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5" windowWidth="22455" windowHeight="1660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I283" s="1"/>
  <c r="O283" s="1"/>
  <c r="J284"/>
  <c r="J285"/>
  <c r="I285" s="1"/>
  <c r="O285" s="1"/>
  <c r="J286"/>
  <c r="I286" s="1"/>
  <c r="O286" s="1"/>
  <c r="J287"/>
  <c r="I287" s="1"/>
  <c r="O287" s="1"/>
  <c r="J4"/>
  <c r="I284"/>
  <c r="O284" s="1"/>
  <c r="A6"/>
  <c r="A10"/>
  <c r="C287"/>
  <c r="B287"/>
  <c r="C286"/>
  <c r="B286"/>
  <c r="C285"/>
  <c r="B285"/>
  <c r="C284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C198"/>
  <c r="B198"/>
  <c r="B197"/>
  <c r="B196"/>
  <c r="B195"/>
  <c r="I195" s="1"/>
  <c r="O195" s="1"/>
  <c r="B194"/>
  <c r="B193"/>
  <c r="B192"/>
  <c r="I192" s="1"/>
  <c r="O192" s="1"/>
  <c r="B191"/>
  <c r="B190"/>
  <c r="B189"/>
  <c r="C189" s="1"/>
  <c r="B188"/>
  <c r="B187"/>
  <c r="B186"/>
  <c r="I186" s="1"/>
  <c r="O186" s="1"/>
  <c r="B185"/>
  <c r="B184"/>
  <c r="B183"/>
  <c r="I183" s="1"/>
  <c r="O183" s="1"/>
  <c r="B182"/>
  <c r="B181"/>
  <c r="B180"/>
  <c r="C180" s="1"/>
  <c r="B179"/>
  <c r="B178"/>
  <c r="I177"/>
  <c r="O177" s="1"/>
  <c r="C177"/>
  <c r="B177"/>
  <c r="I176"/>
  <c r="O176" s="1"/>
  <c r="C176"/>
  <c r="B176"/>
  <c r="I175"/>
  <c r="O175" s="1"/>
  <c r="C175"/>
  <c r="B175"/>
  <c r="I174"/>
  <c r="O174" s="1"/>
  <c r="C174"/>
  <c r="B174"/>
  <c r="I173"/>
  <c r="O173" s="1"/>
  <c r="C173"/>
  <c r="B173"/>
  <c r="I172"/>
  <c r="O172" s="1"/>
  <c r="C172"/>
  <c r="B172"/>
  <c r="I171"/>
  <c r="O171" s="1"/>
  <c r="C171"/>
  <c r="B171"/>
  <c r="I170"/>
  <c r="O170" s="1"/>
  <c r="C170"/>
  <c r="B170"/>
  <c r="I169"/>
  <c r="O169" s="1"/>
  <c r="C169"/>
  <c r="B169"/>
  <c r="I168"/>
  <c r="O168" s="1"/>
  <c r="C168"/>
  <c r="B168"/>
  <c r="I167"/>
  <c r="O167" s="1"/>
  <c r="C167"/>
  <c r="B167"/>
  <c r="I166"/>
  <c r="O166" s="1"/>
  <c r="C166"/>
  <c r="B166"/>
  <c r="I165"/>
  <c r="O165" s="1"/>
  <c r="C165"/>
  <c r="B165"/>
  <c r="I164"/>
  <c r="O164" s="1"/>
  <c r="C164"/>
  <c r="B164"/>
  <c r="I163"/>
  <c r="O163" s="1"/>
  <c r="C163"/>
  <c r="B163"/>
  <c r="I162"/>
  <c r="O162" s="1"/>
  <c r="C162"/>
  <c r="B162"/>
  <c r="I161"/>
  <c r="O161" s="1"/>
  <c r="C161"/>
  <c r="B161"/>
  <c r="I160"/>
  <c r="O160" s="1"/>
  <c r="C160"/>
  <c r="B160"/>
  <c r="B159"/>
  <c r="I158"/>
  <c r="O158" s="1"/>
  <c r="C158"/>
  <c r="B158"/>
  <c r="I157"/>
  <c r="O157" s="1"/>
  <c r="C157"/>
  <c r="B157"/>
  <c r="B156"/>
  <c r="I155"/>
  <c r="O155" s="1"/>
  <c r="C155"/>
  <c r="B155"/>
  <c r="I154"/>
  <c r="O154" s="1"/>
  <c r="C154"/>
  <c r="B154"/>
  <c r="B153"/>
  <c r="I152"/>
  <c r="O152" s="1"/>
  <c r="C152"/>
  <c r="B152"/>
  <c r="B151"/>
  <c r="B150"/>
  <c r="I149"/>
  <c r="O149" s="1"/>
  <c r="C149"/>
  <c r="B149"/>
  <c r="B148"/>
  <c r="B147"/>
  <c r="I146"/>
  <c r="O146" s="1"/>
  <c r="C146"/>
  <c r="B146"/>
  <c r="B145"/>
  <c r="B144"/>
  <c r="I143"/>
  <c r="O143" s="1"/>
  <c r="C143"/>
  <c r="B143"/>
  <c r="B142"/>
  <c r="B141"/>
  <c r="I140"/>
  <c r="O140" s="1"/>
  <c r="C140"/>
  <c r="B140"/>
  <c r="B139"/>
  <c r="B138"/>
  <c r="I137"/>
  <c r="O137" s="1"/>
  <c r="C137"/>
  <c r="B137"/>
  <c r="B136"/>
  <c r="B135"/>
  <c r="I134"/>
  <c r="O134" s="1"/>
  <c r="C134"/>
  <c r="B134"/>
  <c r="B133"/>
  <c r="B132"/>
  <c r="I131"/>
  <c r="O131" s="1"/>
  <c r="C131"/>
  <c r="B131"/>
  <c r="B130"/>
  <c r="B129"/>
  <c r="I128"/>
  <c r="O128" s="1"/>
  <c r="C128"/>
  <c r="B128"/>
  <c r="B127"/>
  <c r="B126"/>
  <c r="I125"/>
  <c r="O125" s="1"/>
  <c r="C125"/>
  <c r="B125"/>
  <c r="B124"/>
  <c r="B123"/>
  <c r="I122"/>
  <c r="O122" s="1"/>
  <c r="C122"/>
  <c r="B122"/>
  <c r="B121"/>
  <c r="B120"/>
  <c r="I119"/>
  <c r="O119" s="1"/>
  <c r="C119"/>
  <c r="B119"/>
  <c r="B118"/>
  <c r="B117"/>
  <c r="I116"/>
  <c r="O116" s="1"/>
  <c r="C116"/>
  <c r="B116"/>
  <c r="B115"/>
  <c r="B114"/>
  <c r="I113"/>
  <c r="O113" s="1"/>
  <c r="C113"/>
  <c r="B113"/>
  <c r="B112"/>
  <c r="B111"/>
  <c r="I110"/>
  <c r="O110" s="1"/>
  <c r="C110"/>
  <c r="B110"/>
  <c r="B109"/>
  <c r="B108"/>
  <c r="I107"/>
  <c r="O107" s="1"/>
  <c r="C107"/>
  <c r="B107"/>
  <c r="B106"/>
  <c r="B105"/>
  <c r="I104"/>
  <c r="O104" s="1"/>
  <c r="C104"/>
  <c r="B104"/>
  <c r="B103"/>
  <c r="B102"/>
  <c r="I101"/>
  <c r="O101" s="1"/>
  <c r="C101"/>
  <c r="B101"/>
  <c r="B100"/>
  <c r="B99"/>
  <c r="I98"/>
  <c r="O98" s="1"/>
  <c r="C98"/>
  <c r="B98"/>
  <c r="B97"/>
  <c r="B96"/>
  <c r="I95"/>
  <c r="O95" s="1"/>
  <c r="C95"/>
  <c r="B95"/>
  <c r="B94"/>
  <c r="B93"/>
  <c r="I92"/>
  <c r="O92" s="1"/>
  <c r="C92"/>
  <c r="B92"/>
  <c r="B91"/>
  <c r="B90"/>
  <c r="I89"/>
  <c r="O89" s="1"/>
  <c r="C89"/>
  <c r="B89"/>
  <c r="B88"/>
  <c r="B87"/>
  <c r="I86"/>
  <c r="O86" s="1"/>
  <c r="C86"/>
  <c r="B86"/>
  <c r="B85"/>
  <c r="B84"/>
  <c r="I83"/>
  <c r="O83" s="1"/>
  <c r="C83"/>
  <c r="B83"/>
  <c r="B82"/>
  <c r="B81"/>
  <c r="I80"/>
  <c r="O80" s="1"/>
  <c r="C80"/>
  <c r="B80"/>
  <c r="B79"/>
  <c r="B78"/>
  <c r="I77"/>
  <c r="O77" s="1"/>
  <c r="C77"/>
  <c r="B77"/>
  <c r="B76"/>
  <c r="B75"/>
  <c r="I74"/>
  <c r="O74" s="1"/>
  <c r="C74"/>
  <c r="B74"/>
  <c r="B73"/>
  <c r="B72"/>
  <c r="I71"/>
  <c r="O71" s="1"/>
  <c r="C71"/>
  <c r="B71"/>
  <c r="B70"/>
  <c r="B69"/>
  <c r="I68"/>
  <c r="O68" s="1"/>
  <c r="C68"/>
  <c r="B68"/>
  <c r="B67"/>
  <c r="B66"/>
  <c r="I65"/>
  <c r="O65" s="1"/>
  <c r="C65"/>
  <c r="B65"/>
  <c r="B64"/>
  <c r="B63"/>
  <c r="I62"/>
  <c r="O62" s="1"/>
  <c r="C62"/>
  <c r="B62"/>
  <c r="B61"/>
  <c r="B60"/>
  <c r="I59"/>
  <c r="O59" s="1"/>
  <c r="B59"/>
  <c r="B58"/>
  <c r="C59" s="1"/>
  <c r="B57"/>
  <c r="I56"/>
  <c r="O56" s="1"/>
  <c r="C56"/>
  <c r="B56"/>
  <c r="B55"/>
  <c r="B54"/>
  <c r="I53"/>
  <c r="O53" s="1"/>
  <c r="B53"/>
  <c r="B52"/>
  <c r="B51"/>
  <c r="B50"/>
  <c r="B49"/>
  <c r="B48"/>
  <c r="B47"/>
  <c r="C47" s="1"/>
  <c r="B46"/>
  <c r="B45"/>
  <c r="B44"/>
  <c r="B43"/>
  <c r="B42"/>
  <c r="B41"/>
  <c r="B40"/>
  <c r="B39"/>
  <c r="B38"/>
  <c r="C38" s="1"/>
  <c r="F37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B37"/>
  <c r="F3"/>
  <c r="H3" s="1"/>
  <c r="B4"/>
  <c r="B5"/>
  <c r="B6"/>
  <c r="B7"/>
  <c r="B8"/>
  <c r="B9"/>
  <c r="C9" s="1"/>
  <c r="B10"/>
  <c r="B11"/>
  <c r="B12"/>
  <c r="B13"/>
  <c r="B14"/>
  <c r="B15"/>
  <c r="C15" s="1"/>
  <c r="B16"/>
  <c r="B17"/>
  <c r="B18"/>
  <c r="B19"/>
  <c r="C19" s="1"/>
  <c r="B20"/>
  <c r="B21"/>
  <c r="C21" s="1"/>
  <c r="B22"/>
  <c r="B23"/>
  <c r="B24"/>
  <c r="B25"/>
  <c r="C25" s="1"/>
  <c r="B26"/>
  <c r="B27"/>
  <c r="C27" s="1"/>
  <c r="B28"/>
  <c r="B29"/>
  <c r="B30"/>
  <c r="B31"/>
  <c r="C31" s="1"/>
  <c r="B32"/>
  <c r="B33"/>
  <c r="C33" s="1"/>
  <c r="B34"/>
  <c r="B35"/>
  <c r="B36"/>
  <c r="C36" s="1"/>
  <c r="B3"/>
  <c r="I3" s="1"/>
  <c r="O3" s="1"/>
  <c r="G3"/>
  <c r="I103" l="1"/>
  <c r="O103" s="1"/>
  <c r="I105"/>
  <c r="O105" s="1"/>
  <c r="I102"/>
  <c r="O102" s="1"/>
  <c r="I109"/>
  <c r="O109" s="1"/>
  <c r="I106"/>
  <c r="O106" s="1"/>
  <c r="I108"/>
  <c r="O108" s="1"/>
  <c r="I41"/>
  <c r="O41" s="1"/>
  <c r="I44"/>
  <c r="O44" s="1"/>
  <c r="I50"/>
  <c r="O50" s="1"/>
  <c r="I64"/>
  <c r="O64" s="1"/>
  <c r="I82"/>
  <c r="O82" s="1"/>
  <c r="I97"/>
  <c r="O97" s="1"/>
  <c r="I118"/>
  <c r="O118" s="1"/>
  <c r="I76"/>
  <c r="O76" s="1"/>
  <c r="I94"/>
  <c r="O94" s="1"/>
  <c r="I96"/>
  <c r="O96" s="1"/>
  <c r="I117"/>
  <c r="O117" s="1"/>
  <c r="I70"/>
  <c r="O70" s="1"/>
  <c r="I88"/>
  <c r="O88" s="1"/>
  <c r="I67"/>
  <c r="O67" s="1"/>
  <c r="I85"/>
  <c r="O85" s="1"/>
  <c r="I99"/>
  <c r="O99" s="1"/>
  <c r="I112"/>
  <c r="O112" s="1"/>
  <c r="I114"/>
  <c r="O114" s="1"/>
  <c r="I120"/>
  <c r="O120" s="1"/>
  <c r="I127"/>
  <c r="O127" s="1"/>
  <c r="I129"/>
  <c r="O129" s="1"/>
  <c r="I136"/>
  <c r="O136" s="1"/>
  <c r="I138"/>
  <c r="O138" s="1"/>
  <c r="I145"/>
  <c r="O145" s="1"/>
  <c r="I147"/>
  <c r="O147" s="1"/>
  <c r="I159"/>
  <c r="O159" s="1"/>
  <c r="I79"/>
  <c r="O79" s="1"/>
  <c r="I111"/>
  <c r="O111" s="1"/>
  <c r="I124"/>
  <c r="O124" s="1"/>
  <c r="I126"/>
  <c r="O126" s="1"/>
  <c r="I133"/>
  <c r="O133" s="1"/>
  <c r="I135"/>
  <c r="O135" s="1"/>
  <c r="I142"/>
  <c r="O142" s="1"/>
  <c r="I144"/>
  <c r="O144" s="1"/>
  <c r="I151"/>
  <c r="O151" s="1"/>
  <c r="I153"/>
  <c r="O153" s="1"/>
  <c r="I198"/>
  <c r="O198" s="1"/>
  <c r="I73"/>
  <c r="O73" s="1"/>
  <c r="I91"/>
  <c r="O91" s="1"/>
  <c r="I100"/>
  <c r="O100" s="1"/>
  <c r="I115"/>
  <c r="O115" s="1"/>
  <c r="I121"/>
  <c r="O121" s="1"/>
  <c r="I123"/>
  <c r="O123" s="1"/>
  <c r="I130"/>
  <c r="O130" s="1"/>
  <c r="I132"/>
  <c r="O132" s="1"/>
  <c r="I139"/>
  <c r="O139" s="1"/>
  <c r="I141"/>
  <c r="O141" s="1"/>
  <c r="I148"/>
  <c r="O148" s="1"/>
  <c r="I150"/>
  <c r="O150" s="1"/>
  <c r="I156"/>
  <c r="O156" s="1"/>
  <c r="I45"/>
  <c r="O45" s="1"/>
  <c r="C45"/>
  <c r="I60"/>
  <c r="O60" s="1"/>
  <c r="C60"/>
  <c r="I69"/>
  <c r="O69" s="1"/>
  <c r="C69"/>
  <c r="I72"/>
  <c r="O72" s="1"/>
  <c r="C72"/>
  <c r="I78"/>
  <c r="O78" s="1"/>
  <c r="C78"/>
  <c r="I84"/>
  <c r="O84" s="1"/>
  <c r="C84"/>
  <c r="I90"/>
  <c r="O90" s="1"/>
  <c r="C90"/>
  <c r="I43"/>
  <c r="O43" s="1"/>
  <c r="C43"/>
  <c r="I63"/>
  <c r="O63" s="1"/>
  <c r="C63"/>
  <c r="I38"/>
  <c r="O38" s="1"/>
  <c r="C41"/>
  <c r="I47"/>
  <c r="O47" s="1"/>
  <c r="C50"/>
  <c r="I52"/>
  <c r="O52" s="1"/>
  <c r="C52"/>
  <c r="I48"/>
  <c r="O48" s="1"/>
  <c r="C48"/>
  <c r="I37"/>
  <c r="O37" s="1"/>
  <c r="C37"/>
  <c r="I46"/>
  <c r="O46" s="1"/>
  <c r="C46"/>
  <c r="I55"/>
  <c r="O55" s="1"/>
  <c r="C55"/>
  <c r="C44"/>
  <c r="I42"/>
  <c r="O42" s="1"/>
  <c r="C42"/>
  <c r="I51"/>
  <c r="O51" s="1"/>
  <c r="C51"/>
  <c r="I54"/>
  <c r="O54" s="1"/>
  <c r="C54"/>
  <c r="I58"/>
  <c r="O58" s="1"/>
  <c r="C58"/>
  <c r="I39"/>
  <c r="O39" s="1"/>
  <c r="C39"/>
  <c r="I40"/>
  <c r="O40" s="1"/>
  <c r="C40"/>
  <c r="I49"/>
  <c r="O49" s="1"/>
  <c r="C49"/>
  <c r="I57"/>
  <c r="O57" s="1"/>
  <c r="C57"/>
  <c r="I61"/>
  <c r="O61" s="1"/>
  <c r="C61"/>
  <c r="C53"/>
  <c r="I66"/>
  <c r="O66" s="1"/>
  <c r="C66"/>
  <c r="I75"/>
  <c r="O75" s="1"/>
  <c r="C75"/>
  <c r="I81"/>
  <c r="O81" s="1"/>
  <c r="C81"/>
  <c r="I87"/>
  <c r="O87" s="1"/>
  <c r="C87"/>
  <c r="I93"/>
  <c r="O93" s="1"/>
  <c r="C93"/>
  <c r="I178"/>
  <c r="O178" s="1"/>
  <c r="C178"/>
  <c r="I187"/>
  <c r="O187" s="1"/>
  <c r="C187"/>
  <c r="I196"/>
  <c r="O196" s="1"/>
  <c r="C196"/>
  <c r="I203"/>
  <c r="O203" s="1"/>
  <c r="C203"/>
  <c r="I209"/>
  <c r="O209" s="1"/>
  <c r="C209"/>
  <c r="I215"/>
  <c r="O215" s="1"/>
  <c r="C215"/>
  <c r="I221"/>
  <c r="O221" s="1"/>
  <c r="C221"/>
  <c r="I227"/>
  <c r="O227" s="1"/>
  <c r="C227"/>
  <c r="I233"/>
  <c r="O233" s="1"/>
  <c r="C233"/>
  <c r="I239"/>
  <c r="O239" s="1"/>
  <c r="C239"/>
  <c r="I245"/>
  <c r="O245" s="1"/>
  <c r="C245"/>
  <c r="I251"/>
  <c r="O251" s="1"/>
  <c r="C251"/>
  <c r="I257"/>
  <c r="O257" s="1"/>
  <c r="C257"/>
  <c r="I263"/>
  <c r="O263" s="1"/>
  <c r="C263"/>
  <c r="I269"/>
  <c r="O269" s="1"/>
  <c r="C269"/>
  <c r="I275"/>
  <c r="O275" s="1"/>
  <c r="C275"/>
  <c r="I281"/>
  <c r="O281" s="1"/>
  <c r="C281"/>
  <c r="C96"/>
  <c r="C99"/>
  <c r="C102"/>
  <c r="C105"/>
  <c r="C108"/>
  <c r="C111"/>
  <c r="C114"/>
  <c r="C117"/>
  <c r="C120"/>
  <c r="C123"/>
  <c r="C126"/>
  <c r="C129"/>
  <c r="C132"/>
  <c r="C135"/>
  <c r="C138"/>
  <c r="C141"/>
  <c r="C144"/>
  <c r="C147"/>
  <c r="C150"/>
  <c r="C153"/>
  <c r="C156"/>
  <c r="C159"/>
  <c r="I185"/>
  <c r="O185" s="1"/>
  <c r="C185"/>
  <c r="I194"/>
  <c r="O194" s="1"/>
  <c r="C194"/>
  <c r="I202"/>
  <c r="O202" s="1"/>
  <c r="C202"/>
  <c r="I208"/>
  <c r="O208" s="1"/>
  <c r="C208"/>
  <c r="I214"/>
  <c r="O214" s="1"/>
  <c r="C214"/>
  <c r="I220"/>
  <c r="O220" s="1"/>
  <c r="C220"/>
  <c r="I226"/>
  <c r="O226" s="1"/>
  <c r="C226"/>
  <c r="I232"/>
  <c r="O232" s="1"/>
  <c r="C232"/>
  <c r="I238"/>
  <c r="O238" s="1"/>
  <c r="C238"/>
  <c r="I244"/>
  <c r="O244" s="1"/>
  <c r="C244"/>
  <c r="I250"/>
  <c r="O250" s="1"/>
  <c r="C250"/>
  <c r="I256"/>
  <c r="O256" s="1"/>
  <c r="C256"/>
  <c r="I262"/>
  <c r="O262" s="1"/>
  <c r="C262"/>
  <c r="I268"/>
  <c r="O268" s="1"/>
  <c r="C268"/>
  <c r="I274"/>
  <c r="O274" s="1"/>
  <c r="C274"/>
  <c r="I280"/>
  <c r="O280" s="1"/>
  <c r="C280"/>
  <c r="I180"/>
  <c r="O180" s="1"/>
  <c r="C183"/>
  <c r="I189"/>
  <c r="O189" s="1"/>
  <c r="C192"/>
  <c r="I181"/>
  <c r="O181" s="1"/>
  <c r="C181"/>
  <c r="I190"/>
  <c r="O190" s="1"/>
  <c r="C190"/>
  <c r="I201"/>
  <c r="O201" s="1"/>
  <c r="C201"/>
  <c r="I207"/>
  <c r="O207" s="1"/>
  <c r="C207"/>
  <c r="I213"/>
  <c r="O213" s="1"/>
  <c r="C213"/>
  <c r="I219"/>
  <c r="O219" s="1"/>
  <c r="C219"/>
  <c r="I225"/>
  <c r="O225" s="1"/>
  <c r="C225"/>
  <c r="I231"/>
  <c r="O231" s="1"/>
  <c r="C231"/>
  <c r="I237"/>
  <c r="O237" s="1"/>
  <c r="C237"/>
  <c r="I243"/>
  <c r="O243" s="1"/>
  <c r="C243"/>
  <c r="I249"/>
  <c r="O249" s="1"/>
  <c r="C249"/>
  <c r="I255"/>
  <c r="O255" s="1"/>
  <c r="C255"/>
  <c r="I261"/>
  <c r="O261" s="1"/>
  <c r="C261"/>
  <c r="I267"/>
  <c r="O267" s="1"/>
  <c r="C267"/>
  <c r="I273"/>
  <c r="O273" s="1"/>
  <c r="C273"/>
  <c r="I279"/>
  <c r="O279" s="1"/>
  <c r="C279"/>
  <c r="I179"/>
  <c r="O179" s="1"/>
  <c r="C179"/>
  <c r="I188"/>
  <c r="O188" s="1"/>
  <c r="C188"/>
  <c r="I197"/>
  <c r="O197" s="1"/>
  <c r="C197"/>
  <c r="I200"/>
  <c r="O200" s="1"/>
  <c r="C200"/>
  <c r="I206"/>
  <c r="O206" s="1"/>
  <c r="C206"/>
  <c r="I212"/>
  <c r="O212" s="1"/>
  <c r="C212"/>
  <c r="I218"/>
  <c r="O218" s="1"/>
  <c r="C218"/>
  <c r="I224"/>
  <c r="O224" s="1"/>
  <c r="C224"/>
  <c r="I230"/>
  <c r="O230" s="1"/>
  <c r="C230"/>
  <c r="I236"/>
  <c r="O236" s="1"/>
  <c r="C236"/>
  <c r="I242"/>
  <c r="O242" s="1"/>
  <c r="C242"/>
  <c r="I248"/>
  <c r="O248" s="1"/>
  <c r="C248"/>
  <c r="I254"/>
  <c r="O254" s="1"/>
  <c r="C254"/>
  <c r="I260"/>
  <c r="O260" s="1"/>
  <c r="C260"/>
  <c r="I266"/>
  <c r="O266" s="1"/>
  <c r="C266"/>
  <c r="I272"/>
  <c r="O272" s="1"/>
  <c r="C272"/>
  <c r="I278"/>
  <c r="O278" s="1"/>
  <c r="C278"/>
  <c r="C186"/>
  <c r="C195"/>
  <c r="I184"/>
  <c r="O184" s="1"/>
  <c r="C184"/>
  <c r="I193"/>
  <c r="O193" s="1"/>
  <c r="C193"/>
  <c r="I199"/>
  <c r="O199" s="1"/>
  <c r="C199"/>
  <c r="I205"/>
  <c r="O205" s="1"/>
  <c r="C205"/>
  <c r="I211"/>
  <c r="O211" s="1"/>
  <c r="C211"/>
  <c r="I217"/>
  <c r="O217" s="1"/>
  <c r="C217"/>
  <c r="I223"/>
  <c r="O223" s="1"/>
  <c r="C223"/>
  <c r="I229"/>
  <c r="O229" s="1"/>
  <c r="C229"/>
  <c r="I235"/>
  <c r="O235" s="1"/>
  <c r="C235"/>
  <c r="I241"/>
  <c r="O241" s="1"/>
  <c r="C241"/>
  <c r="I247"/>
  <c r="O247" s="1"/>
  <c r="C247"/>
  <c r="I253"/>
  <c r="O253" s="1"/>
  <c r="C253"/>
  <c r="I259"/>
  <c r="O259" s="1"/>
  <c r="C259"/>
  <c r="I265"/>
  <c r="O265" s="1"/>
  <c r="C265"/>
  <c r="I271"/>
  <c r="O271" s="1"/>
  <c r="C271"/>
  <c r="I277"/>
  <c r="O277" s="1"/>
  <c r="C277"/>
  <c r="C64"/>
  <c r="C67"/>
  <c r="C70"/>
  <c r="C73"/>
  <c r="C76"/>
  <c r="C79"/>
  <c r="C82"/>
  <c r="C85"/>
  <c r="C88"/>
  <c r="C91"/>
  <c r="C94"/>
  <c r="C97"/>
  <c r="C100"/>
  <c r="C103"/>
  <c r="C106"/>
  <c r="C109"/>
  <c r="C112"/>
  <c r="C115"/>
  <c r="C118"/>
  <c r="C121"/>
  <c r="C124"/>
  <c r="C127"/>
  <c r="C130"/>
  <c r="C133"/>
  <c r="C136"/>
  <c r="C139"/>
  <c r="C142"/>
  <c r="C145"/>
  <c r="C148"/>
  <c r="C151"/>
  <c r="I182"/>
  <c r="O182" s="1"/>
  <c r="C182"/>
  <c r="I191"/>
  <c r="O191" s="1"/>
  <c r="C191"/>
  <c r="I204"/>
  <c r="O204" s="1"/>
  <c r="C204"/>
  <c r="I210"/>
  <c r="O210" s="1"/>
  <c r="C210"/>
  <c r="I216"/>
  <c r="O216" s="1"/>
  <c r="C216"/>
  <c r="I222"/>
  <c r="O222" s="1"/>
  <c r="C222"/>
  <c r="I228"/>
  <c r="O228" s="1"/>
  <c r="C228"/>
  <c r="I234"/>
  <c r="O234" s="1"/>
  <c r="C234"/>
  <c r="I240"/>
  <c r="O240" s="1"/>
  <c r="C240"/>
  <c r="I246"/>
  <c r="O246" s="1"/>
  <c r="C246"/>
  <c r="I252"/>
  <c r="O252" s="1"/>
  <c r="C252"/>
  <c r="I258"/>
  <c r="O258" s="1"/>
  <c r="C258"/>
  <c r="I264"/>
  <c r="O264" s="1"/>
  <c r="C264"/>
  <c r="I270"/>
  <c r="O270" s="1"/>
  <c r="C270"/>
  <c r="I276"/>
  <c r="O276" s="1"/>
  <c r="C276"/>
  <c r="I282"/>
  <c r="O282" s="1"/>
  <c r="C282"/>
  <c r="C283"/>
  <c r="I4"/>
  <c r="O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C35"/>
  <c r="C13"/>
  <c r="C7"/>
  <c r="C29"/>
  <c r="C23"/>
  <c r="C17"/>
  <c r="C11"/>
  <c r="C5"/>
  <c r="C22"/>
  <c r="C16"/>
  <c r="C10"/>
  <c r="C4"/>
  <c r="C28"/>
  <c r="C34"/>
  <c r="C30"/>
  <c r="C24"/>
  <c r="C18"/>
  <c r="C12"/>
  <c r="C6"/>
  <c r="C32"/>
  <c r="C26"/>
  <c r="C20"/>
  <c r="C14"/>
  <c r="C8"/>
  <c r="K3"/>
  <c r="M3" s="1"/>
  <c r="E4" s="1"/>
  <c r="H4" s="1"/>
  <c r="K4" s="1"/>
  <c r="M4" s="1"/>
  <c r="E5" s="1"/>
  <c r="H5" s="1"/>
  <c r="K5" l="1"/>
  <c r="M5" s="1"/>
  <c r="E6" s="1"/>
  <c r="H6" s="1"/>
  <c r="I5"/>
  <c r="O5" s="1"/>
  <c r="I6"/>
  <c r="O6" s="1"/>
  <c r="L3"/>
  <c r="D4" l="1"/>
  <c r="G4" s="1"/>
  <c r="L4" s="1"/>
  <c r="N3"/>
  <c r="I7"/>
  <c r="O7" s="1"/>
  <c r="K6"/>
  <c r="M6" s="1"/>
  <c r="E7" s="1"/>
  <c r="H7" s="1"/>
  <c r="D5" l="1"/>
  <c r="G5" s="1"/>
  <c r="L5" s="1"/>
  <c r="N4"/>
  <c r="K7"/>
  <c r="M7" s="1"/>
  <c r="E8" s="1"/>
  <c r="H8" s="1"/>
  <c r="K8" s="1"/>
  <c r="I8"/>
  <c r="O8" s="1"/>
  <c r="D6" l="1"/>
  <c r="G6" s="1"/>
  <c r="L6" s="1"/>
  <c r="N5"/>
  <c r="I9"/>
  <c r="O9" s="1"/>
  <c r="M8"/>
  <c r="E9" s="1"/>
  <c r="H9" s="1"/>
  <c r="D7" l="1"/>
  <c r="G7" s="1"/>
  <c r="L7" s="1"/>
  <c r="N6"/>
  <c r="K9"/>
  <c r="I10"/>
  <c r="O10" s="1"/>
  <c r="D8" l="1"/>
  <c r="G8" s="1"/>
  <c r="L8" s="1"/>
  <c r="N7"/>
  <c r="M9"/>
  <c r="E10" s="1"/>
  <c r="H10" s="1"/>
  <c r="K10" s="1"/>
  <c r="I11"/>
  <c r="O11" s="1"/>
  <c r="D9" l="1"/>
  <c r="G9" s="1"/>
  <c r="L9" s="1"/>
  <c r="N8"/>
  <c r="I12"/>
  <c r="O12" s="1"/>
  <c r="M10"/>
  <c r="E11" s="1"/>
  <c r="H11" s="1"/>
  <c r="K11" s="1"/>
  <c r="M11" s="1"/>
  <c r="E12" s="1"/>
  <c r="H12" s="1"/>
  <c r="D10" l="1"/>
  <c r="G10" s="1"/>
  <c r="L10" s="1"/>
  <c r="N9"/>
  <c r="I13"/>
  <c r="O13" s="1"/>
  <c r="K12"/>
  <c r="M12" s="1"/>
  <c r="E13" s="1"/>
  <c r="H13" s="1"/>
  <c r="D11" l="1"/>
  <c r="G11" s="1"/>
  <c r="L11" s="1"/>
  <c r="N10"/>
  <c r="I14"/>
  <c r="O14" s="1"/>
  <c r="K13"/>
  <c r="D12" l="1"/>
  <c r="G12" s="1"/>
  <c r="L12" s="1"/>
  <c r="N11"/>
  <c r="I15"/>
  <c r="O15" s="1"/>
  <c r="M13"/>
  <c r="E14" s="1"/>
  <c r="H14" s="1"/>
  <c r="D13" l="1"/>
  <c r="G13" s="1"/>
  <c r="L13" s="1"/>
  <c r="N12"/>
  <c r="I16"/>
  <c r="O16" s="1"/>
  <c r="K14"/>
  <c r="D14" l="1"/>
  <c r="G14" s="1"/>
  <c r="L14" s="1"/>
  <c r="N13"/>
  <c r="I17"/>
  <c r="O17" s="1"/>
  <c r="M14"/>
  <c r="E15" s="1"/>
  <c r="H15" s="1"/>
  <c r="D15" l="1"/>
  <c r="G15" s="1"/>
  <c r="N14"/>
  <c r="I18"/>
  <c r="O18" s="1"/>
  <c r="K15"/>
  <c r="L15" l="1"/>
  <c r="I19"/>
  <c r="O19" s="1"/>
  <c r="M15"/>
  <c r="E16" s="1"/>
  <c r="H16" s="1"/>
  <c r="K16" s="1"/>
  <c r="D16" l="1"/>
  <c r="G16" s="1"/>
  <c r="L16" s="1"/>
  <c r="N15"/>
  <c r="I20"/>
  <c r="O20" s="1"/>
  <c r="M16"/>
  <c r="E17" s="1"/>
  <c r="H17" s="1"/>
  <c r="K17" s="1"/>
  <c r="D17" l="1"/>
  <c r="G17" s="1"/>
  <c r="L17" s="1"/>
  <c r="N16"/>
  <c r="I21"/>
  <c r="O21" s="1"/>
  <c r="M17"/>
  <c r="E18" s="1"/>
  <c r="H18" s="1"/>
  <c r="K18" s="1"/>
  <c r="M18" s="1"/>
  <c r="E19" s="1"/>
  <c r="H19" s="1"/>
  <c r="D18" l="1"/>
  <c r="G18" s="1"/>
  <c r="L18" s="1"/>
  <c r="N17"/>
  <c r="I22"/>
  <c r="O22" s="1"/>
  <c r="K19"/>
  <c r="M19" s="1"/>
  <c r="E20" s="1"/>
  <c r="H20" s="1"/>
  <c r="D19" l="1"/>
  <c r="G19" s="1"/>
  <c r="L19" s="1"/>
  <c r="N18"/>
  <c r="I23"/>
  <c r="O23" s="1"/>
  <c r="K20"/>
  <c r="D20" l="1"/>
  <c r="G20" s="1"/>
  <c r="L20" s="1"/>
  <c r="N19"/>
  <c r="I24"/>
  <c r="O24" s="1"/>
  <c r="M20"/>
  <c r="E21" s="1"/>
  <c r="H21" s="1"/>
  <c r="D21" l="1"/>
  <c r="G21" s="1"/>
  <c r="N20"/>
  <c r="I25"/>
  <c r="O25" s="1"/>
  <c r="K21"/>
  <c r="L21" l="1"/>
  <c r="I26"/>
  <c r="O26" s="1"/>
  <c r="M21"/>
  <c r="E22" s="1"/>
  <c r="H22" s="1"/>
  <c r="D22" l="1"/>
  <c r="G22" s="1"/>
  <c r="N21"/>
  <c r="I27"/>
  <c r="O27" s="1"/>
  <c r="K22"/>
  <c r="L22" l="1"/>
  <c r="I28"/>
  <c r="O28" s="1"/>
  <c r="M22"/>
  <c r="E23" s="1"/>
  <c r="H23" s="1"/>
  <c r="D23" l="1"/>
  <c r="G23" s="1"/>
  <c r="N22"/>
  <c r="I29"/>
  <c r="O29" s="1"/>
  <c r="K23"/>
  <c r="L23" l="1"/>
  <c r="I30"/>
  <c r="O30" s="1"/>
  <c r="M23"/>
  <c r="E24" s="1"/>
  <c r="H24" s="1"/>
  <c r="K24" s="1"/>
  <c r="M24" s="1"/>
  <c r="E25" s="1"/>
  <c r="H25" s="1"/>
  <c r="D24" l="1"/>
  <c r="G24" s="1"/>
  <c r="L24" s="1"/>
  <c r="N23"/>
  <c r="I31"/>
  <c r="O31" s="1"/>
  <c r="K25"/>
  <c r="M25" s="1"/>
  <c r="E26" s="1"/>
  <c r="H26" s="1"/>
  <c r="D25" l="1"/>
  <c r="G25" s="1"/>
  <c r="L25" s="1"/>
  <c r="N24"/>
  <c r="I32"/>
  <c r="O32" s="1"/>
  <c r="K26"/>
  <c r="M26" s="1"/>
  <c r="E27" s="1"/>
  <c r="H27" s="1"/>
  <c r="K27" s="1"/>
  <c r="M27" s="1"/>
  <c r="E28" s="1"/>
  <c r="H28" s="1"/>
  <c r="K28" s="1"/>
  <c r="M28" s="1"/>
  <c r="E29" s="1"/>
  <c r="H29" s="1"/>
  <c r="K29" s="1"/>
  <c r="M29" s="1"/>
  <c r="E30" s="1"/>
  <c r="H30" s="1"/>
  <c r="K30" s="1"/>
  <c r="M30" s="1"/>
  <c r="E31" s="1"/>
  <c r="H31" s="1"/>
  <c r="K31" s="1"/>
  <c r="M31" s="1"/>
  <c r="E32" s="1"/>
  <c r="H32" s="1"/>
  <c r="K32" s="1"/>
  <c r="M32" s="1"/>
  <c r="E33" s="1"/>
  <c r="H33" s="1"/>
  <c r="D26" l="1"/>
  <c r="G26" s="1"/>
  <c r="L26" s="1"/>
  <c r="N25"/>
  <c r="D27" l="1"/>
  <c r="G27" s="1"/>
  <c r="L27" s="1"/>
  <c r="N26"/>
  <c r="K33"/>
  <c r="M33" s="1"/>
  <c r="E34" s="1"/>
  <c r="H34" s="1"/>
  <c r="I33"/>
  <c r="O33" s="1"/>
  <c r="I34"/>
  <c r="O34" s="1"/>
  <c r="D28" l="1"/>
  <c r="G28" s="1"/>
  <c r="L28" s="1"/>
  <c r="N27"/>
  <c r="I35"/>
  <c r="O35" s="1"/>
  <c r="K34"/>
  <c r="M34" s="1"/>
  <c r="E35" s="1"/>
  <c r="H35" s="1"/>
  <c r="D29" l="1"/>
  <c r="G29" s="1"/>
  <c r="L29" s="1"/>
  <c r="N28"/>
  <c r="I36"/>
  <c r="O36" s="1"/>
  <c r="K35"/>
  <c r="M35" s="1"/>
  <c r="E36" s="1"/>
  <c r="H36" s="1"/>
  <c r="K36" s="1"/>
  <c r="M36" s="1"/>
  <c r="E37" s="1"/>
  <c r="H37" s="1"/>
  <c r="K37" l="1"/>
  <c r="M37" s="1"/>
  <c r="E38" s="1"/>
  <c r="H38" s="1"/>
  <c r="D30"/>
  <c r="G30" s="1"/>
  <c r="L30" s="1"/>
  <c r="N29"/>
  <c r="K38" l="1"/>
  <c r="M38" s="1"/>
  <c r="E39" s="1"/>
  <c r="H39" s="1"/>
  <c r="D31"/>
  <c r="G31" s="1"/>
  <c r="L31" s="1"/>
  <c r="N30"/>
  <c r="K39" l="1"/>
  <c r="M39" s="1"/>
  <c r="E40" s="1"/>
  <c r="H40" s="1"/>
  <c r="D32"/>
  <c r="G32" s="1"/>
  <c r="L32" s="1"/>
  <c r="N31"/>
  <c r="K40" l="1"/>
  <c r="M40" s="1"/>
  <c r="E41" s="1"/>
  <c r="H41" s="1"/>
  <c r="D33"/>
  <c r="G33" s="1"/>
  <c r="L33" s="1"/>
  <c r="N32"/>
  <c r="K41" l="1"/>
  <c r="M41" s="1"/>
  <c r="E42" s="1"/>
  <c r="H42" s="1"/>
  <c r="D34"/>
  <c r="G34" s="1"/>
  <c r="L34" s="1"/>
  <c r="N33"/>
  <c r="K42" l="1"/>
  <c r="M42" s="1"/>
  <c r="E43" s="1"/>
  <c r="H43" s="1"/>
  <c r="D35"/>
  <c r="G35" s="1"/>
  <c r="L35" s="1"/>
  <c r="N34"/>
  <c r="K43" l="1"/>
  <c r="M43" s="1"/>
  <c r="E44" s="1"/>
  <c r="H44" s="1"/>
  <c r="D36"/>
  <c r="G36" s="1"/>
  <c r="L36" s="1"/>
  <c r="D37" s="1"/>
  <c r="G37" s="1"/>
  <c r="L37" s="1"/>
  <c r="N35"/>
  <c r="K44" l="1"/>
  <c r="M44" s="1"/>
  <c r="E45" s="1"/>
  <c r="H45" s="1"/>
  <c r="D38"/>
  <c r="G38" s="1"/>
  <c r="L38" s="1"/>
  <c r="N37"/>
  <c r="N36"/>
  <c r="N38" l="1"/>
  <c r="D39"/>
  <c r="G39" s="1"/>
  <c r="L39" s="1"/>
  <c r="K45"/>
  <c r="M45" s="1"/>
  <c r="E46" s="1"/>
  <c r="H46" s="1"/>
  <c r="K46" l="1"/>
  <c r="M46" s="1"/>
  <c r="E47" s="1"/>
  <c r="H47" s="1"/>
  <c r="D40"/>
  <c r="G40" s="1"/>
  <c r="L40" s="1"/>
  <c r="N39"/>
  <c r="K47" l="1"/>
  <c r="M47" s="1"/>
  <c r="E48" s="1"/>
  <c r="H48" s="1"/>
  <c r="N40"/>
  <c r="D41"/>
  <c r="G41" s="1"/>
  <c r="L41" s="1"/>
  <c r="K48" l="1"/>
  <c r="M48" s="1"/>
  <c r="E49" s="1"/>
  <c r="H49" s="1"/>
  <c r="D42"/>
  <c r="G42" s="1"/>
  <c r="L42" s="1"/>
  <c r="N41"/>
  <c r="K49" l="1"/>
  <c r="M49" s="1"/>
  <c r="E50" s="1"/>
  <c r="H50" s="1"/>
  <c r="N42"/>
  <c r="D43"/>
  <c r="G43" s="1"/>
  <c r="L43" s="1"/>
  <c r="K50" l="1"/>
  <c r="M50" s="1"/>
  <c r="E51" s="1"/>
  <c r="H51" s="1"/>
  <c r="N43"/>
  <c r="D44"/>
  <c r="G44" s="1"/>
  <c r="L44" s="1"/>
  <c r="K51" l="1"/>
  <c r="M51" s="1"/>
  <c r="E52" s="1"/>
  <c r="H52" s="1"/>
  <c r="D45"/>
  <c r="G45" s="1"/>
  <c r="L45" s="1"/>
  <c r="N44"/>
  <c r="K52" l="1"/>
  <c r="M52" s="1"/>
  <c r="E53" s="1"/>
  <c r="H53" s="1"/>
  <c r="N45"/>
  <c r="D46"/>
  <c r="G46" s="1"/>
  <c r="L46" s="1"/>
  <c r="K53" l="1"/>
  <c r="M53" s="1"/>
  <c r="E54" s="1"/>
  <c r="H54" s="1"/>
  <c r="D47"/>
  <c r="G47" s="1"/>
  <c r="L47" s="1"/>
  <c r="N46"/>
  <c r="K54" l="1"/>
  <c r="M54" s="1"/>
  <c r="E55" s="1"/>
  <c r="H55" s="1"/>
  <c r="N47"/>
  <c r="D48"/>
  <c r="G48" s="1"/>
  <c r="L48" s="1"/>
  <c r="K55" l="1"/>
  <c r="M55" s="1"/>
  <c r="E56" s="1"/>
  <c r="H56" s="1"/>
  <c r="N48"/>
  <c r="D49"/>
  <c r="G49" s="1"/>
  <c r="L49" s="1"/>
  <c r="K56" l="1"/>
  <c r="M56" s="1"/>
  <c r="E57" s="1"/>
  <c r="H57" s="1"/>
  <c r="D50"/>
  <c r="G50" s="1"/>
  <c r="L50" s="1"/>
  <c r="N49"/>
  <c r="K57" l="1"/>
  <c r="M57" s="1"/>
  <c r="E58" s="1"/>
  <c r="H58" s="1"/>
  <c r="N50"/>
  <c r="D51"/>
  <c r="G51" s="1"/>
  <c r="L51" s="1"/>
  <c r="K58" l="1"/>
  <c r="M58" s="1"/>
  <c r="E59" s="1"/>
  <c r="H59" s="1"/>
  <c r="D52"/>
  <c r="G52" s="1"/>
  <c r="L52" s="1"/>
  <c r="N51"/>
  <c r="K59" l="1"/>
  <c r="M59" s="1"/>
  <c r="E60" s="1"/>
  <c r="H60" s="1"/>
  <c r="D53"/>
  <c r="G53" s="1"/>
  <c r="L53" s="1"/>
  <c r="N52"/>
  <c r="K60" l="1"/>
  <c r="M60" s="1"/>
  <c r="E61" s="1"/>
  <c r="H61" s="1"/>
  <c r="N53"/>
  <c r="D54"/>
  <c r="G54" s="1"/>
  <c r="L54" s="1"/>
  <c r="K61" l="1"/>
  <c r="M61" s="1"/>
  <c r="E62" s="1"/>
  <c r="H62" s="1"/>
  <c r="D55"/>
  <c r="G55" s="1"/>
  <c r="L55" s="1"/>
  <c r="N54"/>
  <c r="D56" l="1"/>
  <c r="G56" s="1"/>
  <c r="L56" s="1"/>
  <c r="N55"/>
  <c r="K62"/>
  <c r="M62" s="1"/>
  <c r="E63" s="1"/>
  <c r="H63" s="1"/>
  <c r="N56" l="1"/>
  <c r="D57"/>
  <c r="G57" s="1"/>
  <c r="L57" s="1"/>
  <c r="K63"/>
  <c r="M63" s="1"/>
  <c r="E64" s="1"/>
  <c r="H64" s="1"/>
  <c r="K64" l="1"/>
  <c r="M64" s="1"/>
  <c r="E65" s="1"/>
  <c r="H65" s="1"/>
  <c r="D58"/>
  <c r="G58" s="1"/>
  <c r="L58" s="1"/>
  <c r="N57"/>
  <c r="K65" l="1"/>
  <c r="M65" s="1"/>
  <c r="E66" s="1"/>
  <c r="H66" s="1"/>
  <c r="N58"/>
  <c r="D59"/>
  <c r="G59" s="1"/>
  <c r="L59" s="1"/>
  <c r="K66" l="1"/>
  <c r="M66" s="1"/>
  <c r="E67" s="1"/>
  <c r="H67" s="1"/>
  <c r="N59"/>
  <c r="D60"/>
  <c r="G60" s="1"/>
  <c r="L60" s="1"/>
  <c r="K67" l="1"/>
  <c r="M67" s="1"/>
  <c r="E68" s="1"/>
  <c r="H68" s="1"/>
  <c r="D61"/>
  <c r="G61" s="1"/>
  <c r="L61" s="1"/>
  <c r="N60"/>
  <c r="N61" l="1"/>
  <c r="D62"/>
  <c r="G62" s="1"/>
  <c r="L62" s="1"/>
  <c r="K68"/>
  <c r="M68" s="1"/>
  <c r="E69" s="1"/>
  <c r="H69" s="1"/>
  <c r="N62" l="1"/>
  <c r="D63"/>
  <c r="G63" s="1"/>
  <c r="L63" s="1"/>
  <c r="K69"/>
  <c r="M69" s="1"/>
  <c r="E70" s="1"/>
  <c r="H70" s="1"/>
  <c r="K70" l="1"/>
  <c r="M70" s="1"/>
  <c r="E71" s="1"/>
  <c r="H71" s="1"/>
  <c r="D64"/>
  <c r="G64" s="1"/>
  <c r="L64" s="1"/>
  <c r="N63"/>
  <c r="K71" l="1"/>
  <c r="M71" s="1"/>
  <c r="E72" s="1"/>
  <c r="H72" s="1"/>
  <c r="N64"/>
  <c r="D65"/>
  <c r="G65" s="1"/>
  <c r="L65" s="1"/>
  <c r="K72" l="1"/>
  <c r="M72" s="1"/>
  <c r="E73" s="1"/>
  <c r="H73" s="1"/>
  <c r="D66"/>
  <c r="G66" s="1"/>
  <c r="L66" s="1"/>
  <c r="N65"/>
  <c r="K73" l="1"/>
  <c r="M73" s="1"/>
  <c r="E74" s="1"/>
  <c r="H74" s="1"/>
  <c r="D67"/>
  <c r="G67" s="1"/>
  <c r="L67" s="1"/>
  <c r="N66"/>
  <c r="K74" l="1"/>
  <c r="M74" s="1"/>
  <c r="E75" s="1"/>
  <c r="H75" s="1"/>
  <c r="N67"/>
  <c r="D68"/>
  <c r="G68" s="1"/>
  <c r="L68" s="1"/>
  <c r="K75" l="1"/>
  <c r="M75" s="1"/>
  <c r="E76" s="1"/>
  <c r="H76" s="1"/>
  <c r="N68"/>
  <c r="D69"/>
  <c r="G69" s="1"/>
  <c r="L69" s="1"/>
  <c r="K76" l="1"/>
  <c r="M76" s="1"/>
  <c r="E77" s="1"/>
  <c r="H77" s="1"/>
  <c r="D70"/>
  <c r="G70" s="1"/>
  <c r="L70" s="1"/>
  <c r="N69"/>
  <c r="K77" l="1"/>
  <c r="M77" s="1"/>
  <c r="E78" s="1"/>
  <c r="H78" s="1"/>
  <c r="N70"/>
  <c r="D71"/>
  <c r="G71" s="1"/>
  <c r="L71" s="1"/>
  <c r="K78" l="1"/>
  <c r="M78" s="1"/>
  <c r="E79" s="1"/>
  <c r="H79" s="1"/>
  <c r="D72"/>
  <c r="G72" s="1"/>
  <c r="L72" s="1"/>
  <c r="N71"/>
  <c r="K79" l="1"/>
  <c r="M79" s="1"/>
  <c r="E80" s="1"/>
  <c r="H80" s="1"/>
  <c r="D73"/>
  <c r="G73" s="1"/>
  <c r="L73" s="1"/>
  <c r="N72"/>
  <c r="K80" l="1"/>
  <c r="M80" s="1"/>
  <c r="E81" s="1"/>
  <c r="H81" s="1"/>
  <c r="N73"/>
  <c r="D74"/>
  <c r="G74" s="1"/>
  <c r="L74" s="1"/>
  <c r="K81" l="1"/>
  <c r="M81" s="1"/>
  <c r="E82" s="1"/>
  <c r="H82" s="1"/>
  <c r="N74"/>
  <c r="D75"/>
  <c r="G75" s="1"/>
  <c r="L75" s="1"/>
  <c r="K82" l="1"/>
  <c r="M82" s="1"/>
  <c r="E83" s="1"/>
  <c r="H83" s="1"/>
  <c r="D76"/>
  <c r="G76" s="1"/>
  <c r="L76" s="1"/>
  <c r="N75"/>
  <c r="K83" l="1"/>
  <c r="M83" s="1"/>
  <c r="E84" s="1"/>
  <c r="H84" s="1"/>
  <c r="N76"/>
  <c r="D77"/>
  <c r="G77" s="1"/>
  <c r="L77" s="1"/>
  <c r="K84" l="1"/>
  <c r="M84" s="1"/>
  <c r="E85" s="1"/>
  <c r="H85" s="1"/>
  <c r="D78"/>
  <c r="G78" s="1"/>
  <c r="L78" s="1"/>
  <c r="N77"/>
  <c r="K85" l="1"/>
  <c r="M85" s="1"/>
  <c r="E86" s="1"/>
  <c r="H86" s="1"/>
  <c r="D79"/>
  <c r="G79" s="1"/>
  <c r="L79" s="1"/>
  <c r="N78"/>
  <c r="K86" l="1"/>
  <c r="M86" s="1"/>
  <c r="E87" s="1"/>
  <c r="H87" s="1"/>
  <c r="N79"/>
  <c r="D80"/>
  <c r="G80" s="1"/>
  <c r="L80" s="1"/>
  <c r="K87" l="1"/>
  <c r="M87" s="1"/>
  <c r="E88" s="1"/>
  <c r="H88" s="1"/>
  <c r="D81"/>
  <c r="G81" s="1"/>
  <c r="L81" s="1"/>
  <c r="N80"/>
  <c r="K88" l="1"/>
  <c r="M88" s="1"/>
  <c r="E89" s="1"/>
  <c r="H89" s="1"/>
  <c r="D82"/>
  <c r="G82" s="1"/>
  <c r="L82" s="1"/>
  <c r="N81"/>
  <c r="K89" l="1"/>
  <c r="M89" s="1"/>
  <c r="E90" s="1"/>
  <c r="H90" s="1"/>
  <c r="N82"/>
  <c r="D83"/>
  <c r="G83" s="1"/>
  <c r="L83" s="1"/>
  <c r="K90" l="1"/>
  <c r="M90" s="1"/>
  <c r="E91" s="1"/>
  <c r="H91" s="1"/>
  <c r="N83"/>
  <c r="D84"/>
  <c r="G84" s="1"/>
  <c r="L84" s="1"/>
  <c r="K91" l="1"/>
  <c r="M91" s="1"/>
  <c r="E92" s="1"/>
  <c r="H92" s="1"/>
  <c r="D85"/>
  <c r="G85" s="1"/>
  <c r="L85" s="1"/>
  <c r="N84"/>
  <c r="K92" l="1"/>
  <c r="M92" s="1"/>
  <c r="E93" s="1"/>
  <c r="H93" s="1"/>
  <c r="N85"/>
  <c r="D86"/>
  <c r="G86" s="1"/>
  <c r="L86" s="1"/>
  <c r="K93" l="1"/>
  <c r="M93" s="1"/>
  <c r="E94" s="1"/>
  <c r="H94" s="1"/>
  <c r="D87"/>
  <c r="G87" s="1"/>
  <c r="L87" s="1"/>
  <c r="N86"/>
  <c r="K94" l="1"/>
  <c r="M94" s="1"/>
  <c r="E95" s="1"/>
  <c r="H95" s="1"/>
  <c r="D88"/>
  <c r="G88" s="1"/>
  <c r="L88" s="1"/>
  <c r="N87"/>
  <c r="K95" l="1"/>
  <c r="M95" s="1"/>
  <c r="E96" s="1"/>
  <c r="H96" s="1"/>
  <c r="N88"/>
  <c r="D89"/>
  <c r="G89" s="1"/>
  <c r="L89" s="1"/>
  <c r="K96" l="1"/>
  <c r="M96" s="1"/>
  <c r="E97" s="1"/>
  <c r="H97" s="1"/>
  <c r="N89"/>
  <c r="D90"/>
  <c r="G90" s="1"/>
  <c r="L90" s="1"/>
  <c r="K97" l="1"/>
  <c r="M97" s="1"/>
  <c r="E98" s="1"/>
  <c r="H98" s="1"/>
  <c r="D91"/>
  <c r="G91" s="1"/>
  <c r="L91" s="1"/>
  <c r="N90"/>
  <c r="K98" l="1"/>
  <c r="M98" s="1"/>
  <c r="E99" s="1"/>
  <c r="H99" s="1"/>
  <c r="N91"/>
  <c r="D92"/>
  <c r="G92" s="1"/>
  <c r="L92" s="1"/>
  <c r="K99" l="1"/>
  <c r="M99" s="1"/>
  <c r="E100" s="1"/>
  <c r="H100" s="1"/>
  <c r="D93"/>
  <c r="G93" s="1"/>
  <c r="L93" s="1"/>
  <c r="N92"/>
  <c r="K100" l="1"/>
  <c r="M100" s="1"/>
  <c r="E101" s="1"/>
  <c r="H101" s="1"/>
  <c r="D94"/>
  <c r="G94" s="1"/>
  <c r="L94" s="1"/>
  <c r="N93"/>
  <c r="K101" l="1"/>
  <c r="M101" s="1"/>
  <c r="E102" s="1"/>
  <c r="H102" s="1"/>
  <c r="N94"/>
  <c r="D95"/>
  <c r="G95" s="1"/>
  <c r="L95" s="1"/>
  <c r="K102" l="1"/>
  <c r="M102" s="1"/>
  <c r="E103" s="1"/>
  <c r="H103" s="1"/>
  <c r="D96"/>
  <c r="G96" s="1"/>
  <c r="L96" s="1"/>
  <c r="N95"/>
  <c r="K103" l="1"/>
  <c r="M103" s="1"/>
  <c r="E104" s="1"/>
  <c r="H104" s="1"/>
  <c r="D97"/>
  <c r="G97" s="1"/>
  <c r="L97" s="1"/>
  <c r="N96"/>
  <c r="K104" l="1"/>
  <c r="M104" s="1"/>
  <c r="E105" s="1"/>
  <c r="H105" s="1"/>
  <c r="D98"/>
  <c r="G98" s="1"/>
  <c r="L98" s="1"/>
  <c r="N97"/>
  <c r="K105" l="1"/>
  <c r="M105" s="1"/>
  <c r="E106" s="1"/>
  <c r="H106" s="1"/>
  <c r="N98"/>
  <c r="D99"/>
  <c r="G99" s="1"/>
  <c r="L99" s="1"/>
  <c r="K106" l="1"/>
  <c r="M106" s="1"/>
  <c r="E107" s="1"/>
  <c r="H107" s="1"/>
  <c r="D100"/>
  <c r="G100" s="1"/>
  <c r="L100" s="1"/>
  <c r="N99"/>
  <c r="K107" l="1"/>
  <c r="M107" s="1"/>
  <c r="E108" s="1"/>
  <c r="H108" s="1"/>
  <c r="D101"/>
  <c r="G101" s="1"/>
  <c r="L101" s="1"/>
  <c r="N100"/>
  <c r="K108" l="1"/>
  <c r="M108" s="1"/>
  <c r="E109" s="1"/>
  <c r="H109" s="1"/>
  <c r="N101"/>
  <c r="D102"/>
  <c r="G102" s="1"/>
  <c r="L102" s="1"/>
  <c r="K109" l="1"/>
  <c r="M109" s="1"/>
  <c r="E110" s="1"/>
  <c r="H110" s="1"/>
  <c r="D103"/>
  <c r="G103" s="1"/>
  <c r="L103" s="1"/>
  <c r="N102"/>
  <c r="K110" l="1"/>
  <c r="M110" s="1"/>
  <c r="E111" s="1"/>
  <c r="H111" s="1"/>
  <c r="N103"/>
  <c r="D104"/>
  <c r="G104" s="1"/>
  <c r="L104" s="1"/>
  <c r="K111" l="1"/>
  <c r="M111" s="1"/>
  <c r="E112" s="1"/>
  <c r="H112" s="1"/>
  <c r="D105"/>
  <c r="G105" s="1"/>
  <c r="L105" s="1"/>
  <c r="N104"/>
  <c r="K112" l="1"/>
  <c r="M112" s="1"/>
  <c r="E113" s="1"/>
  <c r="H113" s="1"/>
  <c r="D106"/>
  <c r="G106" s="1"/>
  <c r="L106" s="1"/>
  <c r="N105"/>
  <c r="K113" l="1"/>
  <c r="M113" s="1"/>
  <c r="E114" s="1"/>
  <c r="H114" s="1"/>
  <c r="D107"/>
  <c r="G107" s="1"/>
  <c r="L107" s="1"/>
  <c r="N106"/>
  <c r="K114" l="1"/>
  <c r="M114" s="1"/>
  <c r="E115" s="1"/>
  <c r="H115" s="1"/>
  <c r="N107"/>
  <c r="D108"/>
  <c r="G108" s="1"/>
  <c r="L108" s="1"/>
  <c r="K115" l="1"/>
  <c r="M115" s="1"/>
  <c r="E116" s="1"/>
  <c r="H116" s="1"/>
  <c r="D109"/>
  <c r="G109" s="1"/>
  <c r="L109" s="1"/>
  <c r="N108"/>
  <c r="K116" l="1"/>
  <c r="M116" s="1"/>
  <c r="E117" s="1"/>
  <c r="H117" s="1"/>
  <c r="N109"/>
  <c r="D110"/>
  <c r="G110" s="1"/>
  <c r="L110" s="1"/>
  <c r="K117" l="1"/>
  <c r="M117" s="1"/>
  <c r="E118" s="1"/>
  <c r="H118" s="1"/>
  <c r="D111"/>
  <c r="G111" s="1"/>
  <c r="L111" s="1"/>
  <c r="N110"/>
  <c r="K118" l="1"/>
  <c r="M118" s="1"/>
  <c r="E119" s="1"/>
  <c r="H119" s="1"/>
  <c r="D112"/>
  <c r="G112" s="1"/>
  <c r="L112" s="1"/>
  <c r="N111"/>
  <c r="K119" l="1"/>
  <c r="M119" s="1"/>
  <c r="E120" s="1"/>
  <c r="H120" s="1"/>
  <c r="D113"/>
  <c r="G113" s="1"/>
  <c r="L113" s="1"/>
  <c r="N112"/>
  <c r="K120" l="1"/>
  <c r="M120" s="1"/>
  <c r="E121" s="1"/>
  <c r="H121" s="1"/>
  <c r="N113"/>
  <c r="D114"/>
  <c r="G114" s="1"/>
  <c r="L114" s="1"/>
  <c r="K121" l="1"/>
  <c r="M121" s="1"/>
  <c r="E122" s="1"/>
  <c r="H122" s="1"/>
  <c r="D115"/>
  <c r="G115" s="1"/>
  <c r="L115" s="1"/>
  <c r="N114"/>
  <c r="K122" l="1"/>
  <c r="M122" s="1"/>
  <c r="E123" s="1"/>
  <c r="H123" s="1"/>
  <c r="N115"/>
  <c r="D116"/>
  <c r="G116" s="1"/>
  <c r="L116" s="1"/>
  <c r="K123" l="1"/>
  <c r="M123" s="1"/>
  <c r="E124" s="1"/>
  <c r="H124" s="1"/>
  <c r="D117"/>
  <c r="G117" s="1"/>
  <c r="L117" s="1"/>
  <c r="N116"/>
  <c r="K124" l="1"/>
  <c r="M124" s="1"/>
  <c r="E125" s="1"/>
  <c r="H125" s="1"/>
  <c r="D118"/>
  <c r="G118" s="1"/>
  <c r="L118" s="1"/>
  <c r="N117"/>
  <c r="K125" l="1"/>
  <c r="M125" s="1"/>
  <c r="E126" s="1"/>
  <c r="H126" s="1"/>
  <c r="D119"/>
  <c r="G119" s="1"/>
  <c r="L119" s="1"/>
  <c r="N118"/>
  <c r="K126" l="1"/>
  <c r="M126" s="1"/>
  <c r="E127" s="1"/>
  <c r="H127" s="1"/>
  <c r="N119"/>
  <c r="D120"/>
  <c r="G120" s="1"/>
  <c r="L120" s="1"/>
  <c r="K127" l="1"/>
  <c r="M127" s="1"/>
  <c r="E128" s="1"/>
  <c r="H128" s="1"/>
  <c r="D121"/>
  <c r="G121" s="1"/>
  <c r="L121" s="1"/>
  <c r="N120"/>
  <c r="K128" l="1"/>
  <c r="M128" s="1"/>
  <c r="E129" s="1"/>
  <c r="H129" s="1"/>
  <c r="N121"/>
  <c r="D122"/>
  <c r="G122" s="1"/>
  <c r="L122" s="1"/>
  <c r="K129" l="1"/>
  <c r="M129" s="1"/>
  <c r="E130" s="1"/>
  <c r="H130" s="1"/>
  <c r="D123"/>
  <c r="G123" s="1"/>
  <c r="L123" s="1"/>
  <c r="N122"/>
  <c r="K130" l="1"/>
  <c r="M130" s="1"/>
  <c r="E131" s="1"/>
  <c r="H131" s="1"/>
  <c r="D124"/>
  <c r="G124" s="1"/>
  <c r="L124" s="1"/>
  <c r="N123"/>
  <c r="K131" l="1"/>
  <c r="M131" s="1"/>
  <c r="E132" s="1"/>
  <c r="H132" s="1"/>
  <c r="D125"/>
  <c r="G125" s="1"/>
  <c r="L125" s="1"/>
  <c r="N124"/>
  <c r="K132" l="1"/>
  <c r="M132" s="1"/>
  <c r="E133" s="1"/>
  <c r="H133" s="1"/>
  <c r="N125"/>
  <c r="D126"/>
  <c r="G126" s="1"/>
  <c r="L126" s="1"/>
  <c r="K133" l="1"/>
  <c r="M133" s="1"/>
  <c r="E134" s="1"/>
  <c r="H134" s="1"/>
  <c r="D127"/>
  <c r="G127" s="1"/>
  <c r="L127" s="1"/>
  <c r="N126"/>
  <c r="K134" l="1"/>
  <c r="M134" s="1"/>
  <c r="E135" s="1"/>
  <c r="H135" s="1"/>
  <c r="N127"/>
  <c r="D128"/>
  <c r="G128" s="1"/>
  <c r="L128" s="1"/>
  <c r="K135" l="1"/>
  <c r="M135" s="1"/>
  <c r="E136" s="1"/>
  <c r="H136" s="1"/>
  <c r="D129"/>
  <c r="G129" s="1"/>
  <c r="L129" s="1"/>
  <c r="N128"/>
  <c r="K136" l="1"/>
  <c r="M136" s="1"/>
  <c r="E137" s="1"/>
  <c r="H137" s="1"/>
  <c r="D130"/>
  <c r="G130" s="1"/>
  <c r="L130" s="1"/>
  <c r="N129"/>
  <c r="K137" l="1"/>
  <c r="M137" s="1"/>
  <c r="E138" s="1"/>
  <c r="H138" s="1"/>
  <c r="D131"/>
  <c r="G131" s="1"/>
  <c r="L131" s="1"/>
  <c r="N130"/>
  <c r="K138" l="1"/>
  <c r="M138" s="1"/>
  <c r="E139" s="1"/>
  <c r="H139" s="1"/>
  <c r="N131"/>
  <c r="D132"/>
  <c r="G132" s="1"/>
  <c r="L132" s="1"/>
  <c r="K139" l="1"/>
  <c r="M139" s="1"/>
  <c r="E140" s="1"/>
  <c r="H140" s="1"/>
  <c r="D133"/>
  <c r="G133" s="1"/>
  <c r="L133" s="1"/>
  <c r="N132"/>
  <c r="K140" l="1"/>
  <c r="M140" s="1"/>
  <c r="E141" s="1"/>
  <c r="H141" s="1"/>
  <c r="N133"/>
  <c r="D134"/>
  <c r="G134" s="1"/>
  <c r="L134" s="1"/>
  <c r="K141" l="1"/>
  <c r="M141" s="1"/>
  <c r="E142" s="1"/>
  <c r="H142" s="1"/>
  <c r="D135"/>
  <c r="G135" s="1"/>
  <c r="L135" s="1"/>
  <c r="N134"/>
  <c r="K142" l="1"/>
  <c r="M142" s="1"/>
  <c r="E143" s="1"/>
  <c r="H143" s="1"/>
  <c r="D136"/>
  <c r="G136" s="1"/>
  <c r="L136" s="1"/>
  <c r="N135"/>
  <c r="K143" l="1"/>
  <c r="M143" s="1"/>
  <c r="E144" s="1"/>
  <c r="H144" s="1"/>
  <c r="N136"/>
  <c r="D137"/>
  <c r="G137" s="1"/>
  <c r="L137" s="1"/>
  <c r="K144" l="1"/>
  <c r="M144" s="1"/>
  <c r="E145" s="1"/>
  <c r="H145" s="1"/>
  <c r="D138"/>
  <c r="G138" s="1"/>
  <c r="L138" s="1"/>
  <c r="N137"/>
  <c r="K145" l="1"/>
  <c r="M145" s="1"/>
  <c r="E146" s="1"/>
  <c r="H146" s="1"/>
  <c r="D139"/>
  <c r="G139" s="1"/>
  <c r="L139" s="1"/>
  <c r="N138"/>
  <c r="K146" l="1"/>
  <c r="M146" s="1"/>
  <c r="E147" s="1"/>
  <c r="H147" s="1"/>
  <c r="D140"/>
  <c r="G140" s="1"/>
  <c r="L140" s="1"/>
  <c r="N139"/>
  <c r="N140" l="1"/>
  <c r="D141"/>
  <c r="G141" s="1"/>
  <c r="L141" s="1"/>
  <c r="K147"/>
  <c r="M147" s="1"/>
  <c r="E148" s="1"/>
  <c r="H148" s="1"/>
  <c r="K148" l="1"/>
  <c r="M148" s="1"/>
  <c r="E149" s="1"/>
  <c r="H149" s="1"/>
  <c r="D142"/>
  <c r="G142" s="1"/>
  <c r="L142" s="1"/>
  <c r="N141"/>
  <c r="K149" l="1"/>
  <c r="M149" s="1"/>
  <c r="E150" s="1"/>
  <c r="H150" s="1"/>
  <c r="N142"/>
  <c r="D143"/>
  <c r="G143" s="1"/>
  <c r="L143" s="1"/>
  <c r="K150" l="1"/>
  <c r="M150" s="1"/>
  <c r="E151" s="1"/>
  <c r="H151" s="1"/>
  <c r="D144"/>
  <c r="G144" s="1"/>
  <c r="L144" s="1"/>
  <c r="N143"/>
  <c r="K151" l="1"/>
  <c r="M151" s="1"/>
  <c r="E152" s="1"/>
  <c r="H152" s="1"/>
  <c r="D145"/>
  <c r="G145" s="1"/>
  <c r="L145" s="1"/>
  <c r="N144"/>
  <c r="K152" l="1"/>
  <c r="M152" s="1"/>
  <c r="E153" s="1"/>
  <c r="H153" s="1"/>
  <c r="N145"/>
  <c r="D146"/>
  <c r="G146" s="1"/>
  <c r="L146" s="1"/>
  <c r="K153" l="1"/>
  <c r="M153" s="1"/>
  <c r="E154" s="1"/>
  <c r="H154" s="1"/>
  <c r="D147"/>
  <c r="G147" s="1"/>
  <c r="L147" s="1"/>
  <c r="N146"/>
  <c r="K154" l="1"/>
  <c r="M154" s="1"/>
  <c r="E155" s="1"/>
  <c r="H155" s="1"/>
  <c r="D148"/>
  <c r="G148" s="1"/>
  <c r="L148" s="1"/>
  <c r="N147"/>
  <c r="K155" l="1"/>
  <c r="M155" s="1"/>
  <c r="E156" s="1"/>
  <c r="H156" s="1"/>
  <c r="D149"/>
  <c r="G149" s="1"/>
  <c r="L149" s="1"/>
  <c r="N148"/>
  <c r="K156" l="1"/>
  <c r="M156" s="1"/>
  <c r="E157" s="1"/>
  <c r="H157" s="1"/>
  <c r="N149"/>
  <c r="D150"/>
  <c r="G150" s="1"/>
  <c r="L150" s="1"/>
  <c r="K157" l="1"/>
  <c r="M157" s="1"/>
  <c r="E158" s="1"/>
  <c r="H158" s="1"/>
  <c r="D151"/>
  <c r="G151" s="1"/>
  <c r="L151" s="1"/>
  <c r="N150"/>
  <c r="K158" l="1"/>
  <c r="M158" s="1"/>
  <c r="E159" s="1"/>
  <c r="H159" s="1"/>
  <c r="N151"/>
  <c r="D152"/>
  <c r="G152" s="1"/>
  <c r="L152" s="1"/>
  <c r="K159" l="1"/>
  <c r="M159" s="1"/>
  <c r="E160" s="1"/>
  <c r="H160" s="1"/>
  <c r="D153"/>
  <c r="G153" s="1"/>
  <c r="L153" s="1"/>
  <c r="N152"/>
  <c r="K160" l="1"/>
  <c r="M160" s="1"/>
  <c r="E161" s="1"/>
  <c r="H161" s="1"/>
  <c r="D154"/>
  <c r="G154" s="1"/>
  <c r="L154" s="1"/>
  <c r="N153"/>
  <c r="K161" l="1"/>
  <c r="M161" s="1"/>
  <c r="E162" s="1"/>
  <c r="H162" s="1"/>
  <c r="N154"/>
  <c r="D155"/>
  <c r="G155" s="1"/>
  <c r="L155" s="1"/>
  <c r="K162" l="1"/>
  <c r="M162" s="1"/>
  <c r="E163" s="1"/>
  <c r="H163" s="1"/>
  <c r="D156"/>
  <c r="G156" s="1"/>
  <c r="L156" s="1"/>
  <c r="N155"/>
  <c r="K163" l="1"/>
  <c r="M163" s="1"/>
  <c r="E164" s="1"/>
  <c r="H164" s="1"/>
  <c r="D157"/>
  <c r="G157" s="1"/>
  <c r="L157" s="1"/>
  <c r="N156"/>
  <c r="K164" l="1"/>
  <c r="M164" s="1"/>
  <c r="E165" s="1"/>
  <c r="H165" s="1"/>
  <c r="N157"/>
  <c r="D158"/>
  <c r="G158" s="1"/>
  <c r="L158" s="1"/>
  <c r="K165" l="1"/>
  <c r="M165" s="1"/>
  <c r="E166" s="1"/>
  <c r="H166" s="1"/>
  <c r="D159"/>
  <c r="G159" s="1"/>
  <c r="L159" s="1"/>
  <c r="N158"/>
  <c r="K166" l="1"/>
  <c r="M166" s="1"/>
  <c r="E167" s="1"/>
  <c r="H167" s="1"/>
  <c r="D160"/>
  <c r="G160" s="1"/>
  <c r="L160" s="1"/>
  <c r="N159"/>
  <c r="K167" l="1"/>
  <c r="M167" s="1"/>
  <c r="E168" s="1"/>
  <c r="H168" s="1"/>
  <c r="N160"/>
  <c r="D161"/>
  <c r="G161" s="1"/>
  <c r="L161" s="1"/>
  <c r="K168" l="1"/>
  <c r="M168" s="1"/>
  <c r="E169" s="1"/>
  <c r="H169" s="1"/>
  <c r="D162"/>
  <c r="G162" s="1"/>
  <c r="L162" s="1"/>
  <c r="N161"/>
  <c r="K169" l="1"/>
  <c r="M169" s="1"/>
  <c r="E170" s="1"/>
  <c r="H170" s="1"/>
  <c r="D163"/>
  <c r="G163" s="1"/>
  <c r="L163" s="1"/>
  <c r="N162"/>
  <c r="K170" l="1"/>
  <c r="M170" s="1"/>
  <c r="E171" s="1"/>
  <c r="H171" s="1"/>
  <c r="N163"/>
  <c r="D164"/>
  <c r="G164" s="1"/>
  <c r="L164" s="1"/>
  <c r="K171" l="1"/>
  <c r="M171" s="1"/>
  <c r="E172" s="1"/>
  <c r="H172" s="1"/>
  <c r="D165"/>
  <c r="G165" s="1"/>
  <c r="L165" s="1"/>
  <c r="N164"/>
  <c r="K172" l="1"/>
  <c r="M172" s="1"/>
  <c r="E173" s="1"/>
  <c r="H173" s="1"/>
  <c r="D166"/>
  <c r="G166" s="1"/>
  <c r="L166" s="1"/>
  <c r="N165"/>
  <c r="K173" l="1"/>
  <c r="M173" s="1"/>
  <c r="E174" s="1"/>
  <c r="H174" s="1"/>
  <c r="N166"/>
  <c r="D167"/>
  <c r="G167" s="1"/>
  <c r="L167" s="1"/>
  <c r="K174" l="1"/>
  <c r="M174" s="1"/>
  <c r="E175" s="1"/>
  <c r="H175" s="1"/>
  <c r="D168"/>
  <c r="G168" s="1"/>
  <c r="L168" s="1"/>
  <c r="N167"/>
  <c r="K175" l="1"/>
  <c r="M175" s="1"/>
  <c r="E176" s="1"/>
  <c r="H176" s="1"/>
  <c r="D169"/>
  <c r="G169" s="1"/>
  <c r="L169" s="1"/>
  <c r="N168"/>
  <c r="K176" l="1"/>
  <c r="M176" s="1"/>
  <c r="E177" s="1"/>
  <c r="H177" s="1"/>
  <c r="N169"/>
  <c r="D170"/>
  <c r="G170" s="1"/>
  <c r="L170" s="1"/>
  <c r="K177" l="1"/>
  <c r="M177" s="1"/>
  <c r="E178" s="1"/>
  <c r="H178" s="1"/>
  <c r="D171"/>
  <c r="G171" s="1"/>
  <c r="L171" s="1"/>
  <c r="N170"/>
  <c r="K178" l="1"/>
  <c r="M178" s="1"/>
  <c r="E179" s="1"/>
  <c r="H179" s="1"/>
  <c r="D172"/>
  <c r="G172" s="1"/>
  <c r="L172" s="1"/>
  <c r="N171"/>
  <c r="K179" l="1"/>
  <c r="M179" s="1"/>
  <c r="E180" s="1"/>
  <c r="H180" s="1"/>
  <c r="N172"/>
  <c r="D173"/>
  <c r="G173" s="1"/>
  <c r="L173" s="1"/>
  <c r="K180" l="1"/>
  <c r="M180" s="1"/>
  <c r="E181" s="1"/>
  <c r="H181" s="1"/>
  <c r="D174"/>
  <c r="G174" s="1"/>
  <c r="L174" s="1"/>
  <c r="N173"/>
  <c r="K181" l="1"/>
  <c r="M181" s="1"/>
  <c r="E182" s="1"/>
  <c r="H182" s="1"/>
  <c r="D175"/>
  <c r="G175" s="1"/>
  <c r="L175" s="1"/>
  <c r="N174"/>
  <c r="K182" l="1"/>
  <c r="M182" s="1"/>
  <c r="E183" s="1"/>
  <c r="H183" s="1"/>
  <c r="N175"/>
  <c r="D176"/>
  <c r="G176" s="1"/>
  <c r="L176" s="1"/>
  <c r="K183" l="1"/>
  <c r="M183" s="1"/>
  <c r="E184" s="1"/>
  <c r="H184" s="1"/>
  <c r="D177"/>
  <c r="G177" s="1"/>
  <c r="L177" s="1"/>
  <c r="N176"/>
  <c r="K184" l="1"/>
  <c r="M184" s="1"/>
  <c r="E185" s="1"/>
  <c r="H185" s="1"/>
  <c r="D178"/>
  <c r="G178" s="1"/>
  <c r="L178" s="1"/>
  <c r="N177"/>
  <c r="K185" l="1"/>
  <c r="M185" s="1"/>
  <c r="E186" s="1"/>
  <c r="H186" s="1"/>
  <c r="N178"/>
  <c r="D179"/>
  <c r="G179" s="1"/>
  <c r="L179" s="1"/>
  <c r="K186" l="1"/>
  <c r="M186" s="1"/>
  <c r="E187" s="1"/>
  <c r="H187" s="1"/>
  <c r="D180"/>
  <c r="G180" s="1"/>
  <c r="L180" s="1"/>
  <c r="N179"/>
  <c r="K187" l="1"/>
  <c r="M187" s="1"/>
  <c r="E188" s="1"/>
  <c r="H188" s="1"/>
  <c r="N180"/>
  <c r="D181"/>
  <c r="G181" s="1"/>
  <c r="L181" s="1"/>
  <c r="K188" l="1"/>
  <c r="M188" s="1"/>
  <c r="E189" s="1"/>
  <c r="H189" s="1"/>
  <c r="D182"/>
  <c r="G182" s="1"/>
  <c r="L182" s="1"/>
  <c r="N181"/>
  <c r="K189" l="1"/>
  <c r="M189" s="1"/>
  <c r="E190" s="1"/>
  <c r="H190" s="1"/>
  <c r="N182"/>
  <c r="D183"/>
  <c r="G183" s="1"/>
  <c r="L183" s="1"/>
  <c r="K190" l="1"/>
  <c r="M190" s="1"/>
  <c r="E191" s="1"/>
  <c r="H191" s="1"/>
  <c r="D184"/>
  <c r="G184" s="1"/>
  <c r="L184" s="1"/>
  <c r="N183"/>
  <c r="K191" l="1"/>
  <c r="M191" s="1"/>
  <c r="E192" s="1"/>
  <c r="H192" s="1"/>
  <c r="N184"/>
  <c r="D185"/>
  <c r="G185" s="1"/>
  <c r="L185" s="1"/>
  <c r="K192" l="1"/>
  <c r="M192" s="1"/>
  <c r="E193" s="1"/>
  <c r="H193" s="1"/>
  <c r="N185"/>
  <c r="D186"/>
  <c r="G186" s="1"/>
  <c r="L186" s="1"/>
  <c r="K193" l="1"/>
  <c r="M193" s="1"/>
  <c r="E194" s="1"/>
  <c r="H194" s="1"/>
  <c r="D187"/>
  <c r="G187" s="1"/>
  <c r="L187" s="1"/>
  <c r="N186"/>
  <c r="K194" l="1"/>
  <c r="M194" s="1"/>
  <c r="E195" s="1"/>
  <c r="H195" s="1"/>
  <c r="N187"/>
  <c r="D188"/>
  <c r="G188" s="1"/>
  <c r="L188" s="1"/>
  <c r="K195" l="1"/>
  <c r="M195" s="1"/>
  <c r="E196" s="1"/>
  <c r="H196" s="1"/>
  <c r="D189"/>
  <c r="G189" s="1"/>
  <c r="L189" s="1"/>
  <c r="N188"/>
  <c r="K196" l="1"/>
  <c r="M196" s="1"/>
  <c r="E197" s="1"/>
  <c r="H197" s="1"/>
  <c r="N189"/>
  <c r="D190"/>
  <c r="G190" s="1"/>
  <c r="L190" s="1"/>
  <c r="K197" l="1"/>
  <c r="M197" s="1"/>
  <c r="E198" s="1"/>
  <c r="H198" s="1"/>
  <c r="D191"/>
  <c r="G191" s="1"/>
  <c r="L191" s="1"/>
  <c r="N190"/>
  <c r="K198" l="1"/>
  <c r="M198" s="1"/>
  <c r="E199" s="1"/>
  <c r="H199" s="1"/>
  <c r="N191"/>
  <c r="D192"/>
  <c r="G192" s="1"/>
  <c r="L192" s="1"/>
  <c r="K199" l="1"/>
  <c r="M199" s="1"/>
  <c r="E200" s="1"/>
  <c r="H200" s="1"/>
  <c r="D193"/>
  <c r="G193" s="1"/>
  <c r="L193" s="1"/>
  <c r="N192"/>
  <c r="K200" l="1"/>
  <c r="M200" s="1"/>
  <c r="E201" s="1"/>
  <c r="H201" s="1"/>
  <c r="N193"/>
  <c r="D194"/>
  <c r="G194" s="1"/>
  <c r="L194" s="1"/>
  <c r="K201" l="1"/>
  <c r="M201" s="1"/>
  <c r="E202" s="1"/>
  <c r="H202" s="1"/>
  <c r="N194"/>
  <c r="D195"/>
  <c r="G195" s="1"/>
  <c r="L195" s="1"/>
  <c r="K202" l="1"/>
  <c r="M202" s="1"/>
  <c r="E203" s="1"/>
  <c r="H203" s="1"/>
  <c r="D196"/>
  <c r="G196" s="1"/>
  <c r="L196" s="1"/>
  <c r="N195"/>
  <c r="K203" l="1"/>
  <c r="M203" s="1"/>
  <c r="E204" s="1"/>
  <c r="H204" s="1"/>
  <c r="N196"/>
  <c r="D197"/>
  <c r="G197" s="1"/>
  <c r="L197" s="1"/>
  <c r="K204" l="1"/>
  <c r="M204" s="1"/>
  <c r="E205" s="1"/>
  <c r="H205" s="1"/>
  <c r="D198"/>
  <c r="G198" s="1"/>
  <c r="L198" s="1"/>
  <c r="N197"/>
  <c r="K205" l="1"/>
  <c r="M205" s="1"/>
  <c r="E206" s="1"/>
  <c r="H206" s="1"/>
  <c r="N198"/>
  <c r="D199"/>
  <c r="G199" s="1"/>
  <c r="L199" s="1"/>
  <c r="K206" l="1"/>
  <c r="M206" s="1"/>
  <c r="E207" s="1"/>
  <c r="H207" s="1"/>
  <c r="N199"/>
  <c r="D200"/>
  <c r="G200" s="1"/>
  <c r="L200" s="1"/>
  <c r="K207" l="1"/>
  <c r="M207" s="1"/>
  <c r="E208" s="1"/>
  <c r="H208" s="1"/>
  <c r="N200"/>
  <c r="D201"/>
  <c r="G201" s="1"/>
  <c r="L201" s="1"/>
  <c r="K208" l="1"/>
  <c r="M208" s="1"/>
  <c r="E209" s="1"/>
  <c r="H209" s="1"/>
  <c r="N201"/>
  <c r="D202"/>
  <c r="G202" s="1"/>
  <c r="L202" s="1"/>
  <c r="K209" l="1"/>
  <c r="M209" s="1"/>
  <c r="E210" s="1"/>
  <c r="H210" s="1"/>
  <c r="D203"/>
  <c r="G203" s="1"/>
  <c r="L203" s="1"/>
  <c r="N202"/>
  <c r="K210" l="1"/>
  <c r="M210" s="1"/>
  <c r="E211" s="1"/>
  <c r="H211" s="1"/>
  <c r="D204"/>
  <c r="G204" s="1"/>
  <c r="L204" s="1"/>
  <c r="N203"/>
  <c r="N204" l="1"/>
  <c r="D205"/>
  <c r="G205" s="1"/>
  <c r="L205" s="1"/>
  <c r="K211"/>
  <c r="M211" s="1"/>
  <c r="E212" s="1"/>
  <c r="H212" s="1"/>
  <c r="N205" l="1"/>
  <c r="D206"/>
  <c r="G206" s="1"/>
  <c r="L206" s="1"/>
  <c r="K212"/>
  <c r="M212" s="1"/>
  <c r="E213" s="1"/>
  <c r="H213" s="1"/>
  <c r="K213" l="1"/>
  <c r="M213" s="1"/>
  <c r="E214" s="1"/>
  <c r="H214" s="1"/>
  <c r="N206"/>
  <c r="D207"/>
  <c r="G207" s="1"/>
  <c r="L207" s="1"/>
  <c r="K214" l="1"/>
  <c r="M214" s="1"/>
  <c r="E215" s="1"/>
  <c r="H215" s="1"/>
  <c r="N207"/>
  <c r="D208"/>
  <c r="G208" s="1"/>
  <c r="L208" s="1"/>
  <c r="K215" l="1"/>
  <c r="M215" s="1"/>
  <c r="E216" s="1"/>
  <c r="H216" s="1"/>
  <c r="D209"/>
  <c r="G209" s="1"/>
  <c r="L209" s="1"/>
  <c r="N208"/>
  <c r="K216" l="1"/>
  <c r="M216" s="1"/>
  <c r="E217" s="1"/>
  <c r="H217" s="1"/>
  <c r="D210"/>
  <c r="G210" s="1"/>
  <c r="L210" s="1"/>
  <c r="N209"/>
  <c r="N210" l="1"/>
  <c r="D211"/>
  <c r="G211" s="1"/>
  <c r="L211" s="1"/>
  <c r="M217"/>
  <c r="E218" s="1"/>
  <c r="H218" s="1"/>
  <c r="K217"/>
  <c r="N211" l="1"/>
  <c r="D212"/>
  <c r="G212" s="1"/>
  <c r="L212" s="1"/>
  <c r="K218"/>
  <c r="M218" s="1"/>
  <c r="E219" s="1"/>
  <c r="H219" s="1"/>
  <c r="K219" l="1"/>
  <c r="M219" s="1"/>
  <c r="E220" s="1"/>
  <c r="H220" s="1"/>
  <c r="N212"/>
  <c r="D213"/>
  <c r="G213" s="1"/>
  <c r="L213" s="1"/>
  <c r="K220" l="1"/>
  <c r="M220" s="1"/>
  <c r="E221" s="1"/>
  <c r="H221" s="1"/>
  <c r="N213"/>
  <c r="D214"/>
  <c r="G214" s="1"/>
  <c r="L214" s="1"/>
  <c r="K221" l="1"/>
  <c r="M221" s="1"/>
  <c r="E222" s="1"/>
  <c r="H222" s="1"/>
  <c r="D215"/>
  <c r="G215" s="1"/>
  <c r="L215" s="1"/>
  <c r="N214"/>
  <c r="K222" l="1"/>
  <c r="M222" s="1"/>
  <c r="E223" s="1"/>
  <c r="H223" s="1"/>
  <c r="D216"/>
  <c r="G216" s="1"/>
  <c r="L216" s="1"/>
  <c r="N215"/>
  <c r="K223" l="1"/>
  <c r="M223" s="1"/>
  <c r="E224" s="1"/>
  <c r="H224" s="1"/>
  <c r="N216"/>
  <c r="D217"/>
  <c r="G217" s="1"/>
  <c r="L217" s="1"/>
  <c r="K224" l="1"/>
  <c r="M224" s="1"/>
  <c r="E225" s="1"/>
  <c r="H225" s="1"/>
  <c r="N217"/>
  <c r="D218"/>
  <c r="G218" s="1"/>
  <c r="L218" s="1"/>
  <c r="K225" l="1"/>
  <c r="M225" s="1"/>
  <c r="E226" s="1"/>
  <c r="H226" s="1"/>
  <c r="N218"/>
  <c r="D219"/>
  <c r="G219" s="1"/>
  <c r="L219" s="1"/>
  <c r="K226" l="1"/>
  <c r="M226" s="1"/>
  <c r="E227" s="1"/>
  <c r="H227" s="1"/>
  <c r="N219"/>
  <c r="D220"/>
  <c r="G220" s="1"/>
  <c r="L220" s="1"/>
  <c r="K227" l="1"/>
  <c r="M227" s="1"/>
  <c r="E228" s="1"/>
  <c r="H228" s="1"/>
  <c r="D221"/>
  <c r="G221" s="1"/>
  <c r="L221" s="1"/>
  <c r="N220"/>
  <c r="K228" l="1"/>
  <c r="M228" s="1"/>
  <c r="E229" s="1"/>
  <c r="H229" s="1"/>
  <c r="D222"/>
  <c r="G222" s="1"/>
  <c r="L222" s="1"/>
  <c r="N221"/>
  <c r="K229" l="1"/>
  <c r="M229" s="1"/>
  <c r="E230" s="1"/>
  <c r="H230" s="1"/>
  <c r="N222"/>
  <c r="D223"/>
  <c r="G223" s="1"/>
  <c r="L223" s="1"/>
  <c r="K230" l="1"/>
  <c r="M230" s="1"/>
  <c r="E231" s="1"/>
  <c r="H231" s="1"/>
  <c r="N223"/>
  <c r="D224"/>
  <c r="G224" s="1"/>
  <c r="L224" s="1"/>
  <c r="K231" l="1"/>
  <c r="M231" s="1"/>
  <c r="E232" s="1"/>
  <c r="H232" s="1"/>
  <c r="N224"/>
  <c r="D225"/>
  <c r="G225" s="1"/>
  <c r="L225" s="1"/>
  <c r="K232" l="1"/>
  <c r="M232" s="1"/>
  <c r="E233" s="1"/>
  <c r="H233" s="1"/>
  <c r="N225"/>
  <c r="D226"/>
  <c r="G226" s="1"/>
  <c r="L226" s="1"/>
  <c r="K233" l="1"/>
  <c r="M233" s="1"/>
  <c r="E234" s="1"/>
  <c r="H234" s="1"/>
  <c r="D227"/>
  <c r="G227" s="1"/>
  <c r="L227" s="1"/>
  <c r="N226"/>
  <c r="K234" l="1"/>
  <c r="M234" s="1"/>
  <c r="E235" s="1"/>
  <c r="H235" s="1"/>
  <c r="D228"/>
  <c r="G228" s="1"/>
  <c r="L228" s="1"/>
  <c r="N227"/>
  <c r="K235" l="1"/>
  <c r="M235" s="1"/>
  <c r="E236" s="1"/>
  <c r="H236" s="1"/>
  <c r="N228"/>
  <c r="D229"/>
  <c r="G229" s="1"/>
  <c r="L229" s="1"/>
  <c r="K236" l="1"/>
  <c r="M236" s="1"/>
  <c r="E237" s="1"/>
  <c r="H237" s="1"/>
  <c r="N229"/>
  <c r="D230"/>
  <c r="G230" s="1"/>
  <c r="L230" s="1"/>
  <c r="K237" l="1"/>
  <c r="M237" s="1"/>
  <c r="E238" s="1"/>
  <c r="H238" s="1"/>
  <c r="N230"/>
  <c r="D231"/>
  <c r="G231" s="1"/>
  <c r="L231" s="1"/>
  <c r="K238" l="1"/>
  <c r="M238" s="1"/>
  <c r="E239" s="1"/>
  <c r="H239" s="1"/>
  <c r="N231"/>
  <c r="D232"/>
  <c r="G232" s="1"/>
  <c r="L232" s="1"/>
  <c r="K239" l="1"/>
  <c r="M239" s="1"/>
  <c r="E240" s="1"/>
  <c r="H240" s="1"/>
  <c r="D233"/>
  <c r="G233" s="1"/>
  <c r="L233" s="1"/>
  <c r="N232"/>
  <c r="K240" l="1"/>
  <c r="M240" s="1"/>
  <c r="E241" s="1"/>
  <c r="H241" s="1"/>
  <c r="D234"/>
  <c r="G234" s="1"/>
  <c r="L234" s="1"/>
  <c r="N233"/>
  <c r="K241" l="1"/>
  <c r="M241" s="1"/>
  <c r="E242" s="1"/>
  <c r="H242" s="1"/>
  <c r="N234"/>
  <c r="D235"/>
  <c r="G235" s="1"/>
  <c r="L235" s="1"/>
  <c r="K242" l="1"/>
  <c r="M242" s="1"/>
  <c r="E243" s="1"/>
  <c r="H243" s="1"/>
  <c r="N235"/>
  <c r="D236"/>
  <c r="G236" s="1"/>
  <c r="L236" s="1"/>
  <c r="K243" l="1"/>
  <c r="M243" s="1"/>
  <c r="E244" s="1"/>
  <c r="H244" s="1"/>
  <c r="N236"/>
  <c r="D237"/>
  <c r="G237" s="1"/>
  <c r="L237" s="1"/>
  <c r="K244" l="1"/>
  <c r="M244" s="1"/>
  <c r="E245" s="1"/>
  <c r="H245" s="1"/>
  <c r="N237"/>
  <c r="D238"/>
  <c r="G238" s="1"/>
  <c r="L238" s="1"/>
  <c r="K245" l="1"/>
  <c r="M245" s="1"/>
  <c r="E246" s="1"/>
  <c r="H246" s="1"/>
  <c r="D239"/>
  <c r="G239" s="1"/>
  <c r="L239" s="1"/>
  <c r="N238"/>
  <c r="K246" l="1"/>
  <c r="M246" s="1"/>
  <c r="E247" s="1"/>
  <c r="H247" s="1"/>
  <c r="D240"/>
  <c r="G240" s="1"/>
  <c r="L240" s="1"/>
  <c r="N239"/>
  <c r="K247" l="1"/>
  <c r="M247" s="1"/>
  <c r="E248" s="1"/>
  <c r="H248" s="1"/>
  <c r="N240"/>
  <c r="D241"/>
  <c r="G241" s="1"/>
  <c r="L241" s="1"/>
  <c r="K248" l="1"/>
  <c r="M248" s="1"/>
  <c r="E249" s="1"/>
  <c r="H249" s="1"/>
  <c r="N241"/>
  <c r="D242"/>
  <c r="G242" s="1"/>
  <c r="L242" s="1"/>
  <c r="K249" l="1"/>
  <c r="M249" s="1"/>
  <c r="E250" s="1"/>
  <c r="H250" s="1"/>
  <c r="N242"/>
  <c r="D243"/>
  <c r="G243" s="1"/>
  <c r="L243" s="1"/>
  <c r="K250" l="1"/>
  <c r="M250" s="1"/>
  <c r="E251" s="1"/>
  <c r="H251" s="1"/>
  <c r="N243"/>
  <c r="D244"/>
  <c r="G244" s="1"/>
  <c r="L244" s="1"/>
  <c r="K251" l="1"/>
  <c r="M251" s="1"/>
  <c r="E252" s="1"/>
  <c r="H252" s="1"/>
  <c r="D245"/>
  <c r="G245" s="1"/>
  <c r="L245" s="1"/>
  <c r="N244"/>
  <c r="K252" l="1"/>
  <c r="M252" s="1"/>
  <c r="E253" s="1"/>
  <c r="H253" s="1"/>
  <c r="D246"/>
  <c r="G246" s="1"/>
  <c r="L246" s="1"/>
  <c r="N245"/>
  <c r="K253" l="1"/>
  <c r="M253" s="1"/>
  <c r="E254" s="1"/>
  <c r="H254" s="1"/>
  <c r="N246"/>
  <c r="D247"/>
  <c r="G247" s="1"/>
  <c r="L247" s="1"/>
  <c r="K254" l="1"/>
  <c r="M254" s="1"/>
  <c r="E255" s="1"/>
  <c r="H255" s="1"/>
  <c r="N247"/>
  <c r="D248"/>
  <c r="G248" s="1"/>
  <c r="L248" s="1"/>
  <c r="K255" l="1"/>
  <c r="M255" s="1"/>
  <c r="E256" s="1"/>
  <c r="H256" s="1"/>
  <c r="N248"/>
  <c r="D249"/>
  <c r="G249" s="1"/>
  <c r="L249" s="1"/>
  <c r="K256" l="1"/>
  <c r="M256" s="1"/>
  <c r="E257" s="1"/>
  <c r="H257" s="1"/>
  <c r="N249"/>
  <c r="D250"/>
  <c r="G250" s="1"/>
  <c r="L250" s="1"/>
  <c r="K257" l="1"/>
  <c r="M257" s="1"/>
  <c r="E258" s="1"/>
  <c r="H258" s="1"/>
  <c r="D251"/>
  <c r="G251" s="1"/>
  <c r="L251" s="1"/>
  <c r="N250"/>
  <c r="K258" l="1"/>
  <c r="M258" s="1"/>
  <c r="E259" s="1"/>
  <c r="H259" s="1"/>
  <c r="D252"/>
  <c r="G252" s="1"/>
  <c r="L252" s="1"/>
  <c r="N251"/>
  <c r="K259" l="1"/>
  <c r="M259" s="1"/>
  <c r="E260" s="1"/>
  <c r="H260" s="1"/>
  <c r="N252"/>
  <c r="D253"/>
  <c r="G253" s="1"/>
  <c r="L253" s="1"/>
  <c r="K260" l="1"/>
  <c r="M260" s="1"/>
  <c r="E261" s="1"/>
  <c r="H261" s="1"/>
  <c r="N253"/>
  <c r="D254"/>
  <c r="G254" s="1"/>
  <c r="L254" s="1"/>
  <c r="K261" l="1"/>
  <c r="M261" s="1"/>
  <c r="E262" s="1"/>
  <c r="H262" s="1"/>
  <c r="N254"/>
  <c r="D255"/>
  <c r="G255" s="1"/>
  <c r="L255" s="1"/>
  <c r="K262" l="1"/>
  <c r="M262" s="1"/>
  <c r="E263" s="1"/>
  <c r="H263" s="1"/>
  <c r="N255"/>
  <c r="D256"/>
  <c r="G256" s="1"/>
  <c r="L256" s="1"/>
  <c r="K263" l="1"/>
  <c r="M263" s="1"/>
  <c r="E264" s="1"/>
  <c r="H264" s="1"/>
  <c r="D257"/>
  <c r="G257" s="1"/>
  <c r="L257" s="1"/>
  <c r="N256"/>
  <c r="K264" l="1"/>
  <c r="M264" s="1"/>
  <c r="E265" s="1"/>
  <c r="H265" s="1"/>
  <c r="D258"/>
  <c r="G258" s="1"/>
  <c r="L258" s="1"/>
  <c r="N257"/>
  <c r="K265" l="1"/>
  <c r="M265" s="1"/>
  <c r="E266" s="1"/>
  <c r="H266" s="1"/>
  <c r="N258"/>
  <c r="D259"/>
  <c r="G259" s="1"/>
  <c r="L259" s="1"/>
  <c r="K266" l="1"/>
  <c r="M266" s="1"/>
  <c r="E267" s="1"/>
  <c r="H267" s="1"/>
  <c r="N259"/>
  <c r="D260"/>
  <c r="G260" s="1"/>
  <c r="L260" s="1"/>
  <c r="K267" l="1"/>
  <c r="M267" s="1"/>
  <c r="E268" s="1"/>
  <c r="H268" s="1"/>
  <c r="N260"/>
  <c r="D261"/>
  <c r="G261" s="1"/>
  <c r="L261" s="1"/>
  <c r="K268" l="1"/>
  <c r="M268" s="1"/>
  <c r="E269" s="1"/>
  <c r="H269" s="1"/>
  <c r="N261"/>
  <c r="D262"/>
  <c r="G262" s="1"/>
  <c r="L262" s="1"/>
  <c r="K269" l="1"/>
  <c r="M269" s="1"/>
  <c r="E270" s="1"/>
  <c r="H270" s="1"/>
  <c r="D263"/>
  <c r="G263" s="1"/>
  <c r="L263" s="1"/>
  <c r="N262"/>
  <c r="K270" l="1"/>
  <c r="M270" s="1"/>
  <c r="E271" s="1"/>
  <c r="H271" s="1"/>
  <c r="D264"/>
  <c r="G264" s="1"/>
  <c r="L264" s="1"/>
  <c r="N263"/>
  <c r="M271" l="1"/>
  <c r="E272" s="1"/>
  <c r="H272" s="1"/>
  <c r="K271"/>
  <c r="N264"/>
  <c r="D265"/>
  <c r="G265" s="1"/>
  <c r="L265" s="1"/>
  <c r="K272" l="1"/>
  <c r="M272" s="1"/>
  <c r="E273" s="1"/>
  <c r="H273" s="1"/>
  <c r="N265"/>
  <c r="D266"/>
  <c r="G266" s="1"/>
  <c r="L266" s="1"/>
  <c r="K273" l="1"/>
  <c r="M273" s="1"/>
  <c r="E274" s="1"/>
  <c r="H274" s="1"/>
  <c r="N266"/>
  <c r="D267"/>
  <c r="G267" s="1"/>
  <c r="L267" s="1"/>
  <c r="K274" l="1"/>
  <c r="M274" s="1"/>
  <c r="E275" s="1"/>
  <c r="H275" s="1"/>
  <c r="N267"/>
  <c r="D268"/>
  <c r="G268" s="1"/>
  <c r="L268" s="1"/>
  <c r="K275" l="1"/>
  <c r="M275" s="1"/>
  <c r="E276" s="1"/>
  <c r="H276" s="1"/>
  <c r="D269"/>
  <c r="G269" s="1"/>
  <c r="L269" s="1"/>
  <c r="N268"/>
  <c r="K276" l="1"/>
  <c r="M276" s="1"/>
  <c r="E277" s="1"/>
  <c r="H277" s="1"/>
  <c r="D270"/>
  <c r="G270" s="1"/>
  <c r="L270" s="1"/>
  <c r="N269"/>
  <c r="K277" l="1"/>
  <c r="M277" s="1"/>
  <c r="E278" s="1"/>
  <c r="H278" s="1"/>
  <c r="N270"/>
  <c r="D271"/>
  <c r="G271" s="1"/>
  <c r="L271" s="1"/>
  <c r="K278" l="1"/>
  <c r="M278" s="1"/>
  <c r="E279" s="1"/>
  <c r="H279" s="1"/>
  <c r="N271"/>
  <c r="D272"/>
  <c r="G272" s="1"/>
  <c r="L272" s="1"/>
  <c r="K279" l="1"/>
  <c r="M279" s="1"/>
  <c r="E280" s="1"/>
  <c r="H280" s="1"/>
  <c r="N272"/>
  <c r="D273"/>
  <c r="G273" s="1"/>
  <c r="L273" s="1"/>
  <c r="K280" l="1"/>
  <c r="M280" s="1"/>
  <c r="E281" s="1"/>
  <c r="H281" s="1"/>
  <c r="N273"/>
  <c r="D274"/>
  <c r="G274" s="1"/>
  <c r="L274" s="1"/>
  <c r="K281" l="1"/>
  <c r="M281" s="1"/>
  <c r="E282" s="1"/>
  <c r="H282" s="1"/>
  <c r="D275"/>
  <c r="G275" s="1"/>
  <c r="L275" s="1"/>
  <c r="N274"/>
  <c r="K282" l="1"/>
  <c r="M282" s="1"/>
  <c r="E283" s="1"/>
  <c r="H283" s="1"/>
  <c r="D276"/>
  <c r="G276" s="1"/>
  <c r="L276" s="1"/>
  <c r="N275"/>
  <c r="K283" l="1"/>
  <c r="M283" s="1"/>
  <c r="E284" s="1"/>
  <c r="H284" s="1"/>
  <c r="N276"/>
  <c r="D277"/>
  <c r="G277" s="1"/>
  <c r="L277" s="1"/>
  <c r="K284" l="1"/>
  <c r="M284" s="1"/>
  <c r="E285" s="1"/>
  <c r="H285" s="1"/>
  <c r="N277"/>
  <c r="D278"/>
  <c r="G278" s="1"/>
  <c r="L278" s="1"/>
  <c r="K285" l="1"/>
  <c r="M285" s="1"/>
  <c r="E286" s="1"/>
  <c r="H286" s="1"/>
  <c r="N278"/>
  <c r="D279"/>
  <c r="G279" s="1"/>
  <c r="L279" s="1"/>
  <c r="K286" l="1"/>
  <c r="M286" s="1"/>
  <c r="E287" s="1"/>
  <c r="N279"/>
  <c r="D280"/>
  <c r="G280" s="1"/>
  <c r="L280" s="1"/>
  <c r="H287" l="1"/>
  <c r="K287" s="1"/>
  <c r="M287" s="1"/>
  <c r="A11"/>
  <c r="D281"/>
  <c r="G281" s="1"/>
  <c r="L281" s="1"/>
  <c r="N280"/>
  <c r="D282" l="1"/>
  <c r="G282" s="1"/>
  <c r="L282" s="1"/>
  <c r="N281"/>
  <c r="N282" l="1"/>
  <c r="D283"/>
  <c r="G283" s="1"/>
  <c r="L283" s="1"/>
  <c r="N283" l="1"/>
  <c r="D284"/>
  <c r="G284" s="1"/>
  <c r="L284" s="1"/>
  <c r="D285" l="1"/>
  <c r="G285" s="1"/>
  <c r="L285" s="1"/>
  <c r="N284"/>
  <c r="D286" l="1"/>
  <c r="G286" s="1"/>
  <c r="L286" s="1"/>
  <c r="N285"/>
  <c r="N286" l="1"/>
  <c r="D287"/>
  <c r="G287" s="1"/>
  <c r="L287" s="1"/>
  <c r="N287" s="1"/>
</calcChain>
</file>

<file path=xl/sharedStrings.xml><?xml version="1.0" encoding="utf-8"?>
<sst xmlns="http://schemas.openxmlformats.org/spreadsheetml/2006/main" count="19" uniqueCount="14">
  <si>
    <t>x</t>
  </si>
  <si>
    <t>P</t>
  </si>
  <si>
    <t>Q</t>
  </si>
  <si>
    <t>R</t>
  </si>
  <si>
    <t>predicion</t>
  </si>
  <si>
    <t>z</t>
  </si>
  <si>
    <t>observation</t>
  </si>
  <si>
    <t>true x</t>
  </si>
  <si>
    <t>K</t>
  </si>
  <si>
    <t>ampl</t>
  </si>
  <si>
    <t>x_err</t>
  </si>
  <si>
    <t>z_err</t>
  </si>
  <si>
    <t>p_conv</t>
  </si>
  <si>
    <t>var( R 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</si>
</sst>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Tabelle1!$E$4:$E$287</c:f>
              <c:numCache>
                <c:formatCode>General</c:formatCode>
                <c:ptCount val="284"/>
                <c:pt idx="0">
                  <c:v>0.99990001169826337</c:v>
                </c:pt>
                <c:pt idx="1">
                  <c:v>0.57972973352800183</c:v>
                </c:pt>
                <c:pt idx="2">
                  <c:v>0.42599860926944233</c:v>
                </c:pt>
                <c:pt idx="3">
                  <c:v>0.40100496707161931</c:v>
                </c:pt>
                <c:pt idx="4">
                  <c:v>0.33920588207437924</c:v>
                </c:pt>
                <c:pt idx="5">
                  <c:v>0.34807252404318445</c:v>
                </c:pt>
                <c:pt idx="6">
                  <c:v>0.33404230276853214</c:v>
                </c:pt>
                <c:pt idx="7">
                  <c:v>0.33527474409819547</c:v>
                </c:pt>
                <c:pt idx="8">
                  <c:v>0.3426026049644475</c:v>
                </c:pt>
                <c:pt idx="9">
                  <c:v>0.34252825185948116</c:v>
                </c:pt>
                <c:pt idx="10">
                  <c:v>0.34034732406167328</c:v>
                </c:pt>
                <c:pt idx="11">
                  <c:v>0.36998827312070232</c:v>
                </c:pt>
                <c:pt idx="12">
                  <c:v>0.33891854198483617</c:v>
                </c:pt>
                <c:pt idx="13">
                  <c:v>0.34207236192143553</c:v>
                </c:pt>
                <c:pt idx="14">
                  <c:v>0.34739722648697441</c:v>
                </c:pt>
                <c:pt idx="15">
                  <c:v>0.33107904480022293</c:v>
                </c:pt>
                <c:pt idx="16">
                  <c:v>0.34074521014745468</c:v>
                </c:pt>
                <c:pt idx="17">
                  <c:v>0.31917276421023533</c:v>
                </c:pt>
                <c:pt idx="18">
                  <c:v>0.33886708527705028</c:v>
                </c:pt>
                <c:pt idx="19">
                  <c:v>0.34015288225613932</c:v>
                </c:pt>
                <c:pt idx="20">
                  <c:v>0.31177973341075665</c:v>
                </c:pt>
                <c:pt idx="21">
                  <c:v>0.33917081545692174</c:v>
                </c:pt>
                <c:pt idx="22">
                  <c:v>0.32943948700718978</c:v>
                </c:pt>
                <c:pt idx="23">
                  <c:v>0.31819180957313048</c:v>
                </c:pt>
                <c:pt idx="24">
                  <c:v>0.32725536192506222</c:v>
                </c:pt>
                <c:pt idx="25">
                  <c:v>0.33233079266894672</c:v>
                </c:pt>
                <c:pt idx="26">
                  <c:v>0.32939759977179767</c:v>
                </c:pt>
                <c:pt idx="27">
                  <c:v>0.34135176522275085</c:v>
                </c:pt>
                <c:pt idx="28">
                  <c:v>0.32000256577405117</c:v>
                </c:pt>
                <c:pt idx="29">
                  <c:v>0.32410213585761199</c:v>
                </c:pt>
                <c:pt idx="30">
                  <c:v>0.3194876480794962</c:v>
                </c:pt>
                <c:pt idx="31">
                  <c:v>0.33409558192097227</c:v>
                </c:pt>
                <c:pt idx="32">
                  <c:v>0.34745611732006376</c:v>
                </c:pt>
                <c:pt idx="33">
                  <c:v>0.35752631320664524</c:v>
                </c:pt>
                <c:pt idx="34">
                  <c:v>0.33204598907178184</c:v>
                </c:pt>
                <c:pt idx="35">
                  <c:v>0.32502191455643581</c:v>
                </c:pt>
                <c:pt idx="36">
                  <c:v>0.32601116514795342</c:v>
                </c:pt>
                <c:pt idx="37">
                  <c:v>0.31541681373372604</c:v>
                </c:pt>
                <c:pt idx="38">
                  <c:v>0.32612524348797373</c:v>
                </c:pt>
                <c:pt idx="39">
                  <c:v>0.32329983655861189</c:v>
                </c:pt>
                <c:pt idx="40">
                  <c:v>0.32677682311675754</c:v>
                </c:pt>
                <c:pt idx="41">
                  <c:v>0.34041757561550062</c:v>
                </c:pt>
                <c:pt idx="42">
                  <c:v>0.35560462091215372</c:v>
                </c:pt>
                <c:pt idx="43">
                  <c:v>0.33509689826391037</c:v>
                </c:pt>
                <c:pt idx="44">
                  <c:v>0.3339492602286605</c:v>
                </c:pt>
                <c:pt idx="45">
                  <c:v>0.33029120219251956</c:v>
                </c:pt>
                <c:pt idx="46">
                  <c:v>0.35144989941792154</c:v>
                </c:pt>
                <c:pt idx="47">
                  <c:v>0.33057978500341861</c:v>
                </c:pt>
                <c:pt idx="48">
                  <c:v>0.33659015073018184</c:v>
                </c:pt>
                <c:pt idx="49">
                  <c:v>0.33816730455945326</c:v>
                </c:pt>
                <c:pt idx="50">
                  <c:v>0.34641146086752039</c:v>
                </c:pt>
                <c:pt idx="51">
                  <c:v>0.35364282966642868</c:v>
                </c:pt>
                <c:pt idx="52">
                  <c:v>0.33272027266918502</c:v>
                </c:pt>
                <c:pt idx="53">
                  <c:v>0.3202079989985484</c:v>
                </c:pt>
                <c:pt idx="54">
                  <c:v>0.33027637626230705</c:v>
                </c:pt>
                <c:pt idx="55">
                  <c:v>0.33862093819118227</c:v>
                </c:pt>
                <c:pt idx="56">
                  <c:v>0.34149176418817467</c:v>
                </c:pt>
                <c:pt idx="57">
                  <c:v>0.34143979071261266</c:v>
                </c:pt>
                <c:pt idx="58">
                  <c:v>0.34950770348476384</c:v>
                </c:pt>
                <c:pt idx="59">
                  <c:v>0.33687607969908401</c:v>
                </c:pt>
                <c:pt idx="60">
                  <c:v>0.34724124299397202</c:v>
                </c:pt>
                <c:pt idx="61">
                  <c:v>0.32856530461217925</c:v>
                </c:pt>
                <c:pt idx="62">
                  <c:v>0.34399910693341423</c:v>
                </c:pt>
                <c:pt idx="63">
                  <c:v>0.35337864703262584</c:v>
                </c:pt>
                <c:pt idx="64">
                  <c:v>0.34001363665712847</c:v>
                </c:pt>
                <c:pt idx="65">
                  <c:v>0.33634980419832472</c:v>
                </c:pt>
                <c:pt idx="66">
                  <c:v>0.35614329392295296</c:v>
                </c:pt>
                <c:pt idx="67">
                  <c:v>0.35490482458269207</c:v>
                </c:pt>
                <c:pt idx="68">
                  <c:v>0.33569852429675962</c:v>
                </c:pt>
                <c:pt idx="69">
                  <c:v>0.35036942383591108</c:v>
                </c:pt>
                <c:pt idx="70">
                  <c:v>0.32840280497852309</c:v>
                </c:pt>
                <c:pt idx="71">
                  <c:v>0.3311383406904635</c:v>
                </c:pt>
                <c:pt idx="72">
                  <c:v>0.33845371765207388</c:v>
                </c:pt>
                <c:pt idx="73">
                  <c:v>0.31635310850728871</c:v>
                </c:pt>
                <c:pt idx="74">
                  <c:v>0.3214689299856085</c:v>
                </c:pt>
                <c:pt idx="75">
                  <c:v>0.32051128936390716</c:v>
                </c:pt>
                <c:pt idx="76">
                  <c:v>0.32570912379878786</c:v>
                </c:pt>
                <c:pt idx="77">
                  <c:v>0.33543506478227342</c:v>
                </c:pt>
                <c:pt idx="78">
                  <c:v>0.3243034757646065</c:v>
                </c:pt>
                <c:pt idx="79">
                  <c:v>0.33286507935643667</c:v>
                </c:pt>
                <c:pt idx="80">
                  <c:v>0.34058670830151289</c:v>
                </c:pt>
                <c:pt idx="81">
                  <c:v>0.33116044169582287</c:v>
                </c:pt>
                <c:pt idx="82">
                  <c:v>0.3364321576888547</c:v>
                </c:pt>
                <c:pt idx="83">
                  <c:v>0.35121263393990648</c:v>
                </c:pt>
                <c:pt idx="84">
                  <c:v>0.33551066512932992</c:v>
                </c:pt>
                <c:pt idx="85">
                  <c:v>0.33158701484640923</c:v>
                </c:pt>
                <c:pt idx="86">
                  <c:v>0.33069978315132992</c:v>
                </c:pt>
                <c:pt idx="87">
                  <c:v>0.32723431772584555</c:v>
                </c:pt>
                <c:pt idx="88">
                  <c:v>0.33607169926585473</c:v>
                </c:pt>
                <c:pt idx="89">
                  <c:v>0.33841695795257737</c:v>
                </c:pt>
                <c:pt idx="90">
                  <c:v>0.35362799577449888</c:v>
                </c:pt>
                <c:pt idx="91">
                  <c:v>0.34514230443490229</c:v>
                </c:pt>
                <c:pt idx="92">
                  <c:v>0.32690964743722983</c:v>
                </c:pt>
                <c:pt idx="93">
                  <c:v>0.32898406651187428</c:v>
                </c:pt>
                <c:pt idx="94">
                  <c:v>0.34736834162436581</c:v>
                </c:pt>
                <c:pt idx="95">
                  <c:v>0.3467739668833118</c:v>
                </c:pt>
                <c:pt idx="96">
                  <c:v>0.35087771335298634</c:v>
                </c:pt>
                <c:pt idx="97">
                  <c:v>0.35292483725642187</c:v>
                </c:pt>
                <c:pt idx="98">
                  <c:v>0.31947167086157591</c:v>
                </c:pt>
                <c:pt idx="99">
                  <c:v>0.34506931577942107</c:v>
                </c:pt>
                <c:pt idx="100">
                  <c:v>0.31656585957230005</c:v>
                </c:pt>
                <c:pt idx="101">
                  <c:v>0.34084842666457438</c:v>
                </c:pt>
                <c:pt idx="102">
                  <c:v>0.33639328468518259</c:v>
                </c:pt>
                <c:pt idx="103">
                  <c:v>0.32564984940180264</c:v>
                </c:pt>
                <c:pt idx="104">
                  <c:v>0.35257860712181172</c:v>
                </c:pt>
                <c:pt idx="105">
                  <c:v>0.34577799229071388</c:v>
                </c:pt>
                <c:pt idx="106">
                  <c:v>0.35711979371138747</c:v>
                </c:pt>
                <c:pt idx="107">
                  <c:v>0.33670088113152918</c:v>
                </c:pt>
                <c:pt idx="108">
                  <c:v>0.34842967635570282</c:v>
                </c:pt>
                <c:pt idx="109">
                  <c:v>0.36660667312249623</c:v>
                </c:pt>
                <c:pt idx="110">
                  <c:v>0.33619564388379852</c:v>
                </c:pt>
                <c:pt idx="111">
                  <c:v>0.31190779072840219</c:v>
                </c:pt>
                <c:pt idx="112">
                  <c:v>0.33613600706097863</c:v>
                </c:pt>
                <c:pt idx="113">
                  <c:v>0.34483439192868598</c:v>
                </c:pt>
                <c:pt idx="114">
                  <c:v>0.33889591762684201</c:v>
                </c:pt>
                <c:pt idx="115">
                  <c:v>0.33784099094099401</c:v>
                </c:pt>
                <c:pt idx="116">
                  <c:v>0.34550578204586224</c:v>
                </c:pt>
                <c:pt idx="117">
                  <c:v>0.32728529605713458</c:v>
                </c:pt>
                <c:pt idx="118">
                  <c:v>0.32500170953197172</c:v>
                </c:pt>
                <c:pt idx="119">
                  <c:v>0.33084371849632416</c:v>
                </c:pt>
                <c:pt idx="120">
                  <c:v>0.33517490793728844</c:v>
                </c:pt>
                <c:pt idx="121">
                  <c:v>0.32281292042862075</c:v>
                </c:pt>
                <c:pt idx="122">
                  <c:v>0.3375788591738515</c:v>
                </c:pt>
                <c:pt idx="123">
                  <c:v>0.35031691086026734</c:v>
                </c:pt>
                <c:pt idx="124">
                  <c:v>0.35589949437273111</c:v>
                </c:pt>
                <c:pt idx="125">
                  <c:v>0.34921476143165436</c:v>
                </c:pt>
                <c:pt idx="126">
                  <c:v>0.34428975842605752</c:v>
                </c:pt>
                <c:pt idx="127">
                  <c:v>0.33103005274456609</c:v>
                </c:pt>
                <c:pt idx="128">
                  <c:v>0.33337862311494831</c:v>
                </c:pt>
                <c:pt idx="129">
                  <c:v>0.34216336822198212</c:v>
                </c:pt>
                <c:pt idx="130">
                  <c:v>0.3412494100206962</c:v>
                </c:pt>
                <c:pt idx="131">
                  <c:v>0.33704954998481657</c:v>
                </c:pt>
                <c:pt idx="132">
                  <c:v>0.31143801679930772</c:v>
                </c:pt>
                <c:pt idx="133">
                  <c:v>0.32315158031261926</c:v>
                </c:pt>
                <c:pt idx="134">
                  <c:v>0.32402731585186917</c:v>
                </c:pt>
                <c:pt idx="135">
                  <c:v>0.32713535349371808</c:v>
                </c:pt>
                <c:pt idx="136">
                  <c:v>0.35005888643503641</c:v>
                </c:pt>
                <c:pt idx="137">
                  <c:v>0.34014715480280622</c:v>
                </c:pt>
                <c:pt idx="138">
                  <c:v>0.33414996585005452</c:v>
                </c:pt>
                <c:pt idx="139">
                  <c:v>0.33169180536524961</c:v>
                </c:pt>
                <c:pt idx="140">
                  <c:v>0.34393592953222424</c:v>
                </c:pt>
                <c:pt idx="141">
                  <c:v>0.34609009493406412</c:v>
                </c:pt>
                <c:pt idx="142">
                  <c:v>0.33171411156615022</c:v>
                </c:pt>
                <c:pt idx="143">
                  <c:v>0.34150981810988712</c:v>
                </c:pt>
                <c:pt idx="144">
                  <c:v>0.36928319564102474</c:v>
                </c:pt>
                <c:pt idx="145">
                  <c:v>0.35520217019562461</c:v>
                </c:pt>
                <c:pt idx="146">
                  <c:v>0.35560759206979586</c:v>
                </c:pt>
                <c:pt idx="147">
                  <c:v>0.34667818571127867</c:v>
                </c:pt>
                <c:pt idx="148">
                  <c:v>0.32657544196201221</c:v>
                </c:pt>
                <c:pt idx="149">
                  <c:v>0.30719316682892878</c:v>
                </c:pt>
                <c:pt idx="150">
                  <c:v>0.32542000037427765</c:v>
                </c:pt>
                <c:pt idx="151">
                  <c:v>0.31666538466022914</c:v>
                </c:pt>
                <c:pt idx="152">
                  <c:v>0.32537035930951014</c:v>
                </c:pt>
                <c:pt idx="153">
                  <c:v>0.35224169680274253</c:v>
                </c:pt>
                <c:pt idx="154">
                  <c:v>0.31621259521925532</c:v>
                </c:pt>
                <c:pt idx="155">
                  <c:v>0.31365678081549903</c:v>
                </c:pt>
                <c:pt idx="156">
                  <c:v>0.31324936382543755</c:v>
                </c:pt>
                <c:pt idx="157">
                  <c:v>0.32307807158514695</c:v>
                </c:pt>
                <c:pt idx="158">
                  <c:v>0.3311247577652256</c:v>
                </c:pt>
                <c:pt idx="159">
                  <c:v>0.33602319601259634</c:v>
                </c:pt>
                <c:pt idx="160">
                  <c:v>0.33365865144990359</c:v>
                </c:pt>
                <c:pt idx="161">
                  <c:v>0.33475654147410161</c:v>
                </c:pt>
                <c:pt idx="162">
                  <c:v>0.31229955333504333</c:v>
                </c:pt>
                <c:pt idx="163">
                  <c:v>0.3197193823599348</c:v>
                </c:pt>
                <c:pt idx="164">
                  <c:v>0.32580161788020678</c:v>
                </c:pt>
                <c:pt idx="165">
                  <c:v>0.3280922248580791</c:v>
                </c:pt>
                <c:pt idx="166">
                  <c:v>0.34482579316834439</c:v>
                </c:pt>
                <c:pt idx="167">
                  <c:v>0.3279056490763369</c:v>
                </c:pt>
                <c:pt idx="168">
                  <c:v>0.32521536905806464</c:v>
                </c:pt>
                <c:pt idx="169">
                  <c:v>0.33773868129149887</c:v>
                </c:pt>
                <c:pt idx="170">
                  <c:v>0.33475849402617019</c:v>
                </c:pt>
                <c:pt idx="171">
                  <c:v>0.34085713830489078</c:v>
                </c:pt>
                <c:pt idx="172">
                  <c:v>0.31919960578841422</c:v>
                </c:pt>
                <c:pt idx="173">
                  <c:v>0.33931248076081161</c:v>
                </c:pt>
                <c:pt idx="174">
                  <c:v>0.3469582937240932</c:v>
                </c:pt>
                <c:pt idx="175">
                  <c:v>0.34876717095908277</c:v>
                </c:pt>
                <c:pt idx="176">
                  <c:v>0.3512013083184134</c:v>
                </c:pt>
                <c:pt idx="177">
                  <c:v>0.33381567907032489</c:v>
                </c:pt>
                <c:pt idx="178">
                  <c:v>0.33110295387368732</c:v>
                </c:pt>
                <c:pt idx="179">
                  <c:v>0.34143247317957875</c:v>
                </c:pt>
                <c:pt idx="180">
                  <c:v>0.33485484995709414</c:v>
                </c:pt>
                <c:pt idx="181">
                  <c:v>0.33407720742389158</c:v>
                </c:pt>
                <c:pt idx="182">
                  <c:v>0.31352637006632111</c:v>
                </c:pt>
                <c:pt idx="183">
                  <c:v>0.31689199317403111</c:v>
                </c:pt>
                <c:pt idx="184">
                  <c:v>0.31308168241280521</c:v>
                </c:pt>
                <c:pt idx="185">
                  <c:v>0.33485711443591082</c:v>
                </c:pt>
                <c:pt idx="186">
                  <c:v>0.34162292860788374</c:v>
                </c:pt>
                <c:pt idx="187">
                  <c:v>0.34827995021159863</c:v>
                </c:pt>
                <c:pt idx="188">
                  <c:v>0.34409740191973442</c:v>
                </c:pt>
                <c:pt idx="189">
                  <c:v>0.32110453320139165</c:v>
                </c:pt>
                <c:pt idx="190">
                  <c:v>0.32827266237278313</c:v>
                </c:pt>
                <c:pt idx="191">
                  <c:v>0.33064280468614432</c:v>
                </c:pt>
                <c:pt idx="192">
                  <c:v>0.33951115321226311</c:v>
                </c:pt>
                <c:pt idx="193">
                  <c:v>0.34988212979577255</c:v>
                </c:pt>
                <c:pt idx="194">
                  <c:v>0.33784487036792726</c:v>
                </c:pt>
                <c:pt idx="195">
                  <c:v>0.33832848626065926</c:v>
                </c:pt>
                <c:pt idx="196">
                  <c:v>0.33836945558043025</c:v>
                </c:pt>
                <c:pt idx="197">
                  <c:v>0.34094360782738825</c:v>
                </c:pt>
                <c:pt idx="198">
                  <c:v>0.33180198117058018</c:v>
                </c:pt>
                <c:pt idx="199">
                  <c:v>0.33656025417286956</c:v>
                </c:pt>
                <c:pt idx="200">
                  <c:v>0.32584901271850991</c:v>
                </c:pt>
                <c:pt idx="201">
                  <c:v>0.31452564892435364</c:v>
                </c:pt>
                <c:pt idx="202">
                  <c:v>0.3292125329756137</c:v>
                </c:pt>
                <c:pt idx="203">
                  <c:v>0.32869358557845751</c:v>
                </c:pt>
                <c:pt idx="204">
                  <c:v>0.32926329347063465</c:v>
                </c:pt>
                <c:pt idx="205">
                  <c:v>0.32970916696422942</c:v>
                </c:pt>
                <c:pt idx="206">
                  <c:v>0.3300003851187493</c:v>
                </c:pt>
                <c:pt idx="207">
                  <c:v>0.34738349713685041</c:v>
                </c:pt>
                <c:pt idx="208">
                  <c:v>0.34329187800142252</c:v>
                </c:pt>
                <c:pt idx="209">
                  <c:v>0.33470648876978931</c:v>
                </c:pt>
                <c:pt idx="210">
                  <c:v>0.31573550098227582</c:v>
                </c:pt>
                <c:pt idx="211">
                  <c:v>0.33123281349459072</c:v>
                </c:pt>
                <c:pt idx="212">
                  <c:v>0.34117553124262873</c:v>
                </c:pt>
                <c:pt idx="213">
                  <c:v>0.33787882462744345</c:v>
                </c:pt>
                <c:pt idx="214">
                  <c:v>0.35285946183678502</c:v>
                </c:pt>
                <c:pt idx="215">
                  <c:v>0.33584532962293923</c:v>
                </c:pt>
                <c:pt idx="216">
                  <c:v>0.33983253275267483</c:v>
                </c:pt>
                <c:pt idx="217">
                  <c:v>0.33668054091061278</c:v>
                </c:pt>
                <c:pt idx="218">
                  <c:v>0.34348697497657188</c:v>
                </c:pt>
                <c:pt idx="219">
                  <c:v>0.32892781440437252</c:v>
                </c:pt>
                <c:pt idx="220">
                  <c:v>0.33824697154373606</c:v>
                </c:pt>
                <c:pt idx="221">
                  <c:v>0.34815893018381361</c:v>
                </c:pt>
                <c:pt idx="222">
                  <c:v>0.33236556178730736</c:v>
                </c:pt>
                <c:pt idx="223">
                  <c:v>0.33163434762923844</c:v>
                </c:pt>
                <c:pt idx="224">
                  <c:v>0.33161703193665953</c:v>
                </c:pt>
                <c:pt idx="225">
                  <c:v>0.31871744367688176</c:v>
                </c:pt>
                <c:pt idx="226">
                  <c:v>0.30989957548222163</c:v>
                </c:pt>
                <c:pt idx="227">
                  <c:v>0.33023558723858676</c:v>
                </c:pt>
                <c:pt idx="228">
                  <c:v>0.33386882850638566</c:v>
                </c:pt>
                <c:pt idx="229">
                  <c:v>0.32954402783414366</c:v>
                </c:pt>
                <c:pt idx="230">
                  <c:v>0.34233640617323052</c:v>
                </c:pt>
                <c:pt idx="231">
                  <c:v>0.32649974323760173</c:v>
                </c:pt>
                <c:pt idx="232">
                  <c:v>0.31449914107681864</c:v>
                </c:pt>
                <c:pt idx="233">
                  <c:v>0.34847902427187194</c:v>
                </c:pt>
                <c:pt idx="234">
                  <c:v>0.35718540482635402</c:v>
                </c:pt>
                <c:pt idx="235">
                  <c:v>0.35237232868472201</c:v>
                </c:pt>
                <c:pt idx="236">
                  <c:v>0.33997092710686477</c:v>
                </c:pt>
                <c:pt idx="237">
                  <c:v>0.3598983624675875</c:v>
                </c:pt>
                <c:pt idx="238">
                  <c:v>0.33441205680942926</c:v>
                </c:pt>
                <c:pt idx="239">
                  <c:v>0.34294991378275519</c:v>
                </c:pt>
                <c:pt idx="240">
                  <c:v>0.33284090931997273</c:v>
                </c:pt>
                <c:pt idx="241">
                  <c:v>0.33214522280075781</c:v>
                </c:pt>
                <c:pt idx="242">
                  <c:v>0.33426803198541977</c:v>
                </c:pt>
                <c:pt idx="243">
                  <c:v>0.34927735044442643</c:v>
                </c:pt>
                <c:pt idx="244">
                  <c:v>0.34938832427155381</c:v>
                </c:pt>
                <c:pt idx="245">
                  <c:v>0.3270114094292349</c:v>
                </c:pt>
                <c:pt idx="246">
                  <c:v>0.32161394898577961</c:v>
                </c:pt>
                <c:pt idx="247">
                  <c:v>0.33104192868258164</c:v>
                </c:pt>
                <c:pt idx="248">
                  <c:v>0.32828454887463454</c:v>
                </c:pt>
                <c:pt idx="249">
                  <c:v>0.33734936881576139</c:v>
                </c:pt>
                <c:pt idx="250">
                  <c:v>0.34454716770350974</c:v>
                </c:pt>
                <c:pt idx="251">
                  <c:v>0.33059695237785452</c:v>
                </c:pt>
                <c:pt idx="252">
                  <c:v>0.31246001275245816</c:v>
                </c:pt>
                <c:pt idx="253">
                  <c:v>0.33326732060389608</c:v>
                </c:pt>
                <c:pt idx="254">
                  <c:v>0.3363225090160607</c:v>
                </c:pt>
                <c:pt idx="255">
                  <c:v>0.32854257834355233</c:v>
                </c:pt>
                <c:pt idx="256">
                  <c:v>0.33593551319416687</c:v>
                </c:pt>
                <c:pt idx="257">
                  <c:v>0.33692471532498791</c:v>
                </c:pt>
                <c:pt idx="258">
                  <c:v>0.33375035132870656</c:v>
                </c:pt>
                <c:pt idx="259">
                  <c:v>0.31851914537420584</c:v>
                </c:pt>
                <c:pt idx="260">
                  <c:v>0.33157872446914266</c:v>
                </c:pt>
                <c:pt idx="261">
                  <c:v>0.34786632385092081</c:v>
                </c:pt>
                <c:pt idx="262">
                  <c:v>0.36707131775851543</c:v>
                </c:pt>
                <c:pt idx="263">
                  <c:v>0.34488962603300555</c:v>
                </c:pt>
                <c:pt idx="264">
                  <c:v>0.33035191626881633</c:v>
                </c:pt>
                <c:pt idx="265">
                  <c:v>0.34627056850157012</c:v>
                </c:pt>
                <c:pt idx="266">
                  <c:v>0.34850471039852005</c:v>
                </c:pt>
                <c:pt idx="267">
                  <c:v>0.33668956500297309</c:v>
                </c:pt>
                <c:pt idx="268">
                  <c:v>0.33865640308572159</c:v>
                </c:pt>
                <c:pt idx="269">
                  <c:v>0.33589713535759941</c:v>
                </c:pt>
                <c:pt idx="270">
                  <c:v>0.35919146433429716</c:v>
                </c:pt>
                <c:pt idx="271">
                  <c:v>0.35226074969666316</c:v>
                </c:pt>
                <c:pt idx="272">
                  <c:v>0.35079752443530793</c:v>
                </c:pt>
                <c:pt idx="273">
                  <c:v>0.33700460059958254</c:v>
                </c:pt>
                <c:pt idx="274">
                  <c:v>0.34797513261129209</c:v>
                </c:pt>
                <c:pt idx="275">
                  <c:v>0.36366763813157821</c:v>
                </c:pt>
                <c:pt idx="276">
                  <c:v>0.33991255167343609</c:v>
                </c:pt>
                <c:pt idx="277">
                  <c:v>0.32770875313243097</c:v>
                </c:pt>
                <c:pt idx="278">
                  <c:v>0.32202902348913481</c:v>
                </c:pt>
                <c:pt idx="279">
                  <c:v>0.33155499319131676</c:v>
                </c:pt>
                <c:pt idx="280">
                  <c:v>0.33464655928213405</c:v>
                </c:pt>
                <c:pt idx="281">
                  <c:v>0.34853273648580818</c:v>
                </c:pt>
                <c:pt idx="282">
                  <c:v>0.3510868486868462</c:v>
                </c:pt>
                <c:pt idx="283">
                  <c:v>0.33868980150363415</c:v>
                </c:pt>
              </c:numCache>
            </c:numRef>
          </c:val>
        </c:ser>
        <c:marker val="1"/>
        <c:axId val="110791680"/>
        <c:axId val="111567616"/>
      </c:lineChart>
      <c:catAx>
        <c:axId val="110791680"/>
        <c:scaling>
          <c:orientation val="minMax"/>
        </c:scaling>
        <c:axPos val="b"/>
        <c:tickLblPos val="nextTo"/>
        <c:crossAx val="111567616"/>
        <c:crosses val="autoZero"/>
        <c:auto val="1"/>
        <c:lblAlgn val="ctr"/>
        <c:lblOffset val="100"/>
      </c:catAx>
      <c:valAx>
        <c:axId val="111567616"/>
        <c:scaling>
          <c:orientation val="minMax"/>
        </c:scaling>
        <c:axPos val="l"/>
        <c:majorGridlines/>
        <c:numFmt formatCode="General" sourceLinked="1"/>
        <c:tickLblPos val="nextTo"/>
        <c:crossAx val="11079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Tabelle1!$D$2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Tabelle1!$D$3:$D$36</c:f>
              <c:numCache>
                <c:formatCode>General</c:formatCode>
                <c:ptCount val="34"/>
                <c:pt idx="0">
                  <c:v>0</c:v>
                </c:pt>
                <c:pt idx="1">
                  <c:v>12.061469756502623</c:v>
                </c:pt>
                <c:pt idx="2">
                  <c:v>11.513918830777852</c:v>
                </c:pt>
                <c:pt idx="3">
                  <c:v>11.072464026246369</c:v>
                </c:pt>
                <c:pt idx="4">
                  <c:v>11.583032430605751</c:v>
                </c:pt>
                <c:pt idx="5">
                  <c:v>11.040147189444813</c:v>
                </c:pt>
                <c:pt idx="6">
                  <c:v>10.559258079914414</c:v>
                </c:pt>
                <c:pt idx="7">
                  <c:v>10.446271482485498</c:v>
                </c:pt>
                <c:pt idx="8">
                  <c:v>10.392592965284999</c:v>
                </c:pt>
                <c:pt idx="9">
                  <c:v>9.7632627306298687</c:v>
                </c:pt>
                <c:pt idx="10">
                  <c:v>9.7145996117316997</c:v>
                </c:pt>
                <c:pt idx="11">
                  <c:v>9.6035873184077438</c:v>
                </c:pt>
                <c:pt idx="12">
                  <c:v>9.8265979933459331</c:v>
                </c:pt>
                <c:pt idx="13">
                  <c:v>9.1065966831368304</c:v>
                </c:pt>
                <c:pt idx="14">
                  <c:v>9.69415958812111</c:v>
                </c:pt>
                <c:pt idx="15">
                  <c:v>9.4645267403281252</c:v>
                </c:pt>
                <c:pt idx="16">
                  <c:v>9.0035491777693544</c:v>
                </c:pt>
                <c:pt idx="17">
                  <c:v>9.6670955679387927</c:v>
                </c:pt>
                <c:pt idx="18">
                  <c:v>9.5443092124880895</c:v>
                </c:pt>
                <c:pt idx="19">
                  <c:v>9.4800273677692051</c:v>
                </c:pt>
                <c:pt idx="20">
                  <c:v>9.2609083689905205</c:v>
                </c:pt>
                <c:pt idx="21">
                  <c:v>9.5909479645992679</c:v>
                </c:pt>
                <c:pt idx="22">
                  <c:v>9.948098764152304</c:v>
                </c:pt>
                <c:pt idx="23">
                  <c:v>9.5881146612777268</c:v>
                </c:pt>
                <c:pt idx="24">
                  <c:v>10.016889665035988</c:v>
                </c:pt>
                <c:pt idx="25">
                  <c:v>10.023954739278121</c:v>
                </c:pt>
                <c:pt idx="26">
                  <c:v>10.142934238694254</c:v>
                </c:pt>
                <c:pt idx="27">
                  <c:v>10.123786847431941</c:v>
                </c:pt>
                <c:pt idx="28">
                  <c:v>9.8686874105121998</c:v>
                </c:pt>
                <c:pt idx="29">
                  <c:v>10.048384679012523</c:v>
                </c:pt>
                <c:pt idx="30">
                  <c:v>10.218229365457336</c:v>
                </c:pt>
                <c:pt idx="31">
                  <c:v>10.675283820533373</c:v>
                </c:pt>
                <c:pt idx="32">
                  <c:v>11.119539953902148</c:v>
                </c:pt>
                <c:pt idx="33">
                  <c:v>11.569428209050303</c:v>
                </c:pt>
              </c:numCache>
            </c:numRef>
          </c:val>
        </c:ser>
        <c:ser>
          <c:idx val="1"/>
          <c:order val="1"/>
          <c:tx>
            <c:strRef>
              <c:f>Tabelle1!$I$2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Tabelle1!$I$3:$I$36</c:f>
              <c:numCache>
                <c:formatCode>General</c:formatCode>
                <c:ptCount val="34"/>
                <c:pt idx="0">
                  <c:v>12.062675882974123</c:v>
                </c:pt>
                <c:pt idx="1">
                  <c:v>10.976054482123116</c:v>
                </c:pt>
                <c:pt idx="2">
                  <c:v>10.491552526876527</c:v>
                </c:pt>
                <c:pt idx="3">
                  <c:v>12.633017773052106</c:v>
                </c:pt>
                <c:pt idx="4">
                  <c:v>10.245709769230873</c:v>
                </c:pt>
                <c:pt idx="5">
                  <c:v>9.5204645725717576</c:v>
                </c:pt>
                <c:pt idx="6">
                  <c:v>10.241183954329955</c:v>
                </c:pt>
                <c:pt idx="7">
                  <c:v>10.285954869315844</c:v>
                </c:pt>
                <c:pt idx="8">
                  <c:v>8.4378349165992077</c:v>
                </c:pt>
                <c:pt idx="9">
                  <c:v>9.6165925181169847</c:v>
                </c:pt>
                <c:pt idx="10">
                  <c:v>9.3841510692598327</c:v>
                </c:pt>
                <c:pt idx="11">
                  <c:v>10.414457016007489</c:v>
                </c:pt>
                <c:pt idx="12">
                  <c:v>7.8929789351807669</c:v>
                </c:pt>
                <c:pt idx="13">
                  <c:v>10.898796281685311</c:v>
                </c:pt>
                <c:pt idx="14">
                  <c:v>8.9800952915661636</c:v>
                </c:pt>
                <c:pt idx="15">
                  <c:v>8.1844127429640494</c:v>
                </c:pt>
                <c:pt idx="16">
                  <c:v>11.07727985405988</c:v>
                </c:pt>
                <c:pt idx="17">
                  <c:v>9.3397387676896528</c:v>
                </c:pt>
                <c:pt idx="18">
                  <c:v>9.3351026948577864</c:v>
                </c:pt>
                <c:pt idx="19">
                  <c:v>8.8191319348961663</c:v>
                </c:pt>
                <c:pt idx="20">
                  <c:v>10.109665632453053</c:v>
                </c:pt>
                <c:pt idx="21">
                  <c:v>10.797520593190432</c:v>
                </c:pt>
                <c:pt idx="22">
                  <c:v>8.9282799001113524</c:v>
                </c:pt>
                <c:pt idx="23">
                  <c:v>10.769631417521081</c:v>
                </c:pt>
                <c:pt idx="24">
                  <c:v>10.038321176849756</c:v>
                </c:pt>
                <c:pt idx="25">
                  <c:v>10.382683546700109</c:v>
                </c:pt>
                <c:pt idx="26">
                  <c:v>10.087315510622419</c:v>
                </c:pt>
                <c:pt idx="27">
                  <c:v>9.3177165902539798</c:v>
                </c:pt>
                <c:pt idx="28">
                  <c:v>10.348901154379899</c:v>
                </c:pt>
                <c:pt idx="29">
                  <c:v>10.550036978424686</c:v>
                </c:pt>
                <c:pt idx="30">
                  <c:v>11.511544630014725</c:v>
                </c:pt>
                <c:pt idx="31">
                  <c:v>12.074698187324351</c:v>
                </c:pt>
                <c:pt idx="32">
                  <c:v>12.567365904764117</c:v>
                </c:pt>
                <c:pt idx="33">
                  <c:v>11.724015602189647</c:v>
                </c:pt>
              </c:numCache>
            </c:numRef>
          </c:val>
        </c:ser>
        <c:marker val="1"/>
        <c:axId val="113916544"/>
        <c:axId val="115274112"/>
      </c:lineChart>
      <c:catAx>
        <c:axId val="113916544"/>
        <c:scaling>
          <c:orientation val="minMax"/>
        </c:scaling>
        <c:axPos val="b"/>
        <c:tickLblPos val="nextTo"/>
        <c:crossAx val="115274112"/>
        <c:crosses val="autoZero"/>
        <c:auto val="1"/>
        <c:lblAlgn val="ctr"/>
        <c:lblOffset val="100"/>
      </c:catAx>
      <c:valAx>
        <c:axId val="115274112"/>
        <c:scaling>
          <c:orientation val="minMax"/>
        </c:scaling>
        <c:axPos val="l"/>
        <c:majorGridlines/>
        <c:numFmt formatCode="General" sourceLinked="1"/>
        <c:tickLblPos val="nextTo"/>
        <c:crossAx val="11391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Tabelle1!$B$2</c:f>
              <c:strCache>
                <c:ptCount val="1"/>
                <c:pt idx="0">
                  <c:v>true x</c:v>
                </c:pt>
              </c:strCache>
            </c:strRef>
          </c:tx>
          <c:marker>
            <c:symbol val="none"/>
          </c:marker>
          <c:val>
            <c:numRef>
              <c:f>Tabelle1!$B$3:$B$36</c:f>
              <c:numCache>
                <c:formatCode>General</c:formatCode>
                <c:ptCount val="34"/>
                <c:pt idx="0">
                  <c:v>10.866025403784439</c:v>
                </c:pt>
                <c:pt idx="1">
                  <c:v>10.766044443118979</c:v>
                </c:pt>
                <c:pt idx="2">
                  <c:v>10.64278760968654</c:v>
                </c:pt>
                <c:pt idx="3">
                  <c:v>10.5</c:v>
                </c:pt>
                <c:pt idx="4">
                  <c:v>10.342020143325669</c:v>
                </c:pt>
                <c:pt idx="5">
                  <c:v>10.17364817766693</c:v>
                </c:pt>
                <c:pt idx="6">
                  <c:v>10</c:v>
                </c:pt>
                <c:pt idx="7">
                  <c:v>9.8263518223330699</c:v>
                </c:pt>
                <c:pt idx="8">
                  <c:v>9.6579798566743307</c:v>
                </c:pt>
                <c:pt idx="9">
                  <c:v>9.5</c:v>
                </c:pt>
                <c:pt idx="10">
                  <c:v>9.3572123903134603</c:v>
                </c:pt>
                <c:pt idx="11">
                  <c:v>9.2339555568810212</c:v>
                </c:pt>
                <c:pt idx="12">
                  <c:v>9.1339745962155607</c:v>
                </c:pt>
                <c:pt idx="13">
                  <c:v>9.0603073792140911</c:v>
                </c:pt>
                <c:pt idx="14">
                  <c:v>9.0151922469877928</c:v>
                </c:pt>
                <c:pt idx="15">
                  <c:v>9</c:v>
                </c:pt>
                <c:pt idx="16">
                  <c:v>9.0151922469877928</c:v>
                </c:pt>
                <c:pt idx="17">
                  <c:v>9.0603073792140911</c:v>
                </c:pt>
                <c:pt idx="18">
                  <c:v>9.1339745962155607</c:v>
                </c:pt>
                <c:pt idx="19">
                  <c:v>9.2339555568810212</c:v>
                </c:pt>
                <c:pt idx="20">
                  <c:v>9.3572123903134603</c:v>
                </c:pt>
                <c:pt idx="21">
                  <c:v>9.5</c:v>
                </c:pt>
                <c:pt idx="22">
                  <c:v>9.6579798566743307</c:v>
                </c:pt>
                <c:pt idx="23">
                  <c:v>9.8263518223330699</c:v>
                </c:pt>
                <c:pt idx="24">
                  <c:v>10</c:v>
                </c:pt>
                <c:pt idx="25">
                  <c:v>10.17364817766693</c:v>
                </c:pt>
                <c:pt idx="26">
                  <c:v>10.342020143325668</c:v>
                </c:pt>
                <c:pt idx="27">
                  <c:v>10.5</c:v>
                </c:pt>
                <c:pt idx="28">
                  <c:v>10.64278760968654</c:v>
                </c:pt>
                <c:pt idx="29">
                  <c:v>10.766044443118977</c:v>
                </c:pt>
                <c:pt idx="30">
                  <c:v>10.866025403784437</c:v>
                </c:pt>
                <c:pt idx="31">
                  <c:v>10.939692620785909</c:v>
                </c:pt>
                <c:pt idx="32">
                  <c:v>10.984807753012207</c:v>
                </c:pt>
                <c:pt idx="33">
                  <c:v>11</c:v>
                </c:pt>
              </c:numCache>
            </c:numRef>
          </c:val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Tabelle1!$D$3:$D$36</c:f>
              <c:numCache>
                <c:formatCode>General</c:formatCode>
                <c:ptCount val="34"/>
                <c:pt idx="0">
                  <c:v>0</c:v>
                </c:pt>
                <c:pt idx="1">
                  <c:v>12.061469756502623</c:v>
                </c:pt>
                <c:pt idx="2">
                  <c:v>11.513918830777852</c:v>
                </c:pt>
                <c:pt idx="3">
                  <c:v>11.072464026246369</c:v>
                </c:pt>
                <c:pt idx="4">
                  <c:v>11.583032430605751</c:v>
                </c:pt>
                <c:pt idx="5">
                  <c:v>11.040147189444813</c:v>
                </c:pt>
                <c:pt idx="6">
                  <c:v>10.559258079914414</c:v>
                </c:pt>
                <c:pt idx="7">
                  <c:v>10.446271482485498</c:v>
                </c:pt>
                <c:pt idx="8">
                  <c:v>10.392592965284999</c:v>
                </c:pt>
                <c:pt idx="9">
                  <c:v>9.7632627306298687</c:v>
                </c:pt>
                <c:pt idx="10">
                  <c:v>9.7145996117316997</c:v>
                </c:pt>
                <c:pt idx="11">
                  <c:v>9.6035873184077438</c:v>
                </c:pt>
                <c:pt idx="12">
                  <c:v>9.8265979933459331</c:v>
                </c:pt>
                <c:pt idx="13">
                  <c:v>9.1065966831368304</c:v>
                </c:pt>
                <c:pt idx="14">
                  <c:v>9.69415958812111</c:v>
                </c:pt>
                <c:pt idx="15">
                  <c:v>9.4645267403281252</c:v>
                </c:pt>
                <c:pt idx="16">
                  <c:v>9.0035491777693544</c:v>
                </c:pt>
                <c:pt idx="17">
                  <c:v>9.6670955679387927</c:v>
                </c:pt>
                <c:pt idx="18">
                  <c:v>9.5443092124880895</c:v>
                </c:pt>
                <c:pt idx="19">
                  <c:v>9.4800273677692051</c:v>
                </c:pt>
                <c:pt idx="20">
                  <c:v>9.2609083689905205</c:v>
                </c:pt>
                <c:pt idx="21">
                  <c:v>9.5909479645992679</c:v>
                </c:pt>
                <c:pt idx="22">
                  <c:v>9.948098764152304</c:v>
                </c:pt>
                <c:pt idx="23">
                  <c:v>9.5881146612777268</c:v>
                </c:pt>
                <c:pt idx="24">
                  <c:v>10.016889665035988</c:v>
                </c:pt>
                <c:pt idx="25">
                  <c:v>10.023954739278121</c:v>
                </c:pt>
                <c:pt idx="26">
                  <c:v>10.142934238694254</c:v>
                </c:pt>
                <c:pt idx="27">
                  <c:v>10.123786847431941</c:v>
                </c:pt>
                <c:pt idx="28">
                  <c:v>9.8686874105121998</c:v>
                </c:pt>
                <c:pt idx="29">
                  <c:v>10.048384679012523</c:v>
                </c:pt>
                <c:pt idx="30">
                  <c:v>10.218229365457336</c:v>
                </c:pt>
                <c:pt idx="31">
                  <c:v>10.675283820533373</c:v>
                </c:pt>
                <c:pt idx="32">
                  <c:v>11.119539953902148</c:v>
                </c:pt>
                <c:pt idx="33">
                  <c:v>11.569428209050303</c:v>
                </c:pt>
              </c:numCache>
            </c:numRef>
          </c:val>
        </c:ser>
        <c:ser>
          <c:idx val="2"/>
          <c:order val="2"/>
          <c:tx>
            <c:strRef>
              <c:f>Tabelle1!$I$2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Tabelle1!$I$3:$I$36</c:f>
              <c:numCache>
                <c:formatCode>General</c:formatCode>
                <c:ptCount val="34"/>
                <c:pt idx="0">
                  <c:v>12.062675882974123</c:v>
                </c:pt>
                <c:pt idx="1">
                  <c:v>10.976054482123116</c:v>
                </c:pt>
                <c:pt idx="2">
                  <c:v>10.491552526876527</c:v>
                </c:pt>
                <c:pt idx="3">
                  <c:v>12.633017773052106</c:v>
                </c:pt>
                <c:pt idx="4">
                  <c:v>10.245709769230873</c:v>
                </c:pt>
                <c:pt idx="5">
                  <c:v>9.5204645725717576</c:v>
                </c:pt>
                <c:pt idx="6">
                  <c:v>10.241183954329955</c:v>
                </c:pt>
                <c:pt idx="7">
                  <c:v>10.285954869315844</c:v>
                </c:pt>
                <c:pt idx="8">
                  <c:v>8.4378349165992077</c:v>
                </c:pt>
                <c:pt idx="9">
                  <c:v>9.6165925181169847</c:v>
                </c:pt>
                <c:pt idx="10">
                  <c:v>9.3841510692598327</c:v>
                </c:pt>
                <c:pt idx="11">
                  <c:v>10.414457016007489</c:v>
                </c:pt>
                <c:pt idx="12">
                  <c:v>7.8929789351807669</c:v>
                </c:pt>
                <c:pt idx="13">
                  <c:v>10.898796281685311</c:v>
                </c:pt>
                <c:pt idx="14">
                  <c:v>8.9800952915661636</c:v>
                </c:pt>
                <c:pt idx="15">
                  <c:v>8.1844127429640494</c:v>
                </c:pt>
                <c:pt idx="16">
                  <c:v>11.07727985405988</c:v>
                </c:pt>
                <c:pt idx="17">
                  <c:v>9.3397387676896528</c:v>
                </c:pt>
                <c:pt idx="18">
                  <c:v>9.3351026948577864</c:v>
                </c:pt>
                <c:pt idx="19">
                  <c:v>8.8191319348961663</c:v>
                </c:pt>
                <c:pt idx="20">
                  <c:v>10.109665632453053</c:v>
                </c:pt>
                <c:pt idx="21">
                  <c:v>10.797520593190432</c:v>
                </c:pt>
                <c:pt idx="22">
                  <c:v>8.9282799001113524</c:v>
                </c:pt>
                <c:pt idx="23">
                  <c:v>10.769631417521081</c:v>
                </c:pt>
                <c:pt idx="24">
                  <c:v>10.038321176849756</c:v>
                </c:pt>
                <c:pt idx="25">
                  <c:v>10.382683546700109</c:v>
                </c:pt>
                <c:pt idx="26">
                  <c:v>10.087315510622419</c:v>
                </c:pt>
                <c:pt idx="27">
                  <c:v>9.3177165902539798</c:v>
                </c:pt>
                <c:pt idx="28">
                  <c:v>10.348901154379899</c:v>
                </c:pt>
                <c:pt idx="29">
                  <c:v>10.550036978424686</c:v>
                </c:pt>
                <c:pt idx="30">
                  <c:v>11.511544630014725</c:v>
                </c:pt>
                <c:pt idx="31">
                  <c:v>12.074698187324351</c:v>
                </c:pt>
                <c:pt idx="32">
                  <c:v>12.567365904764117</c:v>
                </c:pt>
                <c:pt idx="33">
                  <c:v>11.724015602189647</c:v>
                </c:pt>
              </c:numCache>
            </c:numRef>
          </c:val>
        </c:ser>
        <c:marker val="1"/>
        <c:axId val="116006912"/>
        <c:axId val="116008448"/>
      </c:lineChart>
      <c:catAx>
        <c:axId val="116006912"/>
        <c:scaling>
          <c:orientation val="minMax"/>
        </c:scaling>
        <c:axPos val="b"/>
        <c:tickLblPos val="nextTo"/>
        <c:crossAx val="116008448"/>
        <c:crosses val="autoZero"/>
        <c:auto val="1"/>
        <c:lblAlgn val="ctr"/>
        <c:lblOffset val="100"/>
      </c:catAx>
      <c:valAx>
        <c:axId val="116008448"/>
        <c:scaling>
          <c:orientation val="minMax"/>
        </c:scaling>
        <c:axPos val="l"/>
        <c:majorGridlines/>
        <c:numFmt formatCode="General" sourceLinked="1"/>
        <c:tickLblPos val="nextTo"/>
        <c:crossAx val="11600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95250</xdr:rowOff>
    </xdr:from>
    <xdr:to>
      <xdr:col>21</xdr:col>
      <xdr:colOff>95250</xdr:colOff>
      <xdr:row>31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</xdr:row>
      <xdr:rowOff>76200</xdr:rowOff>
    </xdr:from>
    <xdr:to>
      <xdr:col>21</xdr:col>
      <xdr:colOff>133350</xdr:colOff>
      <xdr:row>16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32</xdr:row>
      <xdr:rowOff>152399</xdr:rowOff>
    </xdr:from>
    <xdr:to>
      <xdr:col>21</xdr:col>
      <xdr:colOff>552450</xdr:colOff>
      <xdr:row>60</xdr:row>
      <xdr:rowOff>104774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7"/>
  <sheetViews>
    <sheetView tabSelected="1" workbookViewId="0">
      <selection activeCell="A8" sqref="A8"/>
    </sheetView>
  </sheetViews>
  <sheetFormatPr baseColWidth="10" defaultRowHeight="15"/>
  <sheetData>
    <row r="1" spans="1:15">
      <c r="A1" t="s">
        <v>7</v>
      </c>
      <c r="D1" s="1"/>
      <c r="E1" s="1"/>
      <c r="F1" s="1"/>
      <c r="G1" t="s">
        <v>4</v>
      </c>
      <c r="I1" t="s">
        <v>6</v>
      </c>
    </row>
    <row r="2" spans="1:15">
      <c r="A2">
        <v>10</v>
      </c>
      <c r="B2" t="s">
        <v>7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5</v>
      </c>
      <c r="J2" t="s">
        <v>3</v>
      </c>
      <c r="K2" t="s">
        <v>8</v>
      </c>
      <c r="L2" t="s">
        <v>0</v>
      </c>
      <c r="M2" t="s">
        <v>1</v>
      </c>
      <c r="N2" t="s">
        <v>10</v>
      </c>
      <c r="O2" t="s">
        <v>11</v>
      </c>
    </row>
    <row r="3" spans="1:15">
      <c r="A3" t="s">
        <v>9</v>
      </c>
      <c r="B3">
        <f>$A$2+$A$4*COS(10*ROW(B3)*PI()/180)</f>
        <v>10.866025403784439</v>
      </c>
      <c r="D3">
        <v>0</v>
      </c>
      <c r="E3">
        <v>10000</v>
      </c>
      <c r="F3">
        <f>0.17*A4</f>
        <v>0.17</v>
      </c>
      <c r="G3">
        <f>D3</f>
        <v>0</v>
      </c>
      <c r="H3">
        <f>E3+F3</f>
        <v>10000.17</v>
      </c>
      <c r="I3">
        <f ca="1">NORMINV(RAND(), B3, SQRT(J3))</f>
        <v>12.062675882974123</v>
      </c>
      <c r="J3">
        <v>1</v>
      </c>
      <c r="K3">
        <f>H3/(H3+J3)</f>
        <v>0.9999000116986313</v>
      </c>
      <c r="L3">
        <f ca="1">G3*(1-K3)+K3*I3</f>
        <v>12.061469756502623</v>
      </c>
      <c r="M3">
        <f>H3*(1-K3)</f>
        <v>0.99990001169826337</v>
      </c>
      <c r="N3">
        <f ca="1">L3-B3</f>
        <v>1.1954443527181837</v>
      </c>
      <c r="O3">
        <f ca="1">I3-B3</f>
        <v>1.1966504791896835</v>
      </c>
    </row>
    <row r="4" spans="1:15">
      <c r="A4">
        <v>1</v>
      </c>
      <c r="B4">
        <f t="shared" ref="B4:B67" si="0">$A$2+$A$4*COS(10*ROW(B4)*PI()/180)</f>
        <v>10.766044443118979</v>
      </c>
      <c r="C4">
        <f>B4-B3</f>
        <v>-9.9980960665460472E-2</v>
      </c>
      <c r="D4">
        <f ca="1">L3</f>
        <v>12.061469756502623</v>
      </c>
      <c r="E4">
        <f>M3</f>
        <v>0.99990001169826337</v>
      </c>
      <c r="F4">
        <f>F3</f>
        <v>0.17</v>
      </c>
      <c r="G4">
        <f ca="1">D4</f>
        <v>12.061469756502623</v>
      </c>
      <c r="H4">
        <f>E4+F4</f>
        <v>1.1699000116982634</v>
      </c>
      <c r="I4">
        <f t="shared" ref="I4:I36" ca="1" si="1">NORMINV(RAND(), B4, SQRT(J4))</f>
        <v>10.976054482123116</v>
      </c>
      <c r="J4">
        <f ca="1">ABS(NORMINV(RAND(), $J$3, SQRT($A$8)))</f>
        <v>1.1492036232983172</v>
      </c>
      <c r="K4">
        <f ca="1">H4/(H4+J4)</f>
        <v>0.50446215255058591</v>
      </c>
      <c r="L4">
        <f ca="1">G4*(1-K4)+K4*I4</f>
        <v>11.513918830777852</v>
      </c>
      <c r="M4">
        <f ca="1">H4*(1-K4)</f>
        <v>0.57972973352800183</v>
      </c>
      <c r="N4">
        <f t="shared" ref="N4:N36" ca="1" si="2">L4-B4</f>
        <v>0.74787438765887337</v>
      </c>
      <c r="O4">
        <f t="shared" ref="O4:O36" ca="1" si="3">I4-B4</f>
        <v>0.21001003900413728</v>
      </c>
    </row>
    <row r="5" spans="1:15">
      <c r="A5" t="s">
        <v>12</v>
      </c>
      <c r="B5">
        <f t="shared" si="0"/>
        <v>10.64278760968654</v>
      </c>
      <c r="C5">
        <f t="shared" ref="C5:C68" si="4">B5-B4</f>
        <v>-0.12325683343243909</v>
      </c>
      <c r="D5">
        <f t="shared" ref="D5:D22" ca="1" si="5">L4</f>
        <v>11.513918830777852</v>
      </c>
      <c r="E5">
        <f t="shared" ref="E5:E22" ca="1" si="6">M4</f>
        <v>0.57972973352800183</v>
      </c>
      <c r="F5">
        <f t="shared" ref="F5:F22" si="7">F4</f>
        <v>0.17</v>
      </c>
      <c r="G5">
        <f t="shared" ref="G5:G22" ca="1" si="8">D5</f>
        <v>11.513918830777852</v>
      </c>
      <c r="H5">
        <f t="shared" ref="H5:H22" ca="1" si="9">E5+F5</f>
        <v>0.74972973352800187</v>
      </c>
      <c r="I5">
        <f t="shared" ca="1" si="1"/>
        <v>10.491552526876527</v>
      </c>
      <c r="J5">
        <f t="shared" ref="J5:J68" ca="1" si="10">ABS(NORMINV(RAND(), $J$3, SQRT($A$8)))</f>
        <v>0.98657126200751388</v>
      </c>
      <c r="K5">
        <f t="shared" ref="K5:K22" ca="1" si="11">H5/(H5+J5)</f>
        <v>0.43179709938297173</v>
      </c>
      <c r="L5">
        <f t="shared" ref="L5:L22" ca="1" si="12">G5*(1-K5)+K5*I5</f>
        <v>11.072464026246369</v>
      </c>
      <c r="M5">
        <f t="shared" ref="M5:M22" ca="1" si="13">H5*(1-K5)</f>
        <v>0.42599860926944233</v>
      </c>
      <c r="N5">
        <f t="shared" ca="1" si="2"/>
        <v>0.42967641655982902</v>
      </c>
      <c r="O5">
        <f t="shared" ca="1" si="3"/>
        <v>-0.15123508281001286</v>
      </c>
    </row>
    <row r="6" spans="1:15">
      <c r="A6">
        <f>-F3/2+SQRT(F3*F3/4+F3*J3)</f>
        <v>0.33598099719583546</v>
      </c>
      <c r="B6">
        <f t="shared" si="0"/>
        <v>10.5</v>
      </c>
      <c r="C6">
        <f t="shared" si="4"/>
        <v>-0.1427876096865397</v>
      </c>
      <c r="D6">
        <f t="shared" ca="1" si="5"/>
        <v>11.072464026246369</v>
      </c>
      <c r="E6">
        <f t="shared" ca="1" si="6"/>
        <v>0.42599860926944233</v>
      </c>
      <c r="F6">
        <f t="shared" si="7"/>
        <v>0.17</v>
      </c>
      <c r="G6">
        <f t="shared" ca="1" si="8"/>
        <v>11.072464026246369</v>
      </c>
      <c r="H6">
        <f t="shared" ca="1" si="9"/>
        <v>0.59599860926944237</v>
      </c>
      <c r="I6">
        <f t="shared" ca="1" si="1"/>
        <v>12.633017773052106</v>
      </c>
      <c r="J6">
        <f t="shared" ca="1" si="10"/>
        <v>1.2256727962563891</v>
      </c>
      <c r="K6">
        <f t="shared" ca="1" si="11"/>
        <v>0.32717130403515632</v>
      </c>
      <c r="L6">
        <f t="shared" ca="1" si="12"/>
        <v>11.583032430605751</v>
      </c>
      <c r="M6">
        <f t="shared" ca="1" si="13"/>
        <v>0.40100496707161931</v>
      </c>
      <c r="N6">
        <f t="shared" ca="1" si="2"/>
        <v>1.0830324306057513</v>
      </c>
      <c r="O6">
        <f t="shared" ca="1" si="3"/>
        <v>2.1330177730521065</v>
      </c>
    </row>
    <row r="7" spans="1:15">
      <c r="A7" t="s">
        <v>13</v>
      </c>
      <c r="B7">
        <f t="shared" si="0"/>
        <v>10.342020143325669</v>
      </c>
      <c r="C7">
        <f t="shared" si="4"/>
        <v>-0.15797985667433068</v>
      </c>
      <c r="D7">
        <f t="shared" ca="1" si="5"/>
        <v>11.583032430605751</v>
      </c>
      <c r="E7">
        <f t="shared" ca="1" si="6"/>
        <v>0.40100496707161931</v>
      </c>
      <c r="F7">
        <f t="shared" si="7"/>
        <v>0.17</v>
      </c>
      <c r="G7">
        <f t="shared" ca="1" si="8"/>
        <v>11.583032430605751</v>
      </c>
      <c r="H7">
        <f t="shared" ca="1" si="9"/>
        <v>0.5710049670716193</v>
      </c>
      <c r="I7">
        <f t="shared" ca="1" si="1"/>
        <v>10.245709769230873</v>
      </c>
      <c r="J7">
        <f t="shared" ca="1" si="10"/>
        <v>0.83558674757791451</v>
      </c>
      <c r="K7">
        <f t="shared" ca="1" si="11"/>
        <v>0.40594933208026945</v>
      </c>
      <c r="L7">
        <f t="shared" ca="1" si="12"/>
        <v>11.040147189444813</v>
      </c>
      <c r="M7">
        <f t="shared" ca="1" si="13"/>
        <v>0.33920588207437924</v>
      </c>
      <c r="N7">
        <f t="shared" ca="1" si="2"/>
        <v>0.69812704611914356</v>
      </c>
      <c r="O7">
        <f t="shared" ca="1" si="3"/>
        <v>-9.6310374094796813E-2</v>
      </c>
    </row>
    <row r="8" spans="1:15">
      <c r="A8">
        <v>0.01</v>
      </c>
      <c r="B8">
        <f t="shared" si="0"/>
        <v>10.17364817766693</v>
      </c>
      <c r="C8">
        <f t="shared" si="4"/>
        <v>-0.16837196565873924</v>
      </c>
      <c r="D8">
        <f t="shared" ca="1" si="5"/>
        <v>11.040147189444813</v>
      </c>
      <c r="E8">
        <f t="shared" ca="1" si="6"/>
        <v>0.33920588207437924</v>
      </c>
      <c r="F8">
        <f t="shared" si="7"/>
        <v>0.17</v>
      </c>
      <c r="G8">
        <f t="shared" ca="1" si="8"/>
        <v>11.040147189444813</v>
      </c>
      <c r="H8">
        <f t="shared" ca="1" si="9"/>
        <v>0.50920588207437922</v>
      </c>
      <c r="I8">
        <f t="shared" ca="1" si="1"/>
        <v>9.5204645725717576</v>
      </c>
      <c r="J8">
        <f t="shared" ca="1" si="10"/>
        <v>1.0999620363956684</v>
      </c>
      <c r="K8">
        <f t="shared" ca="1" si="11"/>
        <v>0.31644048842243766</v>
      </c>
      <c r="L8">
        <f t="shared" ca="1" si="12"/>
        <v>10.559258079914414</v>
      </c>
      <c r="M8">
        <f t="shared" ca="1" si="13"/>
        <v>0.34807252404318445</v>
      </c>
      <c r="N8">
        <f t="shared" ca="1" si="2"/>
        <v>0.38560990224748437</v>
      </c>
      <c r="O8">
        <f t="shared" ca="1" si="3"/>
        <v>-0.65318360509517248</v>
      </c>
    </row>
    <row r="9" spans="1:15">
      <c r="B9">
        <f t="shared" si="0"/>
        <v>10</v>
      </c>
      <c r="C9">
        <f t="shared" si="4"/>
        <v>-0.17364817766693008</v>
      </c>
      <c r="D9">
        <f t="shared" ca="1" si="5"/>
        <v>10.559258079914414</v>
      </c>
      <c r="E9">
        <f t="shared" ca="1" si="6"/>
        <v>0.34807252404318445</v>
      </c>
      <c r="F9">
        <f t="shared" si="7"/>
        <v>0.17</v>
      </c>
      <c r="G9">
        <f t="shared" ca="1" si="8"/>
        <v>10.559258079914414</v>
      </c>
      <c r="H9">
        <f t="shared" ca="1" si="9"/>
        <v>0.51807252404318449</v>
      </c>
      <c r="I9">
        <f t="shared" ca="1" si="1"/>
        <v>10.241183954329955</v>
      </c>
      <c r="J9">
        <f t="shared" ca="1" si="10"/>
        <v>0.94037891023460662</v>
      </c>
      <c r="K9">
        <f t="shared" ca="1" si="11"/>
        <v>0.35522096373385803</v>
      </c>
      <c r="L9">
        <f t="shared" ca="1" si="12"/>
        <v>10.446271482485498</v>
      </c>
      <c r="M9">
        <f t="shared" ca="1" si="13"/>
        <v>0.33404230276853214</v>
      </c>
      <c r="N9">
        <f t="shared" ca="1" si="2"/>
        <v>0.44627148248549808</v>
      </c>
      <c r="O9">
        <f t="shared" ca="1" si="3"/>
        <v>0.24118395432995499</v>
      </c>
    </row>
    <row r="10" spans="1:15">
      <c r="A10">
        <f>-F3/2+SQRT(F3*F3/4+F3*J3)</f>
        <v>0.33598099719583546</v>
      </c>
      <c r="B10">
        <f t="shared" si="0"/>
        <v>9.8263518223330699</v>
      </c>
      <c r="C10">
        <f t="shared" si="4"/>
        <v>-0.17364817766693008</v>
      </c>
      <c r="D10">
        <f t="shared" ca="1" si="5"/>
        <v>10.446271482485498</v>
      </c>
      <c r="E10">
        <f t="shared" ca="1" si="6"/>
        <v>0.33404230276853214</v>
      </c>
      <c r="F10">
        <f t="shared" si="7"/>
        <v>0.17</v>
      </c>
      <c r="G10">
        <f t="shared" ca="1" si="8"/>
        <v>10.446271482485498</v>
      </c>
      <c r="H10">
        <f t="shared" ca="1" si="9"/>
        <v>0.50404230276853212</v>
      </c>
      <c r="I10">
        <f t="shared" ca="1" si="1"/>
        <v>10.285954869315844</v>
      </c>
      <c r="J10">
        <f t="shared" ca="1" si="10"/>
        <v>1.0013337599170218</v>
      </c>
      <c r="K10">
        <f t="shared" ca="1" si="11"/>
        <v>0.33482816371434326</v>
      </c>
      <c r="L10">
        <f t="shared" ca="1" si="12"/>
        <v>10.392592965284999</v>
      </c>
      <c r="M10">
        <f t="shared" ca="1" si="13"/>
        <v>0.33527474409819547</v>
      </c>
      <c r="N10">
        <f t="shared" ca="1" si="2"/>
        <v>0.56624114295192918</v>
      </c>
      <c r="O10">
        <f t="shared" ca="1" si="3"/>
        <v>0.45960304698277454</v>
      </c>
    </row>
    <row r="11" spans="1:15">
      <c r="A11">
        <f ca="1">E287</f>
        <v>0.33868980150363415</v>
      </c>
      <c r="B11">
        <f t="shared" si="0"/>
        <v>9.6579798566743307</v>
      </c>
      <c r="C11">
        <f t="shared" si="4"/>
        <v>-0.16837196565873924</v>
      </c>
      <c r="D11">
        <f t="shared" ca="1" si="5"/>
        <v>10.392592965284999</v>
      </c>
      <c r="E11">
        <f t="shared" ca="1" si="6"/>
        <v>0.33527474409819547</v>
      </c>
      <c r="F11">
        <f t="shared" si="7"/>
        <v>0.17</v>
      </c>
      <c r="G11">
        <f t="shared" ca="1" si="8"/>
        <v>10.392592965284999</v>
      </c>
      <c r="H11">
        <f t="shared" ca="1" si="9"/>
        <v>0.50527474409819551</v>
      </c>
      <c r="I11">
        <f t="shared" ca="1" si="1"/>
        <v>8.4378349165992077</v>
      </c>
      <c r="J11">
        <f t="shared" ca="1" si="10"/>
        <v>1.0641554507896263</v>
      </c>
      <c r="K11">
        <f t="shared" ca="1" si="11"/>
        <v>0.32194789277283598</v>
      </c>
      <c r="L11">
        <f t="shared" ca="1" si="12"/>
        <v>9.7632627306298687</v>
      </c>
      <c r="M11">
        <f t="shared" ca="1" si="13"/>
        <v>0.3426026049644475</v>
      </c>
      <c r="N11">
        <f t="shared" ca="1" si="2"/>
        <v>0.10528287395553804</v>
      </c>
      <c r="O11">
        <f t="shared" ca="1" si="3"/>
        <v>-1.220144940075123</v>
      </c>
    </row>
    <row r="12" spans="1:15">
      <c r="B12">
        <f t="shared" si="0"/>
        <v>9.5</v>
      </c>
      <c r="C12">
        <f t="shared" si="4"/>
        <v>-0.15797985667433068</v>
      </c>
      <c r="D12">
        <f t="shared" ca="1" si="5"/>
        <v>9.7632627306298687</v>
      </c>
      <c r="E12">
        <f t="shared" ca="1" si="6"/>
        <v>0.3426026049644475</v>
      </c>
      <c r="F12">
        <f t="shared" si="7"/>
        <v>0.17</v>
      </c>
      <c r="G12">
        <f t="shared" ca="1" si="8"/>
        <v>9.7632627306298687</v>
      </c>
      <c r="H12">
        <f t="shared" ca="1" si="9"/>
        <v>0.51260260496444754</v>
      </c>
      <c r="I12">
        <f t="shared" ca="1" si="1"/>
        <v>9.6165925181169847</v>
      </c>
      <c r="J12">
        <f t="shared" ca="1" si="10"/>
        <v>1.0323771395956658</v>
      </c>
      <c r="K12">
        <f t="shared" ca="1" si="11"/>
        <v>0.33178597115549613</v>
      </c>
      <c r="L12">
        <f t="shared" ca="1" si="12"/>
        <v>9.7145996117316997</v>
      </c>
      <c r="M12">
        <f t="shared" ca="1" si="13"/>
        <v>0.34252825185948116</v>
      </c>
      <c r="N12">
        <f t="shared" ca="1" si="2"/>
        <v>0.21459961173169972</v>
      </c>
      <c r="O12">
        <f t="shared" ca="1" si="3"/>
        <v>0.11659251811698468</v>
      </c>
    </row>
    <row r="13" spans="1:15">
      <c r="B13">
        <f t="shared" si="0"/>
        <v>9.3572123903134603</v>
      </c>
      <c r="C13">
        <f t="shared" si="4"/>
        <v>-0.1427876096865397</v>
      </c>
      <c r="D13">
        <f t="shared" ca="1" si="5"/>
        <v>9.7145996117316997</v>
      </c>
      <c r="E13">
        <f t="shared" ca="1" si="6"/>
        <v>0.34252825185948116</v>
      </c>
      <c r="F13">
        <f t="shared" si="7"/>
        <v>0.17</v>
      </c>
      <c r="G13">
        <f t="shared" ca="1" si="8"/>
        <v>9.7145996117316997</v>
      </c>
      <c r="H13">
        <f t="shared" ca="1" si="9"/>
        <v>0.51252825185948114</v>
      </c>
      <c r="I13">
        <f t="shared" ca="1" si="1"/>
        <v>9.3841510692598327</v>
      </c>
      <c r="J13">
        <f t="shared" ca="1" si="10"/>
        <v>1.0131065110255646</v>
      </c>
      <c r="K13">
        <f t="shared" ca="1" si="11"/>
        <v>0.33594426682456197</v>
      </c>
      <c r="L13">
        <f t="shared" ca="1" si="12"/>
        <v>9.6035873184077438</v>
      </c>
      <c r="M13">
        <f t="shared" ca="1" si="13"/>
        <v>0.34034732406167328</v>
      </c>
      <c r="N13">
        <f t="shared" ca="1" si="2"/>
        <v>0.24637492809428352</v>
      </c>
      <c r="O13">
        <f t="shared" ca="1" si="3"/>
        <v>2.6938678946372363E-2</v>
      </c>
    </row>
    <row r="14" spans="1:15">
      <c r="B14">
        <f t="shared" si="0"/>
        <v>9.2339555568810212</v>
      </c>
      <c r="C14">
        <f t="shared" si="4"/>
        <v>-0.12325683343243909</v>
      </c>
      <c r="D14">
        <f t="shared" ca="1" si="5"/>
        <v>9.6035873184077438</v>
      </c>
      <c r="E14">
        <f t="shared" ca="1" si="6"/>
        <v>0.34034732406167328</v>
      </c>
      <c r="F14">
        <f t="shared" si="7"/>
        <v>0.17</v>
      </c>
      <c r="G14">
        <f t="shared" ca="1" si="8"/>
        <v>9.6035873184077438</v>
      </c>
      <c r="H14">
        <f t="shared" ca="1" si="9"/>
        <v>0.51034732406167327</v>
      </c>
      <c r="I14">
        <f t="shared" ca="1" si="1"/>
        <v>10.414457016007489</v>
      </c>
      <c r="J14">
        <f t="shared" ca="1" si="10"/>
        <v>1.3452821450093779</v>
      </c>
      <c r="K14">
        <f t="shared" ca="1" si="11"/>
        <v>0.27502652472810685</v>
      </c>
      <c r="L14">
        <f t="shared" ca="1" si="12"/>
        <v>9.8265979933459331</v>
      </c>
      <c r="M14">
        <f t="shared" ca="1" si="13"/>
        <v>0.36998827312070232</v>
      </c>
      <c r="N14">
        <f t="shared" ca="1" si="2"/>
        <v>0.59264243646491188</v>
      </c>
      <c r="O14">
        <f t="shared" ca="1" si="3"/>
        <v>1.180501459126468</v>
      </c>
    </row>
    <row r="15" spans="1:15">
      <c r="B15">
        <f t="shared" si="0"/>
        <v>9.1339745962155607</v>
      </c>
      <c r="C15">
        <f t="shared" si="4"/>
        <v>-9.9980960665460472E-2</v>
      </c>
      <c r="D15">
        <f t="shared" ca="1" si="5"/>
        <v>9.8265979933459331</v>
      </c>
      <c r="E15">
        <f t="shared" ca="1" si="6"/>
        <v>0.36998827312070232</v>
      </c>
      <c r="F15">
        <f t="shared" si="7"/>
        <v>0.17</v>
      </c>
      <c r="G15">
        <f t="shared" ca="1" si="8"/>
        <v>9.8265979933459331</v>
      </c>
      <c r="H15">
        <f t="shared" ca="1" si="9"/>
        <v>0.5399882731207023</v>
      </c>
      <c r="I15">
        <f t="shared" ca="1" si="1"/>
        <v>7.8929789351807669</v>
      </c>
      <c r="J15">
        <f t="shared" ca="1" si="10"/>
        <v>0.91019188806351792</v>
      </c>
      <c r="K15">
        <f t="shared" ca="1" si="11"/>
        <v>0.37235944027792156</v>
      </c>
      <c r="L15">
        <f t="shared" ca="1" si="12"/>
        <v>9.1065966831368304</v>
      </c>
      <c r="M15">
        <f t="shared" ca="1" si="13"/>
        <v>0.33891854198483617</v>
      </c>
      <c r="N15">
        <f t="shared" ca="1" si="2"/>
        <v>-2.7377913078730387E-2</v>
      </c>
      <c r="O15">
        <f t="shared" ca="1" si="3"/>
        <v>-1.2409956610347939</v>
      </c>
    </row>
    <row r="16" spans="1:15">
      <c r="B16">
        <f t="shared" si="0"/>
        <v>9.0603073792140911</v>
      </c>
      <c r="C16">
        <f t="shared" si="4"/>
        <v>-7.3667217001469609E-2</v>
      </c>
      <c r="D16">
        <f t="shared" ca="1" si="5"/>
        <v>9.1065966831368304</v>
      </c>
      <c r="E16">
        <f t="shared" ca="1" si="6"/>
        <v>0.33891854198483617</v>
      </c>
      <c r="F16">
        <f t="shared" si="7"/>
        <v>0.17</v>
      </c>
      <c r="G16">
        <f t="shared" ca="1" si="8"/>
        <v>9.1065966831368304</v>
      </c>
      <c r="H16">
        <f t="shared" ca="1" si="9"/>
        <v>0.50891854198483621</v>
      </c>
      <c r="I16">
        <f t="shared" ca="1" si="1"/>
        <v>10.898796281685311</v>
      </c>
      <c r="J16">
        <f t="shared" ca="1" si="10"/>
        <v>1.0433979825981878</v>
      </c>
      <c r="K16">
        <f t="shared" ca="1" si="11"/>
        <v>0.32784456902018716</v>
      </c>
      <c r="L16">
        <f t="shared" ca="1" si="12"/>
        <v>9.69415958812111</v>
      </c>
      <c r="M16">
        <f t="shared" ca="1" si="13"/>
        <v>0.34207236192143553</v>
      </c>
      <c r="N16">
        <f t="shared" ca="1" si="2"/>
        <v>0.63385220890701888</v>
      </c>
      <c r="O16">
        <f t="shared" ca="1" si="3"/>
        <v>1.8384889024712194</v>
      </c>
    </row>
    <row r="17" spans="2:15">
      <c r="B17">
        <f t="shared" si="0"/>
        <v>9.0151922469877928</v>
      </c>
      <c r="C17">
        <f t="shared" si="4"/>
        <v>-4.5115132226298371E-2</v>
      </c>
      <c r="D17">
        <f t="shared" ca="1" si="5"/>
        <v>9.69415958812111</v>
      </c>
      <c r="E17">
        <f t="shared" ca="1" si="6"/>
        <v>0.34207236192143553</v>
      </c>
      <c r="F17">
        <f t="shared" si="7"/>
        <v>0.17</v>
      </c>
      <c r="G17">
        <f t="shared" ca="1" si="8"/>
        <v>9.69415958812111</v>
      </c>
      <c r="H17">
        <f t="shared" ca="1" si="9"/>
        <v>0.51207236192143557</v>
      </c>
      <c r="I17">
        <f t="shared" ca="1" si="1"/>
        <v>8.9800952915661636</v>
      </c>
      <c r="J17">
        <f t="shared" ca="1" si="10"/>
        <v>1.0802633793062224</v>
      </c>
      <c r="K17">
        <f t="shared" ca="1" si="11"/>
        <v>0.32158567358830892</v>
      </c>
      <c r="L17">
        <f t="shared" ca="1" si="12"/>
        <v>9.4645267403281252</v>
      </c>
      <c r="M17">
        <f t="shared" ca="1" si="13"/>
        <v>0.34739722648697441</v>
      </c>
      <c r="N17">
        <f t="shared" ca="1" si="2"/>
        <v>0.44933449334033249</v>
      </c>
      <c r="O17">
        <f t="shared" ca="1" si="3"/>
        <v>-3.5096955421629161E-2</v>
      </c>
    </row>
    <row r="18" spans="2:15">
      <c r="B18">
        <f t="shared" si="0"/>
        <v>9</v>
      </c>
      <c r="C18">
        <f t="shared" si="4"/>
        <v>-1.5192246987792757E-2</v>
      </c>
      <c r="D18">
        <f t="shared" ca="1" si="5"/>
        <v>9.4645267403281252</v>
      </c>
      <c r="E18">
        <f t="shared" ca="1" si="6"/>
        <v>0.34739722648697441</v>
      </c>
      <c r="F18">
        <f t="shared" si="7"/>
        <v>0.17</v>
      </c>
      <c r="G18">
        <f t="shared" ca="1" si="8"/>
        <v>9.4645267403281252</v>
      </c>
      <c r="H18">
        <f t="shared" ca="1" si="9"/>
        <v>0.51739722648697439</v>
      </c>
      <c r="I18">
        <f t="shared" ca="1" si="1"/>
        <v>8.1844127429640494</v>
      </c>
      <c r="J18">
        <f t="shared" ca="1" si="10"/>
        <v>0.91939164485616443</v>
      </c>
      <c r="K18">
        <f t="shared" ca="1" si="11"/>
        <v>0.36010664949214227</v>
      </c>
      <c r="L18">
        <f t="shared" ca="1" si="12"/>
        <v>9.0035491777693544</v>
      </c>
      <c r="M18">
        <f t="shared" ca="1" si="13"/>
        <v>0.33107904480022293</v>
      </c>
      <c r="N18">
        <f t="shared" ca="1" si="2"/>
        <v>3.5491777693543725E-3</v>
      </c>
      <c r="O18">
        <f t="shared" ca="1" si="3"/>
        <v>-0.81558725703595059</v>
      </c>
    </row>
    <row r="19" spans="2:15">
      <c r="B19">
        <f t="shared" si="0"/>
        <v>9.0151922469877928</v>
      </c>
      <c r="C19">
        <f t="shared" si="4"/>
        <v>1.5192246987792757E-2</v>
      </c>
      <c r="D19">
        <f t="shared" ca="1" si="5"/>
        <v>9.0035491777693544</v>
      </c>
      <c r="E19">
        <f t="shared" ca="1" si="6"/>
        <v>0.33107904480022293</v>
      </c>
      <c r="F19">
        <f t="shared" si="7"/>
        <v>0.17</v>
      </c>
      <c r="G19">
        <f t="shared" ca="1" si="8"/>
        <v>9.0035491777693544</v>
      </c>
      <c r="H19">
        <f t="shared" ca="1" si="9"/>
        <v>0.50107904480022292</v>
      </c>
      <c r="I19">
        <f t="shared" ca="1" si="1"/>
        <v>11.07727985405988</v>
      </c>
      <c r="J19">
        <f t="shared" ca="1" si="10"/>
        <v>1.064904889168943</v>
      </c>
      <c r="K19">
        <f t="shared" ca="1" si="11"/>
        <v>0.31997712998892691</v>
      </c>
      <c r="L19">
        <f t="shared" ca="1" si="12"/>
        <v>9.6670955679387927</v>
      </c>
      <c r="M19">
        <f t="shared" ca="1" si="13"/>
        <v>0.34074521014745468</v>
      </c>
      <c r="N19">
        <f t="shared" ca="1" si="2"/>
        <v>0.6519033209509999</v>
      </c>
      <c r="O19">
        <f t="shared" ca="1" si="3"/>
        <v>2.0620876070720868</v>
      </c>
    </row>
    <row r="20" spans="2:15">
      <c r="B20">
        <f t="shared" si="0"/>
        <v>9.0603073792140911</v>
      </c>
      <c r="C20">
        <f t="shared" si="4"/>
        <v>4.5115132226298371E-2</v>
      </c>
      <c r="D20">
        <f t="shared" ca="1" si="5"/>
        <v>9.6670955679387927</v>
      </c>
      <c r="E20">
        <f t="shared" ca="1" si="6"/>
        <v>0.34074521014745468</v>
      </c>
      <c r="F20">
        <f t="shared" si="7"/>
        <v>0.17</v>
      </c>
      <c r="G20">
        <f t="shared" ca="1" si="8"/>
        <v>9.6670955679387927</v>
      </c>
      <c r="H20">
        <f t="shared" ca="1" si="9"/>
        <v>0.51074521014745466</v>
      </c>
      <c r="I20">
        <f t="shared" ca="1" si="1"/>
        <v>9.3397387676896528</v>
      </c>
      <c r="J20">
        <f t="shared" ca="1" si="10"/>
        <v>0.85093636369461523</v>
      </c>
      <c r="K20">
        <f t="shared" ca="1" si="11"/>
        <v>0.37508417530124544</v>
      </c>
      <c r="L20">
        <f t="shared" ca="1" si="12"/>
        <v>9.5443092124880895</v>
      </c>
      <c r="M20">
        <f t="shared" ca="1" si="13"/>
        <v>0.31917276421023533</v>
      </c>
      <c r="N20">
        <f t="shared" ca="1" si="2"/>
        <v>0.48400183327399837</v>
      </c>
      <c r="O20">
        <f t="shared" ca="1" si="3"/>
        <v>0.2794313884755617</v>
      </c>
    </row>
    <row r="21" spans="2:15">
      <c r="B21">
        <f t="shared" si="0"/>
        <v>9.1339745962155607</v>
      </c>
      <c r="C21">
        <f t="shared" si="4"/>
        <v>7.3667217001469609E-2</v>
      </c>
      <c r="D21">
        <f t="shared" ca="1" si="5"/>
        <v>9.5443092124880895</v>
      </c>
      <c r="E21">
        <f t="shared" ca="1" si="6"/>
        <v>0.31917276421023533</v>
      </c>
      <c r="F21">
        <f t="shared" si="7"/>
        <v>0.17</v>
      </c>
      <c r="G21">
        <f t="shared" ca="1" si="8"/>
        <v>9.5443092124880895</v>
      </c>
      <c r="H21">
        <f t="shared" ca="1" si="9"/>
        <v>0.48917276421023537</v>
      </c>
      <c r="I21">
        <f t="shared" ca="1" si="1"/>
        <v>9.3351026948577864</v>
      </c>
      <c r="J21">
        <f t="shared" ca="1" si="10"/>
        <v>1.1028495395608242</v>
      </c>
      <c r="K21">
        <f t="shared" ca="1" si="11"/>
        <v>0.30726501949848362</v>
      </c>
      <c r="L21">
        <f t="shared" ca="1" si="12"/>
        <v>9.4800273677692051</v>
      </c>
      <c r="M21">
        <f t="shared" ca="1" si="13"/>
        <v>0.33886708527705028</v>
      </c>
      <c r="N21">
        <f t="shared" ca="1" si="2"/>
        <v>0.34605277155364433</v>
      </c>
      <c r="O21">
        <f t="shared" ca="1" si="3"/>
        <v>0.20112809864222569</v>
      </c>
    </row>
    <row r="22" spans="2:15">
      <c r="B22">
        <f t="shared" si="0"/>
        <v>9.2339555568810212</v>
      </c>
      <c r="C22">
        <f t="shared" si="4"/>
        <v>9.9980960665460472E-2</v>
      </c>
      <c r="D22">
        <f t="shared" ca="1" si="5"/>
        <v>9.4800273677692051</v>
      </c>
      <c r="E22">
        <f t="shared" ca="1" si="6"/>
        <v>0.33886708527705028</v>
      </c>
      <c r="F22">
        <f t="shared" si="7"/>
        <v>0.17</v>
      </c>
      <c r="G22">
        <f t="shared" ca="1" si="8"/>
        <v>9.4800273677692051</v>
      </c>
      <c r="H22">
        <f t="shared" ca="1" si="9"/>
        <v>0.50886708527705027</v>
      </c>
      <c r="I22">
        <f t="shared" ca="1" si="1"/>
        <v>8.8191319348961663</v>
      </c>
      <c r="J22">
        <f t="shared" ca="1" si="10"/>
        <v>1.0259515953189526</v>
      </c>
      <c r="K22">
        <f t="shared" ca="1" si="11"/>
        <v>0.33154866546154255</v>
      </c>
      <c r="L22">
        <f t="shared" ca="1" si="12"/>
        <v>9.2609083689905205</v>
      </c>
      <c r="M22">
        <f t="shared" ca="1" si="13"/>
        <v>0.34015288225613932</v>
      </c>
      <c r="N22">
        <f t="shared" ca="1" si="2"/>
        <v>2.6952812109499291E-2</v>
      </c>
      <c r="O22">
        <f t="shared" ca="1" si="3"/>
        <v>-0.4148236219848549</v>
      </c>
    </row>
    <row r="23" spans="2:15">
      <c r="B23">
        <f t="shared" si="0"/>
        <v>9.3572123903134603</v>
      </c>
      <c r="C23">
        <f t="shared" si="4"/>
        <v>0.12325683343243909</v>
      </c>
      <c r="D23">
        <f ca="1">L22</f>
        <v>9.2609083689905205</v>
      </c>
      <c r="E23">
        <f ca="1">M22</f>
        <v>0.34015288225613932</v>
      </c>
      <c r="F23">
        <f>F22</f>
        <v>0.17</v>
      </c>
      <c r="G23">
        <f ca="1">D23</f>
        <v>9.2609083689905205</v>
      </c>
      <c r="H23">
        <f ca="1">E23+F23</f>
        <v>0.51015288225613931</v>
      </c>
      <c r="I23">
        <f t="shared" ca="1" si="1"/>
        <v>10.109665632453053</v>
      </c>
      <c r="J23">
        <f t="shared" ca="1" si="10"/>
        <v>0.80179868371459984</v>
      </c>
      <c r="K23">
        <f ca="1">H23/(H23+J23)</f>
        <v>0.38885039317641806</v>
      </c>
      <c r="L23">
        <f ca="1">G23*(1-K23)+K23*I23</f>
        <v>9.5909479645992679</v>
      </c>
      <c r="M23">
        <f ca="1">H23*(1-K23)</f>
        <v>0.31177973341075665</v>
      </c>
      <c r="N23">
        <f t="shared" ca="1" si="2"/>
        <v>0.2337355742858076</v>
      </c>
      <c r="O23">
        <f t="shared" ca="1" si="3"/>
        <v>0.75245324213959286</v>
      </c>
    </row>
    <row r="24" spans="2:15">
      <c r="B24">
        <f t="shared" si="0"/>
        <v>9.5</v>
      </c>
      <c r="C24">
        <f t="shared" si="4"/>
        <v>0.1427876096865397</v>
      </c>
      <c r="D24">
        <f t="shared" ref="D24:D36" ca="1" si="14">L23</f>
        <v>9.5909479645992679</v>
      </c>
      <c r="E24">
        <f t="shared" ref="E24:E36" ca="1" si="15">M23</f>
        <v>0.31177973341075665</v>
      </c>
      <c r="F24">
        <f t="shared" ref="F24:F36" si="16">F23</f>
        <v>0.17</v>
      </c>
      <c r="G24">
        <f t="shared" ref="G24:G36" ca="1" si="17">D24</f>
        <v>9.5909479645992679</v>
      </c>
      <c r="H24">
        <f t="shared" ref="H24:H36" ca="1" si="18">E24+F24</f>
        <v>0.48177973341075664</v>
      </c>
      <c r="I24">
        <f t="shared" ca="1" si="1"/>
        <v>10.797520593190432</v>
      </c>
      <c r="J24">
        <f t="shared" ca="1" si="10"/>
        <v>1.1458303407395745</v>
      </c>
      <c r="K24">
        <f t="shared" ref="K24:K36" ca="1" si="19">H24/(H24+J24)</f>
        <v>0.29600439384246402</v>
      </c>
      <c r="L24">
        <f t="shared" ref="L24:L36" ca="1" si="20">G24*(1-K24)+K24*I24</f>
        <v>9.948098764152304</v>
      </c>
      <c r="M24">
        <f t="shared" ref="M24:M36" ca="1" si="21">H24*(1-K24)</f>
        <v>0.33917081545692174</v>
      </c>
      <c r="N24">
        <f t="shared" ca="1" si="2"/>
        <v>0.44809876415230399</v>
      </c>
      <c r="O24">
        <f t="shared" ca="1" si="3"/>
        <v>1.2975205931904323</v>
      </c>
    </row>
    <row r="25" spans="2:15">
      <c r="B25">
        <f t="shared" si="0"/>
        <v>9.6579798566743307</v>
      </c>
      <c r="C25">
        <f t="shared" si="4"/>
        <v>0.15797985667433068</v>
      </c>
      <c r="D25">
        <f t="shared" ca="1" si="14"/>
        <v>9.948098764152304</v>
      </c>
      <c r="E25">
        <f t="shared" ca="1" si="15"/>
        <v>0.33917081545692174</v>
      </c>
      <c r="F25">
        <f t="shared" si="16"/>
        <v>0.17</v>
      </c>
      <c r="G25">
        <f t="shared" ca="1" si="17"/>
        <v>9.948098764152304</v>
      </c>
      <c r="H25">
        <f t="shared" ca="1" si="18"/>
        <v>0.50917081545692178</v>
      </c>
      <c r="I25">
        <f t="shared" ca="1" si="1"/>
        <v>8.9282799001113524</v>
      </c>
      <c r="J25">
        <f t="shared" ca="1" si="10"/>
        <v>0.93328733332138791</v>
      </c>
      <c r="K25">
        <f t="shared" ca="1" si="19"/>
        <v>0.35298827622012058</v>
      </c>
      <c r="L25">
        <f t="shared" ca="1" si="20"/>
        <v>9.5881146612777268</v>
      </c>
      <c r="M25">
        <f t="shared" ca="1" si="21"/>
        <v>0.32943948700718978</v>
      </c>
      <c r="N25">
        <f t="shared" ca="1" si="2"/>
        <v>-6.9865195396603852E-2</v>
      </c>
      <c r="O25">
        <f t="shared" ca="1" si="3"/>
        <v>-0.72969995656297826</v>
      </c>
    </row>
    <row r="26" spans="2:15">
      <c r="B26">
        <f t="shared" si="0"/>
        <v>9.8263518223330699</v>
      </c>
      <c r="C26">
        <f t="shared" si="4"/>
        <v>0.16837196565873924</v>
      </c>
      <c r="D26">
        <f t="shared" ca="1" si="14"/>
        <v>9.5881146612777268</v>
      </c>
      <c r="E26">
        <f t="shared" ca="1" si="15"/>
        <v>0.32943948700718978</v>
      </c>
      <c r="F26">
        <f t="shared" si="16"/>
        <v>0.17</v>
      </c>
      <c r="G26">
        <f t="shared" ca="1" si="17"/>
        <v>9.5881146612777268</v>
      </c>
      <c r="H26">
        <f t="shared" ca="1" si="18"/>
        <v>0.49943948700718976</v>
      </c>
      <c r="I26">
        <f t="shared" ca="1" si="1"/>
        <v>10.769631417521081</v>
      </c>
      <c r="J26">
        <f t="shared" ca="1" si="10"/>
        <v>0.87679774104090402</v>
      </c>
      <c r="K26">
        <f t="shared" ca="1" si="19"/>
        <v>0.36290217763949079</v>
      </c>
      <c r="L26">
        <f t="shared" ca="1" si="20"/>
        <v>10.016889665035988</v>
      </c>
      <c r="M26">
        <f t="shared" ca="1" si="21"/>
        <v>0.31819180957313048</v>
      </c>
      <c r="N26">
        <f t="shared" ca="1" si="2"/>
        <v>0.19053784270291807</v>
      </c>
      <c r="O26">
        <f t="shared" ca="1" si="3"/>
        <v>0.9432795951880113</v>
      </c>
    </row>
    <row r="27" spans="2:15">
      <c r="B27">
        <f t="shared" si="0"/>
        <v>10</v>
      </c>
      <c r="C27">
        <f t="shared" si="4"/>
        <v>0.17364817766693008</v>
      </c>
      <c r="D27">
        <f t="shared" ca="1" si="14"/>
        <v>10.016889665035988</v>
      </c>
      <c r="E27">
        <f t="shared" ca="1" si="15"/>
        <v>0.31819180957313048</v>
      </c>
      <c r="F27">
        <f t="shared" si="16"/>
        <v>0.17</v>
      </c>
      <c r="G27">
        <f t="shared" ca="1" si="17"/>
        <v>10.016889665035988</v>
      </c>
      <c r="H27">
        <f t="shared" ca="1" si="18"/>
        <v>0.48819180957313046</v>
      </c>
      <c r="I27">
        <f t="shared" ca="1" si="1"/>
        <v>10.038321176849756</v>
      </c>
      <c r="J27">
        <f t="shared" ca="1" si="10"/>
        <v>0.99271103386146797</v>
      </c>
      <c r="K27">
        <f t="shared" ca="1" si="19"/>
        <v>0.3296582295978896</v>
      </c>
      <c r="L27">
        <f t="shared" ca="1" si="20"/>
        <v>10.023954739278121</v>
      </c>
      <c r="M27">
        <f t="shared" ca="1" si="21"/>
        <v>0.32725536192506222</v>
      </c>
      <c r="N27">
        <f t="shared" ca="1" si="2"/>
        <v>2.3954739278121195E-2</v>
      </c>
      <c r="O27">
        <f t="shared" ca="1" si="3"/>
        <v>3.8321176849756E-2</v>
      </c>
    </row>
    <row r="28" spans="2:15">
      <c r="B28">
        <f t="shared" si="0"/>
        <v>10.17364817766693</v>
      </c>
      <c r="C28">
        <f t="shared" si="4"/>
        <v>0.17364817766693008</v>
      </c>
      <c r="D28">
        <f t="shared" ca="1" si="14"/>
        <v>10.023954739278121</v>
      </c>
      <c r="E28">
        <f t="shared" ca="1" si="15"/>
        <v>0.32725536192506222</v>
      </c>
      <c r="F28">
        <f t="shared" si="16"/>
        <v>0.17</v>
      </c>
      <c r="G28">
        <f t="shared" ca="1" si="17"/>
        <v>10.023954739278121</v>
      </c>
      <c r="H28">
        <f t="shared" ca="1" si="18"/>
        <v>0.49725536192506226</v>
      </c>
      <c r="I28">
        <f t="shared" ca="1" si="1"/>
        <v>10.382683546700109</v>
      </c>
      <c r="J28">
        <f t="shared" ca="1" si="10"/>
        <v>1.0019930282844269</v>
      </c>
      <c r="K28">
        <f t="shared" ca="1" si="19"/>
        <v>0.33166976544532489</v>
      </c>
      <c r="L28">
        <f t="shared" ca="1" si="20"/>
        <v>10.142934238694254</v>
      </c>
      <c r="M28">
        <f t="shared" ca="1" si="21"/>
        <v>0.33233079266894672</v>
      </c>
      <c r="N28">
        <f t="shared" ca="1" si="2"/>
        <v>-3.0713938972676047E-2</v>
      </c>
      <c r="O28">
        <f t="shared" ca="1" si="3"/>
        <v>0.20903536903317921</v>
      </c>
    </row>
    <row r="29" spans="2:15">
      <c r="B29">
        <f t="shared" si="0"/>
        <v>10.342020143325668</v>
      </c>
      <c r="C29">
        <f t="shared" si="4"/>
        <v>0.16837196565873747</v>
      </c>
      <c r="D29">
        <f t="shared" ca="1" si="14"/>
        <v>10.142934238694254</v>
      </c>
      <c r="E29">
        <f t="shared" ca="1" si="15"/>
        <v>0.33233079266894672</v>
      </c>
      <c r="F29">
        <f t="shared" si="16"/>
        <v>0.17</v>
      </c>
      <c r="G29">
        <f t="shared" ca="1" si="17"/>
        <v>10.142934238694254</v>
      </c>
      <c r="H29">
        <f t="shared" ca="1" si="18"/>
        <v>0.50233079266894676</v>
      </c>
      <c r="I29">
        <f t="shared" ca="1" si="1"/>
        <v>10.087315510622419</v>
      </c>
      <c r="J29">
        <f t="shared" ca="1" si="10"/>
        <v>0.95682358386238675</v>
      </c>
      <c r="K29">
        <f t="shared" ca="1" si="19"/>
        <v>0.34426158105564908</v>
      </c>
      <c r="L29">
        <f t="shared" ca="1" si="20"/>
        <v>10.123786847431941</v>
      </c>
      <c r="M29">
        <f t="shared" ca="1" si="21"/>
        <v>0.32939759977179767</v>
      </c>
      <c r="N29">
        <f t="shared" ca="1" si="2"/>
        <v>-0.21823329589372698</v>
      </c>
      <c r="O29">
        <f t="shared" ca="1" si="3"/>
        <v>-0.25470463270324828</v>
      </c>
    </row>
    <row r="30" spans="2:15">
      <c r="B30">
        <f t="shared" si="0"/>
        <v>10.5</v>
      </c>
      <c r="C30">
        <f t="shared" si="4"/>
        <v>0.15797985667433245</v>
      </c>
      <c r="D30">
        <f t="shared" ca="1" si="14"/>
        <v>10.123786847431941</v>
      </c>
      <c r="E30">
        <f t="shared" ca="1" si="15"/>
        <v>0.32939759977179767</v>
      </c>
      <c r="F30">
        <f t="shared" si="16"/>
        <v>0.17</v>
      </c>
      <c r="G30">
        <f t="shared" ca="1" si="17"/>
        <v>10.123786847431941</v>
      </c>
      <c r="H30">
        <f t="shared" ca="1" si="18"/>
        <v>0.49939759977179765</v>
      </c>
      <c r="I30">
        <f t="shared" ca="1" si="1"/>
        <v>9.3177165902539798</v>
      </c>
      <c r="J30">
        <f t="shared" ca="1" si="10"/>
        <v>1.0786127500070588</v>
      </c>
      <c r="K30">
        <f t="shared" ca="1" si="19"/>
        <v>0.31647295585975316</v>
      </c>
      <c r="L30">
        <f t="shared" ca="1" si="20"/>
        <v>9.8686874105121998</v>
      </c>
      <c r="M30">
        <f t="shared" ca="1" si="21"/>
        <v>0.34135176522275085</v>
      </c>
      <c r="N30">
        <f t="shared" ca="1" si="2"/>
        <v>-0.63131258948780022</v>
      </c>
      <c r="O30">
        <f t="shared" ca="1" si="3"/>
        <v>-1.1822834097460202</v>
      </c>
    </row>
    <row r="31" spans="2:15">
      <c r="B31">
        <f t="shared" si="0"/>
        <v>10.64278760968654</v>
      </c>
      <c r="C31">
        <f t="shared" si="4"/>
        <v>0.1427876096865397</v>
      </c>
      <c r="D31">
        <f t="shared" ca="1" si="14"/>
        <v>9.8686874105121998</v>
      </c>
      <c r="E31">
        <f t="shared" ca="1" si="15"/>
        <v>0.34135176522275085</v>
      </c>
      <c r="F31">
        <f t="shared" si="16"/>
        <v>0.17</v>
      </c>
      <c r="G31">
        <f t="shared" ca="1" si="17"/>
        <v>9.8686874105121998</v>
      </c>
      <c r="H31">
        <f t="shared" ca="1" si="18"/>
        <v>0.51135176522275083</v>
      </c>
      <c r="I31">
        <f t="shared" ca="1" si="1"/>
        <v>10.348901154379899</v>
      </c>
      <c r="J31">
        <f t="shared" ca="1" si="10"/>
        <v>0.85515840858399028</v>
      </c>
      <c r="K31">
        <f t="shared" ca="1" si="19"/>
        <v>0.37420267702673454</v>
      </c>
      <c r="L31">
        <f t="shared" ca="1" si="20"/>
        <v>10.048384679012523</v>
      </c>
      <c r="M31">
        <f t="shared" ca="1" si="21"/>
        <v>0.32000256577405117</v>
      </c>
      <c r="N31">
        <f t="shared" ca="1" si="2"/>
        <v>-0.59440293067401662</v>
      </c>
      <c r="O31">
        <f t="shared" ca="1" si="3"/>
        <v>-0.29388645530664093</v>
      </c>
    </row>
    <row r="32" spans="2:15">
      <c r="B32">
        <f t="shared" si="0"/>
        <v>10.766044443118977</v>
      </c>
      <c r="C32">
        <f t="shared" si="4"/>
        <v>0.12325683343243732</v>
      </c>
      <c r="D32">
        <f t="shared" ca="1" si="14"/>
        <v>10.048384679012523</v>
      </c>
      <c r="E32">
        <f t="shared" ca="1" si="15"/>
        <v>0.32000256577405117</v>
      </c>
      <c r="F32">
        <f t="shared" si="16"/>
        <v>0.17</v>
      </c>
      <c r="G32">
        <f t="shared" ca="1" si="17"/>
        <v>10.048384679012523</v>
      </c>
      <c r="H32">
        <f t="shared" ca="1" si="18"/>
        <v>0.49000256577405121</v>
      </c>
      <c r="I32">
        <f t="shared" ca="1" si="1"/>
        <v>10.550036978424686</v>
      </c>
      <c r="J32">
        <f t="shared" ca="1" si="10"/>
        <v>0.95726622422298713</v>
      </c>
      <c r="K32">
        <f t="shared" ca="1" si="19"/>
        <v>0.33857053310398133</v>
      </c>
      <c r="L32">
        <f t="shared" ca="1" si="20"/>
        <v>10.218229365457336</v>
      </c>
      <c r="M32">
        <f t="shared" ca="1" si="21"/>
        <v>0.32410213585761199</v>
      </c>
      <c r="N32">
        <f t="shared" ca="1" si="2"/>
        <v>-0.54781507766164061</v>
      </c>
      <c r="O32">
        <f t="shared" ca="1" si="3"/>
        <v>-0.21600746469429133</v>
      </c>
    </row>
    <row r="33" spans="2:15">
      <c r="B33">
        <f t="shared" si="0"/>
        <v>10.866025403784437</v>
      </c>
      <c r="C33">
        <f t="shared" si="4"/>
        <v>9.9980960665460472E-2</v>
      </c>
      <c r="D33">
        <f t="shared" ca="1" si="14"/>
        <v>10.218229365457336</v>
      </c>
      <c r="E33">
        <f t="shared" ca="1" si="15"/>
        <v>0.32410213585761199</v>
      </c>
      <c r="F33">
        <f t="shared" si="16"/>
        <v>0.17</v>
      </c>
      <c r="G33">
        <f t="shared" ca="1" si="17"/>
        <v>10.218229365457336</v>
      </c>
      <c r="H33">
        <f t="shared" ca="1" si="18"/>
        <v>0.49410213585761198</v>
      </c>
      <c r="I33">
        <f t="shared" ca="1" si="1"/>
        <v>11.511544630014725</v>
      </c>
      <c r="J33">
        <f t="shared" ca="1" si="10"/>
        <v>0.90404600044870098</v>
      </c>
      <c r="K33">
        <f t="shared" ca="1" si="19"/>
        <v>0.35339755711648124</v>
      </c>
      <c r="L33">
        <f t="shared" ca="1" si="20"/>
        <v>10.675283820533373</v>
      </c>
      <c r="M33">
        <f t="shared" ca="1" si="21"/>
        <v>0.3194876480794962</v>
      </c>
      <c r="N33">
        <f t="shared" ca="1" si="2"/>
        <v>-0.19074158325106438</v>
      </c>
      <c r="O33">
        <f t="shared" ca="1" si="3"/>
        <v>0.64551922623028801</v>
      </c>
    </row>
    <row r="34" spans="2:15">
      <c r="B34">
        <f t="shared" si="0"/>
        <v>10.939692620785909</v>
      </c>
      <c r="C34">
        <f t="shared" si="4"/>
        <v>7.3667217001471386E-2</v>
      </c>
      <c r="D34">
        <f t="shared" ca="1" si="14"/>
        <v>10.675283820533373</v>
      </c>
      <c r="E34">
        <f t="shared" ca="1" si="15"/>
        <v>0.3194876480794962</v>
      </c>
      <c r="F34">
        <f t="shared" si="16"/>
        <v>0.17</v>
      </c>
      <c r="G34">
        <f t="shared" ca="1" si="17"/>
        <v>10.675283820533373</v>
      </c>
      <c r="H34">
        <f t="shared" ca="1" si="18"/>
        <v>0.48948764807949618</v>
      </c>
      <c r="I34">
        <f t="shared" ca="1" si="1"/>
        <v>12.074698187324351</v>
      </c>
      <c r="J34">
        <f t="shared" ca="1" si="10"/>
        <v>1.0524067584082173</v>
      </c>
      <c r="K34">
        <f t="shared" ca="1" si="19"/>
        <v>0.31745860547902355</v>
      </c>
      <c r="L34">
        <f t="shared" ca="1" si="20"/>
        <v>11.119539953902148</v>
      </c>
      <c r="M34">
        <f t="shared" ca="1" si="21"/>
        <v>0.33409558192097227</v>
      </c>
      <c r="N34">
        <f t="shared" ca="1" si="2"/>
        <v>0.17984733311623913</v>
      </c>
      <c r="O34">
        <f t="shared" ca="1" si="3"/>
        <v>1.1350055665384424</v>
      </c>
    </row>
    <row r="35" spans="2:15">
      <c r="B35">
        <f t="shared" si="0"/>
        <v>10.984807753012207</v>
      </c>
      <c r="C35">
        <f t="shared" si="4"/>
        <v>4.5115132226298371E-2</v>
      </c>
      <c r="D35">
        <f t="shared" ca="1" si="14"/>
        <v>11.119539953902148</v>
      </c>
      <c r="E35">
        <f t="shared" ca="1" si="15"/>
        <v>0.33409558192097227</v>
      </c>
      <c r="F35">
        <f t="shared" si="16"/>
        <v>0.17</v>
      </c>
      <c r="G35">
        <f t="shared" ca="1" si="17"/>
        <v>11.119539953902148</v>
      </c>
      <c r="H35">
        <f t="shared" ca="1" si="18"/>
        <v>0.50409558192097226</v>
      </c>
      <c r="I35">
        <f t="shared" ca="1" si="1"/>
        <v>12.567365904764117</v>
      </c>
      <c r="J35">
        <f t="shared" ca="1" si="10"/>
        <v>1.1181798539641032</v>
      </c>
      <c r="K35">
        <f t="shared" ca="1" si="19"/>
        <v>0.31073365889063687</v>
      </c>
      <c r="L35">
        <f t="shared" ca="1" si="20"/>
        <v>11.569428209050303</v>
      </c>
      <c r="M35">
        <f t="shared" ca="1" si="21"/>
        <v>0.34745611732006376</v>
      </c>
      <c r="N35">
        <f t="shared" ca="1" si="2"/>
        <v>0.58462045603809543</v>
      </c>
      <c r="O35">
        <f t="shared" ca="1" si="3"/>
        <v>1.5825581517519094</v>
      </c>
    </row>
    <row r="36" spans="2:15">
      <c r="B36">
        <f t="shared" si="0"/>
        <v>11</v>
      </c>
      <c r="C36">
        <f t="shared" si="4"/>
        <v>1.5192246987792757E-2</v>
      </c>
      <c r="D36">
        <f t="shared" ca="1" si="14"/>
        <v>11.569428209050303</v>
      </c>
      <c r="E36">
        <f t="shared" ca="1" si="15"/>
        <v>0.34745611732006376</v>
      </c>
      <c r="F36">
        <f t="shared" si="16"/>
        <v>0.17</v>
      </c>
      <c r="G36">
        <f t="shared" ca="1" si="17"/>
        <v>11.569428209050303</v>
      </c>
      <c r="H36">
        <f t="shared" ca="1" si="18"/>
        <v>0.5174561173200638</v>
      </c>
      <c r="I36">
        <f t="shared" ca="1" si="1"/>
        <v>11.724015602189647</v>
      </c>
      <c r="J36">
        <f t="shared" ca="1" si="10"/>
        <v>1.1567836207719415</v>
      </c>
      <c r="K36">
        <f t="shared" ca="1" si="19"/>
        <v>0.30906930802500626</v>
      </c>
      <c r="L36">
        <f t="shared" ca="1" si="20"/>
        <v>11.617206427677271</v>
      </c>
      <c r="M36">
        <f t="shared" ca="1" si="21"/>
        <v>0.35752631320664524</v>
      </c>
      <c r="N36">
        <f t="shared" ca="1" si="2"/>
        <v>0.61720642767727085</v>
      </c>
      <c r="O36">
        <f t="shared" ca="1" si="3"/>
        <v>0.72401560218964711</v>
      </c>
    </row>
    <row r="37" spans="2:15">
      <c r="B37">
        <f t="shared" si="0"/>
        <v>10.984807753012209</v>
      </c>
      <c r="C37">
        <f t="shared" si="4"/>
        <v>-1.519224698779098E-2</v>
      </c>
      <c r="D37">
        <f t="shared" ref="D37:D100" ca="1" si="22">L36</f>
        <v>11.617206427677271</v>
      </c>
      <c r="E37">
        <f t="shared" ref="E37:E100" ca="1" si="23">M36</f>
        <v>0.35752631320664524</v>
      </c>
      <c r="F37">
        <f t="shared" ref="F37:F100" si="24">F36</f>
        <v>0.17</v>
      </c>
      <c r="G37">
        <f t="shared" ref="G37:G100" ca="1" si="25">D37</f>
        <v>11.617206427677271</v>
      </c>
      <c r="H37">
        <f t="shared" ref="H37:H100" ca="1" si="26">E37+F37</f>
        <v>0.52752631320664523</v>
      </c>
      <c r="I37">
        <f t="shared" ref="I37:I100" ca="1" si="27">NORMINV(RAND(), B37, SQRT(J37))</f>
        <v>11.039204567236245</v>
      </c>
      <c r="J37">
        <f t="shared" ca="1" si="10"/>
        <v>0.89606458964762525</v>
      </c>
      <c r="K37">
        <f t="shared" ref="K37:K100" ca="1" si="28">H37/(H37+J37)</f>
        <v>0.37056032891820667</v>
      </c>
      <c r="L37">
        <f t="shared" ref="L37:L100" ca="1" si="29">G37*(1-K37)+K37*I37</f>
        <v>11.403021868156909</v>
      </c>
      <c r="M37">
        <f t="shared" ref="M37:M100" ca="1" si="30">H37*(1-K37)</f>
        <v>0.33204598907178184</v>
      </c>
      <c r="N37">
        <f t="shared" ref="N37:N100" ca="1" si="31">L37-B37</f>
        <v>0.41821411514469986</v>
      </c>
      <c r="O37">
        <f t="shared" ref="O37:O100" ca="1" si="32">I37-B37</f>
        <v>5.4396814224036305E-2</v>
      </c>
    </row>
    <row r="38" spans="2:15">
      <c r="B38">
        <f t="shared" si="0"/>
        <v>10.939692620785909</v>
      </c>
      <c r="C38">
        <f t="shared" si="4"/>
        <v>-4.5115132226300148E-2</v>
      </c>
      <c r="D38">
        <f t="shared" ca="1" si="22"/>
        <v>11.403021868156909</v>
      </c>
      <c r="E38">
        <f t="shared" ca="1" si="23"/>
        <v>0.33204598907178184</v>
      </c>
      <c r="F38">
        <f t="shared" si="24"/>
        <v>0.17</v>
      </c>
      <c r="G38">
        <f t="shared" ca="1" si="25"/>
        <v>11.403021868156909</v>
      </c>
      <c r="H38">
        <f t="shared" ca="1" si="26"/>
        <v>0.50204598907178188</v>
      </c>
      <c r="I38">
        <f t="shared" ca="1" si="27"/>
        <v>11.639619518587789</v>
      </c>
      <c r="J38">
        <f t="shared" ca="1" si="10"/>
        <v>0.92177264030460715</v>
      </c>
      <c r="K38">
        <f t="shared" ca="1" si="28"/>
        <v>0.3526052958667007</v>
      </c>
      <c r="L38">
        <f t="shared" ca="1" si="29"/>
        <v>11.486447452688456</v>
      </c>
      <c r="M38">
        <f t="shared" ca="1" si="30"/>
        <v>0.32502191455643581</v>
      </c>
      <c r="N38">
        <f t="shared" ca="1" si="31"/>
        <v>0.54675483190254681</v>
      </c>
      <c r="O38">
        <f t="shared" ca="1" si="32"/>
        <v>0.69992689780188044</v>
      </c>
    </row>
    <row r="39" spans="2:15">
      <c r="B39">
        <f t="shared" si="0"/>
        <v>10.866025403784439</v>
      </c>
      <c r="C39">
        <f t="shared" si="4"/>
        <v>-7.3667217001469609E-2</v>
      </c>
      <c r="D39">
        <f t="shared" ca="1" si="22"/>
        <v>11.486447452688456</v>
      </c>
      <c r="E39">
        <f t="shared" ca="1" si="23"/>
        <v>0.32502191455643581</v>
      </c>
      <c r="F39">
        <f t="shared" si="24"/>
        <v>0.17</v>
      </c>
      <c r="G39">
        <f t="shared" ca="1" si="25"/>
        <v>11.486447452688456</v>
      </c>
      <c r="H39">
        <f t="shared" ca="1" si="26"/>
        <v>0.49502191455643585</v>
      </c>
      <c r="I39">
        <f t="shared" ca="1" si="27"/>
        <v>10.738519504340823</v>
      </c>
      <c r="J39">
        <f t="shared" ca="1" si="10"/>
        <v>0.95486631296017821</v>
      </c>
      <c r="K39">
        <f t="shared" ca="1" si="28"/>
        <v>0.34142074206941819</v>
      </c>
      <c r="L39">
        <f t="shared" ca="1" si="29"/>
        <v>11.23108933754915</v>
      </c>
      <c r="M39">
        <f t="shared" ca="1" si="30"/>
        <v>0.32601116514795342</v>
      </c>
      <c r="N39">
        <f t="shared" ca="1" si="31"/>
        <v>0.36506393376471102</v>
      </c>
      <c r="O39">
        <f t="shared" ca="1" si="32"/>
        <v>-0.12750589944361579</v>
      </c>
    </row>
    <row r="40" spans="2:15">
      <c r="B40">
        <f t="shared" si="0"/>
        <v>10.766044443118979</v>
      </c>
      <c r="C40">
        <f t="shared" si="4"/>
        <v>-9.9980960665460472E-2</v>
      </c>
      <c r="D40">
        <f t="shared" ca="1" si="22"/>
        <v>11.23108933754915</v>
      </c>
      <c r="E40">
        <f t="shared" ca="1" si="23"/>
        <v>0.32601116514795342</v>
      </c>
      <c r="F40">
        <f t="shared" si="24"/>
        <v>0.17</v>
      </c>
      <c r="G40">
        <f t="shared" ca="1" si="25"/>
        <v>11.23108933754915</v>
      </c>
      <c r="H40">
        <f t="shared" ca="1" si="26"/>
        <v>0.4960111651479534</v>
      </c>
      <c r="I40">
        <f t="shared" ca="1" si="27"/>
        <v>10.153334520150153</v>
      </c>
      <c r="J40">
        <f t="shared" ca="1" si="10"/>
        <v>0.86630761185034033</v>
      </c>
      <c r="K40">
        <f t="shared" ca="1" si="28"/>
        <v>0.36409331906945785</v>
      </c>
      <c r="L40">
        <f t="shared" ca="1" si="29"/>
        <v>10.838686008939252</v>
      </c>
      <c r="M40">
        <f t="shared" ca="1" si="30"/>
        <v>0.31541681373372604</v>
      </c>
      <c r="N40">
        <f t="shared" ca="1" si="31"/>
        <v>7.2641565820273257E-2</v>
      </c>
      <c r="O40">
        <f t="shared" ca="1" si="32"/>
        <v>-0.61270992296882554</v>
      </c>
    </row>
    <row r="41" spans="2:15">
      <c r="B41">
        <f t="shared" si="0"/>
        <v>10.64278760968654</v>
      </c>
      <c r="C41">
        <f t="shared" si="4"/>
        <v>-0.12325683343243909</v>
      </c>
      <c r="D41">
        <f t="shared" ca="1" si="22"/>
        <v>10.838686008939252</v>
      </c>
      <c r="E41">
        <f t="shared" ca="1" si="23"/>
        <v>0.31541681373372604</v>
      </c>
      <c r="F41">
        <f t="shared" si="24"/>
        <v>0.17</v>
      </c>
      <c r="G41">
        <f t="shared" ca="1" si="25"/>
        <v>10.838686008939252</v>
      </c>
      <c r="H41">
        <f t="shared" ca="1" si="26"/>
        <v>0.48541681373372603</v>
      </c>
      <c r="I41">
        <f t="shared" ca="1" si="27"/>
        <v>11.423157375268163</v>
      </c>
      <c r="J41">
        <f t="shared" ca="1" si="10"/>
        <v>0.99381703832685531</v>
      </c>
      <c r="K41">
        <f t="shared" ca="1" si="28"/>
        <v>0.32815420838127624</v>
      </c>
      <c r="L41">
        <f t="shared" ca="1" si="29"/>
        <v>11.030482747478437</v>
      </c>
      <c r="M41">
        <f t="shared" ca="1" si="30"/>
        <v>0.32612524348797373</v>
      </c>
      <c r="N41">
        <f t="shared" ca="1" si="31"/>
        <v>0.38769513779189779</v>
      </c>
      <c r="O41">
        <f t="shared" ca="1" si="32"/>
        <v>0.7803697655816233</v>
      </c>
    </row>
    <row r="42" spans="2:15">
      <c r="B42">
        <f t="shared" si="0"/>
        <v>10.5</v>
      </c>
      <c r="C42">
        <f t="shared" si="4"/>
        <v>-0.1427876096865397</v>
      </c>
      <c r="D42">
        <f t="shared" ca="1" si="22"/>
        <v>11.030482747478437</v>
      </c>
      <c r="E42">
        <f t="shared" ca="1" si="23"/>
        <v>0.32612524348797373</v>
      </c>
      <c r="F42">
        <f t="shared" si="24"/>
        <v>0.17</v>
      </c>
      <c r="G42">
        <f t="shared" ca="1" si="25"/>
        <v>11.030482747478437</v>
      </c>
      <c r="H42">
        <f t="shared" ca="1" si="26"/>
        <v>0.49612524348797371</v>
      </c>
      <c r="I42">
        <f t="shared" ca="1" si="27"/>
        <v>10.554872091558812</v>
      </c>
      <c r="J42">
        <f t="shared" ca="1" si="10"/>
        <v>0.92808813809315605</v>
      </c>
      <c r="K42">
        <f t="shared" ca="1" si="28"/>
        <v>0.34835035950665383</v>
      </c>
      <c r="L42">
        <f t="shared" ca="1" si="29"/>
        <v>10.86480360450364</v>
      </c>
      <c r="M42">
        <f t="shared" ca="1" si="30"/>
        <v>0.32329983655861189</v>
      </c>
      <c r="N42">
        <f t="shared" ca="1" si="31"/>
        <v>0.36480360450364024</v>
      </c>
      <c r="O42">
        <f t="shared" ca="1" si="32"/>
        <v>5.4872091558811675E-2</v>
      </c>
    </row>
    <row r="43" spans="2:15">
      <c r="B43">
        <f t="shared" si="0"/>
        <v>10.342020143325669</v>
      </c>
      <c r="C43">
        <f t="shared" si="4"/>
        <v>-0.15797985667433068</v>
      </c>
      <c r="D43">
        <f t="shared" ca="1" si="22"/>
        <v>10.86480360450364</v>
      </c>
      <c r="E43">
        <f t="shared" ca="1" si="23"/>
        <v>0.32329983655861189</v>
      </c>
      <c r="F43">
        <f t="shared" si="24"/>
        <v>0.17</v>
      </c>
      <c r="G43">
        <f t="shared" ca="1" si="25"/>
        <v>10.86480360450364</v>
      </c>
      <c r="H43">
        <f t="shared" ca="1" si="26"/>
        <v>0.49329983655861187</v>
      </c>
      <c r="I43">
        <f t="shared" ca="1" si="27"/>
        <v>12.179007140623382</v>
      </c>
      <c r="J43">
        <f t="shared" ca="1" si="10"/>
        <v>0.96802808274260288</v>
      </c>
      <c r="K43">
        <f t="shared" ca="1" si="28"/>
        <v>0.33756956946015271</v>
      </c>
      <c r="L43">
        <f t="shared" ca="1" si="29"/>
        <v>11.308438726374591</v>
      </c>
      <c r="M43">
        <f t="shared" ca="1" si="30"/>
        <v>0.32677682311675754</v>
      </c>
      <c r="N43">
        <f t="shared" ca="1" si="31"/>
        <v>0.96641858304892203</v>
      </c>
      <c r="O43">
        <f t="shared" ca="1" si="32"/>
        <v>1.8369869972977124</v>
      </c>
    </row>
    <row r="44" spans="2:15">
      <c r="B44">
        <f t="shared" si="0"/>
        <v>10.17364817766693</v>
      </c>
      <c r="C44">
        <f t="shared" si="4"/>
        <v>-0.16837196565873924</v>
      </c>
      <c r="D44">
        <f t="shared" ca="1" si="22"/>
        <v>11.308438726374591</v>
      </c>
      <c r="E44">
        <f t="shared" ca="1" si="23"/>
        <v>0.32677682311675754</v>
      </c>
      <c r="F44">
        <f t="shared" si="24"/>
        <v>0.17</v>
      </c>
      <c r="G44">
        <f t="shared" ca="1" si="25"/>
        <v>11.308438726374591</v>
      </c>
      <c r="H44">
        <f t="shared" ca="1" si="26"/>
        <v>0.49677682311675753</v>
      </c>
      <c r="I44">
        <f t="shared" ca="1" si="27"/>
        <v>10.29090638979187</v>
      </c>
      <c r="J44">
        <f t="shared" ca="1" si="10"/>
        <v>1.0815577872745741</v>
      </c>
      <c r="K44">
        <f t="shared" ca="1" si="28"/>
        <v>0.31474746853177532</v>
      </c>
      <c r="L44">
        <f t="shared" ca="1" si="29"/>
        <v>10.988172999285958</v>
      </c>
      <c r="M44">
        <f t="shared" ca="1" si="30"/>
        <v>0.34041757561550062</v>
      </c>
      <c r="N44">
        <f t="shared" ca="1" si="31"/>
        <v>0.81452482161902751</v>
      </c>
      <c r="O44">
        <f t="shared" ca="1" si="32"/>
        <v>0.11725821212493948</v>
      </c>
    </row>
    <row r="45" spans="2:15">
      <c r="B45">
        <f t="shared" si="0"/>
        <v>10</v>
      </c>
      <c r="C45">
        <f t="shared" si="4"/>
        <v>-0.17364817766693008</v>
      </c>
      <c r="D45">
        <f t="shared" ca="1" si="22"/>
        <v>10.988172999285958</v>
      </c>
      <c r="E45">
        <f t="shared" ca="1" si="23"/>
        <v>0.34041757561550062</v>
      </c>
      <c r="F45">
        <f t="shared" si="24"/>
        <v>0.17</v>
      </c>
      <c r="G45">
        <f t="shared" ca="1" si="25"/>
        <v>10.988172999285958</v>
      </c>
      <c r="H45">
        <f t="shared" ca="1" si="26"/>
        <v>0.51041757561550061</v>
      </c>
      <c r="I45">
        <f t="shared" ca="1" si="27"/>
        <v>9.5425625209624219</v>
      </c>
      <c r="J45">
        <f t="shared" ca="1" si="10"/>
        <v>1.1724267444636962</v>
      </c>
      <c r="K45">
        <f t="shared" ca="1" si="28"/>
        <v>0.3033064731688786</v>
      </c>
      <c r="L45">
        <f t="shared" ca="1" si="29"/>
        <v>10.54970998352967</v>
      </c>
      <c r="M45">
        <f t="shared" ca="1" si="30"/>
        <v>0.35560462091215372</v>
      </c>
      <c r="N45">
        <f t="shared" ca="1" si="31"/>
        <v>0.54970998352967015</v>
      </c>
      <c r="O45">
        <f t="shared" ca="1" si="32"/>
        <v>-0.45743747903757814</v>
      </c>
    </row>
    <row r="46" spans="2:15">
      <c r="B46">
        <f t="shared" si="0"/>
        <v>9.8263518223330699</v>
      </c>
      <c r="C46">
        <f t="shared" si="4"/>
        <v>-0.17364817766693008</v>
      </c>
      <c r="D46">
        <f t="shared" ca="1" si="22"/>
        <v>10.54970998352967</v>
      </c>
      <c r="E46">
        <f t="shared" ca="1" si="23"/>
        <v>0.35560462091215372</v>
      </c>
      <c r="F46">
        <f t="shared" si="24"/>
        <v>0.17</v>
      </c>
      <c r="G46">
        <f t="shared" ca="1" si="25"/>
        <v>10.54970998352967</v>
      </c>
      <c r="H46">
        <f t="shared" ca="1" si="26"/>
        <v>0.52560462091215376</v>
      </c>
      <c r="I46">
        <f t="shared" ca="1" si="27"/>
        <v>9.4859457544864618</v>
      </c>
      <c r="J46">
        <f t="shared" ca="1" si="10"/>
        <v>0.92452146155800596</v>
      </c>
      <c r="K46">
        <f t="shared" ca="1" si="28"/>
        <v>0.36245442880168977</v>
      </c>
      <c r="L46">
        <f t="shared" ca="1" si="29"/>
        <v>10.164143927512145</v>
      </c>
      <c r="M46">
        <f t="shared" ca="1" si="30"/>
        <v>0.33509689826391037</v>
      </c>
      <c r="N46">
        <f t="shared" ca="1" si="31"/>
        <v>0.33779210517907465</v>
      </c>
      <c r="O46">
        <f t="shared" ca="1" si="32"/>
        <v>-0.3404060678466081</v>
      </c>
    </row>
    <row r="47" spans="2:15">
      <c r="B47">
        <f t="shared" si="0"/>
        <v>9.6579798566743325</v>
      </c>
      <c r="C47">
        <f t="shared" si="4"/>
        <v>-0.16837196565873747</v>
      </c>
      <c r="D47">
        <f t="shared" ca="1" si="22"/>
        <v>10.164143927512145</v>
      </c>
      <c r="E47">
        <f t="shared" ca="1" si="23"/>
        <v>0.33509689826391037</v>
      </c>
      <c r="F47">
        <f t="shared" si="24"/>
        <v>0.17</v>
      </c>
      <c r="G47">
        <f t="shared" ca="1" si="25"/>
        <v>10.164143927512145</v>
      </c>
      <c r="H47">
        <f t="shared" ca="1" si="26"/>
        <v>0.50509689826391035</v>
      </c>
      <c r="I47">
        <f t="shared" ca="1" si="27"/>
        <v>10.31333157624276</v>
      </c>
      <c r="J47">
        <f t="shared" ca="1" si="10"/>
        <v>0.9855627425269109</v>
      </c>
      <c r="K47">
        <f t="shared" ca="1" si="28"/>
        <v>0.33884119784443051</v>
      </c>
      <c r="L47">
        <f t="shared" ca="1" si="29"/>
        <v>10.21469484911162</v>
      </c>
      <c r="M47">
        <f t="shared" ca="1" si="30"/>
        <v>0.3339492602286605</v>
      </c>
      <c r="N47">
        <f t="shared" ca="1" si="31"/>
        <v>0.55671499243728739</v>
      </c>
      <c r="O47">
        <f t="shared" ca="1" si="32"/>
        <v>0.65535171956842753</v>
      </c>
    </row>
    <row r="48" spans="2:15">
      <c r="B48">
        <f t="shared" si="0"/>
        <v>9.5</v>
      </c>
      <c r="C48">
        <f t="shared" si="4"/>
        <v>-0.15797985667433245</v>
      </c>
      <c r="D48">
        <f t="shared" ca="1" si="22"/>
        <v>10.21469484911162</v>
      </c>
      <c r="E48">
        <f t="shared" ca="1" si="23"/>
        <v>0.3339492602286605</v>
      </c>
      <c r="F48">
        <f t="shared" si="24"/>
        <v>0.17</v>
      </c>
      <c r="G48">
        <f t="shared" ca="1" si="25"/>
        <v>10.21469484911162</v>
      </c>
      <c r="H48">
        <f t="shared" ca="1" si="26"/>
        <v>0.50394926022866049</v>
      </c>
      <c r="I48">
        <f t="shared" ca="1" si="27"/>
        <v>7.7448477790118417</v>
      </c>
      <c r="J48">
        <f t="shared" ca="1" si="10"/>
        <v>0.95849285018674069</v>
      </c>
      <c r="K48">
        <f t="shared" ca="1" si="28"/>
        <v>0.34459433070175721</v>
      </c>
      <c r="L48">
        <f t="shared" ca="1" si="29"/>
        <v>9.3635995510548913</v>
      </c>
      <c r="M48">
        <f t="shared" ca="1" si="30"/>
        <v>0.33029120219251956</v>
      </c>
      <c r="N48">
        <f t="shared" ca="1" si="31"/>
        <v>-0.13640044894510872</v>
      </c>
      <c r="O48">
        <f t="shared" ca="1" si="32"/>
        <v>-1.7551522209881583</v>
      </c>
    </row>
    <row r="49" spans="2:15">
      <c r="B49">
        <f t="shared" si="0"/>
        <v>9.3572123903134621</v>
      </c>
      <c r="C49">
        <f t="shared" si="4"/>
        <v>-0.14278760968653792</v>
      </c>
      <c r="D49">
        <f t="shared" ca="1" si="22"/>
        <v>9.3635995510548913</v>
      </c>
      <c r="E49">
        <f t="shared" ca="1" si="23"/>
        <v>0.33029120219251956</v>
      </c>
      <c r="F49">
        <f t="shared" si="24"/>
        <v>0.17</v>
      </c>
      <c r="G49">
        <f t="shared" ca="1" si="25"/>
        <v>9.3635995510548913</v>
      </c>
      <c r="H49">
        <f t="shared" ca="1" si="26"/>
        <v>0.50029120219251955</v>
      </c>
      <c r="I49">
        <f t="shared" ca="1" si="27"/>
        <v>7.0091127873653374</v>
      </c>
      <c r="J49">
        <f t="shared" ca="1" si="10"/>
        <v>1.1813071332525282</v>
      </c>
      <c r="K49">
        <f t="shared" ca="1" si="28"/>
        <v>0.29750933480801384</v>
      </c>
      <c r="L49">
        <f t="shared" ca="1" si="29"/>
        <v>8.6631177601753393</v>
      </c>
      <c r="M49">
        <f t="shared" ca="1" si="30"/>
        <v>0.35144989941792154</v>
      </c>
      <c r="N49">
        <f t="shared" ca="1" si="31"/>
        <v>-0.69409463013812278</v>
      </c>
      <c r="O49">
        <f t="shared" ca="1" si="32"/>
        <v>-2.3480996029481247</v>
      </c>
    </row>
    <row r="50" spans="2:15">
      <c r="B50">
        <f t="shared" si="0"/>
        <v>9.233955556881023</v>
      </c>
      <c r="C50">
        <f t="shared" si="4"/>
        <v>-0.12325683343243909</v>
      </c>
      <c r="D50">
        <f t="shared" ca="1" si="22"/>
        <v>8.6631177601753393</v>
      </c>
      <c r="E50">
        <f t="shared" ca="1" si="23"/>
        <v>0.35144989941792154</v>
      </c>
      <c r="F50">
        <f t="shared" si="24"/>
        <v>0.17</v>
      </c>
      <c r="G50">
        <f t="shared" ca="1" si="25"/>
        <v>8.6631177601753393</v>
      </c>
      <c r="H50">
        <f t="shared" ca="1" si="26"/>
        <v>0.52144989941792153</v>
      </c>
      <c r="I50">
        <f t="shared" ca="1" si="27"/>
        <v>9.8274735085640579</v>
      </c>
      <c r="J50">
        <f t="shared" ca="1" si="10"/>
        <v>0.90313141042751299</v>
      </c>
      <c r="K50">
        <f t="shared" ca="1" si="28"/>
        <v>0.36603730219828468</v>
      </c>
      <c r="L50">
        <f t="shared" ca="1" si="29"/>
        <v>9.0893153971146106</v>
      </c>
      <c r="M50">
        <f t="shared" ca="1" si="30"/>
        <v>0.33057978500341861</v>
      </c>
      <c r="N50">
        <f t="shared" ca="1" si="31"/>
        <v>-0.14464015976641242</v>
      </c>
      <c r="O50">
        <f t="shared" ca="1" si="32"/>
        <v>0.59351795168303489</v>
      </c>
    </row>
    <row r="51" spans="2:15">
      <c r="B51">
        <f t="shared" si="0"/>
        <v>9.1339745962155607</v>
      </c>
      <c r="C51">
        <f t="shared" si="4"/>
        <v>-9.9980960665462248E-2</v>
      </c>
      <c r="D51">
        <f t="shared" ca="1" si="22"/>
        <v>9.0893153971146106</v>
      </c>
      <c r="E51">
        <f t="shared" ca="1" si="23"/>
        <v>0.33057978500341861</v>
      </c>
      <c r="F51">
        <f t="shared" si="24"/>
        <v>0.17</v>
      </c>
      <c r="G51">
        <f t="shared" ca="1" si="25"/>
        <v>9.0893153971146106</v>
      </c>
      <c r="H51">
        <f t="shared" ca="1" si="26"/>
        <v>0.5005797850034186</v>
      </c>
      <c r="I51">
        <f t="shared" ca="1" si="27"/>
        <v>10.0135597658665</v>
      </c>
      <c r="J51">
        <f t="shared" ca="1" si="10"/>
        <v>1.0274443627701926</v>
      </c>
      <c r="K51">
        <f t="shared" ca="1" si="28"/>
        <v>0.32759939411479999</v>
      </c>
      <c r="L51">
        <f t="shared" ca="1" si="29"/>
        <v>9.3920972923317443</v>
      </c>
      <c r="M51">
        <f t="shared" ca="1" si="30"/>
        <v>0.33659015073018184</v>
      </c>
      <c r="N51">
        <f t="shared" ca="1" si="31"/>
        <v>0.25812269611618355</v>
      </c>
      <c r="O51">
        <f t="shared" ca="1" si="32"/>
        <v>0.87958516965093914</v>
      </c>
    </row>
    <row r="52" spans="2:15">
      <c r="B52">
        <f t="shared" si="0"/>
        <v>9.0603073792140911</v>
      </c>
      <c r="C52">
        <f t="shared" si="4"/>
        <v>-7.3667217001469609E-2</v>
      </c>
      <c r="D52">
        <f t="shared" ca="1" si="22"/>
        <v>9.3920972923317443</v>
      </c>
      <c r="E52">
        <f t="shared" ca="1" si="23"/>
        <v>0.33659015073018184</v>
      </c>
      <c r="F52">
        <f t="shared" si="24"/>
        <v>0.17</v>
      </c>
      <c r="G52">
        <f t="shared" ca="1" si="25"/>
        <v>9.3920972923317443</v>
      </c>
      <c r="H52">
        <f t="shared" ca="1" si="26"/>
        <v>0.50659015073018188</v>
      </c>
      <c r="I52">
        <f t="shared" ca="1" si="27"/>
        <v>7.3548763905811345</v>
      </c>
      <c r="J52">
        <f t="shared" ca="1" si="10"/>
        <v>1.0171555087908628</v>
      </c>
      <c r="K52">
        <f t="shared" ca="1" si="28"/>
        <v>0.33246372028348686</v>
      </c>
      <c r="L52">
        <f t="shared" ca="1" si="29"/>
        <v>8.714795252296458</v>
      </c>
      <c r="M52">
        <f t="shared" ca="1" si="30"/>
        <v>0.33816730455945326</v>
      </c>
      <c r="N52">
        <f t="shared" ca="1" si="31"/>
        <v>-0.34551212691763311</v>
      </c>
      <c r="O52">
        <f t="shared" ca="1" si="32"/>
        <v>-1.7054309886329566</v>
      </c>
    </row>
    <row r="53" spans="2:15">
      <c r="B53">
        <f t="shared" si="0"/>
        <v>9.0151922469877928</v>
      </c>
      <c r="C53">
        <f t="shared" si="4"/>
        <v>-4.5115132226298371E-2</v>
      </c>
      <c r="D53">
        <f t="shared" ca="1" si="22"/>
        <v>8.714795252296458</v>
      </c>
      <c r="E53">
        <f t="shared" ca="1" si="23"/>
        <v>0.33816730455945326</v>
      </c>
      <c r="F53">
        <f t="shared" si="24"/>
        <v>0.17</v>
      </c>
      <c r="G53">
        <f t="shared" ca="1" si="25"/>
        <v>8.714795252296458</v>
      </c>
      <c r="H53">
        <f t="shared" ca="1" si="26"/>
        <v>0.50816730455945325</v>
      </c>
      <c r="I53">
        <f t="shared" ca="1" si="27"/>
        <v>9.2451315461444494</v>
      </c>
      <c r="J53">
        <f t="shared" ca="1" si="10"/>
        <v>1.0882758503168048</v>
      </c>
      <c r="K53">
        <f t="shared" ca="1" si="28"/>
        <v>0.31831218230807712</v>
      </c>
      <c r="L53">
        <f t="shared" ca="1" si="29"/>
        <v>8.8836077553483896</v>
      </c>
      <c r="M53">
        <f t="shared" ca="1" si="30"/>
        <v>0.34641146086752039</v>
      </c>
      <c r="N53">
        <f t="shared" ca="1" si="31"/>
        <v>-0.13158449163940311</v>
      </c>
      <c r="O53">
        <f t="shared" ca="1" si="32"/>
        <v>0.22993929915665667</v>
      </c>
    </row>
    <row r="54" spans="2:15">
      <c r="B54">
        <f t="shared" si="0"/>
        <v>9</v>
      </c>
      <c r="C54">
        <f t="shared" si="4"/>
        <v>-1.5192246987792757E-2</v>
      </c>
      <c r="D54">
        <f t="shared" ca="1" si="22"/>
        <v>8.8836077553483896</v>
      </c>
      <c r="E54">
        <f t="shared" ca="1" si="23"/>
        <v>0.34641146086752039</v>
      </c>
      <c r="F54">
        <f t="shared" si="24"/>
        <v>0.17</v>
      </c>
      <c r="G54">
        <f t="shared" ca="1" si="25"/>
        <v>8.8836077553483896</v>
      </c>
      <c r="H54">
        <f t="shared" ca="1" si="26"/>
        <v>0.51641146086752043</v>
      </c>
      <c r="I54">
        <f t="shared" ca="1" si="27"/>
        <v>8.2191604466528414</v>
      </c>
      <c r="J54">
        <f t="shared" ca="1" si="10"/>
        <v>1.1219926649609817</v>
      </c>
      <c r="K54">
        <f t="shared" ca="1" si="28"/>
        <v>0.31519174831568697</v>
      </c>
      <c r="L54">
        <f t="shared" ca="1" si="29"/>
        <v>8.6741794464569875</v>
      </c>
      <c r="M54">
        <f t="shared" ca="1" si="30"/>
        <v>0.35364282966642868</v>
      </c>
      <c r="N54">
        <f t="shared" ca="1" si="31"/>
        <v>-0.32582055354301254</v>
      </c>
      <c r="O54">
        <f t="shared" ca="1" si="32"/>
        <v>-0.7808395533471586</v>
      </c>
    </row>
    <row r="55" spans="2:15">
      <c r="B55">
        <f t="shared" si="0"/>
        <v>9.015192246987791</v>
      </c>
      <c r="C55">
        <f t="shared" si="4"/>
        <v>1.519224698779098E-2</v>
      </c>
      <c r="D55">
        <f t="shared" ca="1" si="22"/>
        <v>8.6741794464569875</v>
      </c>
      <c r="E55">
        <f t="shared" ca="1" si="23"/>
        <v>0.35364282966642868</v>
      </c>
      <c r="F55">
        <f t="shared" si="24"/>
        <v>0.17</v>
      </c>
      <c r="G55">
        <f t="shared" ca="1" si="25"/>
        <v>8.6741794464569875</v>
      </c>
      <c r="H55">
        <f t="shared" ca="1" si="26"/>
        <v>0.52364282966642872</v>
      </c>
      <c r="I55">
        <f t="shared" ca="1" si="27"/>
        <v>10.254054841470234</v>
      </c>
      <c r="J55">
        <f t="shared" ca="1" si="10"/>
        <v>0.91255107729566542</v>
      </c>
      <c r="K55">
        <f t="shared" ca="1" si="28"/>
        <v>0.36460454756702249</v>
      </c>
      <c r="L55">
        <f t="shared" ca="1" si="29"/>
        <v>9.2502092000680634</v>
      </c>
      <c r="M55">
        <f t="shared" ca="1" si="30"/>
        <v>0.33272027266918502</v>
      </c>
      <c r="N55">
        <f t="shared" ca="1" si="31"/>
        <v>0.23501695308027237</v>
      </c>
      <c r="O55">
        <f t="shared" ca="1" si="32"/>
        <v>1.238862594482443</v>
      </c>
    </row>
    <row r="56" spans="2:15">
      <c r="B56">
        <f t="shared" si="0"/>
        <v>9.0603073792140911</v>
      </c>
      <c r="C56">
        <f t="shared" si="4"/>
        <v>4.5115132226300148E-2</v>
      </c>
      <c r="D56">
        <f t="shared" ca="1" si="22"/>
        <v>9.2502092000680634</v>
      </c>
      <c r="E56">
        <f t="shared" ca="1" si="23"/>
        <v>0.33272027266918502</v>
      </c>
      <c r="F56">
        <f t="shared" si="24"/>
        <v>0.17</v>
      </c>
      <c r="G56">
        <f t="shared" ca="1" si="25"/>
        <v>9.2502092000680634</v>
      </c>
      <c r="H56">
        <f t="shared" ca="1" si="26"/>
        <v>0.50272027266918506</v>
      </c>
      <c r="I56">
        <f t="shared" ca="1" si="27"/>
        <v>10.454676586522433</v>
      </c>
      <c r="J56">
        <f t="shared" ca="1" si="10"/>
        <v>0.88199576570889404</v>
      </c>
      <c r="K56">
        <f t="shared" ca="1" si="28"/>
        <v>0.36304936083359191</v>
      </c>
      <c r="L56">
        <f t="shared" ca="1" si="29"/>
        <v>9.6874903148652294</v>
      </c>
      <c r="M56">
        <f t="shared" ca="1" si="30"/>
        <v>0.3202079989985484</v>
      </c>
      <c r="N56">
        <f t="shared" ca="1" si="31"/>
        <v>0.62718293565113825</v>
      </c>
      <c r="O56">
        <f t="shared" ca="1" si="32"/>
        <v>1.3943692073083422</v>
      </c>
    </row>
    <row r="57" spans="2:15">
      <c r="B57">
        <f t="shared" si="0"/>
        <v>9.1339745962155625</v>
      </c>
      <c r="C57">
        <f t="shared" si="4"/>
        <v>7.3667217001471386E-2</v>
      </c>
      <c r="D57">
        <f t="shared" ca="1" si="22"/>
        <v>9.6874903148652294</v>
      </c>
      <c r="E57">
        <f t="shared" ca="1" si="23"/>
        <v>0.3202079989985484</v>
      </c>
      <c r="F57">
        <f t="shared" si="24"/>
        <v>0.17</v>
      </c>
      <c r="G57">
        <f t="shared" ca="1" si="25"/>
        <v>9.6874903148652294</v>
      </c>
      <c r="H57">
        <f t="shared" ca="1" si="26"/>
        <v>0.49020799899854839</v>
      </c>
      <c r="I57">
        <f t="shared" ca="1" si="27"/>
        <v>7.0701779247472682</v>
      </c>
      <c r="J57">
        <f t="shared" ca="1" si="10"/>
        <v>1.0123333881945844</v>
      </c>
      <c r="K57">
        <f t="shared" ca="1" si="28"/>
        <v>0.3262525765857911</v>
      </c>
      <c r="L57">
        <f t="shared" ca="1" si="29"/>
        <v>8.8335854038593293</v>
      </c>
      <c r="M57">
        <f t="shared" ca="1" si="30"/>
        <v>0.33027637626230705</v>
      </c>
      <c r="N57">
        <f t="shared" ca="1" si="31"/>
        <v>-0.30038919235623318</v>
      </c>
      <c r="O57">
        <f t="shared" ca="1" si="32"/>
        <v>-2.0637966714682943</v>
      </c>
    </row>
    <row r="58" spans="2:15">
      <c r="B58">
        <f t="shared" si="0"/>
        <v>9.2339555568810212</v>
      </c>
      <c r="C58">
        <f t="shared" si="4"/>
        <v>9.9980960665458696E-2</v>
      </c>
      <c r="D58">
        <f t="shared" ca="1" si="22"/>
        <v>8.8335854038593293</v>
      </c>
      <c r="E58">
        <f t="shared" ca="1" si="23"/>
        <v>0.33027637626230705</v>
      </c>
      <c r="F58">
        <f t="shared" si="24"/>
        <v>0.17</v>
      </c>
      <c r="G58">
        <f t="shared" ca="1" si="25"/>
        <v>8.8335854038593293</v>
      </c>
      <c r="H58">
        <f t="shared" ca="1" si="26"/>
        <v>0.50027637626230703</v>
      </c>
      <c r="I58">
        <f t="shared" ca="1" si="27"/>
        <v>6.8827728071456633</v>
      </c>
      <c r="J58">
        <f t="shared" ca="1" si="10"/>
        <v>1.0479329239161959</v>
      </c>
      <c r="K58">
        <f t="shared" ca="1" si="28"/>
        <v>0.32313226396755723</v>
      </c>
      <c r="L58">
        <f t="shared" ca="1" si="29"/>
        <v>8.2032149129068124</v>
      </c>
      <c r="M58">
        <f t="shared" ca="1" si="30"/>
        <v>0.33862093819118227</v>
      </c>
      <c r="N58">
        <f t="shared" ca="1" si="31"/>
        <v>-1.0307406439742088</v>
      </c>
      <c r="O58">
        <f t="shared" ca="1" si="32"/>
        <v>-2.3511827497353579</v>
      </c>
    </row>
    <row r="59" spans="2:15">
      <c r="B59">
        <f t="shared" si="0"/>
        <v>9.3572123903134603</v>
      </c>
      <c r="C59">
        <f t="shared" si="4"/>
        <v>0.12325683343243909</v>
      </c>
      <c r="D59">
        <f t="shared" ca="1" si="22"/>
        <v>8.2032149129068124</v>
      </c>
      <c r="E59">
        <f t="shared" ca="1" si="23"/>
        <v>0.33862093819118227</v>
      </c>
      <c r="F59">
        <f t="shared" si="24"/>
        <v>0.17</v>
      </c>
      <c r="G59">
        <f t="shared" ca="1" si="25"/>
        <v>8.2032149129068124</v>
      </c>
      <c r="H59">
        <f t="shared" ca="1" si="26"/>
        <v>0.50862093819118226</v>
      </c>
      <c r="I59">
        <f t="shared" ca="1" si="27"/>
        <v>8.9793528351754119</v>
      </c>
      <c r="J59">
        <f t="shared" ca="1" si="10"/>
        <v>1.0392551900174276</v>
      </c>
      <c r="K59">
        <f t="shared" ca="1" si="28"/>
        <v>0.32859279171119471</v>
      </c>
      <c r="L59">
        <f t="shared" ca="1" si="29"/>
        <v>8.4582482395379781</v>
      </c>
      <c r="M59">
        <f t="shared" ca="1" si="30"/>
        <v>0.34149176418817467</v>
      </c>
      <c r="N59">
        <f t="shared" ca="1" si="31"/>
        <v>-0.8989641507754822</v>
      </c>
      <c r="O59">
        <f t="shared" ca="1" si="32"/>
        <v>-0.37785955513804836</v>
      </c>
    </row>
    <row r="60" spans="2:15">
      <c r="B60">
        <f t="shared" si="0"/>
        <v>9.5</v>
      </c>
      <c r="C60">
        <f t="shared" si="4"/>
        <v>0.1427876096865397</v>
      </c>
      <c r="D60">
        <f t="shared" ca="1" si="22"/>
        <v>8.4582482395379781</v>
      </c>
      <c r="E60">
        <f t="shared" ca="1" si="23"/>
        <v>0.34149176418817467</v>
      </c>
      <c r="F60">
        <f t="shared" si="24"/>
        <v>0.17</v>
      </c>
      <c r="G60">
        <f t="shared" ca="1" si="25"/>
        <v>8.4582482395379781</v>
      </c>
      <c r="H60">
        <f t="shared" ca="1" si="26"/>
        <v>0.51149176418817466</v>
      </c>
      <c r="I60">
        <f t="shared" ca="1" si="27"/>
        <v>7.5309706474849492</v>
      </c>
      <c r="J60">
        <f t="shared" ca="1" si="10"/>
        <v>1.0270015533852845</v>
      </c>
      <c r="K60">
        <f t="shared" ca="1" si="28"/>
        <v>0.33246277923059758</v>
      </c>
      <c r="L60">
        <f t="shared" ca="1" si="29"/>
        <v>8.1499629541657708</v>
      </c>
      <c r="M60">
        <f t="shared" ca="1" si="30"/>
        <v>0.34143979071261266</v>
      </c>
      <c r="N60">
        <f t="shared" ca="1" si="31"/>
        <v>-1.3500370458342292</v>
      </c>
      <c r="O60">
        <f t="shared" ca="1" si="32"/>
        <v>-1.9690293525150508</v>
      </c>
    </row>
    <row r="61" spans="2:15">
      <c r="B61">
        <f t="shared" si="0"/>
        <v>9.6579798566743307</v>
      </c>
      <c r="C61">
        <f t="shared" si="4"/>
        <v>0.15797985667433068</v>
      </c>
      <c r="D61">
        <f t="shared" ca="1" si="22"/>
        <v>8.1499629541657708</v>
      </c>
      <c r="E61">
        <f t="shared" ca="1" si="23"/>
        <v>0.34143979071261266</v>
      </c>
      <c r="F61">
        <f t="shared" si="24"/>
        <v>0.17</v>
      </c>
      <c r="G61">
        <f t="shared" ca="1" si="25"/>
        <v>8.1499629541657708</v>
      </c>
      <c r="H61">
        <f t="shared" ca="1" si="26"/>
        <v>0.5114397907126127</v>
      </c>
      <c r="I61">
        <f t="shared" ca="1" si="27"/>
        <v>10.842621442675842</v>
      </c>
      <c r="J61">
        <f t="shared" ca="1" si="10"/>
        <v>1.1038710720203202</v>
      </c>
      <c r="K61">
        <f t="shared" ca="1" si="28"/>
        <v>0.31662004045915432</v>
      </c>
      <c r="L61">
        <f t="shared" ca="1" si="29"/>
        <v>9.0025125937405139</v>
      </c>
      <c r="M61">
        <f t="shared" ca="1" si="30"/>
        <v>0.34950770348476384</v>
      </c>
      <c r="N61">
        <f t="shared" ca="1" si="31"/>
        <v>-0.65546726293381674</v>
      </c>
      <c r="O61">
        <f t="shared" ca="1" si="32"/>
        <v>1.1846415860015114</v>
      </c>
    </row>
    <row r="62" spans="2:15">
      <c r="B62">
        <f t="shared" si="0"/>
        <v>9.8263518223330699</v>
      </c>
      <c r="C62">
        <f t="shared" si="4"/>
        <v>0.16837196565873924</v>
      </c>
      <c r="D62">
        <f t="shared" ca="1" si="22"/>
        <v>9.0025125937405139</v>
      </c>
      <c r="E62">
        <f t="shared" ca="1" si="23"/>
        <v>0.34950770348476384</v>
      </c>
      <c r="F62">
        <f t="shared" si="24"/>
        <v>0.17</v>
      </c>
      <c r="G62">
        <f t="shared" ca="1" si="25"/>
        <v>9.0025125937405139</v>
      </c>
      <c r="H62">
        <f t="shared" ca="1" si="26"/>
        <v>0.51950770348476383</v>
      </c>
      <c r="I62">
        <f t="shared" ca="1" si="27"/>
        <v>9.1062415182055947</v>
      </c>
      <c r="J62">
        <f t="shared" ca="1" si="10"/>
        <v>0.95826623503494202</v>
      </c>
      <c r="K62">
        <f t="shared" ca="1" si="28"/>
        <v>0.35154747958619265</v>
      </c>
      <c r="L62">
        <f t="shared" ca="1" si="29"/>
        <v>9.0389782356964012</v>
      </c>
      <c r="M62">
        <f t="shared" ca="1" si="30"/>
        <v>0.33687607969908401</v>
      </c>
      <c r="N62">
        <f t="shared" ca="1" si="31"/>
        <v>-0.78737358663666868</v>
      </c>
      <c r="O62">
        <f t="shared" ca="1" si="32"/>
        <v>-0.72011030412747523</v>
      </c>
    </row>
    <row r="63" spans="2:15">
      <c r="B63">
        <f t="shared" si="0"/>
        <v>10</v>
      </c>
      <c r="C63">
        <f t="shared" si="4"/>
        <v>0.17364817766693008</v>
      </c>
      <c r="D63">
        <f t="shared" ca="1" si="22"/>
        <v>9.0389782356964012</v>
      </c>
      <c r="E63">
        <f t="shared" ca="1" si="23"/>
        <v>0.33687607969908401</v>
      </c>
      <c r="F63">
        <f t="shared" si="24"/>
        <v>0.17</v>
      </c>
      <c r="G63">
        <f t="shared" ca="1" si="25"/>
        <v>9.0389782356964012</v>
      </c>
      <c r="H63">
        <f t="shared" ca="1" si="26"/>
        <v>0.50687607969908399</v>
      </c>
      <c r="I63">
        <f t="shared" ca="1" si="27"/>
        <v>9.7299811431459791</v>
      </c>
      <c r="J63">
        <f t="shared" ca="1" si="10"/>
        <v>1.1025681085122772</v>
      </c>
      <c r="K63">
        <f t="shared" ca="1" si="28"/>
        <v>0.31493858775084049</v>
      </c>
      <c r="L63">
        <f t="shared" ca="1" si="29"/>
        <v>9.2566017155002953</v>
      </c>
      <c r="M63">
        <f t="shared" ca="1" si="30"/>
        <v>0.34724124299397202</v>
      </c>
      <c r="N63">
        <f t="shared" ca="1" si="31"/>
        <v>-0.74339828449970469</v>
      </c>
      <c r="O63">
        <f t="shared" ca="1" si="32"/>
        <v>-0.27001885685402094</v>
      </c>
    </row>
    <row r="64" spans="2:15">
      <c r="B64">
        <f t="shared" si="0"/>
        <v>10.17364817766693</v>
      </c>
      <c r="C64">
        <f t="shared" si="4"/>
        <v>0.17364817766693008</v>
      </c>
      <c r="D64">
        <f t="shared" ca="1" si="22"/>
        <v>9.2566017155002953</v>
      </c>
      <c r="E64">
        <f t="shared" ca="1" si="23"/>
        <v>0.34724124299397202</v>
      </c>
      <c r="F64">
        <f t="shared" si="24"/>
        <v>0.17</v>
      </c>
      <c r="G64">
        <f t="shared" ca="1" si="25"/>
        <v>9.2566017155002953</v>
      </c>
      <c r="H64">
        <f t="shared" ca="1" si="26"/>
        <v>0.51724124299397201</v>
      </c>
      <c r="I64">
        <f t="shared" ca="1" si="27"/>
        <v>10.736981542815085</v>
      </c>
      <c r="J64">
        <f t="shared" ca="1" si="10"/>
        <v>0.90073767762798407</v>
      </c>
      <c r="K64">
        <f t="shared" ca="1" si="28"/>
        <v>0.36477357700571378</v>
      </c>
      <c r="L64">
        <f t="shared" ca="1" si="29"/>
        <v>9.7966051604370126</v>
      </c>
      <c r="M64">
        <f t="shared" ca="1" si="30"/>
        <v>0.32856530461217925</v>
      </c>
      <c r="N64">
        <f t="shared" ca="1" si="31"/>
        <v>-0.37704301722991751</v>
      </c>
      <c r="O64">
        <f t="shared" ca="1" si="32"/>
        <v>0.56333336514815535</v>
      </c>
    </row>
    <row r="65" spans="2:15">
      <c r="B65">
        <f t="shared" si="0"/>
        <v>10.342020143325668</v>
      </c>
      <c r="C65">
        <f t="shared" si="4"/>
        <v>0.16837196565873747</v>
      </c>
      <c r="D65">
        <f t="shared" ca="1" si="22"/>
        <v>9.7966051604370126</v>
      </c>
      <c r="E65">
        <f t="shared" ca="1" si="23"/>
        <v>0.32856530461217925</v>
      </c>
      <c r="F65">
        <f t="shared" si="24"/>
        <v>0.17</v>
      </c>
      <c r="G65">
        <f t="shared" ca="1" si="25"/>
        <v>9.7966051604370126</v>
      </c>
      <c r="H65">
        <f t="shared" ca="1" si="26"/>
        <v>0.49856530461217929</v>
      </c>
      <c r="I65">
        <f t="shared" ca="1" si="27"/>
        <v>11.515163977694147</v>
      </c>
      <c r="J65">
        <f t="shared" ca="1" si="10"/>
        <v>1.1095959020161463</v>
      </c>
      <c r="K65">
        <f t="shared" ca="1" si="28"/>
        <v>0.31002196953716626</v>
      </c>
      <c r="L65">
        <f t="shared" ca="1" si="29"/>
        <v>10.329396149728534</v>
      </c>
      <c r="M65">
        <f t="shared" ca="1" si="30"/>
        <v>0.34399910693341423</v>
      </c>
      <c r="N65">
        <f t="shared" ca="1" si="31"/>
        <v>-1.2623993597133065E-2</v>
      </c>
      <c r="O65">
        <f t="shared" ca="1" si="32"/>
        <v>1.1731438343684797</v>
      </c>
    </row>
    <row r="66" spans="2:15">
      <c r="B66">
        <f t="shared" si="0"/>
        <v>10.5</v>
      </c>
      <c r="C66">
        <f t="shared" si="4"/>
        <v>0.15797985667433245</v>
      </c>
      <c r="D66">
        <f t="shared" ca="1" si="22"/>
        <v>10.329396149728534</v>
      </c>
      <c r="E66">
        <f t="shared" ca="1" si="23"/>
        <v>0.34399910693341423</v>
      </c>
      <c r="F66">
        <f t="shared" si="24"/>
        <v>0.17</v>
      </c>
      <c r="G66">
        <f t="shared" ca="1" si="25"/>
        <v>10.329396149728534</v>
      </c>
      <c r="H66">
        <f t="shared" ca="1" si="26"/>
        <v>0.51399910693341422</v>
      </c>
      <c r="I66">
        <f t="shared" ca="1" si="27"/>
        <v>10.177459614723148</v>
      </c>
      <c r="J66">
        <f t="shared" ca="1" si="10"/>
        <v>1.1308416692138759</v>
      </c>
      <c r="K66">
        <f t="shared" ca="1" si="28"/>
        <v>0.31249171007138704</v>
      </c>
      <c r="L66">
        <f t="shared" ca="1" si="29"/>
        <v>10.281917242082379</v>
      </c>
      <c r="M66">
        <f t="shared" ca="1" si="30"/>
        <v>0.35337864703262584</v>
      </c>
      <c r="N66">
        <f t="shared" ca="1" si="31"/>
        <v>-0.218082757917621</v>
      </c>
      <c r="O66">
        <f t="shared" ca="1" si="32"/>
        <v>-0.32254038527685225</v>
      </c>
    </row>
    <row r="67" spans="2:15">
      <c r="B67">
        <f t="shared" si="0"/>
        <v>10.642787609686538</v>
      </c>
      <c r="C67">
        <f t="shared" si="4"/>
        <v>0.14278760968653792</v>
      </c>
      <c r="D67">
        <f t="shared" ca="1" si="22"/>
        <v>10.281917242082379</v>
      </c>
      <c r="E67">
        <f t="shared" ca="1" si="23"/>
        <v>0.35337864703262584</v>
      </c>
      <c r="F67">
        <f t="shared" si="24"/>
        <v>0.17</v>
      </c>
      <c r="G67">
        <f t="shared" ca="1" si="25"/>
        <v>10.281917242082379</v>
      </c>
      <c r="H67">
        <f t="shared" ca="1" si="26"/>
        <v>0.52337864703262582</v>
      </c>
      <c r="I67">
        <f t="shared" ca="1" si="27"/>
        <v>12.430716253616954</v>
      </c>
      <c r="J67">
        <f t="shared" ca="1" si="10"/>
        <v>0.97050073381955626</v>
      </c>
      <c r="K67">
        <f t="shared" ca="1" si="28"/>
        <v>0.35034866518745644</v>
      </c>
      <c r="L67">
        <f t="shared" ca="1" si="29"/>
        <v>11.034746107529642</v>
      </c>
      <c r="M67">
        <f t="shared" ca="1" si="30"/>
        <v>0.34001363665712847</v>
      </c>
      <c r="N67">
        <f t="shared" ca="1" si="31"/>
        <v>0.39195849784310433</v>
      </c>
      <c r="O67">
        <f t="shared" ca="1" si="32"/>
        <v>1.7879286439304156</v>
      </c>
    </row>
    <row r="68" spans="2:15">
      <c r="B68">
        <f t="shared" ref="B68:B131" si="33">$A$2+$A$4*COS(10*ROW(B68)*PI()/180)</f>
        <v>10.766044443118979</v>
      </c>
      <c r="C68">
        <f t="shared" si="4"/>
        <v>0.12325683343244087</v>
      </c>
      <c r="D68">
        <f t="shared" ca="1" si="22"/>
        <v>11.034746107529642</v>
      </c>
      <c r="E68">
        <f t="shared" ca="1" si="23"/>
        <v>0.34001363665712847</v>
      </c>
      <c r="F68">
        <f t="shared" si="24"/>
        <v>0.17</v>
      </c>
      <c r="G68">
        <f t="shared" ca="1" si="25"/>
        <v>11.034746107529642</v>
      </c>
      <c r="H68">
        <f t="shared" ca="1" si="26"/>
        <v>0.51001363665712851</v>
      </c>
      <c r="I68">
        <f t="shared" ca="1" si="27"/>
        <v>11.078937827598342</v>
      </c>
      <c r="J68">
        <f t="shared" ca="1" si="10"/>
        <v>0.98778763775579936</v>
      </c>
      <c r="K68">
        <f t="shared" ca="1" si="28"/>
        <v>0.3405082138530236</v>
      </c>
      <c r="L68">
        <f t="shared" ca="1" si="29"/>
        <v>11.049793751197328</v>
      </c>
      <c r="M68">
        <f t="shared" ca="1" si="30"/>
        <v>0.33634980419832472</v>
      </c>
      <c r="N68">
        <f t="shared" ca="1" si="31"/>
        <v>0.28374930807834886</v>
      </c>
      <c r="O68">
        <f t="shared" ca="1" si="32"/>
        <v>0.31289338447936288</v>
      </c>
    </row>
    <row r="69" spans="2:15">
      <c r="B69">
        <f t="shared" si="33"/>
        <v>10.866025403784439</v>
      </c>
      <c r="C69">
        <f t="shared" ref="C69:C132" si="34">B69-B68</f>
        <v>9.9980960665460472E-2</v>
      </c>
      <c r="D69">
        <f t="shared" ca="1" si="22"/>
        <v>11.049793751197328</v>
      </c>
      <c r="E69">
        <f t="shared" ca="1" si="23"/>
        <v>0.33634980419832472</v>
      </c>
      <c r="F69">
        <f t="shared" si="24"/>
        <v>0.17</v>
      </c>
      <c r="G69">
        <f t="shared" ca="1" si="25"/>
        <v>11.049793751197328</v>
      </c>
      <c r="H69">
        <f t="shared" ca="1" si="26"/>
        <v>0.50634980419832476</v>
      </c>
      <c r="I69">
        <f t="shared" ca="1" si="27"/>
        <v>9.8527065507411944</v>
      </c>
      <c r="J69">
        <f t="shared" ref="J69:J132" ca="1" si="35">ABS(NORMINV(RAND(), $J$3, SQRT($A$8)))</f>
        <v>1.2005677171637315</v>
      </c>
      <c r="K69">
        <f t="shared" ca="1" si="28"/>
        <v>0.29664573587262527</v>
      </c>
      <c r="L69">
        <f t="shared" ca="1" si="29"/>
        <v>10.694682937714315</v>
      </c>
      <c r="M69">
        <f t="shared" ca="1" si="30"/>
        <v>0.35614329392295296</v>
      </c>
      <c r="N69">
        <f t="shared" ca="1" si="31"/>
        <v>-0.17134246607012393</v>
      </c>
      <c r="O69">
        <f t="shared" ca="1" si="32"/>
        <v>-1.0133188530432449</v>
      </c>
    </row>
    <row r="70" spans="2:15">
      <c r="B70">
        <f t="shared" si="33"/>
        <v>10.939692620785907</v>
      </c>
      <c r="C70">
        <f t="shared" si="34"/>
        <v>7.3667217001467833E-2</v>
      </c>
      <c r="D70">
        <f t="shared" ca="1" si="22"/>
        <v>10.694682937714315</v>
      </c>
      <c r="E70">
        <f t="shared" ca="1" si="23"/>
        <v>0.35614329392295296</v>
      </c>
      <c r="F70">
        <f t="shared" si="24"/>
        <v>0.17</v>
      </c>
      <c r="G70">
        <f t="shared" ca="1" si="25"/>
        <v>10.694682937714315</v>
      </c>
      <c r="H70">
        <f t="shared" ca="1" si="26"/>
        <v>0.526143293922953</v>
      </c>
      <c r="I70">
        <f t="shared" ca="1" si="27"/>
        <v>9.7012007150607182</v>
      </c>
      <c r="J70">
        <f t="shared" ca="1" si="35"/>
        <v>1.0904722178054531</v>
      </c>
      <c r="K70">
        <f t="shared" ca="1" si="28"/>
        <v>0.32545975843101144</v>
      </c>
      <c r="L70">
        <f t="shared" ca="1" si="29"/>
        <v>10.371344453523971</v>
      </c>
      <c r="M70">
        <f t="shared" ca="1" si="30"/>
        <v>0.35490482458269207</v>
      </c>
      <c r="N70">
        <f t="shared" ca="1" si="31"/>
        <v>-0.56834816726193615</v>
      </c>
      <c r="O70">
        <f t="shared" ca="1" si="32"/>
        <v>-1.2384919057251889</v>
      </c>
    </row>
    <row r="71" spans="2:15">
      <c r="B71">
        <f t="shared" si="33"/>
        <v>10.984807753012207</v>
      </c>
      <c r="C71">
        <f t="shared" si="34"/>
        <v>4.5115132226300148E-2</v>
      </c>
      <c r="D71">
        <f t="shared" ca="1" si="22"/>
        <v>10.371344453523971</v>
      </c>
      <c r="E71">
        <f t="shared" ca="1" si="23"/>
        <v>0.35490482458269207</v>
      </c>
      <c r="F71">
        <f t="shared" si="24"/>
        <v>0.17</v>
      </c>
      <c r="G71">
        <f t="shared" ca="1" si="25"/>
        <v>10.371344453523971</v>
      </c>
      <c r="H71">
        <f t="shared" ca="1" si="26"/>
        <v>0.52490482458269205</v>
      </c>
      <c r="I71">
        <f t="shared" ca="1" si="27"/>
        <v>10.846613877918914</v>
      </c>
      <c r="J71">
        <f t="shared" ca="1" si="35"/>
        <v>0.93131029327441706</v>
      </c>
      <c r="K71">
        <f t="shared" ca="1" si="28"/>
        <v>0.36045829915233596</v>
      </c>
      <c r="L71">
        <f t="shared" ca="1" si="29"/>
        <v>10.542659261880482</v>
      </c>
      <c r="M71">
        <f t="shared" ca="1" si="30"/>
        <v>0.33569852429675962</v>
      </c>
      <c r="N71">
        <f t="shared" ca="1" si="31"/>
        <v>-0.44214849113172505</v>
      </c>
      <c r="O71">
        <f t="shared" ca="1" si="32"/>
        <v>-0.13819387509329317</v>
      </c>
    </row>
    <row r="72" spans="2:15">
      <c r="B72">
        <f t="shared" si="33"/>
        <v>11</v>
      </c>
      <c r="C72">
        <f t="shared" si="34"/>
        <v>1.5192246987792757E-2</v>
      </c>
      <c r="D72">
        <f t="shared" ca="1" si="22"/>
        <v>10.542659261880482</v>
      </c>
      <c r="E72">
        <f t="shared" ca="1" si="23"/>
        <v>0.33569852429675962</v>
      </c>
      <c r="F72">
        <f t="shared" si="24"/>
        <v>0.17</v>
      </c>
      <c r="G72">
        <f t="shared" ca="1" si="25"/>
        <v>10.542659261880482</v>
      </c>
      <c r="H72">
        <f t="shared" ca="1" si="26"/>
        <v>0.50569852429675965</v>
      </c>
      <c r="I72">
        <f t="shared" ca="1" si="27"/>
        <v>9.9773461101645236</v>
      </c>
      <c r="J72">
        <f t="shared" ca="1" si="35"/>
        <v>1.140683233642916</v>
      </c>
      <c r="K72">
        <f t="shared" ca="1" si="28"/>
        <v>0.30715751183346668</v>
      </c>
      <c r="L72">
        <f t="shared" ca="1" si="29"/>
        <v>10.369019080792674</v>
      </c>
      <c r="M72">
        <f t="shared" ca="1" si="30"/>
        <v>0.35036942383591108</v>
      </c>
      <c r="N72">
        <f t="shared" ca="1" si="31"/>
        <v>-0.63098091920732635</v>
      </c>
      <c r="O72">
        <f t="shared" ca="1" si="32"/>
        <v>-1.0226538898354764</v>
      </c>
    </row>
    <row r="73" spans="2:15">
      <c r="B73">
        <f t="shared" si="33"/>
        <v>10.984807753012207</v>
      </c>
      <c r="C73">
        <f t="shared" si="34"/>
        <v>-1.5192246987792757E-2</v>
      </c>
      <c r="D73">
        <f t="shared" ca="1" si="22"/>
        <v>10.369019080792674</v>
      </c>
      <c r="E73">
        <f t="shared" ca="1" si="23"/>
        <v>0.35036942383591108</v>
      </c>
      <c r="F73">
        <f t="shared" si="24"/>
        <v>0.17</v>
      </c>
      <c r="G73">
        <f t="shared" ca="1" si="25"/>
        <v>10.369019080792674</v>
      </c>
      <c r="H73">
        <f t="shared" ca="1" si="26"/>
        <v>0.52036942383591112</v>
      </c>
      <c r="I73">
        <f t="shared" ca="1" si="27"/>
        <v>9.6716225210928375</v>
      </c>
      <c r="J73">
        <f t="shared" ca="1" si="35"/>
        <v>0.8902109097401244</v>
      </c>
      <c r="K73">
        <f t="shared" ca="1" si="28"/>
        <v>0.36890449373889644</v>
      </c>
      <c r="L73">
        <f t="shared" ca="1" si="29"/>
        <v>10.111746356001358</v>
      </c>
      <c r="M73">
        <f t="shared" ca="1" si="30"/>
        <v>0.32840280497852309</v>
      </c>
      <c r="N73">
        <f t="shared" ca="1" si="31"/>
        <v>-0.87306139701084895</v>
      </c>
      <c r="O73">
        <f t="shared" ca="1" si="32"/>
        <v>-1.3131852319193698</v>
      </c>
    </row>
    <row r="74" spans="2:15">
      <c r="B74">
        <f t="shared" si="33"/>
        <v>10.939692620785909</v>
      </c>
      <c r="C74">
        <f t="shared" si="34"/>
        <v>-4.5115132226298371E-2</v>
      </c>
      <c r="D74">
        <f t="shared" ca="1" si="22"/>
        <v>10.111746356001358</v>
      </c>
      <c r="E74">
        <f t="shared" ca="1" si="23"/>
        <v>0.32840280497852309</v>
      </c>
      <c r="F74">
        <f t="shared" si="24"/>
        <v>0.17</v>
      </c>
      <c r="G74">
        <f t="shared" ca="1" si="25"/>
        <v>10.111746356001358</v>
      </c>
      <c r="H74">
        <f t="shared" ca="1" si="26"/>
        <v>0.49840280497852307</v>
      </c>
      <c r="I74">
        <f t="shared" ca="1" si="27"/>
        <v>9.8580348322834759</v>
      </c>
      <c r="J74">
        <f t="shared" ca="1" si="35"/>
        <v>0.98670257629756719</v>
      </c>
      <c r="K74">
        <f t="shared" ca="1" si="28"/>
        <v>0.33560096896980196</v>
      </c>
      <c r="L74">
        <f t="shared" ca="1" si="29"/>
        <v>10.026600522802832</v>
      </c>
      <c r="M74">
        <f t="shared" ca="1" si="30"/>
        <v>0.3311383406904635</v>
      </c>
      <c r="N74">
        <f t="shared" ca="1" si="31"/>
        <v>-0.91309209798307656</v>
      </c>
      <c r="O74">
        <f t="shared" ca="1" si="32"/>
        <v>-1.081657788502433</v>
      </c>
    </row>
    <row r="75" spans="2:15">
      <c r="B75">
        <f t="shared" si="33"/>
        <v>10.866025403784439</v>
      </c>
      <c r="C75">
        <f t="shared" si="34"/>
        <v>-7.3667217001469609E-2</v>
      </c>
      <c r="D75">
        <f t="shared" ca="1" si="22"/>
        <v>10.026600522802832</v>
      </c>
      <c r="E75">
        <f t="shared" ca="1" si="23"/>
        <v>0.3311383406904635</v>
      </c>
      <c r="F75">
        <f t="shared" si="24"/>
        <v>0.17</v>
      </c>
      <c r="G75">
        <f t="shared" ca="1" si="25"/>
        <v>10.026600522802832</v>
      </c>
      <c r="H75">
        <f t="shared" ca="1" si="26"/>
        <v>0.50113834069046348</v>
      </c>
      <c r="I75">
        <f t="shared" ca="1" si="27"/>
        <v>11.724792170527721</v>
      </c>
      <c r="J75">
        <f t="shared" ca="1" si="35"/>
        <v>1.0425824598349076</v>
      </c>
      <c r="K75">
        <f t="shared" ca="1" si="28"/>
        <v>0.32463016662074656</v>
      </c>
      <c r="L75">
        <f t="shared" ca="1" si="29"/>
        <v>10.577884760357723</v>
      </c>
      <c r="M75">
        <f t="shared" ca="1" si="30"/>
        <v>0.33845371765207388</v>
      </c>
      <c r="N75">
        <f t="shared" ca="1" si="31"/>
        <v>-0.28814064342671664</v>
      </c>
      <c r="O75">
        <f t="shared" ca="1" si="32"/>
        <v>0.85876676674328145</v>
      </c>
    </row>
    <row r="76" spans="2:15">
      <c r="B76">
        <f t="shared" si="33"/>
        <v>10.766044443118977</v>
      </c>
      <c r="C76">
        <f t="shared" si="34"/>
        <v>-9.9980960665462248E-2</v>
      </c>
      <c r="D76">
        <f t="shared" ca="1" si="22"/>
        <v>10.577884760357723</v>
      </c>
      <c r="E76">
        <f t="shared" ca="1" si="23"/>
        <v>0.33845371765207388</v>
      </c>
      <c r="F76">
        <f t="shared" si="24"/>
        <v>0.17</v>
      </c>
      <c r="G76">
        <f t="shared" ca="1" si="25"/>
        <v>10.577884760357723</v>
      </c>
      <c r="H76">
        <f t="shared" ca="1" si="26"/>
        <v>0.50845371765207392</v>
      </c>
      <c r="I76">
        <f t="shared" ca="1" si="27"/>
        <v>12.388692199358299</v>
      </c>
      <c r="J76">
        <f t="shared" ca="1" si="35"/>
        <v>0.83732641362989302</v>
      </c>
      <c r="K76">
        <f t="shared" ca="1" si="28"/>
        <v>0.37781336329265736</v>
      </c>
      <c r="L76">
        <f t="shared" ca="1" si="29"/>
        <v>11.262032009161894</v>
      </c>
      <c r="M76">
        <f t="shared" ca="1" si="30"/>
        <v>0.31635310850728871</v>
      </c>
      <c r="N76">
        <f t="shared" ca="1" si="31"/>
        <v>0.49598756604291694</v>
      </c>
      <c r="O76">
        <f t="shared" ca="1" si="32"/>
        <v>1.6226477562393224</v>
      </c>
    </row>
    <row r="77" spans="2:15">
      <c r="B77">
        <f t="shared" si="33"/>
        <v>10.64278760968654</v>
      </c>
      <c r="C77">
        <f t="shared" si="34"/>
        <v>-0.12325683343243732</v>
      </c>
      <c r="D77">
        <f t="shared" ca="1" si="22"/>
        <v>11.262032009161894</v>
      </c>
      <c r="E77">
        <f t="shared" ca="1" si="23"/>
        <v>0.31635310850728871</v>
      </c>
      <c r="F77">
        <f t="shared" si="24"/>
        <v>0.17</v>
      </c>
      <c r="G77">
        <f t="shared" ca="1" si="25"/>
        <v>11.262032009161894</v>
      </c>
      <c r="H77">
        <f t="shared" ca="1" si="26"/>
        <v>0.48635310850728874</v>
      </c>
      <c r="I77">
        <f t="shared" ca="1" si="27"/>
        <v>11.534955307544349</v>
      </c>
      <c r="J77">
        <f t="shared" ca="1" si="35"/>
        <v>0.94822568659281559</v>
      </c>
      <c r="K77">
        <f t="shared" ca="1" si="28"/>
        <v>0.33902153731008633</v>
      </c>
      <c r="L77">
        <f t="shared" ca="1" si="29"/>
        <v>11.354558885347252</v>
      </c>
      <c r="M77">
        <f t="shared" ca="1" si="30"/>
        <v>0.3214689299856085</v>
      </c>
      <c r="N77">
        <f t="shared" ca="1" si="31"/>
        <v>0.71177127566071263</v>
      </c>
      <c r="O77">
        <f t="shared" ca="1" si="32"/>
        <v>0.89216769785780947</v>
      </c>
    </row>
    <row r="78" spans="2:15">
      <c r="B78">
        <f t="shared" si="33"/>
        <v>10.500000000000002</v>
      </c>
      <c r="C78">
        <f t="shared" si="34"/>
        <v>-0.14278760968653792</v>
      </c>
      <c r="D78">
        <f t="shared" ca="1" si="22"/>
        <v>11.354558885347252</v>
      </c>
      <c r="E78">
        <f t="shared" ca="1" si="23"/>
        <v>0.3214689299856085</v>
      </c>
      <c r="F78">
        <f t="shared" si="24"/>
        <v>0.17</v>
      </c>
      <c r="G78">
        <f t="shared" ca="1" si="25"/>
        <v>11.354558885347252</v>
      </c>
      <c r="H78">
        <f t="shared" ca="1" si="26"/>
        <v>0.49146892998560854</v>
      </c>
      <c r="I78">
        <f t="shared" ca="1" si="27"/>
        <v>10.208565598567917</v>
      </c>
      <c r="J78">
        <f t="shared" ca="1" si="35"/>
        <v>0.92140567604435819</v>
      </c>
      <c r="K78">
        <f t="shared" ca="1" si="28"/>
        <v>0.34785035266971503</v>
      </c>
      <c r="L78">
        <f t="shared" ca="1" si="29"/>
        <v>10.955924716383935</v>
      </c>
      <c r="M78">
        <f t="shared" ca="1" si="30"/>
        <v>0.32051128936390716</v>
      </c>
      <c r="N78">
        <f t="shared" ca="1" si="31"/>
        <v>0.45592471638393306</v>
      </c>
      <c r="O78">
        <f t="shared" ca="1" si="32"/>
        <v>-0.29143440143208466</v>
      </c>
    </row>
    <row r="79" spans="2:15">
      <c r="B79">
        <f t="shared" si="33"/>
        <v>10.342020143325669</v>
      </c>
      <c r="C79">
        <f t="shared" si="34"/>
        <v>-0.15797985667433245</v>
      </c>
      <c r="D79">
        <f t="shared" ca="1" si="22"/>
        <v>10.955924716383935</v>
      </c>
      <c r="E79">
        <f t="shared" ca="1" si="23"/>
        <v>0.32051128936390716</v>
      </c>
      <c r="F79">
        <f t="shared" si="24"/>
        <v>0.17</v>
      </c>
      <c r="G79">
        <f t="shared" ca="1" si="25"/>
        <v>10.955924716383935</v>
      </c>
      <c r="H79">
        <f t="shared" ca="1" si="26"/>
        <v>0.4905112893639072</v>
      </c>
      <c r="I79">
        <f t="shared" ca="1" si="27"/>
        <v>11.607567552145801</v>
      </c>
      <c r="J79">
        <f t="shared" ca="1" si="35"/>
        <v>0.96942902251489738</v>
      </c>
      <c r="K79">
        <f t="shared" ca="1" si="28"/>
        <v>0.33598037219252186</v>
      </c>
      <c r="L79">
        <f t="shared" ca="1" si="29"/>
        <v>11.174863918879797</v>
      </c>
      <c r="M79">
        <f t="shared" ca="1" si="30"/>
        <v>0.32570912379878786</v>
      </c>
      <c r="N79">
        <f t="shared" ca="1" si="31"/>
        <v>0.83284377555412803</v>
      </c>
      <c r="O79">
        <f t="shared" ca="1" si="32"/>
        <v>1.2655474088201313</v>
      </c>
    </row>
    <row r="80" spans="2:15">
      <c r="B80">
        <f t="shared" si="33"/>
        <v>10.17364817766693</v>
      </c>
      <c r="C80">
        <f t="shared" si="34"/>
        <v>-0.16837196565873924</v>
      </c>
      <c r="D80">
        <f t="shared" ca="1" si="22"/>
        <v>11.174863918879797</v>
      </c>
      <c r="E80">
        <f t="shared" ca="1" si="23"/>
        <v>0.32570912379878786</v>
      </c>
      <c r="F80">
        <f t="shared" si="24"/>
        <v>0.17</v>
      </c>
      <c r="G80">
        <f t="shared" ca="1" si="25"/>
        <v>11.174863918879797</v>
      </c>
      <c r="H80">
        <f t="shared" ca="1" si="26"/>
        <v>0.49570912379878784</v>
      </c>
      <c r="I80">
        <f t="shared" ca="1" si="27"/>
        <v>10.097539804999768</v>
      </c>
      <c r="J80">
        <f t="shared" ca="1" si="35"/>
        <v>1.0374618517490553</v>
      </c>
      <c r="K80">
        <f t="shared" ca="1" si="28"/>
        <v>0.32332279419890381</v>
      </c>
      <c r="L80">
        <f t="shared" ca="1" si="29"/>
        <v>10.826540476122247</v>
      </c>
      <c r="M80">
        <f t="shared" ca="1" si="30"/>
        <v>0.33543506478227342</v>
      </c>
      <c r="N80">
        <f t="shared" ca="1" si="31"/>
        <v>0.65289229845531693</v>
      </c>
      <c r="O80">
        <f t="shared" ca="1" si="32"/>
        <v>-7.6108372667162527E-2</v>
      </c>
    </row>
    <row r="81" spans="2:15">
      <c r="B81">
        <f t="shared" si="33"/>
        <v>10.000000000000002</v>
      </c>
      <c r="C81">
        <f t="shared" si="34"/>
        <v>-0.17364817766692831</v>
      </c>
      <c r="D81">
        <f t="shared" ca="1" si="22"/>
        <v>10.826540476122247</v>
      </c>
      <c r="E81">
        <f t="shared" ca="1" si="23"/>
        <v>0.33543506478227342</v>
      </c>
      <c r="F81">
        <f t="shared" si="24"/>
        <v>0.17</v>
      </c>
      <c r="G81">
        <f t="shared" ca="1" si="25"/>
        <v>10.826540476122247</v>
      </c>
      <c r="H81">
        <f t="shared" ca="1" si="26"/>
        <v>0.5054350647822734</v>
      </c>
      <c r="I81">
        <f t="shared" ca="1" si="27"/>
        <v>10.349994258324735</v>
      </c>
      <c r="J81">
        <f t="shared" ca="1" si="35"/>
        <v>0.90494622816019543</v>
      </c>
      <c r="K81">
        <f t="shared" ca="1" si="28"/>
        <v>0.35836767497659283</v>
      </c>
      <c r="L81">
        <f t="shared" ca="1" si="29"/>
        <v>10.655761716031263</v>
      </c>
      <c r="M81">
        <f t="shared" ca="1" si="30"/>
        <v>0.3243034757646065</v>
      </c>
      <c r="N81">
        <f t="shared" ca="1" si="31"/>
        <v>0.65576171603126099</v>
      </c>
      <c r="O81">
        <f t="shared" ca="1" si="32"/>
        <v>0.34999425832473285</v>
      </c>
    </row>
    <row r="82" spans="2:15">
      <c r="B82">
        <f t="shared" si="33"/>
        <v>9.8263518223330699</v>
      </c>
      <c r="C82">
        <f t="shared" si="34"/>
        <v>-0.17364817766693186</v>
      </c>
      <c r="D82">
        <f t="shared" ca="1" si="22"/>
        <v>10.655761716031263</v>
      </c>
      <c r="E82">
        <f t="shared" ca="1" si="23"/>
        <v>0.3243034757646065</v>
      </c>
      <c r="F82">
        <f t="shared" si="24"/>
        <v>0.17</v>
      </c>
      <c r="G82">
        <f t="shared" ca="1" si="25"/>
        <v>10.655761716031263</v>
      </c>
      <c r="H82">
        <f t="shared" ca="1" si="26"/>
        <v>0.49430347576460654</v>
      </c>
      <c r="I82">
        <f t="shared" ca="1" si="27"/>
        <v>9.7451231973127026</v>
      </c>
      <c r="J82">
        <f t="shared" ca="1" si="35"/>
        <v>1.0191897921888771</v>
      </c>
      <c r="K82">
        <f t="shared" ca="1" si="28"/>
        <v>0.32659773666056285</v>
      </c>
      <c r="L82">
        <f t="shared" ca="1" si="29"/>
        <v>10.358349236901853</v>
      </c>
      <c r="M82">
        <f t="shared" ca="1" si="30"/>
        <v>0.33286507935643667</v>
      </c>
      <c r="N82">
        <f t="shared" ca="1" si="31"/>
        <v>0.53199741456878336</v>
      </c>
      <c r="O82">
        <f t="shared" ca="1" si="32"/>
        <v>-8.1228625020367318E-2</v>
      </c>
    </row>
    <row r="83" spans="2:15">
      <c r="B83">
        <f t="shared" si="33"/>
        <v>9.6579798566743325</v>
      </c>
      <c r="C83">
        <f t="shared" si="34"/>
        <v>-0.16837196565873747</v>
      </c>
      <c r="D83">
        <f t="shared" ca="1" si="22"/>
        <v>10.358349236901853</v>
      </c>
      <c r="E83">
        <f t="shared" ca="1" si="23"/>
        <v>0.33286507935643667</v>
      </c>
      <c r="F83">
        <f t="shared" si="24"/>
        <v>0.17</v>
      </c>
      <c r="G83">
        <f t="shared" ca="1" si="25"/>
        <v>10.358349236901853</v>
      </c>
      <c r="H83">
        <f t="shared" ca="1" si="26"/>
        <v>0.50286507935643665</v>
      </c>
      <c r="I83">
        <f t="shared" ca="1" si="27"/>
        <v>11.608377030623325</v>
      </c>
      <c r="J83">
        <f t="shared" ca="1" si="35"/>
        <v>1.0554035080856279</v>
      </c>
      <c r="K83">
        <f t="shared" ca="1" si="28"/>
        <v>0.32270757647877751</v>
      </c>
      <c r="L83">
        <f t="shared" ca="1" si="29"/>
        <v>10.761742676744824</v>
      </c>
      <c r="M83">
        <f t="shared" ca="1" si="30"/>
        <v>0.34058670830151289</v>
      </c>
      <c r="N83">
        <f t="shared" ca="1" si="31"/>
        <v>1.1037628200704912</v>
      </c>
      <c r="O83">
        <f t="shared" ca="1" si="32"/>
        <v>1.9503971739489927</v>
      </c>
    </row>
    <row r="84" spans="2:15">
      <c r="B84">
        <f t="shared" si="33"/>
        <v>9.5</v>
      </c>
      <c r="C84">
        <f t="shared" si="34"/>
        <v>-0.15797985667433245</v>
      </c>
      <c r="D84">
        <f t="shared" ca="1" si="22"/>
        <v>10.761742676744824</v>
      </c>
      <c r="E84">
        <f t="shared" ca="1" si="23"/>
        <v>0.34058670830151289</v>
      </c>
      <c r="F84">
        <f t="shared" si="24"/>
        <v>0.17</v>
      </c>
      <c r="G84">
        <f t="shared" ca="1" si="25"/>
        <v>10.761742676744824</v>
      </c>
      <c r="H84">
        <f t="shared" ca="1" si="26"/>
        <v>0.51058670830151287</v>
      </c>
      <c r="I84">
        <f t="shared" ca="1" si="27"/>
        <v>10.658707113618586</v>
      </c>
      <c r="J84">
        <f t="shared" ca="1" si="35"/>
        <v>0.94237105326797843</v>
      </c>
      <c r="K84">
        <f t="shared" ca="1" si="28"/>
        <v>0.35141194176902629</v>
      </c>
      <c r="L84">
        <f t="shared" ca="1" si="29"/>
        <v>10.725534749435369</v>
      </c>
      <c r="M84">
        <f t="shared" ca="1" si="30"/>
        <v>0.33116044169582287</v>
      </c>
      <c r="N84">
        <f t="shared" ca="1" si="31"/>
        <v>1.2255347494353686</v>
      </c>
      <c r="O84">
        <f t="shared" ca="1" si="32"/>
        <v>1.1587071136185862</v>
      </c>
    </row>
    <row r="85" spans="2:15">
      <c r="B85">
        <f t="shared" si="33"/>
        <v>9.3572123903134621</v>
      </c>
      <c r="C85">
        <f t="shared" si="34"/>
        <v>-0.14278760968653792</v>
      </c>
      <c r="D85">
        <f t="shared" ca="1" si="22"/>
        <v>10.725534749435369</v>
      </c>
      <c r="E85">
        <f t="shared" ca="1" si="23"/>
        <v>0.33116044169582287</v>
      </c>
      <c r="F85">
        <f t="shared" si="24"/>
        <v>0.17</v>
      </c>
      <c r="G85">
        <f t="shared" ca="1" si="25"/>
        <v>10.725534749435369</v>
      </c>
      <c r="H85">
        <f t="shared" ca="1" si="26"/>
        <v>0.50116044169582286</v>
      </c>
      <c r="I85">
        <f t="shared" ca="1" si="27"/>
        <v>10.339472815643235</v>
      </c>
      <c r="J85">
        <f t="shared" ca="1" si="35"/>
        <v>1.0235430409807036</v>
      </c>
      <c r="K85">
        <f t="shared" ca="1" si="28"/>
        <v>0.32869370824553079</v>
      </c>
      <c r="L85">
        <f t="shared" ca="1" si="29"/>
        <v>10.598638620804792</v>
      </c>
      <c r="M85">
        <f t="shared" ca="1" si="30"/>
        <v>0.3364321576888547</v>
      </c>
      <c r="N85">
        <f t="shared" ca="1" si="31"/>
        <v>1.2414262304913297</v>
      </c>
      <c r="O85">
        <f t="shared" ca="1" si="32"/>
        <v>0.98226042532977331</v>
      </c>
    </row>
    <row r="86" spans="2:15">
      <c r="B86">
        <f t="shared" si="33"/>
        <v>9.233955556881023</v>
      </c>
      <c r="C86">
        <f t="shared" si="34"/>
        <v>-0.12325683343243909</v>
      </c>
      <c r="D86">
        <f t="shared" ca="1" si="22"/>
        <v>10.598638620804792</v>
      </c>
      <c r="E86">
        <f t="shared" ca="1" si="23"/>
        <v>0.3364321576888547</v>
      </c>
      <c r="F86">
        <f t="shared" si="24"/>
        <v>0.17</v>
      </c>
      <c r="G86">
        <f t="shared" ca="1" si="25"/>
        <v>10.598638620804792</v>
      </c>
      <c r="H86">
        <f t="shared" ca="1" si="26"/>
        <v>0.50643215768885474</v>
      </c>
      <c r="I86">
        <f t="shared" ca="1" si="27"/>
        <v>10.833329699227431</v>
      </c>
      <c r="J86">
        <f t="shared" ca="1" si="35"/>
        <v>1.1458956174962363</v>
      </c>
      <c r="K86">
        <f t="shared" ca="1" si="28"/>
        <v>0.30649618392581041</v>
      </c>
      <c r="L86">
        <f t="shared" ca="1" si="29"/>
        <v>10.670570540742764</v>
      </c>
      <c r="M86">
        <f t="shared" ca="1" si="30"/>
        <v>0.35121263393990648</v>
      </c>
      <c r="N86">
        <f t="shared" ca="1" si="31"/>
        <v>1.436614983861741</v>
      </c>
      <c r="O86">
        <f t="shared" ca="1" si="32"/>
        <v>1.5993741423464076</v>
      </c>
    </row>
    <row r="87" spans="2:15">
      <c r="B87">
        <f t="shared" si="33"/>
        <v>9.1339745962155607</v>
      </c>
      <c r="C87">
        <f t="shared" si="34"/>
        <v>-9.9980960665462248E-2</v>
      </c>
      <c r="D87">
        <f t="shared" ca="1" si="22"/>
        <v>10.670570540742764</v>
      </c>
      <c r="E87">
        <f t="shared" ca="1" si="23"/>
        <v>0.35121263393990648</v>
      </c>
      <c r="F87">
        <f t="shared" si="24"/>
        <v>0.17</v>
      </c>
      <c r="G87">
        <f t="shared" ca="1" si="25"/>
        <v>10.670570540742764</v>
      </c>
      <c r="H87">
        <f t="shared" ca="1" si="26"/>
        <v>0.52121263393990647</v>
      </c>
      <c r="I87">
        <f t="shared" ca="1" si="27"/>
        <v>7.7762987460097683</v>
      </c>
      <c r="J87">
        <f t="shared" ca="1" si="35"/>
        <v>0.94168305595814572</v>
      </c>
      <c r="K87">
        <f t="shared" ca="1" si="28"/>
        <v>0.35628831060144101</v>
      </c>
      <c r="L87">
        <f t="shared" ca="1" si="29"/>
        <v>9.6393753325759448</v>
      </c>
      <c r="M87">
        <f t="shared" ca="1" si="30"/>
        <v>0.33551066512932992</v>
      </c>
      <c r="N87">
        <f t="shared" ca="1" si="31"/>
        <v>0.50540073636038407</v>
      </c>
      <c r="O87">
        <f t="shared" ca="1" si="32"/>
        <v>-1.3576758502057924</v>
      </c>
    </row>
    <row r="88" spans="2:15">
      <c r="B88">
        <f t="shared" si="33"/>
        <v>9.0603073792140911</v>
      </c>
      <c r="C88">
        <f t="shared" si="34"/>
        <v>-7.3667217001469609E-2</v>
      </c>
      <c r="D88">
        <f t="shared" ca="1" si="22"/>
        <v>9.6393753325759448</v>
      </c>
      <c r="E88">
        <f t="shared" ca="1" si="23"/>
        <v>0.33551066512932992</v>
      </c>
      <c r="F88">
        <f t="shared" si="24"/>
        <v>0.17</v>
      </c>
      <c r="G88">
        <f t="shared" ca="1" si="25"/>
        <v>9.6393753325759448</v>
      </c>
      <c r="H88">
        <f t="shared" ca="1" si="26"/>
        <v>0.50551066512932996</v>
      </c>
      <c r="I88">
        <f t="shared" ca="1" si="27"/>
        <v>8.3204239578612587</v>
      </c>
      <c r="J88">
        <f t="shared" ca="1" si="35"/>
        <v>0.96376066251248471</v>
      </c>
      <c r="K88">
        <f t="shared" ca="1" si="28"/>
        <v>0.3440553528943332</v>
      </c>
      <c r="L88">
        <f t="shared" ca="1" si="29"/>
        <v>9.1855830518980177</v>
      </c>
      <c r="M88">
        <f t="shared" ca="1" si="30"/>
        <v>0.33158701484640923</v>
      </c>
      <c r="N88">
        <f t="shared" ca="1" si="31"/>
        <v>0.12527567268392659</v>
      </c>
      <c r="O88">
        <f t="shared" ca="1" si="32"/>
        <v>-0.73988342135283247</v>
      </c>
    </row>
    <row r="89" spans="2:15">
      <c r="B89">
        <f t="shared" si="33"/>
        <v>9.0151922469877928</v>
      </c>
      <c r="C89">
        <f t="shared" si="34"/>
        <v>-4.5115132226298371E-2</v>
      </c>
      <c r="D89">
        <f t="shared" ca="1" si="22"/>
        <v>9.1855830518980177</v>
      </c>
      <c r="E89">
        <f t="shared" ca="1" si="23"/>
        <v>0.33158701484640923</v>
      </c>
      <c r="F89">
        <f t="shared" si="24"/>
        <v>0.17</v>
      </c>
      <c r="G89">
        <f t="shared" ca="1" si="25"/>
        <v>9.1855830518980177</v>
      </c>
      <c r="H89">
        <f t="shared" ca="1" si="26"/>
        <v>0.50158701484640922</v>
      </c>
      <c r="I89">
        <f t="shared" ca="1" si="27"/>
        <v>9.3652061597941039</v>
      </c>
      <c r="J89">
        <f t="shared" ca="1" si="35"/>
        <v>0.9706677052221615</v>
      </c>
      <c r="K89">
        <f t="shared" ca="1" si="28"/>
        <v>0.34069309339558285</v>
      </c>
      <c r="L89">
        <f t="shared" ca="1" si="29"/>
        <v>9.2467794041724645</v>
      </c>
      <c r="M89">
        <f t="shared" ca="1" si="30"/>
        <v>0.33069978315132992</v>
      </c>
      <c r="N89">
        <f t="shared" ca="1" si="31"/>
        <v>0.23158715718467171</v>
      </c>
      <c r="O89">
        <f t="shared" ca="1" si="32"/>
        <v>0.35001391280631111</v>
      </c>
    </row>
    <row r="90" spans="2:15">
      <c r="B90">
        <f t="shared" si="33"/>
        <v>9</v>
      </c>
      <c r="C90">
        <f t="shared" si="34"/>
        <v>-1.5192246987792757E-2</v>
      </c>
      <c r="D90">
        <f t="shared" ca="1" si="22"/>
        <v>9.2467794041724645</v>
      </c>
      <c r="E90">
        <f t="shared" ca="1" si="23"/>
        <v>0.33069978315132992</v>
      </c>
      <c r="F90">
        <f t="shared" si="24"/>
        <v>0.17</v>
      </c>
      <c r="G90">
        <f t="shared" ca="1" si="25"/>
        <v>9.2467794041724645</v>
      </c>
      <c r="H90">
        <f t="shared" ca="1" si="26"/>
        <v>0.5006997831513299</v>
      </c>
      <c r="I90">
        <f t="shared" ca="1" si="27"/>
        <v>9.7390064457729348</v>
      </c>
      <c r="J90">
        <f t="shared" ca="1" si="35"/>
        <v>0.94454623301021068</v>
      </c>
      <c r="K90">
        <f t="shared" ca="1" si="28"/>
        <v>0.3464460566244279</v>
      </c>
      <c r="L90">
        <f t="shared" ca="1" si="29"/>
        <v>9.417309521698856</v>
      </c>
      <c r="M90">
        <f t="shared" ca="1" si="30"/>
        <v>0.32723431772584555</v>
      </c>
      <c r="N90">
        <f t="shared" ca="1" si="31"/>
        <v>0.41730952169885605</v>
      </c>
      <c r="O90">
        <f t="shared" ca="1" si="32"/>
        <v>0.73900644577293484</v>
      </c>
    </row>
    <row r="91" spans="2:15">
      <c r="B91">
        <f t="shared" si="33"/>
        <v>9.015192246987791</v>
      </c>
      <c r="C91">
        <f t="shared" si="34"/>
        <v>1.519224698779098E-2</v>
      </c>
      <c r="D91">
        <f t="shared" ca="1" si="22"/>
        <v>9.417309521698856</v>
      </c>
      <c r="E91">
        <f t="shared" ca="1" si="23"/>
        <v>0.32723431772584555</v>
      </c>
      <c r="F91">
        <f t="shared" si="24"/>
        <v>0.17</v>
      </c>
      <c r="G91">
        <f t="shared" ca="1" si="25"/>
        <v>9.417309521698856</v>
      </c>
      <c r="H91">
        <f t="shared" ca="1" si="26"/>
        <v>0.49723431772584559</v>
      </c>
      <c r="I91">
        <f t="shared" ca="1" si="27"/>
        <v>8.5089839880162561</v>
      </c>
      <c r="J91">
        <f t="shared" ca="1" si="35"/>
        <v>1.0368805352520849</v>
      </c>
      <c r="K91">
        <f t="shared" ca="1" si="28"/>
        <v>0.32411805202240535</v>
      </c>
      <c r="L91">
        <f t="shared" ca="1" si="29"/>
        <v>9.1229048191194391</v>
      </c>
      <c r="M91">
        <f t="shared" ca="1" si="30"/>
        <v>0.33607169926585473</v>
      </c>
      <c r="N91">
        <f t="shared" ca="1" si="31"/>
        <v>0.10771257213164809</v>
      </c>
      <c r="O91">
        <f t="shared" ca="1" si="32"/>
        <v>-0.50620825897153487</v>
      </c>
    </row>
    <row r="92" spans="2:15">
      <c r="B92">
        <f t="shared" si="33"/>
        <v>9.0603073792140911</v>
      </c>
      <c r="C92">
        <f t="shared" si="34"/>
        <v>4.5115132226300148E-2</v>
      </c>
      <c r="D92">
        <f t="shared" ca="1" si="22"/>
        <v>9.1229048191194391</v>
      </c>
      <c r="E92">
        <f t="shared" ca="1" si="23"/>
        <v>0.33607169926585473</v>
      </c>
      <c r="F92">
        <f t="shared" si="24"/>
        <v>0.17</v>
      </c>
      <c r="G92">
        <f t="shared" ca="1" si="25"/>
        <v>9.1229048191194391</v>
      </c>
      <c r="H92">
        <f t="shared" ca="1" si="26"/>
        <v>0.50607169926585471</v>
      </c>
      <c r="I92">
        <f t="shared" ca="1" si="27"/>
        <v>8.697218508129545</v>
      </c>
      <c r="J92">
        <f t="shared" ca="1" si="35"/>
        <v>1.0215234214666316</v>
      </c>
      <c r="K92">
        <f t="shared" ca="1" si="28"/>
        <v>0.33128653816542164</v>
      </c>
      <c r="L92">
        <f t="shared" ca="1" si="29"/>
        <v>8.9818806748071882</v>
      </c>
      <c r="M92">
        <f t="shared" ca="1" si="30"/>
        <v>0.33841695795257737</v>
      </c>
      <c r="N92">
        <f t="shared" ca="1" si="31"/>
        <v>-7.8426704406902914E-2</v>
      </c>
      <c r="O92">
        <f t="shared" ca="1" si="32"/>
        <v>-0.36308887108454613</v>
      </c>
    </row>
    <row r="93" spans="2:15">
      <c r="B93">
        <f t="shared" si="33"/>
        <v>9.1339745962155607</v>
      </c>
      <c r="C93">
        <f t="shared" si="34"/>
        <v>7.3667217001469609E-2</v>
      </c>
      <c r="D93">
        <f t="shared" ca="1" si="22"/>
        <v>8.9818806748071882</v>
      </c>
      <c r="E93">
        <f t="shared" ca="1" si="23"/>
        <v>0.33841695795257737</v>
      </c>
      <c r="F93">
        <f t="shared" si="24"/>
        <v>0.17</v>
      </c>
      <c r="G93">
        <f t="shared" ca="1" si="25"/>
        <v>8.9818806748071882</v>
      </c>
      <c r="H93">
        <f t="shared" ca="1" si="26"/>
        <v>0.50841695795257735</v>
      </c>
      <c r="I93">
        <f t="shared" ca="1" si="27"/>
        <v>9.7200019346043209</v>
      </c>
      <c r="J93">
        <f t="shared" ca="1" si="35"/>
        <v>1.1615199645288397</v>
      </c>
      <c r="K93">
        <f t="shared" ca="1" si="28"/>
        <v>0.30445279166419237</v>
      </c>
      <c r="L93">
        <f t="shared" ca="1" si="29"/>
        <v>9.2066037529391167</v>
      </c>
      <c r="M93">
        <f t="shared" ca="1" si="30"/>
        <v>0.35362799577449888</v>
      </c>
      <c r="N93">
        <f t="shared" ca="1" si="31"/>
        <v>7.2629156723555965E-2</v>
      </c>
      <c r="O93">
        <f t="shared" ca="1" si="32"/>
        <v>0.5860273383887602</v>
      </c>
    </row>
    <row r="94" spans="2:15">
      <c r="B94">
        <f t="shared" si="33"/>
        <v>9.2339555568810212</v>
      </c>
      <c r="C94">
        <f t="shared" si="34"/>
        <v>9.9980960665460472E-2</v>
      </c>
      <c r="D94">
        <f t="shared" ca="1" si="22"/>
        <v>9.2066037529391167</v>
      </c>
      <c r="E94">
        <f t="shared" ca="1" si="23"/>
        <v>0.35362799577449888</v>
      </c>
      <c r="F94">
        <f t="shared" si="24"/>
        <v>0.17</v>
      </c>
      <c r="G94">
        <f t="shared" ca="1" si="25"/>
        <v>9.2066037529391167</v>
      </c>
      <c r="H94">
        <f t="shared" ca="1" si="26"/>
        <v>0.52362799577449892</v>
      </c>
      <c r="I94">
        <f t="shared" ca="1" si="27"/>
        <v>12.148364286319312</v>
      </c>
      <c r="J94">
        <f t="shared" ca="1" si="35"/>
        <v>1.0125527249373749</v>
      </c>
      <c r="K94">
        <f t="shared" ca="1" si="28"/>
        <v>0.3408635381987134</v>
      </c>
      <c r="L94">
        <f t="shared" ca="1" si="29"/>
        <v>10.209342656880423</v>
      </c>
      <c r="M94">
        <f t="shared" ca="1" si="30"/>
        <v>0.34514230443490229</v>
      </c>
      <c r="N94">
        <f t="shared" ca="1" si="31"/>
        <v>0.9753870999994021</v>
      </c>
      <c r="O94">
        <f t="shared" ca="1" si="32"/>
        <v>2.914408729438291</v>
      </c>
    </row>
    <row r="95" spans="2:15">
      <c r="B95">
        <f t="shared" si="33"/>
        <v>9.3572123903134603</v>
      </c>
      <c r="C95">
        <f t="shared" si="34"/>
        <v>0.12325683343243909</v>
      </c>
      <c r="D95">
        <f t="shared" ca="1" si="22"/>
        <v>10.209342656880423</v>
      </c>
      <c r="E95">
        <f t="shared" ca="1" si="23"/>
        <v>0.34514230443490229</v>
      </c>
      <c r="F95">
        <f t="shared" si="24"/>
        <v>0.17</v>
      </c>
      <c r="G95">
        <f t="shared" ca="1" si="25"/>
        <v>10.209342656880423</v>
      </c>
      <c r="H95">
        <f t="shared" ca="1" si="26"/>
        <v>0.51514230443490228</v>
      </c>
      <c r="I95">
        <f t="shared" ca="1" si="27"/>
        <v>8.53409140006897</v>
      </c>
      <c r="J95">
        <f t="shared" ca="1" si="35"/>
        <v>0.89466403868962241</v>
      </c>
      <c r="K95">
        <f t="shared" ca="1" si="28"/>
        <v>0.3653993379638249</v>
      </c>
      <c r="L95">
        <f t="shared" ca="1" si="29"/>
        <v>9.5972069567184519</v>
      </c>
      <c r="M95">
        <f t="shared" ca="1" si="30"/>
        <v>0.32690964743722983</v>
      </c>
      <c r="N95">
        <f t="shared" ca="1" si="31"/>
        <v>0.23999456640499162</v>
      </c>
      <c r="O95">
        <f t="shared" ca="1" si="32"/>
        <v>-0.82312099024449026</v>
      </c>
    </row>
    <row r="96" spans="2:15">
      <c r="B96">
        <f t="shared" si="33"/>
        <v>9.4999999999999982</v>
      </c>
      <c r="C96">
        <f t="shared" si="34"/>
        <v>0.14278760968653792</v>
      </c>
      <c r="D96">
        <f t="shared" ca="1" si="22"/>
        <v>9.5972069567184519</v>
      </c>
      <c r="E96">
        <f t="shared" ca="1" si="23"/>
        <v>0.32690964743722983</v>
      </c>
      <c r="F96">
        <f t="shared" si="24"/>
        <v>0.17</v>
      </c>
      <c r="G96">
        <f t="shared" ca="1" si="25"/>
        <v>9.5972069567184519</v>
      </c>
      <c r="H96">
        <f t="shared" ca="1" si="26"/>
        <v>0.49690964743722987</v>
      </c>
      <c r="I96">
        <f t="shared" ca="1" si="27"/>
        <v>10.129061146043135</v>
      </c>
      <c r="J96">
        <f t="shared" ca="1" si="35"/>
        <v>0.97349882967234092</v>
      </c>
      <c r="K96">
        <f t="shared" ca="1" si="28"/>
        <v>0.33793986852824809</v>
      </c>
      <c r="L96">
        <f t="shared" ca="1" si="29"/>
        <v>9.7769416915350327</v>
      </c>
      <c r="M96">
        <f t="shared" ca="1" si="30"/>
        <v>0.32898406651187428</v>
      </c>
      <c r="N96">
        <f t="shared" ca="1" si="31"/>
        <v>0.27694169153503445</v>
      </c>
      <c r="O96">
        <f t="shared" ca="1" si="32"/>
        <v>0.62906114604313679</v>
      </c>
    </row>
    <row r="97" spans="2:15">
      <c r="B97">
        <f t="shared" si="33"/>
        <v>9.6579798566743289</v>
      </c>
      <c r="C97">
        <f t="shared" si="34"/>
        <v>0.15797985667433068</v>
      </c>
      <c r="D97">
        <f t="shared" ca="1" si="22"/>
        <v>9.7769416915350327</v>
      </c>
      <c r="E97">
        <f t="shared" ca="1" si="23"/>
        <v>0.32898406651187428</v>
      </c>
      <c r="F97">
        <f t="shared" si="24"/>
        <v>0.17</v>
      </c>
      <c r="G97">
        <f t="shared" ca="1" si="25"/>
        <v>9.7769416915350327</v>
      </c>
      <c r="H97">
        <f t="shared" ca="1" si="26"/>
        <v>0.49898406651187432</v>
      </c>
      <c r="I97">
        <f t="shared" ca="1" si="27"/>
        <v>11.358940817430845</v>
      </c>
      <c r="J97">
        <f t="shared" ca="1" si="35"/>
        <v>1.1432275102718754</v>
      </c>
      <c r="K97">
        <f t="shared" ca="1" si="28"/>
        <v>0.30384883017883008</v>
      </c>
      <c r="L97">
        <f t="shared" ca="1" si="29"/>
        <v>10.257630275282407</v>
      </c>
      <c r="M97">
        <f t="shared" ca="1" si="30"/>
        <v>0.34736834162436581</v>
      </c>
      <c r="N97">
        <f t="shared" ca="1" si="31"/>
        <v>0.59965041860807844</v>
      </c>
      <c r="O97">
        <f t="shared" ca="1" si="32"/>
        <v>1.7009609607565164</v>
      </c>
    </row>
    <row r="98" spans="2:15">
      <c r="B98">
        <f t="shared" si="33"/>
        <v>9.8263518223330681</v>
      </c>
      <c r="C98">
        <f t="shared" si="34"/>
        <v>0.16837196565873924</v>
      </c>
      <c r="D98">
        <f t="shared" ca="1" si="22"/>
        <v>10.257630275282407</v>
      </c>
      <c r="E98">
        <f t="shared" ca="1" si="23"/>
        <v>0.34736834162436581</v>
      </c>
      <c r="F98">
        <f t="shared" si="24"/>
        <v>0.17</v>
      </c>
      <c r="G98">
        <f t="shared" ca="1" si="25"/>
        <v>10.257630275282407</v>
      </c>
      <c r="H98">
        <f t="shared" ca="1" si="26"/>
        <v>0.51736834162436585</v>
      </c>
      <c r="I98">
        <f t="shared" ca="1" si="27"/>
        <v>10.313102027654516</v>
      </c>
      <c r="J98">
        <f t="shared" ca="1" si="35"/>
        <v>1.0516751940809823</v>
      </c>
      <c r="K98">
        <f t="shared" ca="1" si="28"/>
        <v>0.32973485429248334</v>
      </c>
      <c r="L98">
        <f t="shared" ca="1" si="29"/>
        <v>10.275921245468172</v>
      </c>
      <c r="M98">
        <f t="shared" ca="1" si="30"/>
        <v>0.3467739668833118</v>
      </c>
      <c r="N98">
        <f t="shared" ca="1" si="31"/>
        <v>0.44956942313510417</v>
      </c>
      <c r="O98">
        <f t="shared" ca="1" si="32"/>
        <v>0.48675020532144764</v>
      </c>
    </row>
    <row r="99" spans="2:15">
      <c r="B99">
        <f t="shared" si="33"/>
        <v>10.000000000000002</v>
      </c>
      <c r="C99">
        <f t="shared" si="34"/>
        <v>0.17364817766693363</v>
      </c>
      <c r="D99">
        <f t="shared" ca="1" si="22"/>
        <v>10.275921245468172</v>
      </c>
      <c r="E99">
        <f t="shared" ca="1" si="23"/>
        <v>0.3467739668833118</v>
      </c>
      <c r="F99">
        <f t="shared" si="24"/>
        <v>0.17</v>
      </c>
      <c r="G99">
        <f t="shared" ca="1" si="25"/>
        <v>10.275921245468172</v>
      </c>
      <c r="H99">
        <f t="shared" ca="1" si="26"/>
        <v>0.51677396688331179</v>
      </c>
      <c r="I99">
        <f t="shared" ca="1" si="27"/>
        <v>11.085999172645247</v>
      </c>
      <c r="J99">
        <f t="shared" ca="1" si="35"/>
        <v>1.0929991724449797</v>
      </c>
      <c r="K99">
        <f t="shared" ca="1" si="28"/>
        <v>0.32102285362951549</v>
      </c>
      <c r="L99">
        <f t="shared" ca="1" si="29"/>
        <v>10.535974773312841</v>
      </c>
      <c r="M99">
        <f t="shared" ca="1" si="30"/>
        <v>0.35087771335298634</v>
      </c>
      <c r="N99">
        <f t="shared" ca="1" si="31"/>
        <v>0.53597477331283905</v>
      </c>
      <c r="O99">
        <f t="shared" ca="1" si="32"/>
        <v>1.0859991726452449</v>
      </c>
    </row>
    <row r="100" spans="2:15">
      <c r="B100">
        <f t="shared" si="33"/>
        <v>10.173648177666928</v>
      </c>
      <c r="C100">
        <f t="shared" si="34"/>
        <v>0.17364817766692653</v>
      </c>
      <c r="D100">
        <f t="shared" ca="1" si="22"/>
        <v>10.535974773312841</v>
      </c>
      <c r="E100">
        <f t="shared" ca="1" si="23"/>
        <v>0.35087771335298634</v>
      </c>
      <c r="F100">
        <f t="shared" si="24"/>
        <v>0.17</v>
      </c>
      <c r="G100">
        <f t="shared" ca="1" si="25"/>
        <v>10.535974773312841</v>
      </c>
      <c r="H100">
        <f t="shared" ca="1" si="26"/>
        <v>0.52087771335298638</v>
      </c>
      <c r="I100">
        <f t="shared" ca="1" si="27"/>
        <v>12.304138021162382</v>
      </c>
      <c r="J100">
        <f t="shared" ca="1" si="35"/>
        <v>1.0945372683579788</v>
      </c>
      <c r="K100">
        <f t="shared" ca="1" si="28"/>
        <v>0.32244204693539441</v>
      </c>
      <c r="L100">
        <f t="shared" ca="1" si="29"/>
        <v>11.106104950265383</v>
      </c>
      <c r="M100">
        <f t="shared" ca="1" si="30"/>
        <v>0.35292483725642187</v>
      </c>
      <c r="N100">
        <f t="shared" ca="1" si="31"/>
        <v>0.93245677259845472</v>
      </c>
      <c r="O100">
        <f t="shared" ca="1" si="32"/>
        <v>2.1304898434954538</v>
      </c>
    </row>
    <row r="101" spans="2:15">
      <c r="B101">
        <f t="shared" si="33"/>
        <v>10.342020143325666</v>
      </c>
      <c r="C101">
        <f t="shared" si="34"/>
        <v>0.16837196565873747</v>
      </c>
      <c r="D101">
        <f t="shared" ref="D101:D164" ca="1" si="36">L100</f>
        <v>11.106104950265383</v>
      </c>
      <c r="E101">
        <f t="shared" ref="E101:E164" ca="1" si="37">M100</f>
        <v>0.35292483725642187</v>
      </c>
      <c r="F101">
        <f t="shared" ref="F101:F164" si="38">F100</f>
        <v>0.17</v>
      </c>
      <c r="G101">
        <f t="shared" ref="G101:G164" ca="1" si="39">D101</f>
        <v>11.106104950265383</v>
      </c>
      <c r="H101">
        <f t="shared" ref="H101:H164" ca="1" si="40">E101+F101</f>
        <v>0.52292483725642191</v>
      </c>
      <c r="I101">
        <f t="shared" ref="I101:I164" ca="1" si="41">NORMINV(RAND(), B101, SQRT(J101))</f>
        <v>9.682402579127702</v>
      </c>
      <c r="J101">
        <f t="shared" ca="1" si="35"/>
        <v>0.82112101990642117</v>
      </c>
      <c r="K101">
        <f t="shared" ref="K101:K164" ca="1" si="42">H101/(H101+J101)</f>
        <v>0.38906770514532002</v>
      </c>
      <c r="L101">
        <f t="shared" ref="L101:L164" ca="1" si="43">G101*(1-K101)+K101*I101</f>
        <v>10.552188335916895</v>
      </c>
      <c r="M101">
        <f t="shared" ref="M101:M164" ca="1" si="44">H101*(1-K101)</f>
        <v>0.31947167086157591</v>
      </c>
      <c r="N101">
        <f t="shared" ref="N101:N164" ca="1" si="45">L101-B101</f>
        <v>0.21016819259122954</v>
      </c>
      <c r="O101">
        <f t="shared" ref="O101:O164" ca="1" si="46">I101-B101</f>
        <v>-0.6596175641979638</v>
      </c>
    </row>
    <row r="102" spans="2:15">
      <c r="B102">
        <f t="shared" si="33"/>
        <v>10.5</v>
      </c>
      <c r="C102">
        <f t="shared" si="34"/>
        <v>0.15797985667433423</v>
      </c>
      <c r="D102">
        <f t="shared" ca="1" si="36"/>
        <v>10.552188335916895</v>
      </c>
      <c r="E102">
        <f t="shared" ca="1" si="37"/>
        <v>0.31947167086157591</v>
      </c>
      <c r="F102">
        <f t="shared" si="38"/>
        <v>0.17</v>
      </c>
      <c r="G102">
        <f t="shared" ca="1" si="39"/>
        <v>10.552188335916895</v>
      </c>
      <c r="H102">
        <f t="shared" ca="1" si="40"/>
        <v>0.48947167086157595</v>
      </c>
      <c r="I102">
        <f t="shared" ca="1" si="41"/>
        <v>9.2600762007805777</v>
      </c>
      <c r="J102">
        <f t="shared" ca="1" si="35"/>
        <v>1.1696599716917406</v>
      </c>
      <c r="K102">
        <f t="shared" ca="1" si="42"/>
        <v>0.29501677763694789</v>
      </c>
      <c r="L102">
        <f t="shared" ca="1" si="43"/>
        <v>10.170993577463383</v>
      </c>
      <c r="M102">
        <f t="shared" ca="1" si="44"/>
        <v>0.34506931577942107</v>
      </c>
      <c r="N102">
        <f t="shared" ca="1" si="45"/>
        <v>-0.32900642253661694</v>
      </c>
      <c r="O102">
        <f t="shared" ca="1" si="46"/>
        <v>-1.2399237992194223</v>
      </c>
    </row>
    <row r="103" spans="2:15">
      <c r="B103">
        <f t="shared" si="33"/>
        <v>10.64278760968654</v>
      </c>
      <c r="C103">
        <f t="shared" si="34"/>
        <v>0.1427876096865397</v>
      </c>
      <c r="D103">
        <f t="shared" ca="1" si="36"/>
        <v>10.170993577463383</v>
      </c>
      <c r="E103">
        <f t="shared" ca="1" si="37"/>
        <v>0.34506931577942107</v>
      </c>
      <c r="F103">
        <f t="shared" si="38"/>
        <v>0.17</v>
      </c>
      <c r="G103">
        <f t="shared" ca="1" si="39"/>
        <v>10.170993577463383</v>
      </c>
      <c r="H103">
        <f t="shared" ca="1" si="40"/>
        <v>0.51506931577942106</v>
      </c>
      <c r="I103">
        <f t="shared" ca="1" si="41"/>
        <v>11.451184999852288</v>
      </c>
      <c r="J103">
        <f t="shared" ca="1" si="35"/>
        <v>0.82141320763149317</v>
      </c>
      <c r="K103">
        <f t="shared" ca="1" si="42"/>
        <v>0.38539173296848123</v>
      </c>
      <c r="L103">
        <f t="shared" ca="1" si="43"/>
        <v>10.664368768269227</v>
      </c>
      <c r="M103">
        <f t="shared" ca="1" si="44"/>
        <v>0.31656585957230005</v>
      </c>
      <c r="N103">
        <f t="shared" ca="1" si="45"/>
        <v>2.1581158582687721E-2</v>
      </c>
      <c r="O103">
        <f t="shared" ca="1" si="46"/>
        <v>0.80839739016574796</v>
      </c>
    </row>
    <row r="104" spans="2:15">
      <c r="B104">
        <f t="shared" si="33"/>
        <v>10.766044443118979</v>
      </c>
      <c r="C104">
        <f t="shared" si="34"/>
        <v>0.12325683343243909</v>
      </c>
      <c r="D104">
        <f t="shared" ca="1" si="36"/>
        <v>10.664368768269227</v>
      </c>
      <c r="E104">
        <f t="shared" ca="1" si="37"/>
        <v>0.31656585957230005</v>
      </c>
      <c r="F104">
        <f t="shared" si="38"/>
        <v>0.17</v>
      </c>
      <c r="G104">
        <f t="shared" ca="1" si="39"/>
        <v>10.664368768269227</v>
      </c>
      <c r="H104">
        <f t="shared" ca="1" si="40"/>
        <v>0.48656585957230003</v>
      </c>
      <c r="I104">
        <f t="shared" ca="1" si="41"/>
        <v>12.164678540504353</v>
      </c>
      <c r="J104">
        <f t="shared" ca="1" si="35"/>
        <v>1.1381288044576983</v>
      </c>
      <c r="K104">
        <f t="shared" ca="1" si="42"/>
        <v>0.29948141662839611</v>
      </c>
      <c r="L104">
        <f t="shared" ca="1" si="43"/>
        <v>11.11368366423963</v>
      </c>
      <c r="M104">
        <f t="shared" ca="1" si="44"/>
        <v>0.34084842666457438</v>
      </c>
      <c r="N104">
        <f t="shared" ca="1" si="45"/>
        <v>0.3476392211206516</v>
      </c>
      <c r="O104">
        <f t="shared" ca="1" si="46"/>
        <v>1.3986340973853739</v>
      </c>
    </row>
    <row r="105" spans="2:15">
      <c r="B105">
        <f t="shared" si="33"/>
        <v>10.866025403784439</v>
      </c>
      <c r="C105">
        <f t="shared" si="34"/>
        <v>9.9980960665460472E-2</v>
      </c>
      <c r="D105">
        <f t="shared" ca="1" si="36"/>
        <v>11.11368366423963</v>
      </c>
      <c r="E105">
        <f t="shared" ca="1" si="37"/>
        <v>0.34084842666457438</v>
      </c>
      <c r="F105">
        <f t="shared" si="38"/>
        <v>0.17</v>
      </c>
      <c r="G105">
        <f t="shared" ca="1" si="39"/>
        <v>11.11368366423963</v>
      </c>
      <c r="H105">
        <f t="shared" ca="1" si="40"/>
        <v>0.51084842666457442</v>
      </c>
      <c r="I105">
        <f t="shared" ca="1" si="41"/>
        <v>11.467510694972601</v>
      </c>
      <c r="J105">
        <f t="shared" ca="1" si="35"/>
        <v>0.98504393892989284</v>
      </c>
      <c r="K105">
        <f t="shared" ca="1" si="42"/>
        <v>0.34150079137649947</v>
      </c>
      <c r="L105">
        <f t="shared" ca="1" si="43"/>
        <v>11.234515875245336</v>
      </c>
      <c r="M105">
        <f t="shared" ca="1" si="44"/>
        <v>0.33639328468518259</v>
      </c>
      <c r="N105">
        <f t="shared" ca="1" si="45"/>
        <v>0.36849047146089653</v>
      </c>
      <c r="O105">
        <f t="shared" ca="1" si="46"/>
        <v>0.60148529118816185</v>
      </c>
    </row>
    <row r="106" spans="2:15">
      <c r="B106">
        <f t="shared" si="33"/>
        <v>10.939692620785909</v>
      </c>
      <c r="C106">
        <f t="shared" si="34"/>
        <v>7.3667217001469609E-2</v>
      </c>
      <c r="D106">
        <f t="shared" ca="1" si="36"/>
        <v>11.234515875245336</v>
      </c>
      <c r="E106">
        <f t="shared" ca="1" si="37"/>
        <v>0.33639328468518259</v>
      </c>
      <c r="F106">
        <f t="shared" si="38"/>
        <v>0.17</v>
      </c>
      <c r="G106">
        <f t="shared" ca="1" si="39"/>
        <v>11.234515875245336</v>
      </c>
      <c r="H106">
        <f t="shared" ca="1" si="40"/>
        <v>0.50639328468518263</v>
      </c>
      <c r="I106">
        <f t="shared" ca="1" si="41"/>
        <v>10.707961683959315</v>
      </c>
      <c r="J106">
        <f t="shared" ca="1" si="35"/>
        <v>0.91238111435285751</v>
      </c>
      <c r="K106">
        <f t="shared" ca="1" si="42"/>
        <v>0.35692304923779866</v>
      </c>
      <c r="L106">
        <f t="shared" ca="1" si="43"/>
        <v>11.046576547702587</v>
      </c>
      <c r="M106">
        <f t="shared" ca="1" si="44"/>
        <v>0.32564984940180264</v>
      </c>
      <c r="N106">
        <f t="shared" ca="1" si="45"/>
        <v>0.10688392691667836</v>
      </c>
      <c r="O106">
        <f t="shared" ca="1" si="46"/>
        <v>-0.23173093682659385</v>
      </c>
    </row>
    <row r="107" spans="2:15">
      <c r="B107">
        <f t="shared" si="33"/>
        <v>10.984807753012207</v>
      </c>
      <c r="C107">
        <f t="shared" si="34"/>
        <v>4.5115132226298371E-2</v>
      </c>
      <c r="D107">
        <f t="shared" ca="1" si="36"/>
        <v>11.046576547702587</v>
      </c>
      <c r="E107">
        <f t="shared" ca="1" si="37"/>
        <v>0.32564984940180264</v>
      </c>
      <c r="F107">
        <f t="shared" si="38"/>
        <v>0.17</v>
      </c>
      <c r="G107">
        <f t="shared" ca="1" si="39"/>
        <v>11.046576547702587</v>
      </c>
      <c r="H107">
        <f t="shared" ca="1" si="40"/>
        <v>0.49564984940180268</v>
      </c>
      <c r="I107">
        <f t="shared" ca="1" si="41"/>
        <v>12.646726275372341</v>
      </c>
      <c r="J107">
        <f t="shared" ca="1" si="35"/>
        <v>1.2214581402755005</v>
      </c>
      <c r="K107">
        <f t="shared" ca="1" si="42"/>
        <v>0.28865386008421656</v>
      </c>
      <c r="L107">
        <f t="shared" ca="1" si="43"/>
        <v>11.508465943307169</v>
      </c>
      <c r="M107">
        <f t="shared" ca="1" si="44"/>
        <v>0.35257860712181172</v>
      </c>
      <c r="N107">
        <f t="shared" ca="1" si="45"/>
        <v>0.5236581902949613</v>
      </c>
      <c r="O107">
        <f t="shared" ca="1" si="46"/>
        <v>1.6619185223601338</v>
      </c>
    </row>
    <row r="108" spans="2:15">
      <c r="B108">
        <f t="shared" si="33"/>
        <v>11</v>
      </c>
      <c r="C108">
        <f t="shared" si="34"/>
        <v>1.5192246987792757E-2</v>
      </c>
      <c r="D108">
        <f t="shared" ca="1" si="36"/>
        <v>11.508465943307169</v>
      </c>
      <c r="E108">
        <f t="shared" ca="1" si="37"/>
        <v>0.35257860712181172</v>
      </c>
      <c r="F108">
        <f t="shared" si="38"/>
        <v>0.17</v>
      </c>
      <c r="G108">
        <f t="shared" ca="1" si="39"/>
        <v>11.508465943307169</v>
      </c>
      <c r="H108">
        <f t="shared" ca="1" si="40"/>
        <v>0.5225786071218117</v>
      </c>
      <c r="I108">
        <f t="shared" ca="1" si="41"/>
        <v>12.317370417026172</v>
      </c>
      <c r="J108">
        <f t="shared" ca="1" si="35"/>
        <v>1.0220336719828802</v>
      </c>
      <c r="K108">
        <f t="shared" ca="1" si="42"/>
        <v>0.33832348362834164</v>
      </c>
      <c r="L108">
        <f t="shared" ca="1" si="43"/>
        <v>11.782137322778333</v>
      </c>
      <c r="M108">
        <f t="shared" ca="1" si="44"/>
        <v>0.34577799229071388</v>
      </c>
      <c r="N108">
        <f t="shared" ca="1" si="45"/>
        <v>0.78213732277833259</v>
      </c>
      <c r="O108">
        <f t="shared" ca="1" si="46"/>
        <v>1.3173704170261722</v>
      </c>
    </row>
    <row r="109" spans="2:15">
      <c r="B109">
        <f t="shared" si="33"/>
        <v>10.984807753012209</v>
      </c>
      <c r="C109">
        <f t="shared" si="34"/>
        <v>-1.519224698779098E-2</v>
      </c>
      <c r="D109">
        <f t="shared" ca="1" si="36"/>
        <v>11.782137322778333</v>
      </c>
      <c r="E109">
        <f t="shared" ca="1" si="37"/>
        <v>0.34577799229071388</v>
      </c>
      <c r="F109">
        <f t="shared" si="38"/>
        <v>0.17</v>
      </c>
      <c r="G109">
        <f t="shared" ca="1" si="39"/>
        <v>11.782137322778333</v>
      </c>
      <c r="H109">
        <f t="shared" ca="1" si="40"/>
        <v>0.51577799229071386</v>
      </c>
      <c r="I109">
        <f t="shared" ca="1" si="41"/>
        <v>10.157569576815748</v>
      </c>
      <c r="J109">
        <f t="shared" ca="1" si="35"/>
        <v>1.1609518566141996</v>
      </c>
      <c r="K109">
        <f t="shared" ca="1" si="42"/>
        <v>0.30760947723783466</v>
      </c>
      <c r="L109">
        <f t="shared" ca="1" si="43"/>
        <v>11.282404887705336</v>
      </c>
      <c r="M109">
        <f t="shared" ca="1" si="44"/>
        <v>0.35711979371138747</v>
      </c>
      <c r="N109">
        <f t="shared" ca="1" si="45"/>
        <v>0.29759713469312743</v>
      </c>
      <c r="O109">
        <f t="shared" ca="1" si="46"/>
        <v>-0.82723817619646134</v>
      </c>
    </row>
    <row r="110" spans="2:15">
      <c r="B110">
        <f t="shared" si="33"/>
        <v>10.939692620785909</v>
      </c>
      <c r="C110">
        <f t="shared" si="34"/>
        <v>-4.5115132226300148E-2</v>
      </c>
      <c r="D110">
        <f t="shared" ca="1" si="36"/>
        <v>11.282404887705336</v>
      </c>
      <c r="E110">
        <f t="shared" ca="1" si="37"/>
        <v>0.35711979371138747</v>
      </c>
      <c r="F110">
        <f t="shared" si="38"/>
        <v>0.17</v>
      </c>
      <c r="G110">
        <f t="shared" ca="1" si="39"/>
        <v>11.282404887705336</v>
      </c>
      <c r="H110">
        <f t="shared" ca="1" si="40"/>
        <v>0.52711979371138751</v>
      </c>
      <c r="I110">
        <f t="shared" ca="1" si="41"/>
        <v>11.741506808430934</v>
      </c>
      <c r="J110">
        <f t="shared" ca="1" si="35"/>
        <v>0.93205919832181228</v>
      </c>
      <c r="K110">
        <f t="shared" ca="1" si="42"/>
        <v>0.36124409451434475</v>
      </c>
      <c r="L110">
        <f t="shared" ca="1" si="43"/>
        <v>11.448252745347652</v>
      </c>
      <c r="M110">
        <f t="shared" ca="1" si="44"/>
        <v>0.33670088113152918</v>
      </c>
      <c r="N110">
        <f t="shared" ca="1" si="45"/>
        <v>0.50856012456174327</v>
      </c>
      <c r="O110">
        <f t="shared" ca="1" si="46"/>
        <v>0.8018141876450251</v>
      </c>
    </row>
    <row r="111" spans="2:15">
      <c r="B111">
        <f t="shared" si="33"/>
        <v>10.866025403784437</v>
      </c>
      <c r="C111">
        <f t="shared" si="34"/>
        <v>-7.3667217001471386E-2</v>
      </c>
      <c r="D111">
        <f t="shared" ca="1" si="36"/>
        <v>11.448252745347652</v>
      </c>
      <c r="E111">
        <f t="shared" ca="1" si="37"/>
        <v>0.33670088113152918</v>
      </c>
      <c r="F111">
        <f t="shared" si="38"/>
        <v>0.17</v>
      </c>
      <c r="G111">
        <f t="shared" ca="1" si="39"/>
        <v>11.448252745347652</v>
      </c>
      <c r="H111">
        <f t="shared" ca="1" si="40"/>
        <v>0.50670088113152922</v>
      </c>
      <c r="I111">
        <f t="shared" ca="1" si="41"/>
        <v>10.426964447716241</v>
      </c>
      <c r="J111">
        <f t="shared" ca="1" si="35"/>
        <v>1.1154879642943969</v>
      </c>
      <c r="K111">
        <f t="shared" ca="1" si="42"/>
        <v>0.31235628488031464</v>
      </c>
      <c r="L111">
        <f t="shared" ca="1" si="43"/>
        <v>11.129246926907763</v>
      </c>
      <c r="M111">
        <f t="shared" ca="1" si="44"/>
        <v>0.34842967635570282</v>
      </c>
      <c r="N111">
        <f t="shared" ca="1" si="45"/>
        <v>0.2632215231233257</v>
      </c>
      <c r="O111">
        <f t="shared" ca="1" si="46"/>
        <v>-0.43906095606819662</v>
      </c>
    </row>
    <row r="112" spans="2:15">
      <c r="B112">
        <f t="shared" si="33"/>
        <v>10.766044443118979</v>
      </c>
      <c r="C112">
        <f t="shared" si="34"/>
        <v>-9.9980960665458696E-2</v>
      </c>
      <c r="D112">
        <f t="shared" ca="1" si="36"/>
        <v>11.129246926907763</v>
      </c>
      <c r="E112">
        <f t="shared" ca="1" si="37"/>
        <v>0.34842967635570282</v>
      </c>
      <c r="F112">
        <f t="shared" si="38"/>
        <v>0.17</v>
      </c>
      <c r="G112">
        <f t="shared" ca="1" si="39"/>
        <v>11.129246926907763</v>
      </c>
      <c r="H112">
        <f t="shared" ca="1" si="40"/>
        <v>0.51842967635570281</v>
      </c>
      <c r="I112">
        <f t="shared" ca="1" si="41"/>
        <v>10.169561076320203</v>
      </c>
      <c r="J112">
        <f t="shared" ca="1" si="35"/>
        <v>1.2518510031368355</v>
      </c>
      <c r="K112">
        <f t="shared" ca="1" si="42"/>
        <v>0.29285168299092201</v>
      </c>
      <c r="L112">
        <f t="shared" ca="1" si="43"/>
        <v>10.84820131042062</v>
      </c>
      <c r="M112">
        <f t="shared" ca="1" si="44"/>
        <v>0.36660667312249623</v>
      </c>
      <c r="N112">
        <f t="shared" ca="1" si="45"/>
        <v>8.2156867301641512E-2</v>
      </c>
      <c r="O112">
        <f t="shared" ca="1" si="46"/>
        <v>-0.59648336679877545</v>
      </c>
    </row>
    <row r="113" spans="2:15">
      <c r="B113">
        <f t="shared" si="33"/>
        <v>10.642787609686541</v>
      </c>
      <c r="C113">
        <f t="shared" si="34"/>
        <v>-0.12325683343243732</v>
      </c>
      <c r="D113">
        <f t="shared" ca="1" si="36"/>
        <v>10.84820131042062</v>
      </c>
      <c r="E113">
        <f t="shared" ca="1" si="37"/>
        <v>0.36660667312249623</v>
      </c>
      <c r="F113">
        <f t="shared" si="38"/>
        <v>0.17</v>
      </c>
      <c r="G113">
        <f t="shared" ca="1" si="39"/>
        <v>10.84820131042062</v>
      </c>
      <c r="H113">
        <f t="shared" ca="1" si="40"/>
        <v>0.53660667312249621</v>
      </c>
      <c r="I113">
        <f t="shared" ca="1" si="41"/>
        <v>8.8304854068978162</v>
      </c>
      <c r="J113">
        <f t="shared" ca="1" si="35"/>
        <v>0.90017414045556932</v>
      </c>
      <c r="K113">
        <f t="shared" ca="1" si="42"/>
        <v>0.37347845130682517</v>
      </c>
      <c r="L113">
        <f t="shared" ca="1" si="43"/>
        <v>10.094627899595771</v>
      </c>
      <c r="M113">
        <f t="shared" ca="1" si="44"/>
        <v>0.33619564388379852</v>
      </c>
      <c r="N113">
        <f t="shared" ca="1" si="45"/>
        <v>-0.54815971009077025</v>
      </c>
      <c r="O113">
        <f t="shared" ca="1" si="46"/>
        <v>-1.8123022027887252</v>
      </c>
    </row>
    <row r="114" spans="2:15">
      <c r="B114">
        <f t="shared" si="33"/>
        <v>10.499999999999998</v>
      </c>
      <c r="C114">
        <f t="shared" si="34"/>
        <v>-0.14278760968654325</v>
      </c>
      <c r="D114">
        <f t="shared" ca="1" si="36"/>
        <v>10.094627899595771</v>
      </c>
      <c r="E114">
        <f t="shared" ca="1" si="37"/>
        <v>0.33619564388379852</v>
      </c>
      <c r="F114">
        <f t="shared" si="38"/>
        <v>0.17</v>
      </c>
      <c r="G114">
        <f t="shared" ca="1" si="39"/>
        <v>10.094627899595771</v>
      </c>
      <c r="H114">
        <f t="shared" ca="1" si="40"/>
        <v>0.50619564388379856</v>
      </c>
      <c r="I114">
        <f t="shared" ca="1" si="41"/>
        <v>9.534911480614829</v>
      </c>
      <c r="J114">
        <f t="shared" ca="1" si="35"/>
        <v>0.81264146160416462</v>
      </c>
      <c r="K114">
        <f t="shared" ca="1" si="42"/>
        <v>0.38381968612909834</v>
      </c>
      <c r="L114">
        <f t="shared" ca="1" si="43"/>
        <v>9.8797977193412034</v>
      </c>
      <c r="M114">
        <f t="shared" ca="1" si="44"/>
        <v>0.31190779072840219</v>
      </c>
      <c r="N114">
        <f t="shared" ca="1" si="45"/>
        <v>-0.62020228065879479</v>
      </c>
      <c r="O114">
        <f t="shared" ca="1" si="46"/>
        <v>-0.96508851938516926</v>
      </c>
    </row>
    <row r="115" spans="2:15">
      <c r="B115">
        <f t="shared" si="33"/>
        <v>10.342020143325671</v>
      </c>
      <c r="C115">
        <f t="shared" si="34"/>
        <v>-0.15797985667432712</v>
      </c>
      <c r="D115">
        <f t="shared" ca="1" si="36"/>
        <v>9.8797977193412034</v>
      </c>
      <c r="E115">
        <f t="shared" ca="1" si="37"/>
        <v>0.31190779072840219</v>
      </c>
      <c r="F115">
        <f t="shared" si="38"/>
        <v>0.17</v>
      </c>
      <c r="G115">
        <f t="shared" ca="1" si="39"/>
        <v>9.8797977193412034</v>
      </c>
      <c r="H115">
        <f t="shared" ca="1" si="40"/>
        <v>0.48190779072840217</v>
      </c>
      <c r="I115">
        <f t="shared" ca="1" si="41"/>
        <v>11.533473511228596</v>
      </c>
      <c r="J115">
        <f t="shared" ca="1" si="35"/>
        <v>1.111233988304575</v>
      </c>
      <c r="K115">
        <f t="shared" ca="1" si="42"/>
        <v>0.30248895426050271</v>
      </c>
      <c r="L115">
        <f t="shared" ca="1" si="43"/>
        <v>10.38001638031513</v>
      </c>
      <c r="M115">
        <f t="shared" ca="1" si="44"/>
        <v>0.33613600706097863</v>
      </c>
      <c r="N115">
        <f t="shared" ca="1" si="45"/>
        <v>3.7996236989458865E-2</v>
      </c>
      <c r="O115">
        <f t="shared" ca="1" si="46"/>
        <v>1.1914533679029251</v>
      </c>
    </row>
    <row r="116" spans="2:15">
      <c r="B116">
        <f t="shared" si="33"/>
        <v>10.173648177666932</v>
      </c>
      <c r="C116">
        <f t="shared" si="34"/>
        <v>-0.16837196565873924</v>
      </c>
      <c r="D116">
        <f t="shared" ca="1" si="36"/>
        <v>10.38001638031513</v>
      </c>
      <c r="E116">
        <f t="shared" ca="1" si="37"/>
        <v>0.33613600706097863</v>
      </c>
      <c r="F116">
        <f t="shared" si="38"/>
        <v>0.17</v>
      </c>
      <c r="G116">
        <f t="shared" ca="1" si="39"/>
        <v>10.38001638031513</v>
      </c>
      <c r="H116">
        <f t="shared" ca="1" si="40"/>
        <v>0.50613600706097861</v>
      </c>
      <c r="I116">
        <f t="shared" ca="1" si="41"/>
        <v>10.743354496125699</v>
      </c>
      <c r="J116">
        <f t="shared" ca="1" si="35"/>
        <v>1.0820294767968761</v>
      </c>
      <c r="K116">
        <f t="shared" ca="1" si="42"/>
        <v>0.31869223466027624</v>
      </c>
      <c r="L116">
        <f t="shared" ca="1" si="43"/>
        <v>10.495809416380053</v>
      </c>
      <c r="M116">
        <f t="shared" ca="1" si="44"/>
        <v>0.34483439192868598</v>
      </c>
      <c r="N116">
        <f t="shared" ca="1" si="45"/>
        <v>0.32216123871312163</v>
      </c>
      <c r="O116">
        <f t="shared" ca="1" si="46"/>
        <v>0.56970631845876696</v>
      </c>
    </row>
    <row r="117" spans="2:15">
      <c r="B117">
        <f t="shared" si="33"/>
        <v>9.9999999999999982</v>
      </c>
      <c r="C117">
        <f t="shared" si="34"/>
        <v>-0.17364817766693363</v>
      </c>
      <c r="D117">
        <f t="shared" ca="1" si="36"/>
        <v>10.495809416380053</v>
      </c>
      <c r="E117">
        <f t="shared" ca="1" si="37"/>
        <v>0.34483439192868598</v>
      </c>
      <c r="F117">
        <f t="shared" si="38"/>
        <v>0.17</v>
      </c>
      <c r="G117">
        <f t="shared" ca="1" si="39"/>
        <v>10.495809416380053</v>
      </c>
      <c r="H117">
        <f t="shared" ca="1" si="40"/>
        <v>0.51483439192868596</v>
      </c>
      <c r="I117">
        <f t="shared" ca="1" si="41"/>
        <v>10.563239671453148</v>
      </c>
      <c r="J117">
        <f t="shared" ca="1" si="35"/>
        <v>0.99168345281428083</v>
      </c>
      <c r="K117">
        <f t="shared" ca="1" si="42"/>
        <v>0.34173799781078862</v>
      </c>
      <c r="L117">
        <f t="shared" ca="1" si="43"/>
        <v>10.518852896740604</v>
      </c>
      <c r="M117">
        <f t="shared" ca="1" si="44"/>
        <v>0.33889591762684201</v>
      </c>
      <c r="N117">
        <f t="shared" ca="1" si="45"/>
        <v>0.51885289674060608</v>
      </c>
      <c r="O117">
        <f t="shared" ca="1" si="46"/>
        <v>0.56323967145315024</v>
      </c>
    </row>
    <row r="118" spans="2:15">
      <c r="B118">
        <f t="shared" si="33"/>
        <v>9.8263518223330681</v>
      </c>
      <c r="C118">
        <f t="shared" si="34"/>
        <v>-0.17364817766693008</v>
      </c>
      <c r="D118">
        <f t="shared" ca="1" si="36"/>
        <v>10.518852896740604</v>
      </c>
      <c r="E118">
        <f t="shared" ca="1" si="37"/>
        <v>0.33889591762684201</v>
      </c>
      <c r="F118">
        <f t="shared" si="38"/>
        <v>0.17</v>
      </c>
      <c r="G118">
        <f t="shared" ca="1" si="39"/>
        <v>10.518852896740604</v>
      </c>
      <c r="H118">
        <f t="shared" ca="1" si="40"/>
        <v>0.50889591762684205</v>
      </c>
      <c r="I118">
        <f t="shared" ca="1" si="41"/>
        <v>9.8279322599308774</v>
      </c>
      <c r="J118">
        <f t="shared" ca="1" si="35"/>
        <v>1.0050917820837184</v>
      </c>
      <c r="K118">
        <f t="shared" ca="1" si="42"/>
        <v>0.33612949281168614</v>
      </c>
      <c r="L118">
        <f t="shared" ca="1" si="43"/>
        <v>10.286614093516624</v>
      </c>
      <c r="M118">
        <f t="shared" ca="1" si="44"/>
        <v>0.33784099094099401</v>
      </c>
      <c r="N118">
        <f t="shared" ca="1" si="45"/>
        <v>0.46026227118355578</v>
      </c>
      <c r="O118">
        <f t="shared" ca="1" si="46"/>
        <v>1.5804375978092366E-3</v>
      </c>
    </row>
    <row r="119" spans="2:15">
      <c r="B119">
        <f t="shared" si="33"/>
        <v>9.6579798566743342</v>
      </c>
      <c r="C119">
        <f t="shared" si="34"/>
        <v>-0.16837196565873391</v>
      </c>
      <c r="D119">
        <f t="shared" ca="1" si="36"/>
        <v>10.286614093516624</v>
      </c>
      <c r="E119">
        <f t="shared" ca="1" si="37"/>
        <v>0.33784099094099401</v>
      </c>
      <c r="F119">
        <f t="shared" si="38"/>
        <v>0.17</v>
      </c>
      <c r="G119">
        <f t="shared" ca="1" si="39"/>
        <v>10.286614093516624</v>
      </c>
      <c r="H119">
        <f t="shared" ca="1" si="40"/>
        <v>0.507840990940994</v>
      </c>
      <c r="I119">
        <f t="shared" ca="1" si="41"/>
        <v>10.473946332649305</v>
      </c>
      <c r="J119">
        <f t="shared" ca="1" si="35"/>
        <v>1.0808622474706762</v>
      </c>
      <c r="K119">
        <f t="shared" ca="1" si="42"/>
        <v>0.31965755382277411</v>
      </c>
      <c r="L119">
        <f t="shared" ca="1" si="43"/>
        <v>10.346496258829919</v>
      </c>
      <c r="M119">
        <f t="shared" ca="1" si="44"/>
        <v>0.34550578204586224</v>
      </c>
      <c r="N119">
        <f t="shared" ca="1" si="45"/>
        <v>0.68851640215558518</v>
      </c>
      <c r="O119">
        <f t="shared" ca="1" si="46"/>
        <v>0.81596647597497096</v>
      </c>
    </row>
    <row r="120" spans="2:15">
      <c r="B120">
        <f t="shared" si="33"/>
        <v>9.5</v>
      </c>
      <c r="C120">
        <f t="shared" si="34"/>
        <v>-0.15797985667433423</v>
      </c>
      <c r="D120">
        <f t="shared" ca="1" si="36"/>
        <v>10.346496258829919</v>
      </c>
      <c r="E120">
        <f t="shared" ca="1" si="37"/>
        <v>0.34550578204586224</v>
      </c>
      <c r="F120">
        <f t="shared" si="38"/>
        <v>0.17</v>
      </c>
      <c r="G120">
        <f t="shared" ca="1" si="39"/>
        <v>10.346496258829919</v>
      </c>
      <c r="H120">
        <f t="shared" ca="1" si="40"/>
        <v>0.51550578204586228</v>
      </c>
      <c r="I120">
        <f t="shared" ca="1" si="41"/>
        <v>7.8465838322718984</v>
      </c>
      <c r="J120">
        <f t="shared" ca="1" si="35"/>
        <v>0.89638203625799262</v>
      </c>
      <c r="K120">
        <f t="shared" ca="1" si="42"/>
        <v>0.3651180889606056</v>
      </c>
      <c r="L120">
        <f t="shared" ca="1" si="43"/>
        <v>9.4337330110761854</v>
      </c>
      <c r="M120">
        <f t="shared" ca="1" si="44"/>
        <v>0.32728529605713458</v>
      </c>
      <c r="N120">
        <f t="shared" ca="1" si="45"/>
        <v>-6.6266988923814552E-2</v>
      </c>
      <c r="O120">
        <f t="shared" ca="1" si="46"/>
        <v>-1.6534161677281016</v>
      </c>
    </row>
    <row r="121" spans="2:15">
      <c r="B121">
        <f t="shared" si="33"/>
        <v>9.3572123903134603</v>
      </c>
      <c r="C121">
        <f t="shared" si="34"/>
        <v>-0.1427876096865397</v>
      </c>
      <c r="D121">
        <f t="shared" ca="1" si="36"/>
        <v>9.4337330110761854</v>
      </c>
      <c r="E121">
        <f t="shared" ca="1" si="37"/>
        <v>0.32728529605713458</v>
      </c>
      <c r="F121">
        <f t="shared" si="38"/>
        <v>0.17</v>
      </c>
      <c r="G121">
        <f t="shared" ca="1" si="39"/>
        <v>9.4337330110761854</v>
      </c>
      <c r="H121">
        <f t="shared" ca="1" si="40"/>
        <v>0.49728529605713456</v>
      </c>
      <c r="I121">
        <f t="shared" ca="1" si="41"/>
        <v>10.391550544456148</v>
      </c>
      <c r="J121">
        <f t="shared" ca="1" si="35"/>
        <v>0.93809616228343495</v>
      </c>
      <c r="K121">
        <f t="shared" ca="1" si="42"/>
        <v>0.34644818153917162</v>
      </c>
      <c r="L121">
        <f t="shared" ca="1" si="43"/>
        <v>9.7655671537620083</v>
      </c>
      <c r="M121">
        <f t="shared" ca="1" si="44"/>
        <v>0.32500170953197172</v>
      </c>
      <c r="N121">
        <f t="shared" ca="1" si="45"/>
        <v>0.40835476344854804</v>
      </c>
      <c r="O121">
        <f t="shared" ca="1" si="46"/>
        <v>1.0343381541426879</v>
      </c>
    </row>
    <row r="122" spans="2:15">
      <c r="B122">
        <f t="shared" si="33"/>
        <v>9.2339555568810212</v>
      </c>
      <c r="C122">
        <f t="shared" si="34"/>
        <v>-0.12325683343243909</v>
      </c>
      <c r="D122">
        <f t="shared" ca="1" si="36"/>
        <v>9.7655671537620083</v>
      </c>
      <c r="E122">
        <f t="shared" ca="1" si="37"/>
        <v>0.32500170953197172</v>
      </c>
      <c r="F122">
        <f t="shared" si="38"/>
        <v>0.17</v>
      </c>
      <c r="G122">
        <f t="shared" ca="1" si="39"/>
        <v>9.7655671537620083</v>
      </c>
      <c r="H122">
        <f t="shared" ca="1" si="40"/>
        <v>0.49500170953197176</v>
      </c>
      <c r="I122">
        <f t="shared" ca="1" si="41"/>
        <v>10.238140241427729</v>
      </c>
      <c r="J122">
        <f t="shared" ca="1" si="35"/>
        <v>0.99762555091230287</v>
      </c>
      <c r="K122">
        <f t="shared" ca="1" si="42"/>
        <v>0.33163115980116592</v>
      </c>
      <c r="L122">
        <f t="shared" ca="1" si="43"/>
        <v>9.9222871149154095</v>
      </c>
      <c r="M122">
        <f t="shared" ca="1" si="44"/>
        <v>0.33084371849632416</v>
      </c>
      <c r="N122">
        <f t="shared" ca="1" si="45"/>
        <v>0.68833155803438828</v>
      </c>
      <c r="O122">
        <f t="shared" ca="1" si="46"/>
        <v>1.0041846845467077</v>
      </c>
    </row>
    <row r="123" spans="2:15">
      <c r="B123">
        <f t="shared" si="33"/>
        <v>9.1339745962155607</v>
      </c>
      <c r="C123">
        <f t="shared" si="34"/>
        <v>-9.9980960665460472E-2</v>
      </c>
      <c r="D123">
        <f t="shared" ca="1" si="36"/>
        <v>9.9222871149154095</v>
      </c>
      <c r="E123">
        <f t="shared" ca="1" si="37"/>
        <v>0.33084371849632416</v>
      </c>
      <c r="F123">
        <f t="shared" si="38"/>
        <v>0.17</v>
      </c>
      <c r="G123">
        <f t="shared" ca="1" si="39"/>
        <v>9.9222871149154095</v>
      </c>
      <c r="H123">
        <f t="shared" ca="1" si="40"/>
        <v>0.50084371849632414</v>
      </c>
      <c r="I123">
        <f t="shared" ca="1" si="41"/>
        <v>9.6544157759834022</v>
      </c>
      <c r="J123">
        <f t="shared" ca="1" si="35"/>
        <v>1.0132881782123644</v>
      </c>
      <c r="K123">
        <f t="shared" ca="1" si="42"/>
        <v>0.33077945163497469</v>
      </c>
      <c r="L123">
        <f t="shared" ca="1" si="43"/>
        <v>9.8336807803147543</v>
      </c>
      <c r="M123">
        <f t="shared" ca="1" si="44"/>
        <v>0.33517490793728844</v>
      </c>
      <c r="N123">
        <f t="shared" ca="1" si="45"/>
        <v>0.69970618409919361</v>
      </c>
      <c r="O123">
        <f t="shared" ca="1" si="46"/>
        <v>0.52044117976784143</v>
      </c>
    </row>
    <row r="124" spans="2:15">
      <c r="B124">
        <f t="shared" si="33"/>
        <v>9.0603073792140911</v>
      </c>
      <c r="C124">
        <f t="shared" si="34"/>
        <v>-7.3667217001469609E-2</v>
      </c>
      <c r="D124">
        <f t="shared" ca="1" si="36"/>
        <v>9.8336807803147543</v>
      </c>
      <c r="E124">
        <f t="shared" ca="1" si="37"/>
        <v>0.33517490793728844</v>
      </c>
      <c r="F124">
        <f t="shared" si="38"/>
        <v>0.17</v>
      </c>
      <c r="G124">
        <f t="shared" ca="1" si="39"/>
        <v>9.8336807803147543</v>
      </c>
      <c r="H124">
        <f t="shared" ca="1" si="40"/>
        <v>0.50517490793728848</v>
      </c>
      <c r="I124">
        <f t="shared" ca="1" si="41"/>
        <v>8.259402478540947</v>
      </c>
      <c r="J124">
        <f t="shared" ca="1" si="35"/>
        <v>0.89424879376654387</v>
      </c>
      <c r="K124">
        <f t="shared" ca="1" si="42"/>
        <v>0.36098781757249482</v>
      </c>
      <c r="L124">
        <f t="shared" ca="1" si="43"/>
        <v>9.265385491905695</v>
      </c>
      <c r="M124">
        <f t="shared" ca="1" si="44"/>
        <v>0.32281292042862075</v>
      </c>
      <c r="N124">
        <f t="shared" ca="1" si="45"/>
        <v>0.20507811269160392</v>
      </c>
      <c r="O124">
        <f t="shared" ca="1" si="46"/>
        <v>-0.80090490067314413</v>
      </c>
    </row>
    <row r="125" spans="2:15">
      <c r="B125">
        <f t="shared" si="33"/>
        <v>9.0151922469877928</v>
      </c>
      <c r="C125">
        <f t="shared" si="34"/>
        <v>-4.5115132226298371E-2</v>
      </c>
      <c r="D125">
        <f t="shared" ca="1" si="36"/>
        <v>9.265385491905695</v>
      </c>
      <c r="E125">
        <f t="shared" ca="1" si="37"/>
        <v>0.32281292042862075</v>
      </c>
      <c r="F125">
        <f t="shared" si="38"/>
        <v>0.17</v>
      </c>
      <c r="G125">
        <f t="shared" ca="1" si="39"/>
        <v>9.265385491905695</v>
      </c>
      <c r="H125">
        <f t="shared" ca="1" si="40"/>
        <v>0.49281292042862079</v>
      </c>
      <c r="I125">
        <f t="shared" ca="1" si="41"/>
        <v>8.4472225332196746</v>
      </c>
      <c r="J125">
        <f t="shared" ca="1" si="35"/>
        <v>1.071692785202556</v>
      </c>
      <c r="K125">
        <f t="shared" ca="1" si="42"/>
        <v>0.31499592405117033</v>
      </c>
      <c r="L125">
        <f t="shared" ca="1" si="43"/>
        <v>9.0076674947099526</v>
      </c>
      <c r="M125">
        <f t="shared" ca="1" si="44"/>
        <v>0.3375788591738515</v>
      </c>
      <c r="N125">
        <f t="shared" ca="1" si="45"/>
        <v>-7.5247522778401077E-3</v>
      </c>
      <c r="O125">
        <f t="shared" ca="1" si="46"/>
        <v>-0.56796971376811811</v>
      </c>
    </row>
    <row r="126" spans="2:15">
      <c r="B126">
        <f t="shared" si="33"/>
        <v>9</v>
      </c>
      <c r="C126">
        <f t="shared" si="34"/>
        <v>-1.5192246987792757E-2</v>
      </c>
      <c r="D126">
        <f t="shared" ca="1" si="36"/>
        <v>9.0076674947099526</v>
      </c>
      <c r="E126">
        <f t="shared" ca="1" si="37"/>
        <v>0.3375788591738515</v>
      </c>
      <c r="F126">
        <f t="shared" si="38"/>
        <v>0.17</v>
      </c>
      <c r="G126">
        <f t="shared" ca="1" si="39"/>
        <v>9.0076674947099526</v>
      </c>
      <c r="H126">
        <f t="shared" ca="1" si="40"/>
        <v>0.50757885917385148</v>
      </c>
      <c r="I126">
        <f t="shared" ca="1" si="41"/>
        <v>8.2045311548470057</v>
      </c>
      <c r="J126">
        <f t="shared" ca="1" si="35"/>
        <v>1.130683295422475</v>
      </c>
      <c r="K126">
        <f t="shared" ca="1" si="42"/>
        <v>0.30982761687424848</v>
      </c>
      <c r="L126">
        <f t="shared" ca="1" si="43"/>
        <v>8.7588336765051089</v>
      </c>
      <c r="M126">
        <f t="shared" ca="1" si="44"/>
        <v>0.35031691086026734</v>
      </c>
      <c r="N126">
        <f t="shared" ca="1" si="45"/>
        <v>-0.24116632349489109</v>
      </c>
      <c r="O126">
        <f t="shared" ca="1" si="46"/>
        <v>-0.79546884515299432</v>
      </c>
    </row>
    <row r="127" spans="2:15">
      <c r="B127">
        <f t="shared" si="33"/>
        <v>9.015192246987791</v>
      </c>
      <c r="C127">
        <f t="shared" si="34"/>
        <v>1.519224698779098E-2</v>
      </c>
      <c r="D127">
        <f t="shared" ca="1" si="36"/>
        <v>8.7588336765051089</v>
      </c>
      <c r="E127">
        <f t="shared" ca="1" si="37"/>
        <v>0.35031691086026734</v>
      </c>
      <c r="F127">
        <f t="shared" si="38"/>
        <v>0.17</v>
      </c>
      <c r="G127">
        <f t="shared" ca="1" si="39"/>
        <v>8.7588336765051089</v>
      </c>
      <c r="H127">
        <f t="shared" ca="1" si="40"/>
        <v>0.52031691086026732</v>
      </c>
      <c r="I127">
        <f t="shared" ca="1" si="41"/>
        <v>9.5979678243598379</v>
      </c>
      <c r="J127">
        <f t="shared" ca="1" si="35"/>
        <v>1.1262829050886363</v>
      </c>
      <c r="K127">
        <f t="shared" ca="1" si="42"/>
        <v>0.31599475830162094</v>
      </c>
      <c r="L127">
        <f t="shared" ca="1" si="43"/>
        <v>9.0239956687391008</v>
      </c>
      <c r="M127">
        <f t="shared" ca="1" si="44"/>
        <v>0.35589949437273111</v>
      </c>
      <c r="N127">
        <f t="shared" ca="1" si="45"/>
        <v>8.8034217513097701E-3</v>
      </c>
      <c r="O127">
        <f t="shared" ca="1" si="46"/>
        <v>0.58277557737204688</v>
      </c>
    </row>
    <row r="128" spans="2:15">
      <c r="B128">
        <f t="shared" si="33"/>
        <v>9.0603073792140911</v>
      </c>
      <c r="C128">
        <f t="shared" si="34"/>
        <v>4.5115132226300148E-2</v>
      </c>
      <c r="D128">
        <f t="shared" ca="1" si="36"/>
        <v>9.0239956687391008</v>
      </c>
      <c r="E128">
        <f t="shared" ca="1" si="37"/>
        <v>0.35589949437273111</v>
      </c>
      <c r="F128">
        <f t="shared" si="38"/>
        <v>0.17</v>
      </c>
      <c r="G128">
        <f t="shared" ca="1" si="39"/>
        <v>9.0239956687391008</v>
      </c>
      <c r="H128">
        <f t="shared" ca="1" si="40"/>
        <v>0.52589949437273109</v>
      </c>
      <c r="I128">
        <f t="shared" ca="1" si="41"/>
        <v>11.047692335844763</v>
      </c>
      <c r="J128">
        <f t="shared" ca="1" si="35"/>
        <v>1.0394325723980224</v>
      </c>
      <c r="K128">
        <f t="shared" ca="1" si="42"/>
        <v>0.33596672906449204</v>
      </c>
      <c r="L128">
        <f t="shared" ca="1" si="43"/>
        <v>9.7038904186053045</v>
      </c>
      <c r="M128">
        <f t="shared" ca="1" si="44"/>
        <v>0.34921476143165436</v>
      </c>
      <c r="N128">
        <f t="shared" ca="1" si="45"/>
        <v>0.64358303939121342</v>
      </c>
      <c r="O128">
        <f t="shared" ca="1" si="46"/>
        <v>1.9873849566306721</v>
      </c>
    </row>
    <row r="129" spans="2:15">
      <c r="B129">
        <f t="shared" si="33"/>
        <v>9.1339745962155607</v>
      </c>
      <c r="C129">
        <f t="shared" si="34"/>
        <v>7.3667217001469609E-2</v>
      </c>
      <c r="D129">
        <f t="shared" ca="1" si="36"/>
        <v>9.7038904186053045</v>
      </c>
      <c r="E129">
        <f t="shared" ca="1" si="37"/>
        <v>0.34921476143165436</v>
      </c>
      <c r="F129">
        <f t="shared" si="38"/>
        <v>0.17</v>
      </c>
      <c r="G129">
        <f t="shared" ca="1" si="39"/>
        <v>9.7038904186053045</v>
      </c>
      <c r="H129">
        <f t="shared" ca="1" si="40"/>
        <v>0.51921476143165435</v>
      </c>
      <c r="I129">
        <f t="shared" ca="1" si="41"/>
        <v>8.7018439666306051</v>
      </c>
      <c r="J129">
        <f t="shared" ca="1" si="35"/>
        <v>1.0219255207263185</v>
      </c>
      <c r="K129">
        <f t="shared" ca="1" si="42"/>
        <v>0.33690298504470134</v>
      </c>
      <c r="L129">
        <f t="shared" ca="1" si="43"/>
        <v>9.366297977781576</v>
      </c>
      <c r="M129">
        <f t="shared" ca="1" si="44"/>
        <v>0.34428975842605752</v>
      </c>
      <c r="N129">
        <f t="shared" ca="1" si="45"/>
        <v>0.23232338156601529</v>
      </c>
      <c r="O129">
        <f t="shared" ca="1" si="46"/>
        <v>-0.43213062958495563</v>
      </c>
    </row>
    <row r="130" spans="2:15">
      <c r="B130">
        <f t="shared" si="33"/>
        <v>9.2339555568810212</v>
      </c>
      <c r="C130">
        <f t="shared" si="34"/>
        <v>9.9980960665460472E-2</v>
      </c>
      <c r="D130">
        <f t="shared" ca="1" si="36"/>
        <v>9.366297977781576</v>
      </c>
      <c r="E130">
        <f t="shared" ca="1" si="37"/>
        <v>0.34428975842605752</v>
      </c>
      <c r="F130">
        <f t="shared" si="38"/>
        <v>0.17</v>
      </c>
      <c r="G130">
        <f t="shared" ca="1" si="39"/>
        <v>9.366297977781576</v>
      </c>
      <c r="H130">
        <f t="shared" ca="1" si="40"/>
        <v>0.51428975842605751</v>
      </c>
      <c r="I130">
        <f t="shared" ca="1" si="41"/>
        <v>8.1736081428322827</v>
      </c>
      <c r="J130">
        <f t="shared" ca="1" si="35"/>
        <v>0.92898417153227042</v>
      </c>
      <c r="K130">
        <f t="shared" ca="1" si="42"/>
        <v>0.35633551452073048</v>
      </c>
      <c r="L130">
        <f t="shared" ca="1" si="43"/>
        <v>8.9413002317812733</v>
      </c>
      <c r="M130">
        <f t="shared" ca="1" si="44"/>
        <v>0.33103005274456609</v>
      </c>
      <c r="N130">
        <f t="shared" ca="1" si="45"/>
        <v>-0.2926553250997479</v>
      </c>
      <c r="O130">
        <f t="shared" ca="1" si="46"/>
        <v>-1.0603474140487386</v>
      </c>
    </row>
    <row r="131" spans="2:15">
      <c r="B131">
        <f t="shared" si="33"/>
        <v>9.3572123903134585</v>
      </c>
      <c r="C131">
        <f t="shared" si="34"/>
        <v>0.12325683343243732</v>
      </c>
      <c r="D131">
        <f t="shared" ca="1" si="36"/>
        <v>8.9413002317812733</v>
      </c>
      <c r="E131">
        <f t="shared" ca="1" si="37"/>
        <v>0.33103005274456609</v>
      </c>
      <c r="F131">
        <f t="shared" si="38"/>
        <v>0.17</v>
      </c>
      <c r="G131">
        <f t="shared" ca="1" si="39"/>
        <v>8.9413002317812733</v>
      </c>
      <c r="H131">
        <f t="shared" ca="1" si="40"/>
        <v>0.50103005274456613</v>
      </c>
      <c r="I131">
        <f t="shared" ca="1" si="41"/>
        <v>7.8317858674885432</v>
      </c>
      <c r="J131">
        <f t="shared" ca="1" si="35"/>
        <v>0.99630948267013664</v>
      </c>
      <c r="K131">
        <f t="shared" ca="1" si="42"/>
        <v>0.33461352010971979</v>
      </c>
      <c r="L131">
        <f t="shared" ca="1" si="43"/>
        <v>8.5700417247329845</v>
      </c>
      <c r="M131">
        <f t="shared" ca="1" si="44"/>
        <v>0.33337862311494831</v>
      </c>
      <c r="N131">
        <f t="shared" ca="1" si="45"/>
        <v>-0.78717066558047399</v>
      </c>
      <c r="O131">
        <f t="shared" ca="1" si="46"/>
        <v>-1.5254265228249153</v>
      </c>
    </row>
    <row r="132" spans="2:15">
      <c r="B132">
        <f t="shared" ref="B132:B195" si="47">$A$2+$A$4*COS(10*ROW(B132)*PI()/180)</f>
        <v>9.4999999999999982</v>
      </c>
      <c r="C132">
        <f t="shared" si="34"/>
        <v>0.1427876096865397</v>
      </c>
      <c r="D132">
        <f t="shared" ca="1" si="36"/>
        <v>8.5700417247329845</v>
      </c>
      <c r="E132">
        <f t="shared" ca="1" si="37"/>
        <v>0.33337862311494831</v>
      </c>
      <c r="F132">
        <f t="shared" si="38"/>
        <v>0.17</v>
      </c>
      <c r="G132">
        <f t="shared" ca="1" si="39"/>
        <v>8.5700417247329845</v>
      </c>
      <c r="H132">
        <f t="shared" ca="1" si="40"/>
        <v>0.5033786231149483</v>
      </c>
      <c r="I132">
        <f t="shared" ca="1" si="41"/>
        <v>10.789588150535984</v>
      </c>
      <c r="J132">
        <f t="shared" ca="1" si="35"/>
        <v>1.0683711370261224</v>
      </c>
      <c r="K132">
        <f t="shared" ca="1" si="42"/>
        <v>0.32026639092330328</v>
      </c>
      <c r="L132">
        <f t="shared" ca="1" si="43"/>
        <v>9.2808878480116288</v>
      </c>
      <c r="M132">
        <f t="shared" ca="1" si="44"/>
        <v>0.34216336822198212</v>
      </c>
      <c r="N132">
        <f t="shared" ca="1" si="45"/>
        <v>-0.21911215198836942</v>
      </c>
      <c r="O132">
        <f t="shared" ca="1" si="46"/>
        <v>1.2895881505359856</v>
      </c>
    </row>
    <row r="133" spans="2:15">
      <c r="B133">
        <f t="shared" si="47"/>
        <v>9.6579798566743325</v>
      </c>
      <c r="C133">
        <f t="shared" ref="C133:C196" si="48">B133-B132</f>
        <v>0.15797985667433423</v>
      </c>
      <c r="D133">
        <f t="shared" ca="1" si="36"/>
        <v>9.2808878480116288</v>
      </c>
      <c r="E133">
        <f t="shared" ca="1" si="37"/>
        <v>0.34216336822198212</v>
      </c>
      <c r="F133">
        <f t="shared" si="38"/>
        <v>0.17</v>
      </c>
      <c r="G133">
        <f t="shared" ca="1" si="39"/>
        <v>9.2808878480116288</v>
      </c>
      <c r="H133">
        <f t="shared" ca="1" si="40"/>
        <v>0.51216336822198216</v>
      </c>
      <c r="I133">
        <f t="shared" ca="1" si="41"/>
        <v>9.7013044510858624</v>
      </c>
      <c r="J133">
        <f t="shared" ref="J133:J196" ca="1" si="49">ABS(NORMINV(RAND(), $J$3, SQRT($A$8)))</f>
        <v>1.0225931754159621</v>
      </c>
      <c r="K133">
        <f t="shared" ca="1" si="42"/>
        <v>0.33370984495558126</v>
      </c>
      <c r="L133">
        <f t="shared" ca="1" si="43"/>
        <v>9.4211850074402825</v>
      </c>
      <c r="M133">
        <f t="shared" ca="1" si="44"/>
        <v>0.3412494100206962</v>
      </c>
      <c r="N133">
        <f t="shared" ca="1" si="45"/>
        <v>-0.23679484923404992</v>
      </c>
      <c r="O133">
        <f t="shared" ca="1" si="46"/>
        <v>4.3324594411529915E-2</v>
      </c>
    </row>
    <row r="134" spans="2:15">
      <c r="B134">
        <f t="shared" si="47"/>
        <v>9.8263518223330664</v>
      </c>
      <c r="C134">
        <f t="shared" si="48"/>
        <v>0.16837196565873391</v>
      </c>
      <c r="D134">
        <f t="shared" ca="1" si="36"/>
        <v>9.4211850074402825</v>
      </c>
      <c r="E134">
        <f t="shared" ca="1" si="37"/>
        <v>0.3412494100206962</v>
      </c>
      <c r="F134">
        <f t="shared" si="38"/>
        <v>0.17</v>
      </c>
      <c r="G134">
        <f t="shared" ca="1" si="39"/>
        <v>9.4211850074402825</v>
      </c>
      <c r="H134">
        <f t="shared" ca="1" si="40"/>
        <v>0.51124941002069624</v>
      </c>
      <c r="I134">
        <f t="shared" ca="1" si="41"/>
        <v>10.371958474571507</v>
      </c>
      <c r="J134">
        <f t="shared" ca="1" si="49"/>
        <v>0.98918784172379282</v>
      </c>
      <c r="K134">
        <f t="shared" ca="1" si="42"/>
        <v>0.34073361576853023</v>
      </c>
      <c r="L134">
        <f t="shared" ca="1" si="43"/>
        <v>9.7451454886726872</v>
      </c>
      <c r="M134">
        <f t="shared" ca="1" si="44"/>
        <v>0.33704954998481657</v>
      </c>
      <c r="N134">
        <f t="shared" ca="1" si="45"/>
        <v>-8.1206333660379215E-2</v>
      </c>
      <c r="O134">
        <f t="shared" ca="1" si="46"/>
        <v>0.5456066522384404</v>
      </c>
    </row>
    <row r="135" spans="2:15">
      <c r="B135">
        <f t="shared" si="47"/>
        <v>10</v>
      </c>
      <c r="C135">
        <f t="shared" si="48"/>
        <v>0.17364817766693363</v>
      </c>
      <c r="D135">
        <f t="shared" ca="1" si="36"/>
        <v>9.7451454886726872</v>
      </c>
      <c r="E135">
        <f t="shared" ca="1" si="37"/>
        <v>0.33704954998481657</v>
      </c>
      <c r="F135">
        <f t="shared" si="38"/>
        <v>0.17</v>
      </c>
      <c r="G135">
        <f t="shared" ca="1" si="39"/>
        <v>9.7451454886726872</v>
      </c>
      <c r="H135">
        <f t="shared" ca="1" si="40"/>
        <v>0.50704954998481655</v>
      </c>
      <c r="I135">
        <f t="shared" ca="1" si="41"/>
        <v>9.8865205304038586</v>
      </c>
      <c r="J135">
        <f t="shared" ca="1" si="49"/>
        <v>0.80728627650238804</v>
      </c>
      <c r="K135">
        <f t="shared" ca="1" si="42"/>
        <v>0.3857838611460484</v>
      </c>
      <c r="L135">
        <f t="shared" ca="1" si="43"/>
        <v>9.7996856981414222</v>
      </c>
      <c r="M135">
        <f t="shared" ca="1" si="44"/>
        <v>0.31143801679930772</v>
      </c>
      <c r="N135">
        <f t="shared" ca="1" si="45"/>
        <v>-0.20031430185857779</v>
      </c>
      <c r="O135">
        <f t="shared" ca="1" si="46"/>
        <v>-0.11347946959614141</v>
      </c>
    </row>
    <row r="136" spans="2:15">
      <c r="B136">
        <f t="shared" si="47"/>
        <v>10.173648177666932</v>
      </c>
      <c r="C136">
        <f t="shared" si="48"/>
        <v>0.17364817766693186</v>
      </c>
      <c r="D136">
        <f t="shared" ca="1" si="36"/>
        <v>9.7996856981414222</v>
      </c>
      <c r="E136">
        <f t="shared" ca="1" si="37"/>
        <v>0.31143801679930772</v>
      </c>
      <c r="F136">
        <f t="shared" si="38"/>
        <v>0.17</v>
      </c>
      <c r="G136">
        <f t="shared" ca="1" si="39"/>
        <v>9.7996856981414222</v>
      </c>
      <c r="H136">
        <f t="shared" ca="1" si="40"/>
        <v>0.48143801679930776</v>
      </c>
      <c r="I136">
        <f t="shared" ca="1" si="41"/>
        <v>9.2988811122292105</v>
      </c>
      <c r="J136">
        <f t="shared" ca="1" si="49"/>
        <v>0.9828855801195151</v>
      </c>
      <c r="K136">
        <f t="shared" ca="1" si="42"/>
        <v>0.32877843245327215</v>
      </c>
      <c r="L136">
        <f t="shared" ca="1" si="43"/>
        <v>9.635031951419796</v>
      </c>
      <c r="M136">
        <f t="shared" ca="1" si="44"/>
        <v>0.32315158031261926</v>
      </c>
      <c r="N136">
        <f t="shared" ca="1" si="45"/>
        <v>-0.5386162262471359</v>
      </c>
      <c r="O136">
        <f t="shared" ca="1" si="46"/>
        <v>-0.87476706543772131</v>
      </c>
    </row>
    <row r="137" spans="2:15">
      <c r="B137">
        <f t="shared" si="47"/>
        <v>10.342020143325666</v>
      </c>
      <c r="C137">
        <f t="shared" si="48"/>
        <v>0.16837196565873391</v>
      </c>
      <c r="D137">
        <f t="shared" ca="1" si="36"/>
        <v>9.635031951419796</v>
      </c>
      <c r="E137">
        <f t="shared" ca="1" si="37"/>
        <v>0.32315158031261926</v>
      </c>
      <c r="F137">
        <f t="shared" si="38"/>
        <v>0.17</v>
      </c>
      <c r="G137">
        <f t="shared" ca="1" si="39"/>
        <v>9.635031951419796</v>
      </c>
      <c r="H137">
        <f t="shared" ca="1" si="40"/>
        <v>0.4931515803126193</v>
      </c>
      <c r="I137">
        <f t="shared" ca="1" si="41"/>
        <v>10.282664635507347</v>
      </c>
      <c r="J137">
        <f t="shared" ca="1" si="49"/>
        <v>0.9448353456927534</v>
      </c>
      <c r="K137">
        <f t="shared" ca="1" si="42"/>
        <v>0.34294580249248852</v>
      </c>
      <c r="L137">
        <f t="shared" ca="1" si="43"/>
        <v>9.8571348619845658</v>
      </c>
      <c r="M137">
        <f t="shared" ca="1" si="44"/>
        <v>0.32402731585186917</v>
      </c>
      <c r="N137">
        <f t="shared" ca="1" si="45"/>
        <v>-0.48488528134109998</v>
      </c>
      <c r="O137">
        <f t="shared" ca="1" si="46"/>
        <v>-5.9355507818318998E-2</v>
      </c>
    </row>
    <row r="138" spans="2:15">
      <c r="B138">
        <f t="shared" si="47"/>
        <v>10.5</v>
      </c>
      <c r="C138">
        <f t="shared" si="48"/>
        <v>0.15797985667433423</v>
      </c>
      <c r="D138">
        <f t="shared" ca="1" si="36"/>
        <v>9.8571348619845658</v>
      </c>
      <c r="E138">
        <f t="shared" ca="1" si="37"/>
        <v>0.32402731585186917</v>
      </c>
      <c r="F138">
        <f t="shared" si="38"/>
        <v>0.17</v>
      </c>
      <c r="G138">
        <f t="shared" ca="1" si="39"/>
        <v>9.8571348619845658</v>
      </c>
      <c r="H138">
        <f t="shared" ca="1" si="40"/>
        <v>0.49402731585186921</v>
      </c>
      <c r="I138">
        <f t="shared" ca="1" si="41"/>
        <v>12.48241909535697</v>
      </c>
      <c r="J138">
        <f t="shared" ca="1" si="49"/>
        <v>0.96837378099689309</v>
      </c>
      <c r="K138">
        <f t="shared" ca="1" si="42"/>
        <v>0.33781930068051658</v>
      </c>
      <c r="L138">
        <f t="shared" ca="1" si="43"/>
        <v>10.744006545790018</v>
      </c>
      <c r="M138">
        <f t="shared" ca="1" si="44"/>
        <v>0.32713535349371808</v>
      </c>
      <c r="N138">
        <f t="shared" ca="1" si="45"/>
        <v>0.24400654579001824</v>
      </c>
      <c r="O138">
        <f t="shared" ca="1" si="46"/>
        <v>1.9824190953569705</v>
      </c>
    </row>
    <row r="139" spans="2:15">
      <c r="B139">
        <f t="shared" si="47"/>
        <v>10.64278760968654</v>
      </c>
      <c r="C139">
        <f t="shared" si="48"/>
        <v>0.1427876096865397</v>
      </c>
      <c r="D139">
        <f t="shared" ca="1" si="36"/>
        <v>10.744006545790018</v>
      </c>
      <c r="E139">
        <f t="shared" ca="1" si="37"/>
        <v>0.32713535349371808</v>
      </c>
      <c r="F139">
        <f t="shared" si="38"/>
        <v>0.17</v>
      </c>
      <c r="G139">
        <f t="shared" ca="1" si="39"/>
        <v>10.744006545790018</v>
      </c>
      <c r="H139">
        <f t="shared" ca="1" si="40"/>
        <v>0.49713535349371807</v>
      </c>
      <c r="I139">
        <f t="shared" ca="1" si="41"/>
        <v>11.293593741477341</v>
      </c>
      <c r="J139">
        <f t="shared" ca="1" si="49"/>
        <v>1.1832392477993419</v>
      </c>
      <c r="K139">
        <f t="shared" ca="1" si="42"/>
        <v>0.29584793361621214</v>
      </c>
      <c r="L139">
        <f t="shared" ca="1" si="43"/>
        <v>10.906600781976042</v>
      </c>
      <c r="M139">
        <f t="shared" ca="1" si="44"/>
        <v>0.35005888643503641</v>
      </c>
      <c r="N139">
        <f t="shared" ca="1" si="45"/>
        <v>0.26381317228950252</v>
      </c>
      <c r="O139">
        <f t="shared" ca="1" si="46"/>
        <v>0.6508061317908016</v>
      </c>
    </row>
    <row r="140" spans="2:15">
      <c r="B140">
        <f t="shared" si="47"/>
        <v>10.766044443118975</v>
      </c>
      <c r="C140">
        <f t="shared" si="48"/>
        <v>0.12325683343243554</v>
      </c>
      <c r="D140">
        <f t="shared" ca="1" si="36"/>
        <v>10.906600781976042</v>
      </c>
      <c r="E140">
        <f t="shared" ca="1" si="37"/>
        <v>0.35005888643503641</v>
      </c>
      <c r="F140">
        <f t="shared" si="38"/>
        <v>0.17</v>
      </c>
      <c r="G140">
        <f t="shared" ca="1" si="39"/>
        <v>10.906600781976042</v>
      </c>
      <c r="H140">
        <f t="shared" ca="1" si="40"/>
        <v>0.52005888643503639</v>
      </c>
      <c r="I140">
        <f t="shared" ca="1" si="41"/>
        <v>10.143685396293478</v>
      </c>
      <c r="J140">
        <f t="shared" ca="1" si="49"/>
        <v>0.98324077560656009</v>
      </c>
      <c r="K140">
        <f t="shared" ca="1" si="42"/>
        <v>0.3459449234018695</v>
      </c>
      <c r="L140">
        <f t="shared" ca="1" si="43"/>
        <v>10.642674077313981</v>
      </c>
      <c r="M140">
        <f t="shared" ca="1" si="44"/>
        <v>0.34014715480280622</v>
      </c>
      <c r="N140">
        <f t="shared" ca="1" si="45"/>
        <v>-0.12337036580499472</v>
      </c>
      <c r="O140">
        <f t="shared" ca="1" si="46"/>
        <v>-0.62235904682549759</v>
      </c>
    </row>
    <row r="141" spans="2:15">
      <c r="B141">
        <f t="shared" si="47"/>
        <v>10.866025403784439</v>
      </c>
      <c r="C141">
        <f t="shared" si="48"/>
        <v>9.9980960665464025E-2</v>
      </c>
      <c r="D141">
        <f t="shared" ca="1" si="36"/>
        <v>10.642674077313981</v>
      </c>
      <c r="E141">
        <f t="shared" ca="1" si="37"/>
        <v>0.34014715480280622</v>
      </c>
      <c r="F141">
        <f t="shared" si="38"/>
        <v>0.17</v>
      </c>
      <c r="G141">
        <f t="shared" ca="1" si="39"/>
        <v>10.642674077313981</v>
      </c>
      <c r="H141">
        <f t="shared" ca="1" si="40"/>
        <v>0.51014715480280626</v>
      </c>
      <c r="I141">
        <f t="shared" ca="1" si="41"/>
        <v>8.9578619530983232</v>
      </c>
      <c r="J141">
        <f t="shared" ca="1" si="49"/>
        <v>0.96857032416366307</v>
      </c>
      <c r="K141">
        <f t="shared" ca="1" si="42"/>
        <v>0.3449929834868572</v>
      </c>
      <c r="L141">
        <f t="shared" ca="1" si="43"/>
        <v>10.061425715965992</v>
      </c>
      <c r="M141">
        <f t="shared" ca="1" si="44"/>
        <v>0.33414996585005452</v>
      </c>
      <c r="N141">
        <f t="shared" ca="1" si="45"/>
        <v>-0.80459968781844715</v>
      </c>
      <c r="O141">
        <f t="shared" ca="1" si="46"/>
        <v>-1.908163450686116</v>
      </c>
    </row>
    <row r="142" spans="2:15">
      <c r="B142">
        <f t="shared" si="47"/>
        <v>10.939692620785909</v>
      </c>
      <c r="C142">
        <f t="shared" si="48"/>
        <v>7.3667217001469609E-2</v>
      </c>
      <c r="D142">
        <f t="shared" ca="1" si="36"/>
        <v>10.061425715965992</v>
      </c>
      <c r="E142">
        <f t="shared" ca="1" si="37"/>
        <v>0.33414996585005452</v>
      </c>
      <c r="F142">
        <f t="shared" si="38"/>
        <v>0.17</v>
      </c>
      <c r="G142">
        <f t="shared" ca="1" si="39"/>
        <v>10.061425715965992</v>
      </c>
      <c r="H142">
        <f t="shared" ca="1" si="40"/>
        <v>0.50414996585005456</v>
      </c>
      <c r="I142">
        <f t="shared" ca="1" si="41"/>
        <v>11.748457654537289</v>
      </c>
      <c r="J142">
        <f t="shared" ca="1" si="49"/>
        <v>0.96964047324607339</v>
      </c>
      <c r="K142">
        <f t="shared" ca="1" si="42"/>
        <v>0.34207710436719108</v>
      </c>
      <c r="L142">
        <f t="shared" ca="1" si="43"/>
        <v>10.638520716487431</v>
      </c>
      <c r="M142">
        <f t="shared" ca="1" si="44"/>
        <v>0.33169180536524961</v>
      </c>
      <c r="N142">
        <f t="shared" ca="1" si="45"/>
        <v>-0.30117190429847795</v>
      </c>
      <c r="O142">
        <f t="shared" ca="1" si="46"/>
        <v>0.80876503375137965</v>
      </c>
    </row>
    <row r="143" spans="2:15">
      <c r="B143">
        <f t="shared" si="47"/>
        <v>10.984807753012209</v>
      </c>
      <c r="C143">
        <f t="shared" si="48"/>
        <v>4.5115132226300148E-2</v>
      </c>
      <c r="D143">
        <f t="shared" ca="1" si="36"/>
        <v>10.638520716487431</v>
      </c>
      <c r="E143">
        <f t="shared" ca="1" si="37"/>
        <v>0.33169180536524961</v>
      </c>
      <c r="F143">
        <f t="shared" si="38"/>
        <v>0.17</v>
      </c>
      <c r="G143">
        <f t="shared" ca="1" si="39"/>
        <v>10.638520716487431</v>
      </c>
      <c r="H143">
        <f t="shared" ca="1" si="40"/>
        <v>0.5016918053652496</v>
      </c>
      <c r="I143">
        <f t="shared" ca="1" si="41"/>
        <v>10.152192077319286</v>
      </c>
      <c r="J143">
        <f t="shared" ca="1" si="49"/>
        <v>1.093777562996322</v>
      </c>
      <c r="K143">
        <f t="shared" ca="1" si="42"/>
        <v>0.3144477827740747</v>
      </c>
      <c r="L143">
        <f t="shared" ca="1" si="43"/>
        <v>10.485595754201475</v>
      </c>
      <c r="M143">
        <f t="shared" ca="1" si="44"/>
        <v>0.34393592953222424</v>
      </c>
      <c r="N143">
        <f t="shared" ca="1" si="45"/>
        <v>-0.49921199881073441</v>
      </c>
      <c r="O143">
        <f t="shared" ca="1" si="46"/>
        <v>-0.83261567569292261</v>
      </c>
    </row>
    <row r="144" spans="2:15">
      <c r="B144">
        <f t="shared" si="47"/>
        <v>11</v>
      </c>
      <c r="C144">
        <f t="shared" si="48"/>
        <v>1.519224698779098E-2</v>
      </c>
      <c r="D144">
        <f t="shared" ca="1" si="36"/>
        <v>10.485595754201475</v>
      </c>
      <c r="E144">
        <f t="shared" ca="1" si="37"/>
        <v>0.34393592953222424</v>
      </c>
      <c r="F144">
        <f t="shared" si="38"/>
        <v>0.17</v>
      </c>
      <c r="G144">
        <f t="shared" ca="1" si="39"/>
        <v>10.485595754201475</v>
      </c>
      <c r="H144">
        <f t="shared" ca="1" si="40"/>
        <v>0.51393592953222422</v>
      </c>
      <c r="I144">
        <f t="shared" ca="1" si="41"/>
        <v>10.109977979295305</v>
      </c>
      <c r="J144">
        <f t="shared" ca="1" si="49"/>
        <v>1.0597113420637949</v>
      </c>
      <c r="K144">
        <f t="shared" ca="1" si="42"/>
        <v>0.32658902589459066</v>
      </c>
      <c r="L144">
        <f t="shared" ca="1" si="43"/>
        <v>10.362923110986173</v>
      </c>
      <c r="M144">
        <f t="shared" ca="1" si="44"/>
        <v>0.34609009493406412</v>
      </c>
      <c r="N144">
        <f t="shared" ca="1" si="45"/>
        <v>-0.63707688901382653</v>
      </c>
      <c r="O144">
        <f t="shared" ca="1" si="46"/>
        <v>-0.89002202070469494</v>
      </c>
    </row>
    <row r="145" spans="2:15">
      <c r="B145">
        <f t="shared" si="47"/>
        <v>10.984807753012209</v>
      </c>
      <c r="C145">
        <f t="shared" si="48"/>
        <v>-1.519224698779098E-2</v>
      </c>
      <c r="D145">
        <f t="shared" ca="1" si="36"/>
        <v>10.362923110986173</v>
      </c>
      <c r="E145">
        <f t="shared" ca="1" si="37"/>
        <v>0.34609009493406412</v>
      </c>
      <c r="F145">
        <f t="shared" si="38"/>
        <v>0.17</v>
      </c>
      <c r="G145">
        <f t="shared" ca="1" si="39"/>
        <v>10.362923110986173</v>
      </c>
      <c r="H145">
        <f t="shared" ca="1" si="40"/>
        <v>0.5160900949340641</v>
      </c>
      <c r="I145">
        <f t="shared" ca="1" si="41"/>
        <v>10.602470453648133</v>
      </c>
      <c r="J145">
        <f t="shared" ca="1" si="49"/>
        <v>0.92850687059134229</v>
      </c>
      <c r="K145">
        <f t="shared" ca="1" si="42"/>
        <v>0.35725541950474732</v>
      </c>
      <c r="L145">
        <f t="shared" ca="1" si="43"/>
        <v>10.448502697380119</v>
      </c>
      <c r="M145">
        <f t="shared" ca="1" si="44"/>
        <v>0.33171411156615022</v>
      </c>
      <c r="N145">
        <f t="shared" ca="1" si="45"/>
        <v>-0.53630505563208963</v>
      </c>
      <c r="O145">
        <f t="shared" ca="1" si="46"/>
        <v>-0.38233729936407634</v>
      </c>
    </row>
    <row r="146" spans="2:15">
      <c r="B146">
        <f t="shared" si="47"/>
        <v>10.939692620785907</v>
      </c>
      <c r="C146">
        <f t="shared" si="48"/>
        <v>-4.5115132226301924E-2</v>
      </c>
      <c r="D146">
        <f t="shared" ca="1" si="36"/>
        <v>10.448502697380119</v>
      </c>
      <c r="E146">
        <f t="shared" ca="1" si="37"/>
        <v>0.33171411156615022</v>
      </c>
      <c r="F146">
        <f t="shared" si="38"/>
        <v>0.17</v>
      </c>
      <c r="G146">
        <f t="shared" ca="1" si="39"/>
        <v>10.448502697380119</v>
      </c>
      <c r="H146">
        <f t="shared" ca="1" si="40"/>
        <v>0.5017141115661502</v>
      </c>
      <c r="I146">
        <f t="shared" ca="1" si="41"/>
        <v>10.771736777690704</v>
      </c>
      <c r="J146">
        <f t="shared" ca="1" si="49"/>
        <v>1.0695112552080048</v>
      </c>
      <c r="K146">
        <f t="shared" ca="1" si="42"/>
        <v>0.3193139075880676</v>
      </c>
      <c r="L146">
        <f t="shared" ca="1" si="43"/>
        <v>10.551715834629729</v>
      </c>
      <c r="M146">
        <f t="shared" ca="1" si="44"/>
        <v>0.34150981810988712</v>
      </c>
      <c r="N146">
        <f t="shared" ca="1" si="45"/>
        <v>-0.38797678615617848</v>
      </c>
      <c r="O146">
        <f t="shared" ca="1" si="46"/>
        <v>-0.16795584309520351</v>
      </c>
    </row>
    <row r="147" spans="2:15">
      <c r="B147">
        <f t="shared" si="47"/>
        <v>10.866025403784439</v>
      </c>
      <c r="C147">
        <f t="shared" si="48"/>
        <v>-7.3667217001467833E-2</v>
      </c>
      <c r="D147">
        <f t="shared" ca="1" si="36"/>
        <v>10.551715834629729</v>
      </c>
      <c r="E147">
        <f t="shared" ca="1" si="37"/>
        <v>0.34150981810988712</v>
      </c>
      <c r="F147">
        <f t="shared" si="38"/>
        <v>0.17</v>
      </c>
      <c r="G147">
        <f t="shared" ca="1" si="39"/>
        <v>10.551715834629729</v>
      </c>
      <c r="H147">
        <f t="shared" ca="1" si="40"/>
        <v>0.51150981810988716</v>
      </c>
      <c r="I147">
        <f t="shared" ca="1" si="41"/>
        <v>7.7089150526027339</v>
      </c>
      <c r="J147">
        <f t="shared" ca="1" si="49"/>
        <v>1.3281056454443505</v>
      </c>
      <c r="K147">
        <f t="shared" ca="1" si="42"/>
        <v>0.27805257579299875</v>
      </c>
      <c r="L147">
        <f t="shared" ca="1" si="43"/>
        <v>9.7612677547207696</v>
      </c>
      <c r="M147">
        <f t="shared" ca="1" si="44"/>
        <v>0.36928319564102474</v>
      </c>
      <c r="N147">
        <f t="shared" ca="1" si="45"/>
        <v>-1.1047576490636697</v>
      </c>
      <c r="O147">
        <f t="shared" ca="1" si="46"/>
        <v>-3.1571103511817054</v>
      </c>
    </row>
    <row r="148" spans="2:15">
      <c r="B148">
        <f t="shared" si="47"/>
        <v>10.766044443118979</v>
      </c>
      <c r="C148">
        <f t="shared" si="48"/>
        <v>-9.9980960665460472E-2</v>
      </c>
      <c r="D148">
        <f t="shared" ca="1" si="36"/>
        <v>9.7612677547207696</v>
      </c>
      <c r="E148">
        <f t="shared" ca="1" si="37"/>
        <v>0.36928319564102474</v>
      </c>
      <c r="F148">
        <f t="shared" si="38"/>
        <v>0.17</v>
      </c>
      <c r="G148">
        <f t="shared" ca="1" si="39"/>
        <v>9.7612677547207696</v>
      </c>
      <c r="H148">
        <f t="shared" ca="1" si="40"/>
        <v>0.53928319564102478</v>
      </c>
      <c r="I148">
        <f t="shared" ca="1" si="41"/>
        <v>10.761791880087868</v>
      </c>
      <c r="J148">
        <f t="shared" ca="1" si="49"/>
        <v>1.0405991653851372</v>
      </c>
      <c r="K148">
        <f t="shared" ca="1" si="42"/>
        <v>0.34134389302932067</v>
      </c>
      <c r="L148">
        <f t="shared" ca="1" si="43"/>
        <v>10.102790554743331</v>
      </c>
      <c r="M148">
        <f t="shared" ca="1" si="44"/>
        <v>0.35520217019562461</v>
      </c>
      <c r="N148">
        <f t="shared" ca="1" si="45"/>
        <v>-0.6632538883756478</v>
      </c>
      <c r="O148">
        <f t="shared" ca="1" si="46"/>
        <v>-4.2525630311107676E-3</v>
      </c>
    </row>
    <row r="149" spans="2:15">
      <c r="B149">
        <f t="shared" si="47"/>
        <v>10.642787609686538</v>
      </c>
      <c r="C149">
        <f t="shared" si="48"/>
        <v>-0.12325683343244087</v>
      </c>
      <c r="D149">
        <f t="shared" ca="1" si="36"/>
        <v>10.102790554743331</v>
      </c>
      <c r="E149">
        <f t="shared" ca="1" si="37"/>
        <v>0.35520217019562461</v>
      </c>
      <c r="F149">
        <f t="shared" si="38"/>
        <v>0.17</v>
      </c>
      <c r="G149">
        <f t="shared" ca="1" si="39"/>
        <v>10.102790554743331</v>
      </c>
      <c r="H149">
        <f t="shared" ca="1" si="40"/>
        <v>0.52520217019562465</v>
      </c>
      <c r="I149">
        <f t="shared" ca="1" si="41"/>
        <v>10.676209865280381</v>
      </c>
      <c r="J149">
        <f t="shared" ca="1" si="49"/>
        <v>1.1012491151369734</v>
      </c>
      <c r="K149">
        <f t="shared" ca="1" si="42"/>
        <v>0.32291294238685081</v>
      </c>
      <c r="L149">
        <f t="shared" ca="1" si="43"/>
        <v>10.287955071530288</v>
      </c>
      <c r="M149">
        <f t="shared" ca="1" si="44"/>
        <v>0.35560759206979586</v>
      </c>
      <c r="N149">
        <f t="shared" ca="1" si="45"/>
        <v>-0.35483253815625027</v>
      </c>
      <c r="O149">
        <f t="shared" ca="1" si="46"/>
        <v>3.342225559384282E-2</v>
      </c>
    </row>
    <row r="150" spans="2:15">
      <c r="B150">
        <f t="shared" si="47"/>
        <v>10.500000000000002</v>
      </c>
      <c r="C150">
        <f t="shared" si="48"/>
        <v>-0.14278760968653614</v>
      </c>
      <c r="D150">
        <f t="shared" ca="1" si="36"/>
        <v>10.287955071530288</v>
      </c>
      <c r="E150">
        <f t="shared" ca="1" si="37"/>
        <v>0.35560759206979586</v>
      </c>
      <c r="F150">
        <f t="shared" si="38"/>
        <v>0.17</v>
      </c>
      <c r="G150">
        <f t="shared" ca="1" si="39"/>
        <v>10.287955071530288</v>
      </c>
      <c r="H150">
        <f t="shared" ca="1" si="40"/>
        <v>0.5256075920697959</v>
      </c>
      <c r="I150">
        <f t="shared" ca="1" si="41"/>
        <v>10.676164798299908</v>
      </c>
      <c r="J150">
        <f t="shared" ca="1" si="49"/>
        <v>1.0183719385383012</v>
      </c>
      <c r="K150">
        <f t="shared" ca="1" si="42"/>
        <v>0.34042393804455751</v>
      </c>
      <c r="L150">
        <f t="shared" ca="1" si="43"/>
        <v>10.420110955504404</v>
      </c>
      <c r="M150">
        <f t="shared" ca="1" si="44"/>
        <v>0.34667818571127867</v>
      </c>
      <c r="N150">
        <f t="shared" ca="1" si="45"/>
        <v>-7.9889044495597972E-2</v>
      </c>
      <c r="O150">
        <f t="shared" ca="1" si="46"/>
        <v>0.17616479829990617</v>
      </c>
    </row>
    <row r="151" spans="2:15">
      <c r="B151">
        <f t="shared" si="47"/>
        <v>10.342020143325671</v>
      </c>
      <c r="C151">
        <f t="shared" si="48"/>
        <v>-0.15797985667433068</v>
      </c>
      <c r="D151">
        <f t="shared" ca="1" si="36"/>
        <v>10.420110955504404</v>
      </c>
      <c r="E151">
        <f t="shared" ca="1" si="37"/>
        <v>0.34667818571127867</v>
      </c>
      <c r="F151">
        <f t="shared" si="38"/>
        <v>0.17</v>
      </c>
      <c r="G151">
        <f t="shared" ca="1" si="39"/>
        <v>10.420110955504404</v>
      </c>
      <c r="H151">
        <f t="shared" ca="1" si="40"/>
        <v>0.51667818571127866</v>
      </c>
      <c r="I151">
        <f t="shared" ca="1" si="41"/>
        <v>10.942452547614121</v>
      </c>
      <c r="J151">
        <f t="shared" ca="1" si="49"/>
        <v>0.88759585223736448</v>
      </c>
      <c r="K151">
        <f t="shared" ca="1" si="42"/>
        <v>0.36793259132386991</v>
      </c>
      <c r="L151">
        <f t="shared" ca="1" si="43"/>
        <v>10.612297451045567</v>
      </c>
      <c r="M151">
        <f t="shared" ca="1" si="44"/>
        <v>0.32657544196201221</v>
      </c>
      <c r="N151">
        <f t="shared" ca="1" si="45"/>
        <v>0.27027730771989589</v>
      </c>
      <c r="O151">
        <f t="shared" ca="1" si="46"/>
        <v>0.60043240428844946</v>
      </c>
    </row>
    <row r="152" spans="2:15">
      <c r="B152">
        <f t="shared" si="47"/>
        <v>10.17364817766693</v>
      </c>
      <c r="C152">
        <f t="shared" si="48"/>
        <v>-0.16837196565874102</v>
      </c>
      <c r="D152">
        <f t="shared" ca="1" si="36"/>
        <v>10.612297451045567</v>
      </c>
      <c r="E152">
        <f t="shared" ca="1" si="37"/>
        <v>0.32657544196201221</v>
      </c>
      <c r="F152">
        <f t="shared" si="38"/>
        <v>0.17</v>
      </c>
      <c r="G152">
        <f t="shared" ca="1" si="39"/>
        <v>10.612297451045567</v>
      </c>
      <c r="H152">
        <f t="shared" ca="1" si="40"/>
        <v>0.4965754419620122</v>
      </c>
      <c r="I152">
        <f t="shared" ca="1" si="41"/>
        <v>10.200684861347948</v>
      </c>
      <c r="J152">
        <f t="shared" ca="1" si="49"/>
        <v>0.80548500369735643</v>
      </c>
      <c r="K152">
        <f t="shared" ca="1" si="42"/>
        <v>0.38137664316386205</v>
      </c>
      <c r="L152">
        <f t="shared" ca="1" si="43"/>
        <v>10.455318023302704</v>
      </c>
      <c r="M152">
        <f t="shared" ca="1" si="44"/>
        <v>0.30719316682892878</v>
      </c>
      <c r="N152">
        <f t="shared" ca="1" si="45"/>
        <v>0.2816698456357738</v>
      </c>
      <c r="O152">
        <f t="shared" ca="1" si="46"/>
        <v>2.7036683681018303E-2</v>
      </c>
    </row>
    <row r="153" spans="2:15">
      <c r="B153">
        <f t="shared" si="47"/>
        <v>10.000000000000004</v>
      </c>
      <c r="C153">
        <f t="shared" si="48"/>
        <v>-0.17364817766692653</v>
      </c>
      <c r="D153">
        <f t="shared" ca="1" si="36"/>
        <v>10.455318023302704</v>
      </c>
      <c r="E153">
        <f t="shared" ca="1" si="37"/>
        <v>0.30719316682892878</v>
      </c>
      <c r="F153">
        <f t="shared" si="38"/>
        <v>0.17</v>
      </c>
      <c r="G153">
        <f t="shared" ca="1" si="39"/>
        <v>10.455318023302704</v>
      </c>
      <c r="H153">
        <f t="shared" ca="1" si="40"/>
        <v>0.47719316682892876</v>
      </c>
      <c r="I153">
        <f t="shared" ca="1" si="41"/>
        <v>9.9195441876698798</v>
      </c>
      <c r="J153">
        <f t="shared" ca="1" si="49"/>
        <v>1.0231597861172113</v>
      </c>
      <c r="K153">
        <f t="shared" ca="1" si="42"/>
        <v>0.3180539391693783</v>
      </c>
      <c r="L153">
        <f t="shared" ca="1" si="43"/>
        <v>10.284913044375797</v>
      </c>
      <c r="M153">
        <f t="shared" ca="1" si="44"/>
        <v>0.32542000037427765</v>
      </c>
      <c r="N153">
        <f t="shared" ca="1" si="45"/>
        <v>0.28491304437579323</v>
      </c>
      <c r="O153">
        <f t="shared" ca="1" si="46"/>
        <v>-8.0455812330123777E-2</v>
      </c>
    </row>
    <row r="154" spans="2:15">
      <c r="B154">
        <f t="shared" si="47"/>
        <v>9.8263518223330699</v>
      </c>
      <c r="C154">
        <f t="shared" si="48"/>
        <v>-0.17364817766693363</v>
      </c>
      <c r="D154">
        <f t="shared" ca="1" si="36"/>
        <v>10.284913044375797</v>
      </c>
      <c r="E154">
        <f t="shared" ca="1" si="37"/>
        <v>0.32542000037427765</v>
      </c>
      <c r="F154">
        <f t="shared" si="38"/>
        <v>0.17</v>
      </c>
      <c r="G154">
        <f t="shared" ca="1" si="39"/>
        <v>10.284913044375797</v>
      </c>
      <c r="H154">
        <f t="shared" ca="1" si="40"/>
        <v>0.49542000037427769</v>
      </c>
      <c r="I154">
        <f t="shared" ca="1" si="41"/>
        <v>8.9658647078983478</v>
      </c>
      <c r="J154">
        <f t="shared" ca="1" si="49"/>
        <v>0.87764091774756858</v>
      </c>
      <c r="K154">
        <f t="shared" ca="1" si="42"/>
        <v>0.36081429005491061</v>
      </c>
      <c r="L154">
        <f t="shared" ca="1" si="43"/>
        <v>9.8089815553015747</v>
      </c>
      <c r="M154">
        <f t="shared" ca="1" si="44"/>
        <v>0.31666538466022914</v>
      </c>
      <c r="N154">
        <f t="shared" ca="1" si="45"/>
        <v>-1.7370267031495246E-2</v>
      </c>
      <c r="O154">
        <f t="shared" ca="1" si="46"/>
        <v>-0.86048711443472214</v>
      </c>
    </row>
    <row r="155" spans="2:15">
      <c r="B155">
        <f t="shared" si="47"/>
        <v>9.6579798566743307</v>
      </c>
      <c r="C155">
        <f t="shared" si="48"/>
        <v>-0.16837196565873924</v>
      </c>
      <c r="D155">
        <f t="shared" ca="1" si="36"/>
        <v>9.8089815553015747</v>
      </c>
      <c r="E155">
        <f t="shared" ca="1" si="37"/>
        <v>0.31666538466022914</v>
      </c>
      <c r="F155">
        <f t="shared" si="38"/>
        <v>0.17</v>
      </c>
      <c r="G155">
        <f t="shared" ca="1" si="39"/>
        <v>9.8089815553015747</v>
      </c>
      <c r="H155">
        <f t="shared" ca="1" si="40"/>
        <v>0.48666538466022913</v>
      </c>
      <c r="I155">
        <f t="shared" ca="1" si="41"/>
        <v>9.2352267417326761</v>
      </c>
      <c r="J155">
        <f t="shared" ca="1" si="49"/>
        <v>0.98171962046623551</v>
      </c>
      <c r="K155">
        <f t="shared" ca="1" si="42"/>
        <v>0.33142900735241099</v>
      </c>
      <c r="L155">
        <f t="shared" ca="1" si="43"/>
        <v>9.6188225669767675</v>
      </c>
      <c r="M155">
        <f t="shared" ca="1" si="44"/>
        <v>0.32537035930951014</v>
      </c>
      <c r="N155">
        <f t="shared" ca="1" si="45"/>
        <v>-3.9157289697563158E-2</v>
      </c>
      <c r="O155">
        <f t="shared" ca="1" si="46"/>
        <v>-0.42275311494165457</v>
      </c>
    </row>
    <row r="156" spans="2:15">
      <c r="B156">
        <f t="shared" si="47"/>
        <v>9.5000000000000036</v>
      </c>
      <c r="C156">
        <f t="shared" si="48"/>
        <v>-0.15797985667432712</v>
      </c>
      <c r="D156">
        <f t="shared" ca="1" si="36"/>
        <v>9.6188225669767675</v>
      </c>
      <c r="E156">
        <f t="shared" ca="1" si="37"/>
        <v>0.32537035930951014</v>
      </c>
      <c r="F156">
        <f t="shared" si="38"/>
        <v>0.17</v>
      </c>
      <c r="G156">
        <f t="shared" ca="1" si="39"/>
        <v>9.6188225669767675</v>
      </c>
      <c r="H156">
        <f t="shared" ca="1" si="40"/>
        <v>0.49537035930951012</v>
      </c>
      <c r="I156">
        <f t="shared" ca="1" si="41"/>
        <v>11.345759769811952</v>
      </c>
      <c r="J156">
        <f t="shared" ca="1" si="49"/>
        <v>1.2191135783212925</v>
      </c>
      <c r="K156">
        <f t="shared" ca="1" si="42"/>
        <v>0.28893263356788779</v>
      </c>
      <c r="L156">
        <f t="shared" ca="1" si="43"/>
        <v>10.117791080998298</v>
      </c>
      <c r="M156">
        <f t="shared" ca="1" si="44"/>
        <v>0.35224169680274253</v>
      </c>
      <c r="N156">
        <f t="shared" ca="1" si="45"/>
        <v>0.61779108099829472</v>
      </c>
      <c r="O156">
        <f t="shared" ca="1" si="46"/>
        <v>1.8457597698119486</v>
      </c>
    </row>
    <row r="157" spans="2:15">
      <c r="B157">
        <f t="shared" si="47"/>
        <v>9.3572123903134603</v>
      </c>
      <c r="C157">
        <f t="shared" si="48"/>
        <v>-0.14278760968654325</v>
      </c>
      <c r="D157">
        <f t="shared" ca="1" si="36"/>
        <v>10.117791080998298</v>
      </c>
      <c r="E157">
        <f t="shared" ca="1" si="37"/>
        <v>0.35224169680274253</v>
      </c>
      <c r="F157">
        <f t="shared" si="38"/>
        <v>0.17</v>
      </c>
      <c r="G157">
        <f t="shared" ca="1" si="39"/>
        <v>10.117791080998298</v>
      </c>
      <c r="H157">
        <f t="shared" ca="1" si="40"/>
        <v>0.52224169680274257</v>
      </c>
      <c r="I157">
        <f t="shared" ca="1" si="41"/>
        <v>9.328715815796583</v>
      </c>
      <c r="J157">
        <f t="shared" ca="1" si="49"/>
        <v>0.80153435125661043</v>
      </c>
      <c r="K157">
        <f t="shared" ca="1" si="42"/>
        <v>0.39450909960815916</v>
      </c>
      <c r="L157">
        <f t="shared" ca="1" si="43"/>
        <v>9.8064937086005006</v>
      </c>
      <c r="M157">
        <f t="shared" ca="1" si="44"/>
        <v>0.31621259521925532</v>
      </c>
      <c r="N157">
        <f t="shared" ca="1" si="45"/>
        <v>0.44928131828704032</v>
      </c>
      <c r="O157">
        <f t="shared" ca="1" si="46"/>
        <v>-2.849657451687726E-2</v>
      </c>
    </row>
    <row r="158" spans="2:15">
      <c r="B158">
        <f t="shared" si="47"/>
        <v>9.2339555568810212</v>
      </c>
      <c r="C158">
        <f t="shared" si="48"/>
        <v>-0.12325683343243909</v>
      </c>
      <c r="D158">
        <f t="shared" ca="1" si="36"/>
        <v>9.8064937086005006</v>
      </c>
      <c r="E158">
        <f t="shared" ca="1" si="37"/>
        <v>0.31621259521925532</v>
      </c>
      <c r="F158">
        <f t="shared" si="38"/>
        <v>0.17</v>
      </c>
      <c r="G158">
        <f t="shared" ca="1" si="39"/>
        <v>9.8064937086005006</v>
      </c>
      <c r="H158">
        <f t="shared" ca="1" si="40"/>
        <v>0.48621259521925531</v>
      </c>
      <c r="I158">
        <f t="shared" ca="1" si="41"/>
        <v>9.9594299922889107</v>
      </c>
      <c r="J158">
        <f t="shared" ca="1" si="49"/>
        <v>0.88379448664409133</v>
      </c>
      <c r="K158">
        <f t="shared" ca="1" si="42"/>
        <v>0.35489786998615919</v>
      </c>
      <c r="L158">
        <f t="shared" ca="1" si="43"/>
        <v>9.8607704699251162</v>
      </c>
      <c r="M158">
        <f t="shared" ca="1" si="44"/>
        <v>0.31365678081549903</v>
      </c>
      <c r="N158">
        <f t="shared" ca="1" si="45"/>
        <v>0.62681491304409498</v>
      </c>
      <c r="O158">
        <f t="shared" ca="1" si="46"/>
        <v>0.72547443540788947</v>
      </c>
    </row>
    <row r="159" spans="2:15">
      <c r="B159">
        <f t="shared" si="47"/>
        <v>9.1339745962155625</v>
      </c>
      <c r="C159">
        <f t="shared" si="48"/>
        <v>-9.9980960665458696E-2</v>
      </c>
      <c r="D159">
        <f t="shared" ca="1" si="36"/>
        <v>9.8607704699251162</v>
      </c>
      <c r="E159">
        <f t="shared" ca="1" si="37"/>
        <v>0.31365678081549903</v>
      </c>
      <c r="F159">
        <f t="shared" si="38"/>
        <v>0.17</v>
      </c>
      <c r="G159">
        <f t="shared" ca="1" si="39"/>
        <v>9.8607704699251162</v>
      </c>
      <c r="H159">
        <f t="shared" ca="1" si="40"/>
        <v>0.48365678081549901</v>
      </c>
      <c r="I159">
        <f t="shared" ca="1" si="41"/>
        <v>9.1360639759507034</v>
      </c>
      <c r="J159">
        <f t="shared" ca="1" si="49"/>
        <v>0.88907620088596451</v>
      </c>
      <c r="K159">
        <f t="shared" ca="1" si="42"/>
        <v>0.35233128894158294</v>
      </c>
      <c r="L159">
        <f t="shared" ca="1" si="43"/>
        <v>9.6054336967987766</v>
      </c>
      <c r="M159">
        <f t="shared" ca="1" si="44"/>
        <v>0.31324936382543755</v>
      </c>
      <c r="N159">
        <f t="shared" ca="1" si="45"/>
        <v>0.47145910058321405</v>
      </c>
      <c r="O159">
        <f t="shared" ca="1" si="46"/>
        <v>2.0893797351408949E-3</v>
      </c>
    </row>
    <row r="160" spans="2:15">
      <c r="B160">
        <f t="shared" si="47"/>
        <v>9.0603073792140911</v>
      </c>
      <c r="C160">
        <f t="shared" si="48"/>
        <v>-7.3667217001471386E-2</v>
      </c>
      <c r="D160">
        <f t="shared" ca="1" si="36"/>
        <v>9.6054336967987766</v>
      </c>
      <c r="E160">
        <f t="shared" ca="1" si="37"/>
        <v>0.31324936382543755</v>
      </c>
      <c r="F160">
        <f t="shared" si="38"/>
        <v>0.17</v>
      </c>
      <c r="G160">
        <f t="shared" ca="1" si="39"/>
        <v>9.6054336967987766</v>
      </c>
      <c r="H160">
        <f t="shared" ca="1" si="40"/>
        <v>0.48324936382543759</v>
      </c>
      <c r="I160">
        <f t="shared" ca="1" si="41"/>
        <v>10.299004160212228</v>
      </c>
      <c r="J160">
        <f t="shared" ca="1" si="49"/>
        <v>0.9747519070099504</v>
      </c>
      <c r="K160">
        <f t="shared" ca="1" si="42"/>
        <v>0.33144646269653194</v>
      </c>
      <c r="L160">
        <f t="shared" ca="1" si="43"/>
        <v>9.8353151735279596</v>
      </c>
      <c r="M160">
        <f t="shared" ca="1" si="44"/>
        <v>0.32307807158514695</v>
      </c>
      <c r="N160">
        <f t="shared" ca="1" si="45"/>
        <v>0.77500779431386846</v>
      </c>
      <c r="O160">
        <f t="shared" ca="1" si="46"/>
        <v>1.2386967809981364</v>
      </c>
    </row>
    <row r="161" spans="2:15">
      <c r="B161">
        <f t="shared" si="47"/>
        <v>9.0151922469877928</v>
      </c>
      <c r="C161">
        <f t="shared" si="48"/>
        <v>-4.5115132226298371E-2</v>
      </c>
      <c r="D161">
        <f t="shared" ca="1" si="36"/>
        <v>9.8353151735279596</v>
      </c>
      <c r="E161">
        <f t="shared" ca="1" si="37"/>
        <v>0.32307807158514695</v>
      </c>
      <c r="F161">
        <f t="shared" si="38"/>
        <v>0.17</v>
      </c>
      <c r="G161">
        <f t="shared" ca="1" si="39"/>
        <v>9.8353151735279596</v>
      </c>
      <c r="H161">
        <f t="shared" ca="1" si="40"/>
        <v>0.49307807158514694</v>
      </c>
      <c r="I161">
        <f t="shared" ca="1" si="41"/>
        <v>7.4649461146332827</v>
      </c>
      <c r="J161">
        <f t="shared" ca="1" si="49"/>
        <v>1.0081322398535137</v>
      </c>
      <c r="K161">
        <f t="shared" ca="1" si="42"/>
        <v>0.32845369354851656</v>
      </c>
      <c r="L161">
        <f t="shared" ca="1" si="43"/>
        <v>9.0567587010608825</v>
      </c>
      <c r="M161">
        <f t="shared" ca="1" si="44"/>
        <v>0.3311247577652256</v>
      </c>
      <c r="N161">
        <f t="shared" ca="1" si="45"/>
        <v>4.1566454073089787E-2</v>
      </c>
      <c r="O161">
        <f t="shared" ca="1" si="46"/>
        <v>-1.55024613235451</v>
      </c>
    </row>
    <row r="162" spans="2:15">
      <c r="B162">
        <f t="shared" si="47"/>
        <v>9</v>
      </c>
      <c r="C162">
        <f t="shared" si="48"/>
        <v>-1.5192246987792757E-2</v>
      </c>
      <c r="D162">
        <f t="shared" ca="1" si="36"/>
        <v>9.0567587010608825</v>
      </c>
      <c r="E162">
        <f t="shared" ca="1" si="37"/>
        <v>0.3311247577652256</v>
      </c>
      <c r="F162">
        <f t="shared" si="38"/>
        <v>0.17</v>
      </c>
      <c r="G162">
        <f t="shared" ca="1" si="39"/>
        <v>9.0567587010608825</v>
      </c>
      <c r="H162">
        <f t="shared" ca="1" si="40"/>
        <v>0.50112475776522558</v>
      </c>
      <c r="I162">
        <f t="shared" ca="1" si="41"/>
        <v>8.8138815781886617</v>
      </c>
      <c r="J162">
        <f t="shared" ca="1" si="49"/>
        <v>1.0199148991552629</v>
      </c>
      <c r="K162">
        <f t="shared" ca="1" si="42"/>
        <v>0.32946199363388562</v>
      </c>
      <c r="L162">
        <f t="shared" ca="1" si="43"/>
        <v>8.9767399199513385</v>
      </c>
      <c r="M162">
        <f t="shared" ca="1" si="44"/>
        <v>0.33602319601259634</v>
      </c>
      <c r="N162">
        <f t="shared" ca="1" si="45"/>
        <v>-2.3260080048661536E-2</v>
      </c>
      <c r="O162">
        <f t="shared" ca="1" si="46"/>
        <v>-0.18611842181133831</v>
      </c>
    </row>
    <row r="163" spans="2:15">
      <c r="B163">
        <f t="shared" si="47"/>
        <v>9.015192246987791</v>
      </c>
      <c r="C163">
        <f t="shared" si="48"/>
        <v>1.519224698779098E-2</v>
      </c>
      <c r="D163">
        <f t="shared" ca="1" si="36"/>
        <v>8.9767399199513385</v>
      </c>
      <c r="E163">
        <f t="shared" ca="1" si="37"/>
        <v>0.33602319601259634</v>
      </c>
      <c r="F163">
        <f t="shared" si="38"/>
        <v>0.17</v>
      </c>
      <c r="G163">
        <f t="shared" ca="1" si="39"/>
        <v>8.9767399199513385</v>
      </c>
      <c r="H163">
        <f t="shared" ca="1" si="40"/>
        <v>0.50602319601259638</v>
      </c>
      <c r="I163">
        <f t="shared" ca="1" si="41"/>
        <v>9.8189902558447972</v>
      </c>
      <c r="J163">
        <f t="shared" ca="1" si="49"/>
        <v>0.97954609871940734</v>
      </c>
      <c r="K163">
        <f t="shared" ca="1" si="42"/>
        <v>0.34062577747602335</v>
      </c>
      <c r="L163">
        <f t="shared" ca="1" si="43"/>
        <v>9.2636320954444891</v>
      </c>
      <c r="M163">
        <f t="shared" ca="1" si="44"/>
        <v>0.33365865144990359</v>
      </c>
      <c r="N163">
        <f t="shared" ca="1" si="45"/>
        <v>0.24843984845669809</v>
      </c>
      <c r="O163">
        <f t="shared" ca="1" si="46"/>
        <v>0.80379800885700625</v>
      </c>
    </row>
    <row r="164" spans="2:15">
      <c r="B164">
        <f t="shared" si="47"/>
        <v>9.0603073792140911</v>
      </c>
      <c r="C164">
        <f t="shared" si="48"/>
        <v>4.5115132226300148E-2</v>
      </c>
      <c r="D164">
        <f t="shared" ca="1" si="36"/>
        <v>9.2636320954444891</v>
      </c>
      <c r="E164">
        <f t="shared" ca="1" si="37"/>
        <v>0.33365865144990359</v>
      </c>
      <c r="F164">
        <f t="shared" si="38"/>
        <v>0.17</v>
      </c>
      <c r="G164">
        <f t="shared" ca="1" si="39"/>
        <v>9.2636320954444891</v>
      </c>
      <c r="H164">
        <f t="shared" ca="1" si="40"/>
        <v>0.50365865144990363</v>
      </c>
      <c r="I164">
        <f t="shared" ca="1" si="41"/>
        <v>6.4551838611788295</v>
      </c>
      <c r="J164">
        <f t="shared" ca="1" si="49"/>
        <v>0.99822925993662726</v>
      </c>
      <c r="K164">
        <f t="shared" ca="1" si="42"/>
        <v>0.33535035979145073</v>
      </c>
      <c r="L164">
        <f t="shared" ca="1" si="43"/>
        <v>8.3218179696278369</v>
      </c>
      <c r="M164">
        <f t="shared" ca="1" si="44"/>
        <v>0.33475654147410161</v>
      </c>
      <c r="N164">
        <f t="shared" ca="1" si="45"/>
        <v>-0.7384894095862542</v>
      </c>
      <c r="O164">
        <f t="shared" ca="1" si="46"/>
        <v>-2.6051235180352617</v>
      </c>
    </row>
    <row r="165" spans="2:15">
      <c r="B165">
        <f t="shared" si="47"/>
        <v>9.1339745962155625</v>
      </c>
      <c r="C165">
        <f t="shared" si="48"/>
        <v>7.3667217001471386E-2</v>
      </c>
      <c r="D165">
        <f t="shared" ref="D165:D228" ca="1" si="50">L164</f>
        <v>8.3218179696278369</v>
      </c>
      <c r="E165">
        <f t="shared" ref="E165:E228" ca="1" si="51">M164</f>
        <v>0.33475654147410161</v>
      </c>
      <c r="F165">
        <f t="shared" ref="F165:F228" si="52">F164</f>
        <v>0.17</v>
      </c>
      <c r="G165">
        <f t="shared" ref="G165:G228" ca="1" si="53">D165</f>
        <v>8.3218179696278369</v>
      </c>
      <c r="H165">
        <f t="shared" ref="H165:H228" ca="1" si="54">E165+F165</f>
        <v>0.50475654147410165</v>
      </c>
      <c r="I165">
        <f t="shared" ref="I165:I228" ca="1" si="55">NORMINV(RAND(), B165, SQRT(J165))</f>
        <v>9.0328346006000135</v>
      </c>
      <c r="J165">
        <f t="shared" ca="1" si="49"/>
        <v>0.81906738731360151</v>
      </c>
      <c r="K165">
        <f t="shared" ref="K165:K228" ca="1" si="56">H165/(H165+J165)</f>
        <v>0.38128676366828812</v>
      </c>
      <c r="L165">
        <f t="shared" ref="L165:L228" ca="1" si="57">G165*(1-K165)+K165*I165</f>
        <v>8.5929191997655465</v>
      </c>
      <c r="M165">
        <f t="shared" ref="M165:M228" ca="1" si="58">H165*(1-K165)</f>
        <v>0.31229955333504333</v>
      </c>
      <c r="N165">
        <f t="shared" ref="N165:N228" ca="1" si="59">L165-B165</f>
        <v>-0.54105539645001599</v>
      </c>
      <c r="O165">
        <f t="shared" ref="O165:O228" ca="1" si="60">I165-B165</f>
        <v>-0.10113999561554898</v>
      </c>
    </row>
    <row r="166" spans="2:15">
      <c r="B166">
        <f t="shared" si="47"/>
        <v>9.2339555568810212</v>
      </c>
      <c r="C166">
        <f t="shared" si="48"/>
        <v>9.9980960665458696E-2</v>
      </c>
      <c r="D166">
        <f t="shared" ca="1" si="50"/>
        <v>8.5929191997655465</v>
      </c>
      <c r="E166">
        <f t="shared" ca="1" si="51"/>
        <v>0.31229955333504333</v>
      </c>
      <c r="F166">
        <f t="shared" si="52"/>
        <v>0.17</v>
      </c>
      <c r="G166">
        <f t="shared" ca="1" si="53"/>
        <v>8.5929191997655465</v>
      </c>
      <c r="H166">
        <f t="shared" ca="1" si="54"/>
        <v>0.48229955333504337</v>
      </c>
      <c r="I166">
        <f t="shared" ca="1" si="55"/>
        <v>8.8680742160883863</v>
      </c>
      <c r="J166">
        <f t="shared" ca="1" si="49"/>
        <v>0.94845831677936265</v>
      </c>
      <c r="K166">
        <f t="shared" ca="1" si="56"/>
        <v>0.33709376227053556</v>
      </c>
      <c r="L166">
        <f t="shared" ca="1" si="57"/>
        <v>8.685672239425422</v>
      </c>
      <c r="M166">
        <f t="shared" ca="1" si="58"/>
        <v>0.3197193823599348</v>
      </c>
      <c r="N166">
        <f t="shared" ca="1" si="59"/>
        <v>-0.54828331745559922</v>
      </c>
      <c r="O166">
        <f t="shared" ca="1" si="60"/>
        <v>-0.3658813407926349</v>
      </c>
    </row>
    <row r="167" spans="2:15">
      <c r="B167">
        <f t="shared" si="47"/>
        <v>9.3572123903134585</v>
      </c>
      <c r="C167">
        <f t="shared" si="48"/>
        <v>0.12325683343243732</v>
      </c>
      <c r="D167">
        <f t="shared" ca="1" si="50"/>
        <v>8.685672239425422</v>
      </c>
      <c r="E167">
        <f t="shared" ca="1" si="51"/>
        <v>0.3197193823599348</v>
      </c>
      <c r="F167">
        <f t="shared" si="52"/>
        <v>0.17</v>
      </c>
      <c r="G167">
        <f t="shared" ca="1" si="53"/>
        <v>8.685672239425422</v>
      </c>
      <c r="H167">
        <f t="shared" ca="1" si="54"/>
        <v>0.48971938235993484</v>
      </c>
      <c r="I167">
        <f t="shared" ca="1" si="55"/>
        <v>8.600835262542871</v>
      </c>
      <c r="J167">
        <f t="shared" ca="1" si="49"/>
        <v>0.9733622684922254</v>
      </c>
      <c r="K167">
        <f t="shared" ca="1" si="56"/>
        <v>0.33471773914648012</v>
      </c>
      <c r="L167">
        <f t="shared" ca="1" si="57"/>
        <v>8.6572757983272712</v>
      </c>
      <c r="M167">
        <f t="shared" ca="1" si="58"/>
        <v>0.32580161788020678</v>
      </c>
      <c r="N167">
        <f t="shared" ca="1" si="59"/>
        <v>-0.6999365919861873</v>
      </c>
      <c r="O167">
        <f t="shared" ca="1" si="60"/>
        <v>-0.75637712777058752</v>
      </c>
    </row>
    <row r="168" spans="2:15">
      <c r="B168">
        <f t="shared" si="47"/>
        <v>9.5000000000000018</v>
      </c>
      <c r="C168">
        <f t="shared" si="48"/>
        <v>0.14278760968654325</v>
      </c>
      <c r="D168">
        <f t="shared" ca="1" si="50"/>
        <v>8.6572757983272712</v>
      </c>
      <c r="E168">
        <f t="shared" ca="1" si="51"/>
        <v>0.32580161788020678</v>
      </c>
      <c r="F168">
        <f t="shared" si="52"/>
        <v>0.17</v>
      </c>
      <c r="G168">
        <f t="shared" ca="1" si="53"/>
        <v>8.6572757983272712</v>
      </c>
      <c r="H168">
        <f t="shared" ca="1" si="54"/>
        <v>0.49580161788020682</v>
      </c>
      <c r="I168">
        <f t="shared" ca="1" si="55"/>
        <v>10.210813670829459</v>
      </c>
      <c r="J168">
        <f t="shared" ca="1" si="49"/>
        <v>0.96994362073142537</v>
      </c>
      <c r="K168">
        <f t="shared" ca="1" si="56"/>
        <v>0.33825906768752995</v>
      </c>
      <c r="L168">
        <f t="shared" ca="1" si="57"/>
        <v>9.1827740706971301</v>
      </c>
      <c r="M168">
        <f t="shared" ca="1" si="58"/>
        <v>0.3280922248580791</v>
      </c>
      <c r="N168">
        <f t="shared" ca="1" si="59"/>
        <v>-0.31722592930287163</v>
      </c>
      <c r="O168">
        <f t="shared" ca="1" si="60"/>
        <v>0.71081367082945768</v>
      </c>
    </row>
    <row r="169" spans="2:15">
      <c r="B169">
        <f t="shared" si="47"/>
        <v>9.6579798566743289</v>
      </c>
      <c r="C169">
        <f t="shared" si="48"/>
        <v>0.15797985667432712</v>
      </c>
      <c r="D169">
        <f t="shared" ca="1" si="50"/>
        <v>9.1827740706971301</v>
      </c>
      <c r="E169">
        <f t="shared" ca="1" si="51"/>
        <v>0.3280922248580791</v>
      </c>
      <c r="F169">
        <f t="shared" si="52"/>
        <v>0.17</v>
      </c>
      <c r="G169">
        <f t="shared" ca="1" si="53"/>
        <v>9.1827740706971301</v>
      </c>
      <c r="H169">
        <f t="shared" ca="1" si="54"/>
        <v>0.49809222485807914</v>
      </c>
      <c r="I169">
        <f t="shared" ca="1" si="55"/>
        <v>10.2877008518516</v>
      </c>
      <c r="J169">
        <f t="shared" ca="1" si="49"/>
        <v>1.1206305556546474</v>
      </c>
      <c r="K169">
        <f t="shared" ca="1" si="56"/>
        <v>0.30770693466135668</v>
      </c>
      <c r="L169">
        <f t="shared" ca="1" si="57"/>
        <v>9.5227677035514109</v>
      </c>
      <c r="M169">
        <f t="shared" ca="1" si="58"/>
        <v>0.34482579316834439</v>
      </c>
      <c r="N169">
        <f t="shared" ca="1" si="59"/>
        <v>-0.13521215312291801</v>
      </c>
      <c r="O169">
        <f t="shared" ca="1" si="60"/>
        <v>0.62972099517727109</v>
      </c>
    </row>
    <row r="170" spans="2:15">
      <c r="B170">
        <f t="shared" si="47"/>
        <v>9.8263518223330664</v>
      </c>
      <c r="C170">
        <f t="shared" si="48"/>
        <v>0.16837196565873747</v>
      </c>
      <c r="D170">
        <f t="shared" ca="1" si="50"/>
        <v>9.5227677035514109</v>
      </c>
      <c r="E170">
        <f t="shared" ca="1" si="51"/>
        <v>0.34482579316834439</v>
      </c>
      <c r="F170">
        <f t="shared" si="52"/>
        <v>0.17</v>
      </c>
      <c r="G170">
        <f t="shared" ca="1" si="53"/>
        <v>9.5227677035514109</v>
      </c>
      <c r="H170">
        <f t="shared" ca="1" si="54"/>
        <v>0.51482579316834443</v>
      </c>
      <c r="I170">
        <f t="shared" ca="1" si="55"/>
        <v>10.841611040445027</v>
      </c>
      <c r="J170">
        <f t="shared" ca="1" si="49"/>
        <v>0.90313586419562519</v>
      </c>
      <c r="K170">
        <f t="shared" ca="1" si="56"/>
        <v>0.36307455176568032</v>
      </c>
      <c r="L170">
        <f t="shared" ca="1" si="57"/>
        <v>10.001606156943215</v>
      </c>
      <c r="M170">
        <f t="shared" ca="1" si="58"/>
        <v>0.3279056490763369</v>
      </c>
      <c r="N170">
        <f t="shared" ca="1" si="59"/>
        <v>0.17525433461014828</v>
      </c>
      <c r="O170">
        <f t="shared" ca="1" si="60"/>
        <v>1.0152592181119608</v>
      </c>
    </row>
    <row r="171" spans="2:15">
      <c r="B171">
        <f t="shared" si="47"/>
        <v>10</v>
      </c>
      <c r="C171">
        <f t="shared" si="48"/>
        <v>0.17364817766693363</v>
      </c>
      <c r="D171">
        <f t="shared" ca="1" si="50"/>
        <v>10.001606156943215</v>
      </c>
      <c r="E171">
        <f t="shared" ca="1" si="51"/>
        <v>0.3279056490763369</v>
      </c>
      <c r="F171">
        <f t="shared" si="52"/>
        <v>0.17</v>
      </c>
      <c r="G171">
        <f t="shared" ca="1" si="53"/>
        <v>10.001606156943215</v>
      </c>
      <c r="H171">
        <f t="shared" ca="1" si="54"/>
        <v>0.49790564907633694</v>
      </c>
      <c r="I171">
        <f t="shared" ca="1" si="55"/>
        <v>9.5169066423122022</v>
      </c>
      <c r="J171">
        <f t="shared" ca="1" si="49"/>
        <v>0.93767043173085807</v>
      </c>
      <c r="K171">
        <f t="shared" ca="1" si="56"/>
        <v>0.34683334149477807</v>
      </c>
      <c r="L171">
        <f t="shared" ca="1" si="57"/>
        <v>9.8334962046628434</v>
      </c>
      <c r="M171">
        <f t="shared" ca="1" si="58"/>
        <v>0.32521536905806464</v>
      </c>
      <c r="N171">
        <f t="shared" ca="1" si="59"/>
        <v>-0.16650379533715665</v>
      </c>
      <c r="O171">
        <f t="shared" ca="1" si="60"/>
        <v>-0.48309335768779782</v>
      </c>
    </row>
    <row r="172" spans="2:15">
      <c r="B172">
        <f t="shared" si="47"/>
        <v>10.173648177666927</v>
      </c>
      <c r="C172">
        <f t="shared" si="48"/>
        <v>0.17364817766692653</v>
      </c>
      <c r="D172">
        <f t="shared" ca="1" si="50"/>
        <v>9.8334962046628434</v>
      </c>
      <c r="E172">
        <f t="shared" ca="1" si="51"/>
        <v>0.32521536905806464</v>
      </c>
      <c r="F172">
        <f t="shared" si="52"/>
        <v>0.17</v>
      </c>
      <c r="G172">
        <f t="shared" ca="1" si="53"/>
        <v>9.8334962046628434</v>
      </c>
      <c r="H172">
        <f t="shared" ca="1" si="54"/>
        <v>0.49521536905806463</v>
      </c>
      <c r="I172">
        <f t="shared" ca="1" si="55"/>
        <v>8.0812810589131736</v>
      </c>
      <c r="J172">
        <f t="shared" ca="1" si="49"/>
        <v>1.0620834618320163</v>
      </c>
      <c r="K172">
        <f t="shared" ca="1" si="56"/>
        <v>0.31799636603786707</v>
      </c>
      <c r="L172">
        <f t="shared" ca="1" si="57"/>
        <v>9.2762981557979369</v>
      </c>
      <c r="M172">
        <f t="shared" ca="1" si="58"/>
        <v>0.33773868129149887</v>
      </c>
      <c r="N172">
        <f t="shared" ca="1" si="59"/>
        <v>-0.8973500218689896</v>
      </c>
      <c r="O172">
        <f t="shared" ca="1" si="60"/>
        <v>-2.0923671187537529</v>
      </c>
    </row>
    <row r="173" spans="2:15">
      <c r="B173">
        <f t="shared" si="47"/>
        <v>10.342020143325669</v>
      </c>
      <c r="C173">
        <f t="shared" si="48"/>
        <v>0.16837196565874279</v>
      </c>
      <c r="D173">
        <f t="shared" ca="1" si="50"/>
        <v>9.2762981557979369</v>
      </c>
      <c r="E173">
        <f t="shared" ca="1" si="51"/>
        <v>0.33773868129149887</v>
      </c>
      <c r="F173">
        <f t="shared" si="52"/>
        <v>0.17</v>
      </c>
      <c r="G173">
        <f t="shared" ca="1" si="53"/>
        <v>9.2762981557979369</v>
      </c>
      <c r="H173">
        <f t="shared" ca="1" si="54"/>
        <v>0.50773868129149891</v>
      </c>
      <c r="I173">
        <f t="shared" ca="1" si="55"/>
        <v>10.297946245506484</v>
      </c>
      <c r="J173">
        <f t="shared" ca="1" si="49"/>
        <v>0.98259713436004437</v>
      </c>
      <c r="K173">
        <f t="shared" ca="1" si="56"/>
        <v>0.34068743162394333</v>
      </c>
      <c r="L173">
        <f t="shared" ca="1" si="57"/>
        <v>9.6243608195042505</v>
      </c>
      <c r="M173">
        <f t="shared" ca="1" si="58"/>
        <v>0.33475849402617019</v>
      </c>
      <c r="N173">
        <f t="shared" ca="1" si="59"/>
        <v>-0.71765932382141884</v>
      </c>
      <c r="O173">
        <f t="shared" ca="1" si="60"/>
        <v>-4.4073897819185248E-2</v>
      </c>
    </row>
    <row r="174" spans="2:15">
      <c r="B174">
        <f t="shared" si="47"/>
        <v>10.5</v>
      </c>
      <c r="C174">
        <f t="shared" si="48"/>
        <v>0.15797985667433068</v>
      </c>
      <c r="D174">
        <f t="shared" ca="1" si="50"/>
        <v>9.6243608195042505</v>
      </c>
      <c r="E174">
        <f t="shared" ca="1" si="51"/>
        <v>0.33475849402617019</v>
      </c>
      <c r="F174">
        <f t="shared" si="52"/>
        <v>0.17</v>
      </c>
      <c r="G174">
        <f t="shared" ca="1" si="53"/>
        <v>9.6243608195042505</v>
      </c>
      <c r="H174">
        <f t="shared" ca="1" si="54"/>
        <v>0.50475849402617023</v>
      </c>
      <c r="I174">
        <f t="shared" ca="1" si="55"/>
        <v>9.6247344608772831</v>
      </c>
      <c r="J174">
        <f t="shared" ca="1" si="49"/>
        <v>1.0497200285605033</v>
      </c>
      <c r="K174">
        <f t="shared" ca="1" si="56"/>
        <v>0.32471242715289833</v>
      </c>
      <c r="L174">
        <f t="shared" ca="1" si="57"/>
        <v>9.6244821455013732</v>
      </c>
      <c r="M174">
        <f t="shared" ca="1" si="58"/>
        <v>0.34085713830489078</v>
      </c>
      <c r="N174">
        <f t="shared" ca="1" si="59"/>
        <v>-0.87551785449862685</v>
      </c>
      <c r="O174">
        <f t="shared" ca="1" si="60"/>
        <v>-0.87526553912271687</v>
      </c>
    </row>
    <row r="175" spans="2:15">
      <c r="B175">
        <f t="shared" si="47"/>
        <v>10.642787609686536</v>
      </c>
      <c r="C175">
        <f t="shared" si="48"/>
        <v>0.14278760968653614</v>
      </c>
      <c r="D175">
        <f t="shared" ca="1" si="50"/>
        <v>9.6244821455013732</v>
      </c>
      <c r="E175">
        <f t="shared" ca="1" si="51"/>
        <v>0.34085713830489078</v>
      </c>
      <c r="F175">
        <f t="shared" si="52"/>
        <v>0.17</v>
      </c>
      <c r="G175">
        <f t="shared" ca="1" si="53"/>
        <v>9.6244821455013732</v>
      </c>
      <c r="H175">
        <f t="shared" ca="1" si="54"/>
        <v>0.51085713830489077</v>
      </c>
      <c r="I175">
        <f t="shared" ca="1" si="55"/>
        <v>10.70362891300635</v>
      </c>
      <c r="J175">
        <f t="shared" ca="1" si="49"/>
        <v>0.85081653207186114</v>
      </c>
      <c r="K175">
        <f t="shared" ca="1" si="56"/>
        <v>0.37516855133399568</v>
      </c>
      <c r="L175">
        <f t="shared" ca="1" si="57"/>
        <v>10.02934407494298</v>
      </c>
      <c r="M175">
        <f t="shared" ca="1" si="58"/>
        <v>0.31919960578841422</v>
      </c>
      <c r="N175">
        <f t="shared" ca="1" si="59"/>
        <v>-0.61344353474355628</v>
      </c>
      <c r="O175">
        <f t="shared" ca="1" si="60"/>
        <v>6.0841303319813633E-2</v>
      </c>
    </row>
    <row r="176" spans="2:15">
      <c r="B176">
        <f t="shared" si="47"/>
        <v>10.766044443118977</v>
      </c>
      <c r="C176">
        <f t="shared" si="48"/>
        <v>0.12325683343244087</v>
      </c>
      <c r="D176">
        <f t="shared" ca="1" si="50"/>
        <v>10.02934407494298</v>
      </c>
      <c r="E176">
        <f t="shared" ca="1" si="51"/>
        <v>0.31919960578841422</v>
      </c>
      <c r="F176">
        <f t="shared" si="52"/>
        <v>0.17</v>
      </c>
      <c r="G176">
        <f t="shared" ca="1" si="53"/>
        <v>10.02934407494298</v>
      </c>
      <c r="H176">
        <f t="shared" ca="1" si="54"/>
        <v>0.48919960578841426</v>
      </c>
      <c r="I176">
        <f t="shared" ca="1" si="55"/>
        <v>10.597455994587934</v>
      </c>
      <c r="J176">
        <f t="shared" ca="1" si="49"/>
        <v>1.1074435632594166</v>
      </c>
      <c r="K176">
        <f t="shared" ca="1" si="56"/>
        <v>0.30639257115924767</v>
      </c>
      <c r="L176">
        <f t="shared" ca="1" si="57"/>
        <v>10.203409346709213</v>
      </c>
      <c r="M176">
        <f t="shared" ca="1" si="58"/>
        <v>0.33931248076081161</v>
      </c>
      <c r="N176">
        <f t="shared" ca="1" si="59"/>
        <v>-0.56263509640976395</v>
      </c>
      <c r="O176">
        <f t="shared" ca="1" si="60"/>
        <v>-0.16858844853104316</v>
      </c>
    </row>
    <row r="177" spans="2:15">
      <c r="B177">
        <f t="shared" si="47"/>
        <v>10.866025403784437</v>
      </c>
      <c r="C177">
        <f t="shared" si="48"/>
        <v>9.9980960665460472E-2</v>
      </c>
      <c r="D177">
        <f t="shared" ca="1" si="50"/>
        <v>10.203409346709213</v>
      </c>
      <c r="E177">
        <f t="shared" ca="1" si="51"/>
        <v>0.33931248076081161</v>
      </c>
      <c r="F177">
        <f t="shared" si="52"/>
        <v>0.17</v>
      </c>
      <c r="G177">
        <f t="shared" ca="1" si="53"/>
        <v>10.203409346709213</v>
      </c>
      <c r="H177">
        <f t="shared" ca="1" si="54"/>
        <v>0.50931248076081159</v>
      </c>
      <c r="I177">
        <f t="shared" ca="1" si="55"/>
        <v>9.5983027923646151</v>
      </c>
      <c r="J177">
        <f t="shared" ca="1" si="49"/>
        <v>1.0884239730583054</v>
      </c>
      <c r="K177">
        <f t="shared" ca="1" si="56"/>
        <v>0.31877127140924078</v>
      </c>
      <c r="L177">
        <f t="shared" ca="1" si="57"/>
        <v>10.010518761042722</v>
      </c>
      <c r="M177">
        <f t="shared" ca="1" si="58"/>
        <v>0.3469582937240932</v>
      </c>
      <c r="N177">
        <f t="shared" ca="1" si="59"/>
        <v>-0.85550664274171595</v>
      </c>
      <c r="O177">
        <f t="shared" ca="1" si="60"/>
        <v>-1.2677226114198223</v>
      </c>
    </row>
    <row r="178" spans="2:15">
      <c r="B178">
        <f t="shared" si="47"/>
        <v>10.939692620785907</v>
      </c>
      <c r="C178">
        <f t="shared" si="48"/>
        <v>7.3667217001469609E-2</v>
      </c>
      <c r="D178">
        <f t="shared" ca="1" si="50"/>
        <v>10.010518761042722</v>
      </c>
      <c r="E178">
        <f t="shared" ca="1" si="51"/>
        <v>0.3469582937240932</v>
      </c>
      <c r="F178">
        <f t="shared" si="52"/>
        <v>0.17</v>
      </c>
      <c r="G178">
        <f t="shared" ca="1" si="53"/>
        <v>10.010518761042722</v>
      </c>
      <c r="H178">
        <f t="shared" ca="1" si="54"/>
        <v>0.51695829372409319</v>
      </c>
      <c r="I178">
        <f t="shared" ca="1" si="55"/>
        <v>10.89647560772873</v>
      </c>
      <c r="J178">
        <f t="shared" ca="1" si="49"/>
        <v>1.0719833403924142</v>
      </c>
      <c r="K178">
        <f t="shared" ca="1" si="56"/>
        <v>0.32534756634502521</v>
      </c>
      <c r="L178">
        <f t="shared" ca="1" si="57"/>
        <v>10.298762664998728</v>
      </c>
      <c r="M178">
        <f t="shared" ca="1" si="58"/>
        <v>0.34876717095908277</v>
      </c>
      <c r="N178">
        <f t="shared" ca="1" si="59"/>
        <v>-0.64092995578717904</v>
      </c>
      <c r="O178">
        <f t="shared" ca="1" si="60"/>
        <v>-4.3217013057176956E-2</v>
      </c>
    </row>
    <row r="179" spans="2:15">
      <c r="B179">
        <f t="shared" si="47"/>
        <v>10.984807753012207</v>
      </c>
      <c r="C179">
        <f t="shared" si="48"/>
        <v>4.5115132226300148E-2</v>
      </c>
      <c r="D179">
        <f t="shared" ca="1" si="50"/>
        <v>10.298762664998728</v>
      </c>
      <c r="E179">
        <f t="shared" ca="1" si="51"/>
        <v>0.34876717095908277</v>
      </c>
      <c r="F179">
        <f t="shared" si="52"/>
        <v>0.17</v>
      </c>
      <c r="G179">
        <f t="shared" ca="1" si="53"/>
        <v>10.298762664998728</v>
      </c>
      <c r="H179">
        <f t="shared" ca="1" si="54"/>
        <v>0.51876717095908276</v>
      </c>
      <c r="I179">
        <f t="shared" ca="1" si="55"/>
        <v>11.656494397207473</v>
      </c>
      <c r="J179">
        <f t="shared" ca="1" si="49"/>
        <v>1.0872841656547096</v>
      </c>
      <c r="K179">
        <f t="shared" ca="1" si="56"/>
        <v>0.32300783862417148</v>
      </c>
      <c r="L179">
        <f t="shared" ca="1" si="57"/>
        <v>10.737320657250926</v>
      </c>
      <c r="M179">
        <f t="shared" ca="1" si="58"/>
        <v>0.3512013083184134</v>
      </c>
      <c r="N179">
        <f t="shared" ca="1" si="59"/>
        <v>-0.24748709576128114</v>
      </c>
      <c r="O179">
        <f t="shared" ca="1" si="60"/>
        <v>0.67168664419526536</v>
      </c>
    </row>
    <row r="180" spans="2:15">
      <c r="B180">
        <f t="shared" si="47"/>
        <v>11</v>
      </c>
      <c r="C180">
        <f t="shared" si="48"/>
        <v>1.5192246987792757E-2</v>
      </c>
      <c r="D180">
        <f t="shared" ca="1" si="50"/>
        <v>10.737320657250926</v>
      </c>
      <c r="E180">
        <f t="shared" ca="1" si="51"/>
        <v>0.3512013083184134</v>
      </c>
      <c r="F180">
        <f t="shared" si="52"/>
        <v>0.17</v>
      </c>
      <c r="G180">
        <f t="shared" ca="1" si="53"/>
        <v>10.737320657250926</v>
      </c>
      <c r="H180">
        <f t="shared" ca="1" si="54"/>
        <v>0.52120130831841338</v>
      </c>
      <c r="I180">
        <f t="shared" ca="1" si="55"/>
        <v>10.596177231300056</v>
      </c>
      <c r="J180">
        <f t="shared" ca="1" si="49"/>
        <v>0.9284872557559144</v>
      </c>
      <c r="K180">
        <f t="shared" ca="1" si="56"/>
        <v>0.35952639845180606</v>
      </c>
      <c r="L180">
        <f t="shared" ca="1" si="57"/>
        <v>10.686575869653662</v>
      </c>
      <c r="M180">
        <f t="shared" ca="1" si="58"/>
        <v>0.33381567907032489</v>
      </c>
      <c r="N180">
        <f t="shared" ca="1" si="59"/>
        <v>-0.31342413034633765</v>
      </c>
      <c r="O180">
        <f t="shared" ca="1" si="60"/>
        <v>-0.40382276869994449</v>
      </c>
    </row>
    <row r="181" spans="2:15">
      <c r="B181">
        <f t="shared" si="47"/>
        <v>10.984807753012209</v>
      </c>
      <c r="C181">
        <f t="shared" si="48"/>
        <v>-1.519224698779098E-2</v>
      </c>
      <c r="D181">
        <f t="shared" ca="1" si="50"/>
        <v>10.686575869653662</v>
      </c>
      <c r="E181">
        <f t="shared" ca="1" si="51"/>
        <v>0.33381567907032489</v>
      </c>
      <c r="F181">
        <f t="shared" si="52"/>
        <v>0.17</v>
      </c>
      <c r="G181">
        <f t="shared" ca="1" si="53"/>
        <v>10.686575869653662</v>
      </c>
      <c r="H181">
        <f t="shared" ca="1" si="54"/>
        <v>0.50381567907032487</v>
      </c>
      <c r="I181">
        <f t="shared" ca="1" si="55"/>
        <v>12.460511863255705</v>
      </c>
      <c r="J181">
        <f t="shared" ca="1" si="49"/>
        <v>0.96585158596819964</v>
      </c>
      <c r="K181">
        <f t="shared" ca="1" si="56"/>
        <v>0.34280934947347985</v>
      </c>
      <c r="L181">
        <f t="shared" ca="1" si="57"/>
        <v>11.294697713627968</v>
      </c>
      <c r="M181">
        <f t="shared" ca="1" si="58"/>
        <v>0.33110295387368732</v>
      </c>
      <c r="N181">
        <f t="shared" ca="1" si="59"/>
        <v>0.30988996061575946</v>
      </c>
      <c r="O181">
        <f t="shared" ca="1" si="60"/>
        <v>1.4757041102434965</v>
      </c>
    </row>
    <row r="182" spans="2:15">
      <c r="B182">
        <f t="shared" si="47"/>
        <v>10.939692620785909</v>
      </c>
      <c r="C182">
        <f t="shared" si="48"/>
        <v>-4.5115132226300148E-2</v>
      </c>
      <c r="D182">
        <f t="shared" ca="1" si="50"/>
        <v>11.294697713627968</v>
      </c>
      <c r="E182">
        <f t="shared" ca="1" si="51"/>
        <v>0.33110295387368732</v>
      </c>
      <c r="F182">
        <f t="shared" si="52"/>
        <v>0.17</v>
      </c>
      <c r="G182">
        <f t="shared" ca="1" si="53"/>
        <v>11.294697713627968</v>
      </c>
      <c r="H182">
        <f t="shared" ca="1" si="54"/>
        <v>0.50110295387368731</v>
      </c>
      <c r="I182">
        <f t="shared" ca="1" si="55"/>
        <v>10.640615696752457</v>
      </c>
      <c r="J182">
        <f t="shared" ca="1" si="49"/>
        <v>1.0715369560793113</v>
      </c>
      <c r="K182">
        <f t="shared" ca="1" si="56"/>
        <v>0.31863807518954784</v>
      </c>
      <c r="L182">
        <f t="shared" ca="1" si="57"/>
        <v>11.086282278754657</v>
      </c>
      <c r="M182">
        <f t="shared" ca="1" si="58"/>
        <v>0.34143247317957875</v>
      </c>
      <c r="N182">
        <f t="shared" ca="1" si="59"/>
        <v>0.14658965796874845</v>
      </c>
      <c r="O182">
        <f t="shared" ca="1" si="60"/>
        <v>-0.29907692403345187</v>
      </c>
    </row>
    <row r="183" spans="2:15">
      <c r="B183">
        <f t="shared" si="47"/>
        <v>10.866025403784439</v>
      </c>
      <c r="C183">
        <f t="shared" si="48"/>
        <v>-7.3667217001469609E-2</v>
      </c>
      <c r="D183">
        <f t="shared" ca="1" si="50"/>
        <v>11.086282278754657</v>
      </c>
      <c r="E183">
        <f t="shared" ca="1" si="51"/>
        <v>0.34143247317957875</v>
      </c>
      <c r="F183">
        <f t="shared" si="52"/>
        <v>0.17</v>
      </c>
      <c r="G183">
        <f t="shared" ca="1" si="53"/>
        <v>11.086282278754657</v>
      </c>
      <c r="H183">
        <f t="shared" ca="1" si="54"/>
        <v>0.51143247317957874</v>
      </c>
      <c r="I183">
        <f t="shared" ca="1" si="55"/>
        <v>12.482417521659908</v>
      </c>
      <c r="J183">
        <f t="shared" ca="1" si="49"/>
        <v>0.96986039875479779</v>
      </c>
      <c r="K183">
        <f t="shared" ca="1" si="56"/>
        <v>0.34526087505687797</v>
      </c>
      <c r="L183">
        <f t="shared" ca="1" si="57"/>
        <v>11.568313154417872</v>
      </c>
      <c r="M183">
        <f t="shared" ca="1" si="58"/>
        <v>0.33485484995709414</v>
      </c>
      <c r="N183">
        <f t="shared" ca="1" si="59"/>
        <v>0.70228775063343285</v>
      </c>
      <c r="O183">
        <f t="shared" ca="1" si="60"/>
        <v>1.6163921178754688</v>
      </c>
    </row>
    <row r="184" spans="2:15">
      <c r="B184">
        <f t="shared" si="47"/>
        <v>10.766044443118979</v>
      </c>
      <c r="C184">
        <f t="shared" si="48"/>
        <v>-9.9980960665460472E-2</v>
      </c>
      <c r="D184">
        <f t="shared" ca="1" si="50"/>
        <v>11.568313154417872</v>
      </c>
      <c r="E184">
        <f t="shared" ca="1" si="51"/>
        <v>0.33485484995709414</v>
      </c>
      <c r="F184">
        <f t="shared" si="52"/>
        <v>0.17</v>
      </c>
      <c r="G184">
        <f t="shared" ca="1" si="53"/>
        <v>11.568313154417872</v>
      </c>
      <c r="H184">
        <f t="shared" ca="1" si="54"/>
        <v>0.50485484995709418</v>
      </c>
      <c r="I184">
        <f t="shared" ca="1" si="55"/>
        <v>10.806954614711373</v>
      </c>
      <c r="J184">
        <f t="shared" ca="1" si="49"/>
        <v>0.98760291995061844</v>
      </c>
      <c r="K184">
        <f t="shared" ca="1" si="56"/>
        <v>0.33827077732880328</v>
      </c>
      <c r="L184">
        <f t="shared" ca="1" si="57"/>
        <v>11.310767809365432</v>
      </c>
      <c r="M184">
        <f t="shared" ca="1" si="58"/>
        <v>0.33407720742389158</v>
      </c>
      <c r="N184">
        <f t="shared" ca="1" si="59"/>
        <v>0.54472336624645301</v>
      </c>
      <c r="O184">
        <f t="shared" ca="1" si="60"/>
        <v>4.0910171592393851E-2</v>
      </c>
    </row>
    <row r="185" spans="2:15">
      <c r="B185">
        <f t="shared" si="47"/>
        <v>10.642787609686538</v>
      </c>
      <c r="C185">
        <f t="shared" si="48"/>
        <v>-0.12325683343244087</v>
      </c>
      <c r="D185">
        <f t="shared" ca="1" si="50"/>
        <v>11.310767809365432</v>
      </c>
      <c r="E185">
        <f t="shared" ca="1" si="51"/>
        <v>0.33407720742389158</v>
      </c>
      <c r="F185">
        <f t="shared" si="52"/>
        <v>0.17</v>
      </c>
      <c r="G185">
        <f t="shared" ca="1" si="53"/>
        <v>11.310767809365432</v>
      </c>
      <c r="H185">
        <f t="shared" ca="1" si="54"/>
        <v>0.50407720742389162</v>
      </c>
      <c r="I185">
        <f t="shared" ca="1" si="55"/>
        <v>11.627659465556741</v>
      </c>
      <c r="J185">
        <f t="shared" ca="1" si="49"/>
        <v>0.82939282381748003</v>
      </c>
      <c r="K185">
        <f t="shared" ca="1" si="56"/>
        <v>0.37801914974769202</v>
      </c>
      <c r="L185">
        <f t="shared" ca="1" si="57"/>
        <v>11.430558923801009</v>
      </c>
      <c r="M185">
        <f t="shared" ca="1" si="58"/>
        <v>0.31352637006632111</v>
      </c>
      <c r="N185">
        <f t="shared" ca="1" si="59"/>
        <v>0.78777131411447066</v>
      </c>
      <c r="O185">
        <f t="shared" ca="1" si="60"/>
        <v>0.98487185587020321</v>
      </c>
    </row>
    <row r="186" spans="2:15">
      <c r="B186">
        <f t="shared" si="47"/>
        <v>10.500000000000002</v>
      </c>
      <c r="C186">
        <f t="shared" si="48"/>
        <v>-0.14278760968653614</v>
      </c>
      <c r="D186">
        <f t="shared" ca="1" si="50"/>
        <v>11.430558923801009</v>
      </c>
      <c r="E186">
        <f t="shared" ca="1" si="51"/>
        <v>0.31352637006632111</v>
      </c>
      <c r="F186">
        <f t="shared" si="52"/>
        <v>0.17</v>
      </c>
      <c r="G186">
        <f t="shared" ca="1" si="53"/>
        <v>11.430558923801009</v>
      </c>
      <c r="H186">
        <f t="shared" ca="1" si="54"/>
        <v>0.48352637006632115</v>
      </c>
      <c r="I186">
        <f t="shared" ca="1" si="55"/>
        <v>8.9600699270384521</v>
      </c>
      <c r="J186">
        <f t="shared" ca="1" si="49"/>
        <v>0.91953195985221803</v>
      </c>
      <c r="K186">
        <f t="shared" ca="1" si="56"/>
        <v>0.3446231420003717</v>
      </c>
      <c r="L186">
        <f t="shared" ca="1" si="57"/>
        <v>10.579171243459349</v>
      </c>
      <c r="M186">
        <f t="shared" ca="1" si="58"/>
        <v>0.31689199317403111</v>
      </c>
      <c r="N186">
        <f t="shared" ca="1" si="59"/>
        <v>7.9171243459347451E-2</v>
      </c>
      <c r="O186">
        <f t="shared" ca="1" si="60"/>
        <v>-1.5399300729615497</v>
      </c>
    </row>
    <row r="187" spans="2:15">
      <c r="B187">
        <f t="shared" si="47"/>
        <v>10.342020143325668</v>
      </c>
      <c r="C187">
        <f t="shared" si="48"/>
        <v>-0.15797985667433423</v>
      </c>
      <c r="D187">
        <f t="shared" ca="1" si="50"/>
        <v>10.579171243459349</v>
      </c>
      <c r="E187">
        <f t="shared" ca="1" si="51"/>
        <v>0.31689199317403111</v>
      </c>
      <c r="F187">
        <f t="shared" si="52"/>
        <v>0.17</v>
      </c>
      <c r="G187">
        <f t="shared" ca="1" si="53"/>
        <v>10.579171243459349</v>
      </c>
      <c r="H187">
        <f t="shared" ca="1" si="54"/>
        <v>0.48689199317403109</v>
      </c>
      <c r="I187">
        <f t="shared" ca="1" si="55"/>
        <v>9.6763392000598287</v>
      </c>
      <c r="J187">
        <f t="shared" ca="1" si="49"/>
        <v>0.8770306186591077</v>
      </c>
      <c r="K187">
        <f t="shared" ca="1" si="56"/>
        <v>0.35697919291743296</v>
      </c>
      <c r="L187">
        <f t="shared" ca="1" si="57"/>
        <v>10.256878989266591</v>
      </c>
      <c r="M187">
        <f t="shared" ca="1" si="58"/>
        <v>0.31308168241280521</v>
      </c>
      <c r="N187">
        <f t="shared" ca="1" si="59"/>
        <v>-8.514115405907674E-2</v>
      </c>
      <c r="O187">
        <f t="shared" ca="1" si="60"/>
        <v>-0.66568094326583882</v>
      </c>
    </row>
    <row r="188" spans="2:15">
      <c r="B188">
        <f t="shared" si="47"/>
        <v>10.173648177666934</v>
      </c>
      <c r="C188">
        <f t="shared" si="48"/>
        <v>-0.16837196565873391</v>
      </c>
      <c r="D188">
        <f t="shared" ca="1" si="50"/>
        <v>10.256878989266591</v>
      </c>
      <c r="E188">
        <f t="shared" ca="1" si="51"/>
        <v>0.31308168241280521</v>
      </c>
      <c r="F188">
        <f t="shared" si="52"/>
        <v>0.17</v>
      </c>
      <c r="G188">
        <f t="shared" ca="1" si="53"/>
        <v>10.256878989266591</v>
      </c>
      <c r="H188">
        <f t="shared" ca="1" si="54"/>
        <v>0.48308168241280525</v>
      </c>
      <c r="I188">
        <f t="shared" ca="1" si="55"/>
        <v>9.2955318054603886</v>
      </c>
      <c r="J188">
        <f t="shared" ca="1" si="49"/>
        <v>1.0913395830225192</v>
      </c>
      <c r="K188">
        <f t="shared" ca="1" si="56"/>
        <v>0.30683127382634412</v>
      </c>
      <c r="L188">
        <f t="shared" ca="1" si="57"/>
        <v>9.961907608269966</v>
      </c>
      <c r="M188">
        <f t="shared" ca="1" si="58"/>
        <v>0.33485711443591082</v>
      </c>
      <c r="N188">
        <f t="shared" ca="1" si="59"/>
        <v>-0.21174056939696762</v>
      </c>
      <c r="O188">
        <f t="shared" ca="1" si="60"/>
        <v>-0.87811637220654504</v>
      </c>
    </row>
    <row r="189" spans="2:15">
      <c r="B189">
        <f t="shared" si="47"/>
        <v>10.000000000000007</v>
      </c>
      <c r="C189">
        <f t="shared" si="48"/>
        <v>-0.17364817766692653</v>
      </c>
      <c r="D189">
        <f t="shared" ca="1" si="50"/>
        <v>9.961907608269966</v>
      </c>
      <c r="E189">
        <f t="shared" ca="1" si="51"/>
        <v>0.33485711443591082</v>
      </c>
      <c r="F189">
        <f t="shared" si="52"/>
        <v>0.17</v>
      </c>
      <c r="G189">
        <f t="shared" ca="1" si="53"/>
        <v>9.961907608269966</v>
      </c>
      <c r="H189">
        <f t="shared" ca="1" si="54"/>
        <v>0.50485711443591086</v>
      </c>
      <c r="I189">
        <f t="shared" ca="1" si="55"/>
        <v>10.715496347757659</v>
      </c>
      <c r="J189">
        <f t="shared" ca="1" si="49"/>
        <v>1.0565848390595416</v>
      </c>
      <c r="K189">
        <f t="shared" ca="1" si="56"/>
        <v>0.32332749437514152</v>
      </c>
      <c r="L189">
        <f t="shared" ca="1" si="57"/>
        <v>10.205563567197842</v>
      </c>
      <c r="M189">
        <f t="shared" ca="1" si="58"/>
        <v>0.34162292860788374</v>
      </c>
      <c r="N189">
        <f t="shared" ca="1" si="59"/>
        <v>0.20556356719783508</v>
      </c>
      <c r="O189">
        <f t="shared" ca="1" si="60"/>
        <v>0.71549634775765192</v>
      </c>
    </row>
    <row r="190" spans="2:15">
      <c r="B190">
        <f t="shared" si="47"/>
        <v>9.8263518223330735</v>
      </c>
      <c r="C190">
        <f t="shared" si="48"/>
        <v>-0.17364817766693363</v>
      </c>
      <c r="D190">
        <f t="shared" ca="1" si="50"/>
        <v>10.205563567197842</v>
      </c>
      <c r="E190">
        <f t="shared" ca="1" si="51"/>
        <v>0.34162292860788374</v>
      </c>
      <c r="F190">
        <f t="shared" si="52"/>
        <v>0.17</v>
      </c>
      <c r="G190">
        <f t="shared" ca="1" si="53"/>
        <v>10.205563567197842</v>
      </c>
      <c r="H190">
        <f t="shared" ca="1" si="54"/>
        <v>0.51162292860788372</v>
      </c>
      <c r="I190">
        <f t="shared" ca="1" si="55"/>
        <v>9.2740424713864371</v>
      </c>
      <c r="J190">
        <f t="shared" ca="1" si="49"/>
        <v>1.0908825702343048</v>
      </c>
      <c r="K190">
        <f t="shared" ca="1" si="56"/>
        <v>0.31926438254192058</v>
      </c>
      <c r="L190">
        <f t="shared" ca="1" si="57"/>
        <v>9.9081620597188405</v>
      </c>
      <c r="M190">
        <f t="shared" ca="1" si="58"/>
        <v>0.34827995021159863</v>
      </c>
      <c r="N190">
        <f t="shared" ca="1" si="59"/>
        <v>8.1810237385766982E-2</v>
      </c>
      <c r="O190">
        <f t="shared" ca="1" si="60"/>
        <v>-0.55230935094663636</v>
      </c>
    </row>
    <row r="191" spans="2:15">
      <c r="B191">
        <f t="shared" si="47"/>
        <v>9.6579798566743307</v>
      </c>
      <c r="C191">
        <f t="shared" si="48"/>
        <v>-0.16837196565874279</v>
      </c>
      <c r="D191">
        <f t="shared" ca="1" si="50"/>
        <v>9.9081620597188405</v>
      </c>
      <c r="E191">
        <f t="shared" ca="1" si="51"/>
        <v>0.34827995021159863</v>
      </c>
      <c r="F191">
        <f t="shared" si="52"/>
        <v>0.17</v>
      </c>
      <c r="G191">
        <f t="shared" ca="1" si="53"/>
        <v>9.9081620597188405</v>
      </c>
      <c r="H191">
        <f t="shared" ca="1" si="54"/>
        <v>0.51827995021159867</v>
      </c>
      <c r="I191">
        <f t="shared" ca="1" si="55"/>
        <v>11.091225449793731</v>
      </c>
      <c r="J191">
        <f t="shared" ca="1" si="49"/>
        <v>1.023861380395422</v>
      </c>
      <c r="K191">
        <f t="shared" ca="1" si="56"/>
        <v>0.33607811419436656</v>
      </c>
      <c r="L191">
        <f t="shared" ca="1" si="57"/>
        <v>10.305763772827603</v>
      </c>
      <c r="M191">
        <f t="shared" ca="1" si="58"/>
        <v>0.34409740191973442</v>
      </c>
      <c r="N191">
        <f t="shared" ca="1" si="59"/>
        <v>0.6477839161532728</v>
      </c>
      <c r="O191">
        <f t="shared" ca="1" si="60"/>
        <v>1.4332455931194001</v>
      </c>
    </row>
    <row r="192" spans="2:15">
      <c r="B192">
        <f t="shared" si="47"/>
        <v>9.5000000000000036</v>
      </c>
      <c r="C192">
        <f t="shared" si="48"/>
        <v>-0.15797985667432712</v>
      </c>
      <c r="D192">
        <f t="shared" ca="1" si="50"/>
        <v>10.305763772827603</v>
      </c>
      <c r="E192">
        <f t="shared" ca="1" si="51"/>
        <v>0.34409740191973442</v>
      </c>
      <c r="F192">
        <f t="shared" si="52"/>
        <v>0.17</v>
      </c>
      <c r="G192">
        <f t="shared" ca="1" si="53"/>
        <v>10.305763772827603</v>
      </c>
      <c r="H192">
        <f t="shared" ca="1" si="54"/>
        <v>0.51409740191973441</v>
      </c>
      <c r="I192">
        <f t="shared" ca="1" si="55"/>
        <v>10.346159999513006</v>
      </c>
      <c r="J192">
        <f t="shared" ca="1" si="49"/>
        <v>0.85536324403988129</v>
      </c>
      <c r="K192">
        <f t="shared" ca="1" si="56"/>
        <v>0.37540136946359154</v>
      </c>
      <c r="L192">
        <f t="shared" ca="1" si="57"/>
        <v>10.320928571646466</v>
      </c>
      <c r="M192">
        <f t="shared" ca="1" si="58"/>
        <v>0.32110453320139165</v>
      </c>
      <c r="N192">
        <f t="shared" ca="1" si="59"/>
        <v>0.82092857164646205</v>
      </c>
      <c r="O192">
        <f t="shared" ca="1" si="60"/>
        <v>0.84615999951300225</v>
      </c>
    </row>
    <row r="193" spans="2:15">
      <c r="B193">
        <f t="shared" si="47"/>
        <v>9.3572123903134603</v>
      </c>
      <c r="C193">
        <f t="shared" si="48"/>
        <v>-0.14278760968654325</v>
      </c>
      <c r="D193">
        <f t="shared" ca="1" si="50"/>
        <v>10.320928571646466</v>
      </c>
      <c r="E193">
        <f t="shared" ca="1" si="51"/>
        <v>0.32110453320139165</v>
      </c>
      <c r="F193">
        <f t="shared" si="52"/>
        <v>0.17</v>
      </c>
      <c r="G193">
        <f t="shared" ca="1" si="53"/>
        <v>10.320928571646466</v>
      </c>
      <c r="H193">
        <f t="shared" ca="1" si="54"/>
        <v>0.49110453320139169</v>
      </c>
      <c r="I193">
        <f t="shared" ca="1" si="55"/>
        <v>7.497426206608047</v>
      </c>
      <c r="J193">
        <f t="shared" ca="1" si="49"/>
        <v>0.9900776291335166</v>
      </c>
      <c r="K193">
        <f t="shared" ca="1" si="56"/>
        <v>0.33156254894889065</v>
      </c>
      <c r="L193">
        <f t="shared" ca="1" si="57"/>
        <v>9.3847609305311064</v>
      </c>
      <c r="M193">
        <f t="shared" ca="1" si="58"/>
        <v>0.32827266237278313</v>
      </c>
      <c r="N193">
        <f t="shared" ca="1" si="59"/>
        <v>2.7548540217646078E-2</v>
      </c>
      <c r="O193">
        <f t="shared" ca="1" si="60"/>
        <v>-1.8597861837054133</v>
      </c>
    </row>
    <row r="194" spans="2:15">
      <c r="B194">
        <f t="shared" si="47"/>
        <v>9.2339555568810248</v>
      </c>
      <c r="C194">
        <f t="shared" si="48"/>
        <v>-0.12325683343243554</v>
      </c>
      <c r="D194">
        <f t="shared" ca="1" si="50"/>
        <v>9.3847609305311064</v>
      </c>
      <c r="E194">
        <f t="shared" ca="1" si="51"/>
        <v>0.32827266237278313</v>
      </c>
      <c r="F194">
        <f t="shared" si="52"/>
        <v>0.17</v>
      </c>
      <c r="G194">
        <f t="shared" ca="1" si="53"/>
        <v>9.3847609305311064</v>
      </c>
      <c r="H194">
        <f t="shared" ca="1" si="54"/>
        <v>0.49827266237278312</v>
      </c>
      <c r="I194">
        <f t="shared" ca="1" si="55"/>
        <v>9.1426886905141114</v>
      </c>
      <c r="J194">
        <f t="shared" ca="1" si="49"/>
        <v>0.98282175299192476</v>
      </c>
      <c r="K194">
        <f t="shared" ca="1" si="56"/>
        <v>0.33642194393804892</v>
      </c>
      <c r="L194">
        <f t="shared" ca="1" si="57"/>
        <v>9.30332251697115</v>
      </c>
      <c r="M194">
        <f t="shared" ca="1" si="58"/>
        <v>0.33064280468614432</v>
      </c>
      <c r="N194">
        <f t="shared" ca="1" si="59"/>
        <v>6.9366960090125218E-2</v>
      </c>
      <c r="O194">
        <f t="shared" ca="1" si="60"/>
        <v>-9.1266866366913391E-2</v>
      </c>
    </row>
    <row r="195" spans="2:15">
      <c r="B195">
        <f t="shared" si="47"/>
        <v>9.1339745962155625</v>
      </c>
      <c r="C195">
        <f t="shared" si="48"/>
        <v>-9.9980960665462248E-2</v>
      </c>
      <c r="D195">
        <f t="shared" ca="1" si="50"/>
        <v>9.30332251697115</v>
      </c>
      <c r="E195">
        <f t="shared" ca="1" si="51"/>
        <v>0.33064280468614432</v>
      </c>
      <c r="F195">
        <f t="shared" si="52"/>
        <v>0.17</v>
      </c>
      <c r="G195">
        <f t="shared" ca="1" si="53"/>
        <v>9.30332251697115</v>
      </c>
      <c r="H195">
        <f t="shared" ca="1" si="54"/>
        <v>0.5006428046861443</v>
      </c>
      <c r="I195">
        <f t="shared" ca="1" si="55"/>
        <v>10.527936122288603</v>
      </c>
      <c r="J195">
        <f t="shared" ca="1" si="49"/>
        <v>1.0548754041285722</v>
      </c>
      <c r="K195">
        <f t="shared" ca="1" si="56"/>
        <v>0.32184953017530232</v>
      </c>
      <c r="L195">
        <f t="shared" ca="1" si="57"/>
        <v>9.6974638304888554</v>
      </c>
      <c r="M195">
        <f t="shared" ca="1" si="58"/>
        <v>0.33951115321226311</v>
      </c>
      <c r="N195">
        <f t="shared" ca="1" si="59"/>
        <v>0.56348923427329289</v>
      </c>
      <c r="O195">
        <f t="shared" ca="1" si="60"/>
        <v>1.3939615260730402</v>
      </c>
    </row>
    <row r="196" spans="2:15">
      <c r="B196">
        <f t="shared" ref="B196:B259" si="61">$A$2+$A$4*COS(10*ROW(B196)*PI()/180)</f>
        <v>9.0603073792140929</v>
      </c>
      <c r="C196">
        <f t="shared" si="48"/>
        <v>-7.3667217001469609E-2</v>
      </c>
      <c r="D196">
        <f t="shared" ca="1" si="50"/>
        <v>9.6974638304888554</v>
      </c>
      <c r="E196">
        <f t="shared" ca="1" si="51"/>
        <v>0.33951115321226311</v>
      </c>
      <c r="F196">
        <f t="shared" si="52"/>
        <v>0.17</v>
      </c>
      <c r="G196">
        <f t="shared" ca="1" si="53"/>
        <v>9.6974638304888554</v>
      </c>
      <c r="H196">
        <f t="shared" ca="1" si="54"/>
        <v>0.50951115321226315</v>
      </c>
      <c r="I196">
        <f t="shared" ca="1" si="55"/>
        <v>7.3573272513753043</v>
      </c>
      <c r="J196">
        <f t="shared" ca="1" si="49"/>
        <v>1.1167696426700717</v>
      </c>
      <c r="K196">
        <f t="shared" ca="1" si="56"/>
        <v>0.31329838887744416</v>
      </c>
      <c r="L196">
        <f t="shared" ca="1" si="57"/>
        <v>8.9643028104994062</v>
      </c>
      <c r="M196">
        <f t="shared" ca="1" si="58"/>
        <v>0.34988212979577255</v>
      </c>
      <c r="N196">
        <f t="shared" ca="1" si="59"/>
        <v>-9.6004568714686656E-2</v>
      </c>
      <c r="O196">
        <f t="shared" ca="1" si="60"/>
        <v>-1.7029801278387886</v>
      </c>
    </row>
    <row r="197" spans="2:15">
      <c r="B197">
        <f t="shared" si="61"/>
        <v>9.0151922469877928</v>
      </c>
      <c r="C197">
        <f t="shared" ref="C197:C260" si="62">B197-B196</f>
        <v>-4.5115132226300148E-2</v>
      </c>
      <c r="D197">
        <f t="shared" ca="1" si="50"/>
        <v>8.9643028104994062</v>
      </c>
      <c r="E197">
        <f t="shared" ca="1" si="51"/>
        <v>0.34988212979577255</v>
      </c>
      <c r="F197">
        <f t="shared" si="52"/>
        <v>0.17</v>
      </c>
      <c r="G197">
        <f t="shared" ca="1" si="53"/>
        <v>8.9643028104994062</v>
      </c>
      <c r="H197">
        <f t="shared" ca="1" si="54"/>
        <v>0.51988212979577253</v>
      </c>
      <c r="I197">
        <f t="shared" ca="1" si="55"/>
        <v>7.9592683264553328</v>
      </c>
      <c r="J197">
        <f t="shared" ref="J197:J260" ca="1" si="63">ABS(NORMINV(RAND(), $J$3, SQRT($A$8)))</f>
        <v>0.96485472973775266</v>
      </c>
      <c r="K197">
        <f t="shared" ca="1" si="56"/>
        <v>0.35015102269307791</v>
      </c>
      <c r="L197">
        <f t="shared" ca="1" si="57"/>
        <v>8.6123889580695625</v>
      </c>
      <c r="M197">
        <f t="shared" ca="1" si="58"/>
        <v>0.33784487036792726</v>
      </c>
      <c r="N197">
        <f t="shared" ca="1" si="59"/>
        <v>-0.40280328891823025</v>
      </c>
      <c r="O197">
        <f t="shared" ca="1" si="60"/>
        <v>-1.05592392053246</v>
      </c>
    </row>
    <row r="198" spans="2:15">
      <c r="B198">
        <f t="shared" si="61"/>
        <v>9</v>
      </c>
      <c r="C198">
        <f t="shared" si="62"/>
        <v>-1.5192246987792757E-2</v>
      </c>
      <c r="D198">
        <f t="shared" ca="1" si="50"/>
        <v>8.6123889580695625</v>
      </c>
      <c r="E198">
        <f t="shared" ca="1" si="51"/>
        <v>0.33784487036792726</v>
      </c>
      <c r="F198">
        <f t="shared" si="52"/>
        <v>0.17</v>
      </c>
      <c r="G198">
        <f t="shared" ca="1" si="53"/>
        <v>8.6123889580695625</v>
      </c>
      <c r="H198">
        <f t="shared" ca="1" si="54"/>
        <v>0.50784487036792725</v>
      </c>
      <c r="I198">
        <f t="shared" ca="1" si="55"/>
        <v>8.7313690853420454</v>
      </c>
      <c r="J198">
        <f t="shared" ca="1" si="63"/>
        <v>1.0135798209221882</v>
      </c>
      <c r="K198">
        <f t="shared" ca="1" si="56"/>
        <v>0.3337956017640889</v>
      </c>
      <c r="L198">
        <f t="shared" ca="1" si="57"/>
        <v>8.65210400125045</v>
      </c>
      <c r="M198">
        <f t="shared" ca="1" si="58"/>
        <v>0.33832848626065926</v>
      </c>
      <c r="N198">
        <f t="shared" ca="1" si="59"/>
        <v>-0.34789599874955002</v>
      </c>
      <c r="O198">
        <f t="shared" ca="1" si="60"/>
        <v>-0.26863091465795463</v>
      </c>
    </row>
    <row r="199" spans="2:15">
      <c r="B199">
        <f t="shared" si="61"/>
        <v>9.015192246987791</v>
      </c>
      <c r="C199">
        <f t="shared" si="62"/>
        <v>1.519224698779098E-2</v>
      </c>
      <c r="D199">
        <f t="shared" ca="1" si="50"/>
        <v>8.65210400125045</v>
      </c>
      <c r="E199">
        <f t="shared" ca="1" si="51"/>
        <v>0.33832848626065926</v>
      </c>
      <c r="F199">
        <f t="shared" si="52"/>
        <v>0.17</v>
      </c>
      <c r="G199">
        <f t="shared" ca="1" si="53"/>
        <v>8.65210400125045</v>
      </c>
      <c r="H199">
        <f t="shared" ca="1" si="54"/>
        <v>0.5083284862606593</v>
      </c>
      <c r="I199">
        <f t="shared" ca="1" si="55"/>
        <v>9.2653978853609793</v>
      </c>
      <c r="J199">
        <f t="shared" ca="1" si="63"/>
        <v>1.0120252655221349</v>
      </c>
      <c r="K199">
        <f t="shared" ca="1" si="56"/>
        <v>0.33434882221626655</v>
      </c>
      <c r="L199">
        <f t="shared" ca="1" si="57"/>
        <v>8.857158089075245</v>
      </c>
      <c r="M199">
        <f t="shared" ca="1" si="58"/>
        <v>0.33836945558043025</v>
      </c>
      <c r="N199">
        <f t="shared" ca="1" si="59"/>
        <v>-0.15803415791254594</v>
      </c>
      <c r="O199">
        <f t="shared" ca="1" si="60"/>
        <v>0.25020563837318832</v>
      </c>
    </row>
    <row r="200" spans="2:15">
      <c r="B200">
        <f t="shared" si="61"/>
        <v>9.0603073792140894</v>
      </c>
      <c r="C200">
        <f t="shared" si="62"/>
        <v>4.5115132226298371E-2</v>
      </c>
      <c r="D200">
        <f t="shared" ca="1" si="50"/>
        <v>8.857158089075245</v>
      </c>
      <c r="E200">
        <f t="shared" ca="1" si="51"/>
        <v>0.33836945558043025</v>
      </c>
      <c r="F200">
        <f t="shared" si="52"/>
        <v>0.17</v>
      </c>
      <c r="G200">
        <f t="shared" ca="1" si="53"/>
        <v>8.857158089075245</v>
      </c>
      <c r="H200">
        <f t="shared" ca="1" si="54"/>
        <v>0.50836945558043023</v>
      </c>
      <c r="I200">
        <f t="shared" ca="1" si="55"/>
        <v>9.3962319542914372</v>
      </c>
      <c r="J200">
        <f t="shared" ca="1" si="63"/>
        <v>1.0352363068246007</v>
      </c>
      <c r="K200">
        <f t="shared" ca="1" si="56"/>
        <v>0.32933892057280217</v>
      </c>
      <c r="L200">
        <f t="shared" ca="1" si="57"/>
        <v>9.0346960939545546</v>
      </c>
      <c r="M200">
        <f t="shared" ca="1" si="58"/>
        <v>0.34094360782738825</v>
      </c>
      <c r="N200">
        <f t="shared" ca="1" si="59"/>
        <v>-2.5611285259534711E-2</v>
      </c>
      <c r="O200">
        <f t="shared" ca="1" si="60"/>
        <v>0.33592457507734785</v>
      </c>
    </row>
    <row r="201" spans="2:15">
      <c r="B201">
        <f t="shared" si="61"/>
        <v>9.1339745962155607</v>
      </c>
      <c r="C201">
        <f t="shared" si="62"/>
        <v>7.3667217001471386E-2</v>
      </c>
      <c r="D201">
        <f t="shared" ca="1" si="50"/>
        <v>9.0346960939545546</v>
      </c>
      <c r="E201">
        <f t="shared" ca="1" si="51"/>
        <v>0.34094360782738825</v>
      </c>
      <c r="F201">
        <f t="shared" si="52"/>
        <v>0.17</v>
      </c>
      <c r="G201">
        <f t="shared" ca="1" si="53"/>
        <v>9.0346960939545546</v>
      </c>
      <c r="H201">
        <f t="shared" ca="1" si="54"/>
        <v>0.51094360782738824</v>
      </c>
      <c r="I201">
        <f t="shared" ca="1" si="55"/>
        <v>7.4304616625965032</v>
      </c>
      <c r="J201">
        <f t="shared" ca="1" si="63"/>
        <v>0.94635794319515554</v>
      </c>
      <c r="K201">
        <f t="shared" ca="1" si="56"/>
        <v>0.35060938998443719</v>
      </c>
      <c r="L201">
        <f t="shared" ca="1" si="57"/>
        <v>8.472236438584078</v>
      </c>
      <c r="M201">
        <f t="shared" ca="1" si="58"/>
        <v>0.33180198117058018</v>
      </c>
      <c r="N201">
        <f t="shared" ca="1" si="59"/>
        <v>-0.66173815763148269</v>
      </c>
      <c r="O201">
        <f t="shared" ca="1" si="60"/>
        <v>-1.7035129336190575</v>
      </c>
    </row>
    <row r="202" spans="2:15">
      <c r="B202">
        <f t="shared" si="61"/>
        <v>9.2339555568810177</v>
      </c>
      <c r="C202">
        <f t="shared" si="62"/>
        <v>9.9980960665456919E-2</v>
      </c>
      <c r="D202">
        <f t="shared" ca="1" si="50"/>
        <v>8.472236438584078</v>
      </c>
      <c r="E202">
        <f t="shared" ca="1" si="51"/>
        <v>0.33180198117058018</v>
      </c>
      <c r="F202">
        <f t="shared" si="52"/>
        <v>0.17</v>
      </c>
      <c r="G202">
        <f t="shared" ca="1" si="53"/>
        <v>8.472236438584078</v>
      </c>
      <c r="H202">
        <f t="shared" ca="1" si="54"/>
        <v>0.50180198117058017</v>
      </c>
      <c r="I202">
        <f t="shared" ca="1" si="55"/>
        <v>8.6290233354256038</v>
      </c>
      <c r="J202">
        <f t="shared" ca="1" si="63"/>
        <v>1.0220578385116963</v>
      </c>
      <c r="K202">
        <f t="shared" ca="1" si="56"/>
        <v>0.32929668115746069</v>
      </c>
      <c r="L202">
        <f t="shared" ca="1" si="57"/>
        <v>8.5238658433629695</v>
      </c>
      <c r="M202">
        <f t="shared" ca="1" si="58"/>
        <v>0.33656025417286956</v>
      </c>
      <c r="N202">
        <f t="shared" ca="1" si="59"/>
        <v>-0.71008971351804817</v>
      </c>
      <c r="O202">
        <f t="shared" ca="1" si="60"/>
        <v>-0.60493222145541381</v>
      </c>
    </row>
    <row r="203" spans="2:15">
      <c r="B203">
        <f t="shared" si="61"/>
        <v>9.3572123903134585</v>
      </c>
      <c r="C203">
        <f t="shared" si="62"/>
        <v>0.12325683343244087</v>
      </c>
      <c r="D203">
        <f t="shared" ca="1" si="50"/>
        <v>8.5238658433629695</v>
      </c>
      <c r="E203">
        <f t="shared" ca="1" si="51"/>
        <v>0.33656025417286956</v>
      </c>
      <c r="F203">
        <f t="shared" si="52"/>
        <v>0.17</v>
      </c>
      <c r="G203">
        <f t="shared" ca="1" si="53"/>
        <v>8.5238658433629695</v>
      </c>
      <c r="H203">
        <f t="shared" ca="1" si="54"/>
        <v>0.50656025417286954</v>
      </c>
      <c r="I203">
        <f t="shared" ca="1" si="55"/>
        <v>8.8989678490595416</v>
      </c>
      <c r="J203">
        <f t="shared" ca="1" si="63"/>
        <v>0.91340282638894432</v>
      </c>
      <c r="K203">
        <f t="shared" ca="1" si="56"/>
        <v>0.35674184850809437</v>
      </c>
      <c r="L203">
        <f t="shared" ca="1" si="57"/>
        <v>8.6576804262542577</v>
      </c>
      <c r="M203">
        <f t="shared" ca="1" si="58"/>
        <v>0.32584901271850991</v>
      </c>
      <c r="N203">
        <f t="shared" ca="1" si="59"/>
        <v>-0.69953196405920082</v>
      </c>
      <c r="O203">
        <f t="shared" ca="1" si="60"/>
        <v>-0.45824454125391689</v>
      </c>
    </row>
    <row r="204" spans="2:15">
      <c r="B204">
        <f t="shared" si="61"/>
        <v>9.5</v>
      </c>
      <c r="C204">
        <f t="shared" si="62"/>
        <v>0.14278760968654147</v>
      </c>
      <c r="D204">
        <f t="shared" ca="1" si="50"/>
        <v>8.6576804262542577</v>
      </c>
      <c r="E204">
        <f t="shared" ca="1" si="51"/>
        <v>0.32584901271850991</v>
      </c>
      <c r="F204">
        <f t="shared" si="52"/>
        <v>0.17</v>
      </c>
      <c r="G204">
        <f t="shared" ca="1" si="53"/>
        <v>8.6576804262542577</v>
      </c>
      <c r="H204">
        <f t="shared" ca="1" si="54"/>
        <v>0.4958490127185099</v>
      </c>
      <c r="I204">
        <f t="shared" ca="1" si="55"/>
        <v>9.5177411794948146</v>
      </c>
      <c r="J204">
        <f t="shared" ca="1" si="63"/>
        <v>0.86010555523797116</v>
      </c>
      <c r="K204">
        <f t="shared" ca="1" si="56"/>
        <v>0.36568261535914826</v>
      </c>
      <c r="L204">
        <f t="shared" ca="1" si="57"/>
        <v>8.9721896918670243</v>
      </c>
      <c r="M204">
        <f t="shared" ca="1" si="58"/>
        <v>0.31452564892435364</v>
      </c>
      <c r="N204">
        <f t="shared" ca="1" si="59"/>
        <v>-0.52781030813297569</v>
      </c>
      <c r="O204">
        <f t="shared" ca="1" si="60"/>
        <v>1.7741179494814574E-2</v>
      </c>
    </row>
    <row r="205" spans="2:15">
      <c r="B205">
        <f t="shared" si="61"/>
        <v>9.6579798566743289</v>
      </c>
      <c r="C205">
        <f t="shared" si="62"/>
        <v>0.1579798566743289</v>
      </c>
      <c r="D205">
        <f t="shared" ca="1" si="50"/>
        <v>8.9721896918670243</v>
      </c>
      <c r="E205">
        <f t="shared" ca="1" si="51"/>
        <v>0.31452564892435364</v>
      </c>
      <c r="F205">
        <f t="shared" si="52"/>
        <v>0.17</v>
      </c>
      <c r="G205">
        <f t="shared" ca="1" si="53"/>
        <v>8.9721896918670243</v>
      </c>
      <c r="H205">
        <f t="shared" ca="1" si="54"/>
        <v>0.48452564892435368</v>
      </c>
      <c r="I205">
        <f t="shared" ca="1" si="55"/>
        <v>9.5622801226542844</v>
      </c>
      <c r="J205">
        <f t="shared" ca="1" si="63"/>
        <v>1.0270344213986746</v>
      </c>
      <c r="K205">
        <f t="shared" ca="1" si="56"/>
        <v>0.32054673739880413</v>
      </c>
      <c r="L205">
        <f t="shared" ca="1" si="57"/>
        <v>9.1613412542261354</v>
      </c>
      <c r="M205">
        <f t="shared" ca="1" si="58"/>
        <v>0.3292125329756137</v>
      </c>
      <c r="N205">
        <f t="shared" ca="1" si="59"/>
        <v>-0.49663860244819347</v>
      </c>
      <c r="O205">
        <f t="shared" ca="1" si="60"/>
        <v>-9.5699734020044502E-2</v>
      </c>
    </row>
    <row r="206" spans="2:15">
      <c r="B206">
        <f t="shared" si="61"/>
        <v>9.8263518223330699</v>
      </c>
      <c r="C206">
        <f t="shared" si="62"/>
        <v>0.16837196565874102</v>
      </c>
      <c r="D206">
        <f t="shared" ca="1" si="50"/>
        <v>9.1613412542261354</v>
      </c>
      <c r="E206">
        <f t="shared" ca="1" si="51"/>
        <v>0.3292125329756137</v>
      </c>
      <c r="F206">
        <f t="shared" si="52"/>
        <v>0.17</v>
      </c>
      <c r="G206">
        <f t="shared" ca="1" si="53"/>
        <v>9.1613412542261354</v>
      </c>
      <c r="H206">
        <f t="shared" ca="1" si="54"/>
        <v>0.49921253297561374</v>
      </c>
      <c r="I206">
        <f t="shared" ca="1" si="55"/>
        <v>11.063561299196921</v>
      </c>
      <c r="J206">
        <f t="shared" ca="1" si="63"/>
        <v>0.96228577488975864</v>
      </c>
      <c r="K206">
        <f t="shared" ca="1" si="56"/>
        <v>0.3415758542373894</v>
      </c>
      <c r="L206">
        <f t="shared" ca="1" si="57"/>
        <v>9.8110936910345163</v>
      </c>
      <c r="M206">
        <f t="shared" ca="1" si="58"/>
        <v>0.32869358557845751</v>
      </c>
      <c r="N206">
        <f t="shared" ca="1" si="59"/>
        <v>-1.5258131298553579E-2</v>
      </c>
      <c r="O206">
        <f t="shared" ca="1" si="60"/>
        <v>1.2372094768638515</v>
      </c>
    </row>
    <row r="207" spans="2:15">
      <c r="B207">
        <f t="shared" si="61"/>
        <v>9.9999999999999964</v>
      </c>
      <c r="C207">
        <f t="shared" si="62"/>
        <v>0.17364817766692653</v>
      </c>
      <c r="D207">
        <f t="shared" ca="1" si="50"/>
        <v>9.8110936910345163</v>
      </c>
      <c r="E207">
        <f t="shared" ca="1" si="51"/>
        <v>0.32869358557845751</v>
      </c>
      <c r="F207">
        <f t="shared" si="52"/>
        <v>0.17</v>
      </c>
      <c r="G207">
        <f t="shared" ca="1" si="53"/>
        <v>9.8110936910345163</v>
      </c>
      <c r="H207">
        <f t="shared" ca="1" si="54"/>
        <v>0.49869358557845755</v>
      </c>
      <c r="I207">
        <f t="shared" ca="1" si="55"/>
        <v>10.798074636779706</v>
      </c>
      <c r="J207">
        <f t="shared" ca="1" si="63"/>
        <v>0.96913893246284055</v>
      </c>
      <c r="K207">
        <f t="shared" ca="1" si="56"/>
        <v>0.33974828834281662</v>
      </c>
      <c r="L207">
        <f t="shared" ca="1" si="57"/>
        <v>10.146418777978418</v>
      </c>
      <c r="M207">
        <f t="shared" ca="1" si="58"/>
        <v>0.32926329347063465</v>
      </c>
      <c r="N207">
        <f t="shared" ca="1" si="59"/>
        <v>0.14641877797842184</v>
      </c>
      <c r="O207">
        <f t="shared" ca="1" si="60"/>
        <v>0.79807463677970958</v>
      </c>
    </row>
    <row r="208" spans="2:15">
      <c r="B208">
        <f t="shared" si="61"/>
        <v>10.17364817766693</v>
      </c>
      <c r="C208">
        <f t="shared" si="62"/>
        <v>0.17364817766693363</v>
      </c>
      <c r="D208">
        <f t="shared" ca="1" si="50"/>
        <v>10.146418777978418</v>
      </c>
      <c r="E208">
        <f t="shared" ca="1" si="51"/>
        <v>0.32926329347063465</v>
      </c>
      <c r="F208">
        <f t="shared" si="52"/>
        <v>0.17</v>
      </c>
      <c r="G208">
        <f t="shared" ca="1" si="53"/>
        <v>10.146418777978418</v>
      </c>
      <c r="H208">
        <f t="shared" ca="1" si="54"/>
        <v>0.49926329347063469</v>
      </c>
      <c r="I208">
        <f t="shared" ca="1" si="55"/>
        <v>11.104937746705909</v>
      </c>
      <c r="J208">
        <f t="shared" ca="1" si="63"/>
        <v>0.97085035898434491</v>
      </c>
      <c r="K208">
        <f t="shared" ca="1" si="56"/>
        <v>0.33960863681314873</v>
      </c>
      <c r="L208">
        <f t="shared" ca="1" si="57"/>
        <v>10.471940098307506</v>
      </c>
      <c r="M208">
        <f t="shared" ca="1" si="58"/>
        <v>0.32970916696422942</v>
      </c>
      <c r="N208">
        <f t="shared" ca="1" si="59"/>
        <v>0.29829192064057608</v>
      </c>
      <c r="O208">
        <f t="shared" ca="1" si="60"/>
        <v>0.93128956903897908</v>
      </c>
    </row>
    <row r="209" spans="2:15">
      <c r="B209">
        <f t="shared" si="61"/>
        <v>10.342020143325666</v>
      </c>
      <c r="C209">
        <f t="shared" si="62"/>
        <v>0.16837196565873569</v>
      </c>
      <c r="D209">
        <f t="shared" ca="1" si="50"/>
        <v>10.471940098307506</v>
      </c>
      <c r="E209">
        <f t="shared" ca="1" si="51"/>
        <v>0.32970916696422942</v>
      </c>
      <c r="F209">
        <f t="shared" si="52"/>
        <v>0.17</v>
      </c>
      <c r="G209">
        <f t="shared" ca="1" si="53"/>
        <v>10.471940098307506</v>
      </c>
      <c r="H209">
        <f t="shared" ca="1" si="54"/>
        <v>0.4997091669642294</v>
      </c>
      <c r="I209">
        <f t="shared" ca="1" si="55"/>
        <v>11.682879550582502</v>
      </c>
      <c r="J209">
        <f t="shared" ca="1" si="63"/>
        <v>0.97168935957427616</v>
      </c>
      <c r="K209">
        <f t="shared" ca="1" si="56"/>
        <v>0.33961510627566366</v>
      </c>
      <c r="L209">
        <f t="shared" ca="1" si="57"/>
        <v>10.883193429085273</v>
      </c>
      <c r="M209">
        <f t="shared" ca="1" si="58"/>
        <v>0.3300003851187493</v>
      </c>
      <c r="N209">
        <f t="shared" ca="1" si="59"/>
        <v>0.54117328575960677</v>
      </c>
      <c r="O209">
        <f t="shared" ca="1" si="60"/>
        <v>1.3408594072568363</v>
      </c>
    </row>
    <row r="210" spans="2:15">
      <c r="B210">
        <f t="shared" si="61"/>
        <v>10.5</v>
      </c>
      <c r="C210">
        <f t="shared" si="62"/>
        <v>0.15797985667433423</v>
      </c>
      <c r="D210">
        <f t="shared" ca="1" si="50"/>
        <v>10.883193429085273</v>
      </c>
      <c r="E210">
        <f t="shared" ca="1" si="51"/>
        <v>0.3300003851187493</v>
      </c>
      <c r="F210">
        <f t="shared" si="52"/>
        <v>0.17</v>
      </c>
      <c r="G210">
        <f t="shared" ca="1" si="53"/>
        <v>10.883193429085273</v>
      </c>
      <c r="H210">
        <f t="shared" ca="1" si="54"/>
        <v>0.50000038511874934</v>
      </c>
      <c r="I210">
        <f t="shared" ca="1" si="55"/>
        <v>10.734480267779372</v>
      </c>
      <c r="J210">
        <f t="shared" ca="1" si="63"/>
        <v>1.1380908407261183</v>
      </c>
      <c r="K210">
        <f t="shared" ca="1" si="56"/>
        <v>0.3052335408614788</v>
      </c>
      <c r="L210">
        <f t="shared" ca="1" si="57"/>
        <v>10.837801184287169</v>
      </c>
      <c r="M210">
        <f t="shared" ca="1" si="58"/>
        <v>0.34738349713685041</v>
      </c>
      <c r="N210">
        <f t="shared" ca="1" si="59"/>
        <v>0.33780118428716932</v>
      </c>
      <c r="O210">
        <f t="shared" ca="1" si="60"/>
        <v>0.23448026777937159</v>
      </c>
    </row>
    <row r="211" spans="2:15">
      <c r="B211">
        <f t="shared" si="61"/>
        <v>10.642787609686536</v>
      </c>
      <c r="C211">
        <f t="shared" si="62"/>
        <v>0.14278760968653614</v>
      </c>
      <c r="D211">
        <f t="shared" ca="1" si="50"/>
        <v>10.837801184287169</v>
      </c>
      <c r="E211">
        <f t="shared" ca="1" si="51"/>
        <v>0.34738349713685041</v>
      </c>
      <c r="F211">
        <f t="shared" si="52"/>
        <v>0.17</v>
      </c>
      <c r="G211">
        <f t="shared" ca="1" si="53"/>
        <v>10.837801184287169</v>
      </c>
      <c r="H211">
        <f t="shared" ca="1" si="54"/>
        <v>0.51738349713685039</v>
      </c>
      <c r="I211">
        <f t="shared" ca="1" si="55"/>
        <v>11.077733237195662</v>
      </c>
      <c r="J211">
        <f t="shared" ca="1" si="63"/>
        <v>1.0202303434313247</v>
      </c>
      <c r="K211">
        <f t="shared" ca="1" si="56"/>
        <v>0.3364846774178803</v>
      </c>
      <c r="L211">
        <f t="shared" ca="1" si="57"/>
        <v>10.918534643712293</v>
      </c>
      <c r="M211">
        <f t="shared" ca="1" si="58"/>
        <v>0.34329187800142252</v>
      </c>
      <c r="N211">
        <f t="shared" ca="1" si="59"/>
        <v>0.27574703402575729</v>
      </c>
      <c r="O211">
        <f t="shared" ca="1" si="60"/>
        <v>0.43494562750912635</v>
      </c>
    </row>
    <row r="212" spans="2:15">
      <c r="B212">
        <f t="shared" si="61"/>
        <v>10.766044443118977</v>
      </c>
      <c r="C212">
        <f t="shared" si="62"/>
        <v>0.12325683343244087</v>
      </c>
      <c r="D212">
        <f t="shared" ca="1" si="50"/>
        <v>10.918534643712293</v>
      </c>
      <c r="E212">
        <f t="shared" ca="1" si="51"/>
        <v>0.34329187800142252</v>
      </c>
      <c r="F212">
        <f t="shared" si="52"/>
        <v>0.17</v>
      </c>
      <c r="G212">
        <f t="shared" ca="1" si="53"/>
        <v>10.918534643712293</v>
      </c>
      <c r="H212">
        <f t="shared" ca="1" si="54"/>
        <v>0.51329187800142251</v>
      </c>
      <c r="I212">
        <f t="shared" ca="1" si="55"/>
        <v>10.738220170334136</v>
      </c>
      <c r="J212">
        <f t="shared" ca="1" si="63"/>
        <v>0.96201667414724601</v>
      </c>
      <c r="K212">
        <f t="shared" ca="1" si="56"/>
        <v>0.34792171254877768</v>
      </c>
      <c r="L212">
        <f t="shared" ca="1" si="57"/>
        <v>10.855799323337234</v>
      </c>
      <c r="M212">
        <f t="shared" ca="1" si="58"/>
        <v>0.33470648876978931</v>
      </c>
      <c r="N212">
        <f t="shared" ca="1" si="59"/>
        <v>8.9754880218256616E-2</v>
      </c>
      <c r="O212">
        <f t="shared" ca="1" si="60"/>
        <v>-2.7824272784840787E-2</v>
      </c>
    </row>
    <row r="213" spans="2:15">
      <c r="B213">
        <f t="shared" si="61"/>
        <v>10.866025403784436</v>
      </c>
      <c r="C213">
        <f t="shared" si="62"/>
        <v>9.9980960665458696E-2</v>
      </c>
      <c r="D213">
        <f t="shared" ca="1" si="50"/>
        <v>10.855799323337234</v>
      </c>
      <c r="E213">
        <f t="shared" ca="1" si="51"/>
        <v>0.33470648876978931</v>
      </c>
      <c r="F213">
        <f t="shared" si="52"/>
        <v>0.17</v>
      </c>
      <c r="G213">
        <f t="shared" ca="1" si="53"/>
        <v>10.855799323337234</v>
      </c>
      <c r="H213">
        <f t="shared" ca="1" si="54"/>
        <v>0.5047064887697893</v>
      </c>
      <c r="I213">
        <f t="shared" ca="1" si="55"/>
        <v>10.360844010558184</v>
      </c>
      <c r="J213">
        <f t="shared" ca="1" si="63"/>
        <v>0.84327101184399023</v>
      </c>
      <c r="K213">
        <f t="shared" ca="1" si="56"/>
        <v>0.37441759119865092</v>
      </c>
      <c r="L213">
        <f t="shared" ca="1" si="57"/>
        <v>10.670479347375526</v>
      </c>
      <c r="M213">
        <f t="shared" ca="1" si="58"/>
        <v>0.31573550098227582</v>
      </c>
      <c r="N213">
        <f t="shared" ca="1" si="59"/>
        <v>-0.19554605640890976</v>
      </c>
      <c r="O213">
        <f t="shared" ca="1" si="60"/>
        <v>-0.50518139322625188</v>
      </c>
    </row>
    <row r="214" spans="2:15">
      <c r="B214">
        <f t="shared" si="61"/>
        <v>10.939692620785909</v>
      </c>
      <c r="C214">
        <f t="shared" si="62"/>
        <v>7.3667217001473162E-2</v>
      </c>
      <c r="D214">
        <f t="shared" ca="1" si="50"/>
        <v>10.670479347375526</v>
      </c>
      <c r="E214">
        <f t="shared" ca="1" si="51"/>
        <v>0.31573550098227582</v>
      </c>
      <c r="F214">
        <f t="shared" si="52"/>
        <v>0.17</v>
      </c>
      <c r="G214">
        <f t="shared" ca="1" si="53"/>
        <v>10.670479347375526</v>
      </c>
      <c r="H214">
        <f t="shared" ca="1" si="54"/>
        <v>0.4857355009822758</v>
      </c>
      <c r="I214">
        <f t="shared" ca="1" si="55"/>
        <v>12.329128563074201</v>
      </c>
      <c r="J214">
        <f t="shared" ca="1" si="63"/>
        <v>1.0413510549283347</v>
      </c>
      <c r="K214">
        <f t="shared" ca="1" si="56"/>
        <v>0.31807987510742564</v>
      </c>
      <c r="L214">
        <f t="shared" ca="1" si="57"/>
        <v>11.198062282751991</v>
      </c>
      <c r="M214">
        <f t="shared" ca="1" si="58"/>
        <v>0.33123281349459072</v>
      </c>
      <c r="N214">
        <f t="shared" ca="1" si="59"/>
        <v>0.25836966196608202</v>
      </c>
      <c r="O214">
        <f t="shared" ca="1" si="60"/>
        <v>1.3894359422882925</v>
      </c>
    </row>
    <row r="215" spans="2:15">
      <c r="B215">
        <f t="shared" si="61"/>
        <v>10.984807753012209</v>
      </c>
      <c r="C215">
        <f t="shared" si="62"/>
        <v>4.5115132226300148E-2</v>
      </c>
      <c r="D215">
        <f t="shared" ca="1" si="50"/>
        <v>11.198062282751991</v>
      </c>
      <c r="E215">
        <f t="shared" ca="1" si="51"/>
        <v>0.33123281349459072</v>
      </c>
      <c r="F215">
        <f t="shared" si="52"/>
        <v>0.17</v>
      </c>
      <c r="G215">
        <f t="shared" ca="1" si="53"/>
        <v>11.198062282751991</v>
      </c>
      <c r="H215">
        <f t="shared" ca="1" si="54"/>
        <v>0.5012328134945907</v>
      </c>
      <c r="I215">
        <f t="shared" ca="1" si="55"/>
        <v>12.164321861641776</v>
      </c>
      <c r="J215">
        <f t="shared" ca="1" si="63"/>
        <v>1.0684198120461228</v>
      </c>
      <c r="K215">
        <f t="shared" ca="1" si="56"/>
        <v>0.31932722268529073</v>
      </c>
      <c r="L215">
        <f t="shared" ca="1" si="57"/>
        <v>11.506615270471924</v>
      </c>
      <c r="M215">
        <f t="shared" ca="1" si="58"/>
        <v>0.34117553124262873</v>
      </c>
      <c r="N215">
        <f t="shared" ca="1" si="59"/>
        <v>0.52180751745971499</v>
      </c>
      <c r="O215">
        <f t="shared" ca="1" si="60"/>
        <v>1.1795141086295668</v>
      </c>
    </row>
    <row r="216" spans="2:15">
      <c r="B216">
        <f t="shared" si="61"/>
        <v>11</v>
      </c>
      <c r="C216">
        <f t="shared" si="62"/>
        <v>1.519224698779098E-2</v>
      </c>
      <c r="D216">
        <f t="shared" ca="1" si="50"/>
        <v>11.506615270471924</v>
      </c>
      <c r="E216">
        <f t="shared" ca="1" si="51"/>
        <v>0.34117553124262873</v>
      </c>
      <c r="F216">
        <f t="shared" si="52"/>
        <v>0.17</v>
      </c>
      <c r="G216">
        <f t="shared" ca="1" si="53"/>
        <v>11.506615270471924</v>
      </c>
      <c r="H216">
        <f t="shared" ca="1" si="54"/>
        <v>0.51117553124262871</v>
      </c>
      <c r="I216">
        <f t="shared" ca="1" si="55"/>
        <v>10.863971445617</v>
      </c>
      <c r="J216">
        <f t="shared" ca="1" si="63"/>
        <v>0.99664552805433426</v>
      </c>
      <c r="K216">
        <f t="shared" ca="1" si="56"/>
        <v>0.33901604443764005</v>
      </c>
      <c r="L216">
        <f t="shared" ca="1" si="57"/>
        <v>11.288748702987332</v>
      </c>
      <c r="M216">
        <f t="shared" ca="1" si="58"/>
        <v>0.33787882462744345</v>
      </c>
      <c r="N216">
        <f t="shared" ca="1" si="59"/>
        <v>0.28874870298733235</v>
      </c>
      <c r="O216">
        <f t="shared" ca="1" si="60"/>
        <v>-0.13602855438299954</v>
      </c>
    </row>
    <row r="217" spans="2:15">
      <c r="B217">
        <f t="shared" si="61"/>
        <v>10.984807753012207</v>
      </c>
      <c r="C217">
        <f t="shared" si="62"/>
        <v>-1.5192246987792757E-2</v>
      </c>
      <c r="D217">
        <f t="shared" ca="1" si="50"/>
        <v>11.288748702987332</v>
      </c>
      <c r="E217">
        <f t="shared" ca="1" si="51"/>
        <v>0.33787882462744345</v>
      </c>
      <c r="F217">
        <f t="shared" si="52"/>
        <v>0.17</v>
      </c>
      <c r="G217">
        <f t="shared" ca="1" si="53"/>
        <v>11.288748702987332</v>
      </c>
      <c r="H217">
        <f t="shared" ca="1" si="54"/>
        <v>0.50787882462744349</v>
      </c>
      <c r="I217">
        <f t="shared" ca="1" si="55"/>
        <v>9.8842734358631219</v>
      </c>
      <c r="J217">
        <f t="shared" ca="1" si="63"/>
        <v>1.1560481575346653</v>
      </c>
      <c r="K217">
        <f t="shared" ca="1" si="56"/>
        <v>0.30522903352856573</v>
      </c>
      <c r="L217">
        <f t="shared" ca="1" si="57"/>
        <v>10.860062074588235</v>
      </c>
      <c r="M217">
        <f t="shared" ca="1" si="58"/>
        <v>0.35285946183678502</v>
      </c>
      <c r="N217">
        <f t="shared" ca="1" si="59"/>
        <v>-0.124745678423972</v>
      </c>
      <c r="O217">
        <f t="shared" ca="1" si="60"/>
        <v>-1.1005343171490853</v>
      </c>
    </row>
    <row r="218" spans="2:15">
      <c r="B218">
        <f t="shared" si="61"/>
        <v>10.939692620785909</v>
      </c>
      <c r="C218">
        <f t="shared" si="62"/>
        <v>-4.5115132226298371E-2</v>
      </c>
      <c r="D218">
        <f t="shared" ca="1" si="50"/>
        <v>10.860062074588235</v>
      </c>
      <c r="E218">
        <f t="shared" ca="1" si="51"/>
        <v>0.35285946183678502</v>
      </c>
      <c r="F218">
        <f t="shared" si="52"/>
        <v>0.17</v>
      </c>
      <c r="G218">
        <f t="shared" ca="1" si="53"/>
        <v>10.860062074588235</v>
      </c>
      <c r="H218">
        <f t="shared" ca="1" si="54"/>
        <v>0.522859461836785</v>
      </c>
      <c r="I218">
        <f t="shared" ca="1" si="55"/>
        <v>11.853784042779209</v>
      </c>
      <c r="J218">
        <f t="shared" ca="1" si="63"/>
        <v>0.93896598202671533</v>
      </c>
      <c r="K218">
        <f t="shared" ca="1" si="56"/>
        <v>0.35767571568251322</v>
      </c>
      <c r="L218">
        <f t="shared" ca="1" si="57"/>
        <v>11.215492290750376</v>
      </c>
      <c r="M218">
        <f t="shared" ca="1" si="58"/>
        <v>0.33584532962293923</v>
      </c>
      <c r="N218">
        <f t="shared" ca="1" si="59"/>
        <v>0.27579966996446714</v>
      </c>
      <c r="O218">
        <f t="shared" ca="1" si="60"/>
        <v>0.91409142199329985</v>
      </c>
    </row>
    <row r="219" spans="2:15">
      <c r="B219">
        <f t="shared" si="61"/>
        <v>10.866025403784441</v>
      </c>
      <c r="C219">
        <f t="shared" si="62"/>
        <v>-7.3667217001467833E-2</v>
      </c>
      <c r="D219">
        <f t="shared" ca="1" si="50"/>
        <v>11.215492290750376</v>
      </c>
      <c r="E219">
        <f t="shared" ca="1" si="51"/>
        <v>0.33584532962293923</v>
      </c>
      <c r="F219">
        <f t="shared" si="52"/>
        <v>0.17</v>
      </c>
      <c r="G219">
        <f t="shared" ca="1" si="53"/>
        <v>11.215492290750376</v>
      </c>
      <c r="H219">
        <f t="shared" ca="1" si="54"/>
        <v>0.50584532962293927</v>
      </c>
      <c r="I219">
        <f t="shared" ca="1" si="55"/>
        <v>10.727938361798159</v>
      </c>
      <c r="J219">
        <f t="shared" ca="1" si="63"/>
        <v>1.035478606394503</v>
      </c>
      <c r="K219">
        <f t="shared" ca="1" si="56"/>
        <v>0.32818884973003815</v>
      </c>
      <c r="L219">
        <f t="shared" ca="1" si="57"/>
        <v>11.055482527626188</v>
      </c>
      <c r="M219">
        <f t="shared" ca="1" si="58"/>
        <v>0.33983253275267483</v>
      </c>
      <c r="N219">
        <f t="shared" ca="1" si="59"/>
        <v>0.18945712384174662</v>
      </c>
      <c r="O219">
        <f t="shared" ca="1" si="60"/>
        <v>-0.13808704198628163</v>
      </c>
    </row>
    <row r="220" spans="2:15">
      <c r="B220">
        <f t="shared" si="61"/>
        <v>10.766044443118979</v>
      </c>
      <c r="C220">
        <f t="shared" si="62"/>
        <v>-9.9980960665462248E-2</v>
      </c>
      <c r="D220">
        <f t="shared" ca="1" si="50"/>
        <v>11.055482527626188</v>
      </c>
      <c r="E220">
        <f t="shared" ca="1" si="51"/>
        <v>0.33983253275267483</v>
      </c>
      <c r="F220">
        <f t="shared" si="52"/>
        <v>0.17</v>
      </c>
      <c r="G220">
        <f t="shared" ca="1" si="53"/>
        <v>11.055482527626188</v>
      </c>
      <c r="H220">
        <f t="shared" ca="1" si="54"/>
        <v>0.50983253275267482</v>
      </c>
      <c r="I220">
        <f t="shared" ca="1" si="55"/>
        <v>9.4981925281810753</v>
      </c>
      <c r="J220">
        <f t="shared" ca="1" si="63"/>
        <v>0.99132958896347412</v>
      </c>
      <c r="K220">
        <f t="shared" ca="1" si="56"/>
        <v>0.33962523126404714</v>
      </c>
      <c r="L220">
        <f t="shared" ca="1" si="57"/>
        <v>10.526587551419453</v>
      </c>
      <c r="M220">
        <f t="shared" ca="1" si="58"/>
        <v>0.33668054091061278</v>
      </c>
      <c r="N220">
        <f t="shared" ca="1" si="59"/>
        <v>-0.23945689169952544</v>
      </c>
      <c r="O220">
        <f t="shared" ca="1" si="60"/>
        <v>-1.2678519149379035</v>
      </c>
    </row>
    <row r="221" spans="2:15">
      <c r="B221">
        <f t="shared" si="61"/>
        <v>10.642787609686538</v>
      </c>
      <c r="C221">
        <f t="shared" si="62"/>
        <v>-0.12325683343244087</v>
      </c>
      <c r="D221">
        <f t="shared" ca="1" si="50"/>
        <v>10.526587551419453</v>
      </c>
      <c r="E221">
        <f t="shared" ca="1" si="51"/>
        <v>0.33668054091061278</v>
      </c>
      <c r="F221">
        <f t="shared" si="52"/>
        <v>0.17</v>
      </c>
      <c r="G221">
        <f t="shared" ca="1" si="53"/>
        <v>10.526587551419453</v>
      </c>
      <c r="H221">
        <f t="shared" ca="1" si="54"/>
        <v>0.50668054091061276</v>
      </c>
      <c r="I221">
        <f t="shared" ca="1" si="55"/>
        <v>10.667188542240735</v>
      </c>
      <c r="J221">
        <f t="shared" ca="1" si="63"/>
        <v>1.0664523768493532</v>
      </c>
      <c r="K221">
        <f t="shared" ca="1" si="56"/>
        <v>0.32208374460315237</v>
      </c>
      <c r="L221">
        <f t="shared" ca="1" si="57"/>
        <v>10.571872845038087</v>
      </c>
      <c r="M221">
        <f t="shared" ca="1" si="58"/>
        <v>0.34348697497657188</v>
      </c>
      <c r="N221">
        <f t="shared" ca="1" si="59"/>
        <v>-7.0914764648451367E-2</v>
      </c>
      <c r="O221">
        <f t="shared" ca="1" si="60"/>
        <v>2.4400932554197396E-2</v>
      </c>
    </row>
    <row r="222" spans="2:15">
      <c r="B222">
        <f t="shared" si="61"/>
        <v>10.499999999999996</v>
      </c>
      <c r="C222">
        <f t="shared" si="62"/>
        <v>-0.14278760968654147</v>
      </c>
      <c r="D222">
        <f t="shared" ca="1" si="50"/>
        <v>10.571872845038087</v>
      </c>
      <c r="E222">
        <f t="shared" ca="1" si="51"/>
        <v>0.34348697497657188</v>
      </c>
      <c r="F222">
        <f t="shared" si="52"/>
        <v>0.17</v>
      </c>
      <c r="G222">
        <f t="shared" ca="1" si="53"/>
        <v>10.571872845038087</v>
      </c>
      <c r="H222">
        <f t="shared" ca="1" si="54"/>
        <v>0.51348697497657192</v>
      </c>
      <c r="I222">
        <f t="shared" ca="1" si="55"/>
        <v>10.8050415951988</v>
      </c>
      <c r="J222">
        <f t="shared" ca="1" si="63"/>
        <v>0.9151545113258297</v>
      </c>
      <c r="K222">
        <f t="shared" ca="1" si="56"/>
        <v>0.35942325621914756</v>
      </c>
      <c r="L222">
        <f t="shared" ca="1" si="57"/>
        <v>10.6556791164694</v>
      </c>
      <c r="M222">
        <f t="shared" ca="1" si="58"/>
        <v>0.32892781440437252</v>
      </c>
      <c r="N222">
        <f t="shared" ca="1" si="59"/>
        <v>0.15567911646940402</v>
      </c>
      <c r="O222">
        <f t="shared" ca="1" si="60"/>
        <v>0.30504159519880325</v>
      </c>
    </row>
    <row r="223" spans="2:15">
      <c r="B223">
        <f t="shared" si="61"/>
        <v>10.342020143325668</v>
      </c>
      <c r="C223">
        <f t="shared" si="62"/>
        <v>-0.1579798566743289</v>
      </c>
      <c r="D223">
        <f t="shared" ca="1" si="50"/>
        <v>10.6556791164694</v>
      </c>
      <c r="E223">
        <f t="shared" ca="1" si="51"/>
        <v>0.32892781440437252</v>
      </c>
      <c r="F223">
        <f t="shared" si="52"/>
        <v>0.17</v>
      </c>
      <c r="G223">
        <f t="shared" ca="1" si="53"/>
        <v>10.6556791164694</v>
      </c>
      <c r="H223">
        <f t="shared" ca="1" si="54"/>
        <v>0.4989278144043725</v>
      </c>
      <c r="I223">
        <f t="shared" ca="1" si="55"/>
        <v>8.183895769619193</v>
      </c>
      <c r="J223">
        <f t="shared" ca="1" si="63"/>
        <v>1.0502858911910602</v>
      </c>
      <c r="K223">
        <f t="shared" ca="1" si="56"/>
        <v>0.32205228536408542</v>
      </c>
      <c r="L223">
        <f t="shared" ca="1" si="57"/>
        <v>9.859635640691403</v>
      </c>
      <c r="M223">
        <f t="shared" ca="1" si="58"/>
        <v>0.33824697154373606</v>
      </c>
      <c r="N223">
        <f t="shared" ca="1" si="59"/>
        <v>-0.48238450263426458</v>
      </c>
      <c r="O223">
        <f t="shared" ca="1" si="60"/>
        <v>-2.1581243737064746</v>
      </c>
    </row>
    <row r="224" spans="2:15">
      <c r="B224">
        <f t="shared" si="61"/>
        <v>10.173648177666934</v>
      </c>
      <c r="C224">
        <f t="shared" si="62"/>
        <v>-0.16837196565873391</v>
      </c>
      <c r="D224">
        <f t="shared" ca="1" si="50"/>
        <v>9.859635640691403</v>
      </c>
      <c r="E224">
        <f t="shared" ca="1" si="51"/>
        <v>0.33824697154373606</v>
      </c>
      <c r="F224">
        <f t="shared" si="52"/>
        <v>0.17</v>
      </c>
      <c r="G224">
        <f t="shared" ca="1" si="53"/>
        <v>9.859635640691403</v>
      </c>
      <c r="H224">
        <f t="shared" ca="1" si="54"/>
        <v>0.5082469715437361</v>
      </c>
      <c r="I224">
        <f t="shared" ca="1" si="55"/>
        <v>9.0912124573544162</v>
      </c>
      <c r="J224">
        <f t="shared" ca="1" si="63"/>
        <v>1.1053337924473439</v>
      </c>
      <c r="K224">
        <f t="shared" ca="1" si="56"/>
        <v>0.31498080721204341</v>
      </c>
      <c r="L224">
        <f t="shared" ca="1" si="57"/>
        <v>9.617597086123471</v>
      </c>
      <c r="M224">
        <f t="shared" ca="1" si="58"/>
        <v>0.34815893018381361</v>
      </c>
      <c r="N224">
        <f t="shared" ca="1" si="59"/>
        <v>-0.55605109154346266</v>
      </c>
      <c r="O224">
        <f t="shared" ca="1" si="60"/>
        <v>-1.0824357203125174</v>
      </c>
    </row>
    <row r="225" spans="2:15">
      <c r="B225">
        <f t="shared" si="61"/>
        <v>10</v>
      </c>
      <c r="C225">
        <f t="shared" si="62"/>
        <v>-0.17364817766693363</v>
      </c>
      <c r="D225">
        <f t="shared" ca="1" si="50"/>
        <v>9.617597086123471</v>
      </c>
      <c r="E225">
        <f t="shared" ca="1" si="51"/>
        <v>0.34815893018381361</v>
      </c>
      <c r="F225">
        <f t="shared" si="52"/>
        <v>0.17</v>
      </c>
      <c r="G225">
        <f t="shared" ca="1" si="53"/>
        <v>9.617597086123471</v>
      </c>
      <c r="H225">
        <f t="shared" ca="1" si="54"/>
        <v>0.51815893018381365</v>
      </c>
      <c r="I225">
        <f t="shared" ca="1" si="55"/>
        <v>10.482177169733388</v>
      </c>
      <c r="J225">
        <f t="shared" ca="1" si="63"/>
        <v>0.92693396654566407</v>
      </c>
      <c r="K225">
        <f t="shared" ca="1" si="56"/>
        <v>0.35856444340464666</v>
      </c>
      <c r="L225">
        <f t="shared" ca="1" si="57"/>
        <v>9.9276047625818045</v>
      </c>
      <c r="M225">
        <f t="shared" ca="1" si="58"/>
        <v>0.33236556178730736</v>
      </c>
      <c r="N225">
        <f t="shared" ca="1" si="59"/>
        <v>-7.2395237418195535E-2</v>
      </c>
      <c r="O225">
        <f t="shared" ca="1" si="60"/>
        <v>0.48217716973338831</v>
      </c>
    </row>
    <row r="226" spans="2:15">
      <c r="B226">
        <f t="shared" si="61"/>
        <v>9.8263518223330735</v>
      </c>
      <c r="C226">
        <f t="shared" si="62"/>
        <v>-0.17364817766692653</v>
      </c>
      <c r="D226">
        <f t="shared" ca="1" si="50"/>
        <v>9.9276047625818045</v>
      </c>
      <c r="E226">
        <f t="shared" ca="1" si="51"/>
        <v>0.33236556178730736</v>
      </c>
      <c r="F226">
        <f t="shared" si="52"/>
        <v>0.17</v>
      </c>
      <c r="G226">
        <f t="shared" ca="1" si="53"/>
        <v>9.9276047625818045</v>
      </c>
      <c r="H226">
        <f t="shared" ca="1" si="54"/>
        <v>0.5023655617873074</v>
      </c>
      <c r="I226">
        <f t="shared" ca="1" si="55"/>
        <v>8.6892605424967631</v>
      </c>
      <c r="J226">
        <f t="shared" ca="1" si="63"/>
        <v>0.97581263142944552</v>
      </c>
      <c r="K226">
        <f t="shared" ca="1" si="56"/>
        <v>0.33985453451594988</v>
      </c>
      <c r="L226">
        <f t="shared" ca="1" si="57"/>
        <v>9.5067478640942866</v>
      </c>
      <c r="M226">
        <f t="shared" ca="1" si="58"/>
        <v>0.33163434762923844</v>
      </c>
      <c r="N226">
        <f t="shared" ca="1" si="59"/>
        <v>-0.31960395823878684</v>
      </c>
      <c r="O226">
        <f t="shared" ca="1" si="60"/>
        <v>-1.1370912798363104</v>
      </c>
    </row>
    <row r="227" spans="2:15">
      <c r="B227">
        <f t="shared" si="61"/>
        <v>9.6579798566743307</v>
      </c>
      <c r="C227">
        <f t="shared" si="62"/>
        <v>-0.16837196565874279</v>
      </c>
      <c r="D227">
        <f t="shared" ca="1" si="50"/>
        <v>9.5067478640942866</v>
      </c>
      <c r="E227">
        <f t="shared" ca="1" si="51"/>
        <v>0.33163434762923844</v>
      </c>
      <c r="F227">
        <f t="shared" si="52"/>
        <v>0.17</v>
      </c>
      <c r="G227">
        <f t="shared" ca="1" si="53"/>
        <v>9.5067478640942866</v>
      </c>
      <c r="H227">
        <f t="shared" ca="1" si="54"/>
        <v>0.50163434762923842</v>
      </c>
      <c r="I227">
        <f t="shared" ca="1" si="55"/>
        <v>9.3404630524359433</v>
      </c>
      <c r="J227">
        <f t="shared" ca="1" si="63"/>
        <v>0.97843265434846294</v>
      </c>
      <c r="K227">
        <f t="shared" ca="1" si="56"/>
        <v>0.33892678301654078</v>
      </c>
      <c r="L227">
        <f t="shared" ca="1" si="57"/>
        <v>9.4503894878144123</v>
      </c>
      <c r="M227">
        <f t="shared" ca="1" si="58"/>
        <v>0.33161703193665953</v>
      </c>
      <c r="N227">
        <f t="shared" ca="1" si="59"/>
        <v>-0.20759036885991833</v>
      </c>
      <c r="O227">
        <f t="shared" ca="1" si="60"/>
        <v>-0.31751680423838735</v>
      </c>
    </row>
    <row r="228" spans="2:15">
      <c r="B228">
        <f t="shared" si="61"/>
        <v>9.4999999999999964</v>
      </c>
      <c r="C228">
        <f t="shared" si="62"/>
        <v>-0.15797985667433423</v>
      </c>
      <c r="D228">
        <f t="shared" ca="1" si="50"/>
        <v>9.4503894878144123</v>
      </c>
      <c r="E228">
        <f t="shared" ca="1" si="51"/>
        <v>0.33161703193665953</v>
      </c>
      <c r="F228">
        <f t="shared" si="52"/>
        <v>0.17</v>
      </c>
      <c r="G228">
        <f t="shared" ca="1" si="53"/>
        <v>9.4503894878144123</v>
      </c>
      <c r="H228">
        <f t="shared" ca="1" si="54"/>
        <v>0.50161703193665952</v>
      </c>
      <c r="I228">
        <f t="shared" ca="1" si="55"/>
        <v>11.348068864995616</v>
      </c>
      <c r="J228">
        <f t="shared" ca="1" si="63"/>
        <v>0.87410857315087553</v>
      </c>
      <c r="K228">
        <f t="shared" ca="1" si="56"/>
        <v>0.36461997223984394</v>
      </c>
      <c r="L228">
        <f t="shared" ca="1" si="57"/>
        <v>10.142321289642346</v>
      </c>
      <c r="M228">
        <f t="shared" ca="1" si="58"/>
        <v>0.31871744367688176</v>
      </c>
      <c r="N228">
        <f t="shared" ca="1" si="59"/>
        <v>0.64232128964235002</v>
      </c>
      <c r="O228">
        <f t="shared" ca="1" si="60"/>
        <v>1.8480688649956196</v>
      </c>
    </row>
    <row r="229" spans="2:15">
      <c r="B229">
        <f t="shared" si="61"/>
        <v>9.3572123903134603</v>
      </c>
      <c r="C229">
        <f t="shared" si="62"/>
        <v>-0.14278760968653614</v>
      </c>
      <c r="D229">
        <f t="shared" ref="D229:D287" ca="1" si="64">L228</f>
        <v>10.142321289642346</v>
      </c>
      <c r="E229">
        <f t="shared" ref="E229:E287" ca="1" si="65">M228</f>
        <v>0.31871744367688176</v>
      </c>
      <c r="F229">
        <f t="shared" ref="F229:F287" si="66">F228</f>
        <v>0.17</v>
      </c>
      <c r="G229">
        <f t="shared" ref="G229:G287" ca="1" si="67">D229</f>
        <v>10.142321289642346</v>
      </c>
      <c r="H229">
        <f t="shared" ref="H229:H287" ca="1" si="68">E229+F229</f>
        <v>0.48871744367688175</v>
      </c>
      <c r="I229">
        <f t="shared" ref="I229:I287" ca="1" si="69">NORMINV(RAND(), B229, SQRT(J229))</f>
        <v>8.9724969281128057</v>
      </c>
      <c r="J229">
        <f t="shared" ca="1" si="63"/>
        <v>0.84696976792806278</v>
      </c>
      <c r="K229">
        <f t="shared" ref="K229:K287" ca="1" si="70">H229/(H229+J229)</f>
        <v>0.36589213360038475</v>
      </c>
      <c r="L229">
        <f t="shared" ref="L229:L287" ca="1" si="71">G229*(1-K229)+K229*I229</f>
        <v>9.7142917580645953</v>
      </c>
      <c r="M229">
        <f t="shared" ref="M229:M287" ca="1" si="72">H229*(1-K229)</f>
        <v>0.30989957548222163</v>
      </c>
      <c r="N229">
        <f t="shared" ref="N229:N287" ca="1" si="73">L229-B229</f>
        <v>0.35707936775113502</v>
      </c>
      <c r="O229">
        <f t="shared" ref="O229:O287" ca="1" si="74">I229-B229</f>
        <v>-0.38471546220065456</v>
      </c>
    </row>
    <row r="230" spans="2:15">
      <c r="B230">
        <f t="shared" si="61"/>
        <v>9.2339555568810248</v>
      </c>
      <c r="C230">
        <f t="shared" si="62"/>
        <v>-0.12325683343243554</v>
      </c>
      <c r="D230">
        <f t="shared" ca="1" si="64"/>
        <v>9.7142917580645953</v>
      </c>
      <c r="E230">
        <f t="shared" ca="1" si="65"/>
        <v>0.30989957548222163</v>
      </c>
      <c r="F230">
        <f t="shared" si="66"/>
        <v>0.17</v>
      </c>
      <c r="G230">
        <f t="shared" ca="1" si="67"/>
        <v>9.7142917580645953</v>
      </c>
      <c r="H230">
        <f t="shared" ca="1" si="68"/>
        <v>0.47989957548222162</v>
      </c>
      <c r="I230">
        <f t="shared" ca="1" si="69"/>
        <v>9.831919050424041</v>
      </c>
      <c r="J230">
        <f t="shared" ca="1" si="63"/>
        <v>1.058904817282657</v>
      </c>
      <c r="K230">
        <f t="shared" ca="1" si="70"/>
        <v>0.31186522324644012</v>
      </c>
      <c r="L230">
        <f t="shared" ca="1" si="71"/>
        <v>9.750975619856149</v>
      </c>
      <c r="M230">
        <f t="shared" ca="1" si="72"/>
        <v>0.33023558723858676</v>
      </c>
      <c r="N230">
        <f t="shared" ca="1" si="73"/>
        <v>0.51702006297512426</v>
      </c>
      <c r="O230">
        <f t="shared" ca="1" si="74"/>
        <v>0.59796349354301626</v>
      </c>
    </row>
    <row r="231" spans="2:15">
      <c r="B231">
        <f t="shared" si="61"/>
        <v>9.1339745962155625</v>
      </c>
      <c r="C231">
        <f t="shared" si="62"/>
        <v>-9.9980960665462248E-2</v>
      </c>
      <c r="D231">
        <f t="shared" ca="1" si="64"/>
        <v>9.750975619856149</v>
      </c>
      <c r="E231">
        <f t="shared" ca="1" si="65"/>
        <v>0.33023558723858676</v>
      </c>
      <c r="F231">
        <f t="shared" si="66"/>
        <v>0.17</v>
      </c>
      <c r="G231">
        <f t="shared" ca="1" si="67"/>
        <v>9.750975619856149</v>
      </c>
      <c r="H231">
        <f t="shared" ca="1" si="68"/>
        <v>0.50023558723858674</v>
      </c>
      <c r="I231">
        <f t="shared" ca="1" si="69"/>
        <v>8.5323166820586689</v>
      </c>
      <c r="J231">
        <f t="shared" ca="1" si="63"/>
        <v>1.0038848551313677</v>
      </c>
      <c r="K231">
        <f t="shared" ca="1" si="70"/>
        <v>0.33257681575711773</v>
      </c>
      <c r="L231">
        <f t="shared" ca="1" si="71"/>
        <v>9.3456779108295116</v>
      </c>
      <c r="M231">
        <f t="shared" ca="1" si="72"/>
        <v>0.33386882850638566</v>
      </c>
      <c r="N231">
        <f t="shared" ca="1" si="73"/>
        <v>0.21170331461394909</v>
      </c>
      <c r="O231">
        <f t="shared" ca="1" si="74"/>
        <v>-0.60165791415689363</v>
      </c>
    </row>
    <row r="232" spans="2:15">
      <c r="B232">
        <f t="shared" si="61"/>
        <v>9.0603073792140929</v>
      </c>
      <c r="C232">
        <f t="shared" si="62"/>
        <v>-7.3667217001469609E-2</v>
      </c>
      <c r="D232">
        <f t="shared" ca="1" si="64"/>
        <v>9.3456779108295116</v>
      </c>
      <c r="E232">
        <f t="shared" ca="1" si="65"/>
        <v>0.33386882850638566</v>
      </c>
      <c r="F232">
        <f t="shared" si="66"/>
        <v>0.17</v>
      </c>
      <c r="G232">
        <f t="shared" ca="1" si="67"/>
        <v>9.3456779108295116</v>
      </c>
      <c r="H232">
        <f t="shared" ca="1" si="68"/>
        <v>0.5038688285063857</v>
      </c>
      <c r="I232">
        <f t="shared" ca="1" si="69"/>
        <v>9.058787550234868</v>
      </c>
      <c r="J232">
        <f t="shared" ca="1" si="63"/>
        <v>0.95251486079860848</v>
      </c>
      <c r="K232">
        <f t="shared" ca="1" si="70"/>
        <v>0.34597258415248983</v>
      </c>
      <c r="L232">
        <f t="shared" ca="1" si="71"/>
        <v>9.2464217114061427</v>
      </c>
      <c r="M232">
        <f t="shared" ca="1" si="72"/>
        <v>0.32954402783414366</v>
      </c>
      <c r="N232">
        <f t="shared" ca="1" si="73"/>
        <v>0.18611433219204976</v>
      </c>
      <c r="O232">
        <f t="shared" ca="1" si="74"/>
        <v>-1.5198289792248687E-3</v>
      </c>
    </row>
    <row r="233" spans="2:15">
      <c r="B233">
        <f t="shared" si="61"/>
        <v>9.0151922469877928</v>
      </c>
      <c r="C233">
        <f t="shared" si="62"/>
        <v>-4.5115132226300148E-2</v>
      </c>
      <c r="D233">
        <f t="shared" ca="1" si="64"/>
        <v>9.2464217114061427</v>
      </c>
      <c r="E233">
        <f t="shared" ca="1" si="65"/>
        <v>0.32954402783414366</v>
      </c>
      <c r="F233">
        <f t="shared" si="66"/>
        <v>0.17</v>
      </c>
      <c r="G233">
        <f t="shared" ca="1" si="67"/>
        <v>9.2464217114061427</v>
      </c>
      <c r="H233">
        <f t="shared" ca="1" si="68"/>
        <v>0.49954402783414364</v>
      </c>
      <c r="I233">
        <f t="shared" ca="1" si="69"/>
        <v>10.274661540326209</v>
      </c>
      <c r="J233">
        <f t="shared" ca="1" si="63"/>
        <v>1.0878105362022661</v>
      </c>
      <c r="K233">
        <f t="shared" ca="1" si="70"/>
        <v>0.3147022342405193</v>
      </c>
      <c r="L233">
        <f t="shared" ca="1" si="71"/>
        <v>9.5700110829023775</v>
      </c>
      <c r="M233">
        <f t="shared" ca="1" si="72"/>
        <v>0.34233640617323052</v>
      </c>
      <c r="N233">
        <f t="shared" ca="1" si="73"/>
        <v>0.5548188359145847</v>
      </c>
      <c r="O233">
        <f t="shared" ca="1" si="74"/>
        <v>1.259469293338416</v>
      </c>
    </row>
    <row r="234" spans="2:15">
      <c r="B234">
        <f t="shared" si="61"/>
        <v>9</v>
      </c>
      <c r="C234">
        <f t="shared" si="62"/>
        <v>-1.5192246987792757E-2</v>
      </c>
      <c r="D234">
        <f t="shared" ca="1" si="64"/>
        <v>9.5700110829023775</v>
      </c>
      <c r="E234">
        <f t="shared" ca="1" si="65"/>
        <v>0.34233640617323052</v>
      </c>
      <c r="F234">
        <f t="shared" si="66"/>
        <v>0.17</v>
      </c>
      <c r="G234">
        <f t="shared" ca="1" si="67"/>
        <v>9.5700110829023775</v>
      </c>
      <c r="H234">
        <f t="shared" ca="1" si="68"/>
        <v>0.51233640617323051</v>
      </c>
      <c r="I234">
        <f t="shared" ca="1" si="69"/>
        <v>6.504584142151776</v>
      </c>
      <c r="J234">
        <f t="shared" ca="1" si="63"/>
        <v>0.9001329577510655</v>
      </c>
      <c r="K234">
        <f t="shared" ca="1" si="70"/>
        <v>0.36272390698074647</v>
      </c>
      <c r="L234">
        <f t="shared" ca="1" si="71"/>
        <v>8.4581074463892829</v>
      </c>
      <c r="M234">
        <f t="shared" ca="1" si="72"/>
        <v>0.32649974323760173</v>
      </c>
      <c r="N234">
        <f t="shared" ca="1" si="73"/>
        <v>-0.54189255361071709</v>
      </c>
      <c r="O234">
        <f t="shared" ca="1" si="74"/>
        <v>-2.495415857848224</v>
      </c>
    </row>
    <row r="235" spans="2:15">
      <c r="B235">
        <f t="shared" si="61"/>
        <v>9.015192246987791</v>
      </c>
      <c r="C235">
        <f t="shared" si="62"/>
        <v>1.519224698779098E-2</v>
      </c>
      <c r="D235">
        <f t="shared" ca="1" si="64"/>
        <v>8.4581074463892829</v>
      </c>
      <c r="E235">
        <f t="shared" ca="1" si="65"/>
        <v>0.32649974323760173</v>
      </c>
      <c r="F235">
        <f t="shared" si="66"/>
        <v>0.17</v>
      </c>
      <c r="G235">
        <f t="shared" ca="1" si="67"/>
        <v>8.4581074463892829</v>
      </c>
      <c r="H235">
        <f t="shared" ca="1" si="68"/>
        <v>0.49649974323760171</v>
      </c>
      <c r="I235">
        <f t="shared" ca="1" si="69"/>
        <v>8.928648711289771</v>
      </c>
      <c r="J235">
        <f t="shared" ca="1" si="63"/>
        <v>0.85795728662008297</v>
      </c>
      <c r="K235">
        <f t="shared" ca="1" si="70"/>
        <v>0.36656736411177976</v>
      </c>
      <c r="L235">
        <f t="shared" ca="1" si="71"/>
        <v>8.6305925175696778</v>
      </c>
      <c r="M235">
        <f t="shared" ca="1" si="72"/>
        <v>0.31449914107681864</v>
      </c>
      <c r="N235">
        <f t="shared" ca="1" si="73"/>
        <v>-0.38459972941811316</v>
      </c>
      <c r="O235">
        <f t="shared" ca="1" si="74"/>
        <v>-8.654353569801998E-2</v>
      </c>
    </row>
    <row r="236" spans="2:15">
      <c r="B236">
        <f t="shared" si="61"/>
        <v>9.0603073792140929</v>
      </c>
      <c r="C236">
        <f t="shared" si="62"/>
        <v>4.5115132226301924E-2</v>
      </c>
      <c r="D236">
        <f t="shared" ca="1" si="64"/>
        <v>8.6305925175696778</v>
      </c>
      <c r="E236">
        <f t="shared" ca="1" si="65"/>
        <v>0.31449914107681864</v>
      </c>
      <c r="F236">
        <f t="shared" si="66"/>
        <v>0.17</v>
      </c>
      <c r="G236">
        <f t="shared" ca="1" si="67"/>
        <v>8.6305925175696778</v>
      </c>
      <c r="H236">
        <f t="shared" ca="1" si="68"/>
        <v>0.48449914107681868</v>
      </c>
      <c r="I236">
        <f t="shared" ca="1" si="69"/>
        <v>8.3829753307413295</v>
      </c>
      <c r="J236">
        <f t="shared" ca="1" si="63"/>
        <v>1.2412707172213622</v>
      </c>
      <c r="K236">
        <f t="shared" ca="1" si="70"/>
        <v>0.28074377284268587</v>
      </c>
      <c r="L236">
        <f t="shared" ca="1" si="71"/>
        <v>8.5610755343187961</v>
      </c>
      <c r="M236">
        <f t="shared" ca="1" si="72"/>
        <v>0.34847902427187194</v>
      </c>
      <c r="N236">
        <f t="shared" ca="1" si="73"/>
        <v>-0.49923184489529682</v>
      </c>
      <c r="O236">
        <f t="shared" ca="1" si="74"/>
        <v>-0.6773320484727634</v>
      </c>
    </row>
    <row r="237" spans="2:15">
      <c r="B237">
        <f t="shared" si="61"/>
        <v>9.1339745962155607</v>
      </c>
      <c r="C237">
        <f t="shared" si="62"/>
        <v>7.3667217001467833E-2</v>
      </c>
      <c r="D237">
        <f t="shared" ca="1" si="64"/>
        <v>8.5610755343187961</v>
      </c>
      <c r="E237">
        <f t="shared" ca="1" si="65"/>
        <v>0.34847902427187194</v>
      </c>
      <c r="F237">
        <f t="shared" si="66"/>
        <v>0.17</v>
      </c>
      <c r="G237">
        <f t="shared" ca="1" si="67"/>
        <v>8.5610755343187961</v>
      </c>
      <c r="H237">
        <f t="shared" ca="1" si="68"/>
        <v>0.51847902427187198</v>
      </c>
      <c r="I237">
        <f t="shared" ca="1" si="69"/>
        <v>10.631437786517109</v>
      </c>
      <c r="J237">
        <f t="shared" ca="1" si="63"/>
        <v>1.1481739997847622</v>
      </c>
      <c r="K237">
        <f t="shared" ca="1" si="70"/>
        <v>0.31108996101053704</v>
      </c>
      <c r="L237">
        <f t="shared" ca="1" si="71"/>
        <v>9.2051444466328576</v>
      </c>
      <c r="M237">
        <f t="shared" ca="1" si="72"/>
        <v>0.35718540482635402</v>
      </c>
      <c r="N237">
        <f t="shared" ca="1" si="73"/>
        <v>7.1169850417296843E-2</v>
      </c>
      <c r="O237">
        <f t="shared" ca="1" si="74"/>
        <v>1.4974631903015485</v>
      </c>
    </row>
    <row r="238" spans="2:15">
      <c r="B238">
        <f t="shared" si="61"/>
        <v>9.2339555568810177</v>
      </c>
      <c r="C238">
        <f t="shared" si="62"/>
        <v>9.9980960665456919E-2</v>
      </c>
      <c r="D238">
        <f t="shared" ca="1" si="64"/>
        <v>9.2051444466328576</v>
      </c>
      <c r="E238">
        <f t="shared" ca="1" si="65"/>
        <v>0.35718540482635402</v>
      </c>
      <c r="F238">
        <f t="shared" si="66"/>
        <v>0.17</v>
      </c>
      <c r="G238">
        <f t="shared" ca="1" si="67"/>
        <v>9.2051444466328576</v>
      </c>
      <c r="H238">
        <f t="shared" ca="1" si="68"/>
        <v>0.52718540482635401</v>
      </c>
      <c r="I238">
        <f t="shared" ca="1" si="69"/>
        <v>9.8154101359585528</v>
      </c>
      <c r="J238">
        <f t="shared" ca="1" si="63"/>
        <v>1.0626524791357974</v>
      </c>
      <c r="K238">
        <f t="shared" ca="1" si="70"/>
        <v>0.33159695723976373</v>
      </c>
      <c r="L238">
        <f t="shared" ca="1" si="71"/>
        <v>9.4075066923210855</v>
      </c>
      <c r="M238">
        <f t="shared" ca="1" si="72"/>
        <v>0.35237232868472201</v>
      </c>
      <c r="N238">
        <f t="shared" ca="1" si="73"/>
        <v>0.17355113544006784</v>
      </c>
      <c r="O238">
        <f t="shared" ca="1" si="74"/>
        <v>0.58145457907753517</v>
      </c>
    </row>
    <row r="239" spans="2:15">
      <c r="B239">
        <f t="shared" si="61"/>
        <v>9.3572123903134585</v>
      </c>
      <c r="C239">
        <f t="shared" si="62"/>
        <v>0.12325683343244087</v>
      </c>
      <c r="D239">
        <f t="shared" ca="1" si="64"/>
        <v>9.4075066923210855</v>
      </c>
      <c r="E239">
        <f t="shared" ca="1" si="65"/>
        <v>0.35237232868472201</v>
      </c>
      <c r="F239">
        <f t="shared" si="66"/>
        <v>0.17</v>
      </c>
      <c r="G239">
        <f t="shared" ca="1" si="67"/>
        <v>9.4075066923210855</v>
      </c>
      <c r="H239">
        <f t="shared" ca="1" si="68"/>
        <v>0.52237232868472205</v>
      </c>
      <c r="I239">
        <f t="shared" ca="1" si="69"/>
        <v>9.7676253171519303</v>
      </c>
      <c r="J239">
        <f t="shared" ca="1" si="63"/>
        <v>0.97362960668979681</v>
      </c>
      <c r="K239">
        <f t="shared" ca="1" si="70"/>
        <v>0.34917891236146559</v>
      </c>
      <c r="L239">
        <f t="shared" ca="1" si="71"/>
        <v>9.5332525220606268</v>
      </c>
      <c r="M239">
        <f t="shared" ca="1" si="72"/>
        <v>0.33997092710686477</v>
      </c>
      <c r="N239">
        <f t="shared" ca="1" si="73"/>
        <v>0.17604013174716826</v>
      </c>
      <c r="O239">
        <f t="shared" ca="1" si="74"/>
        <v>0.41041292683847175</v>
      </c>
    </row>
    <row r="240" spans="2:15">
      <c r="B240">
        <f t="shared" si="61"/>
        <v>9.5</v>
      </c>
      <c r="C240">
        <f t="shared" si="62"/>
        <v>0.14278760968654147</v>
      </c>
      <c r="D240">
        <f t="shared" ca="1" si="64"/>
        <v>9.5332525220606268</v>
      </c>
      <c r="E240">
        <f t="shared" ca="1" si="65"/>
        <v>0.33997092710686477</v>
      </c>
      <c r="F240">
        <f t="shared" si="66"/>
        <v>0.17</v>
      </c>
      <c r="G240">
        <f t="shared" ca="1" si="67"/>
        <v>9.5332525220606268</v>
      </c>
      <c r="H240">
        <f t="shared" ca="1" si="68"/>
        <v>0.50997092710686476</v>
      </c>
      <c r="I240">
        <f t="shared" ca="1" si="69"/>
        <v>8.615305652301986</v>
      </c>
      <c r="J240">
        <f t="shared" ca="1" si="63"/>
        <v>1.2229930368218833</v>
      </c>
      <c r="K240">
        <f t="shared" ca="1" si="70"/>
        <v>0.29427670610687467</v>
      </c>
      <c r="L240">
        <f t="shared" ca="1" si="71"/>
        <v>9.2631221408469369</v>
      </c>
      <c r="M240">
        <f t="shared" ca="1" si="72"/>
        <v>0.3598983624675875</v>
      </c>
      <c r="N240">
        <f t="shared" ca="1" si="73"/>
        <v>-0.23687785915306314</v>
      </c>
      <c r="O240">
        <f t="shared" ca="1" si="74"/>
        <v>-0.88469434769801403</v>
      </c>
    </row>
    <row r="241" spans="2:15">
      <c r="B241">
        <f t="shared" si="61"/>
        <v>9.6579798566743289</v>
      </c>
      <c r="C241">
        <f t="shared" si="62"/>
        <v>0.1579798566743289</v>
      </c>
      <c r="D241">
        <f t="shared" ca="1" si="64"/>
        <v>9.2631221408469369</v>
      </c>
      <c r="E241">
        <f t="shared" ca="1" si="65"/>
        <v>0.3598983624675875</v>
      </c>
      <c r="F241">
        <f t="shared" si="66"/>
        <v>0.17</v>
      </c>
      <c r="G241">
        <f t="shared" ca="1" si="67"/>
        <v>9.2631221408469369</v>
      </c>
      <c r="H241">
        <f t="shared" ca="1" si="68"/>
        <v>0.52989836246758748</v>
      </c>
      <c r="I241">
        <f t="shared" ca="1" si="69"/>
        <v>9.8861587115929233</v>
      </c>
      <c r="J241">
        <f t="shared" ca="1" si="63"/>
        <v>0.90647987180548117</v>
      </c>
      <c r="K241">
        <f t="shared" ca="1" si="70"/>
        <v>0.36891283216621684</v>
      </c>
      <c r="L241">
        <f t="shared" ca="1" si="71"/>
        <v>9.4929683267039664</v>
      </c>
      <c r="M241">
        <f t="shared" ca="1" si="72"/>
        <v>0.33441205680942926</v>
      </c>
      <c r="N241">
        <f t="shared" ca="1" si="73"/>
        <v>-0.1650115299703625</v>
      </c>
      <c r="O241">
        <f t="shared" ca="1" si="74"/>
        <v>0.22817885491859435</v>
      </c>
    </row>
    <row r="242" spans="2:15">
      <c r="B242">
        <f t="shared" si="61"/>
        <v>9.8263518223330699</v>
      </c>
      <c r="C242">
        <f t="shared" si="62"/>
        <v>0.16837196565874102</v>
      </c>
      <c r="D242">
        <f t="shared" ca="1" si="64"/>
        <v>9.4929683267039664</v>
      </c>
      <c r="E242">
        <f t="shared" ca="1" si="65"/>
        <v>0.33441205680942926</v>
      </c>
      <c r="F242">
        <f t="shared" si="66"/>
        <v>0.17</v>
      </c>
      <c r="G242">
        <f t="shared" ca="1" si="67"/>
        <v>9.4929683267039664</v>
      </c>
      <c r="H242">
        <f t="shared" ca="1" si="68"/>
        <v>0.50441205680942924</v>
      </c>
      <c r="I242">
        <f t="shared" ca="1" si="69"/>
        <v>10.175236015211803</v>
      </c>
      <c r="J242">
        <f t="shared" ca="1" si="63"/>
        <v>1.0713847106884851</v>
      </c>
      <c r="K242">
        <f t="shared" ca="1" si="70"/>
        <v>0.32009969001925681</v>
      </c>
      <c r="L242">
        <f t="shared" ca="1" si="71"/>
        <v>9.7113620023054796</v>
      </c>
      <c r="M242">
        <f t="shared" ca="1" si="72"/>
        <v>0.34294991378275519</v>
      </c>
      <c r="N242">
        <f t="shared" ca="1" si="73"/>
        <v>-0.11498982002759028</v>
      </c>
      <c r="O242">
        <f t="shared" ca="1" si="74"/>
        <v>0.3488841928787334</v>
      </c>
    </row>
    <row r="243" spans="2:15">
      <c r="B243">
        <f t="shared" si="61"/>
        <v>9.9999999999999964</v>
      </c>
      <c r="C243">
        <f t="shared" si="62"/>
        <v>0.17364817766692653</v>
      </c>
      <c r="D243">
        <f t="shared" ca="1" si="64"/>
        <v>9.7113620023054796</v>
      </c>
      <c r="E243">
        <f t="shared" ca="1" si="65"/>
        <v>0.34294991378275519</v>
      </c>
      <c r="F243">
        <f t="shared" si="66"/>
        <v>0.17</v>
      </c>
      <c r="G243">
        <f t="shared" ca="1" si="67"/>
        <v>9.7113620023054796</v>
      </c>
      <c r="H243">
        <f t="shared" ca="1" si="68"/>
        <v>0.51294991378275523</v>
      </c>
      <c r="I243">
        <f t="shared" ca="1" si="69"/>
        <v>11.006048950134099</v>
      </c>
      <c r="J243">
        <f t="shared" ca="1" si="63"/>
        <v>0.94792992859129099</v>
      </c>
      <c r="K243">
        <f t="shared" ca="1" si="70"/>
        <v>0.35112395893502829</v>
      </c>
      <c r="L243">
        <f t="shared" ca="1" si="71"/>
        <v>10.165957609008572</v>
      </c>
      <c r="M243">
        <f t="shared" ca="1" si="72"/>
        <v>0.33284090931997273</v>
      </c>
      <c r="N243">
        <f t="shared" ca="1" si="73"/>
        <v>0.1659576090085757</v>
      </c>
      <c r="O243">
        <f t="shared" ca="1" si="74"/>
        <v>1.0060489501341028</v>
      </c>
    </row>
    <row r="244" spans="2:15">
      <c r="B244">
        <f t="shared" si="61"/>
        <v>10.17364817766693</v>
      </c>
      <c r="C244">
        <f t="shared" si="62"/>
        <v>0.17364817766693363</v>
      </c>
      <c r="D244">
        <f t="shared" ca="1" si="64"/>
        <v>10.165957609008572</v>
      </c>
      <c r="E244">
        <f t="shared" ca="1" si="65"/>
        <v>0.33284090931997273</v>
      </c>
      <c r="F244">
        <f t="shared" si="66"/>
        <v>0.17</v>
      </c>
      <c r="G244">
        <f t="shared" ca="1" si="67"/>
        <v>10.165957609008572</v>
      </c>
      <c r="H244">
        <f t="shared" ca="1" si="68"/>
        <v>0.50284090931997272</v>
      </c>
      <c r="I244">
        <f t="shared" ca="1" si="69"/>
        <v>9.7658339409349733</v>
      </c>
      <c r="J244">
        <f t="shared" ca="1" si="63"/>
        <v>0.97844420831698764</v>
      </c>
      <c r="K244">
        <f t="shared" ca="1" si="70"/>
        <v>0.33946260806436529</v>
      </c>
      <c r="L244">
        <f t="shared" ca="1" si="71"/>
        <v>10.030130585096028</v>
      </c>
      <c r="M244">
        <f t="shared" ca="1" si="72"/>
        <v>0.33214522280075781</v>
      </c>
      <c r="N244">
        <f t="shared" ca="1" si="73"/>
        <v>-0.1435175925709018</v>
      </c>
      <c r="O244">
        <f t="shared" ca="1" si="74"/>
        <v>-0.40781423673195683</v>
      </c>
    </row>
    <row r="245" spans="2:15">
      <c r="B245">
        <f t="shared" si="61"/>
        <v>10.342020143325666</v>
      </c>
      <c r="C245">
        <f t="shared" si="62"/>
        <v>0.16837196565873569</v>
      </c>
      <c r="D245">
        <f t="shared" ca="1" si="64"/>
        <v>10.030130585096028</v>
      </c>
      <c r="E245">
        <f t="shared" ca="1" si="65"/>
        <v>0.33214522280075781</v>
      </c>
      <c r="F245">
        <f t="shared" si="66"/>
        <v>0.17</v>
      </c>
      <c r="G245">
        <f t="shared" ca="1" si="67"/>
        <v>10.030130585096028</v>
      </c>
      <c r="H245">
        <f t="shared" ca="1" si="68"/>
        <v>0.5021452228007578</v>
      </c>
      <c r="I245">
        <f t="shared" ca="1" si="69"/>
        <v>11.192644861173351</v>
      </c>
      <c r="J245">
        <f t="shared" ca="1" si="63"/>
        <v>0.99984455649560355</v>
      </c>
      <c r="K245">
        <f t="shared" ca="1" si="70"/>
        <v>0.33431999985778754</v>
      </c>
      <c r="L245">
        <f t="shared" ca="1" si="71"/>
        <v>10.418782357708874</v>
      </c>
      <c r="M245">
        <f t="shared" ca="1" si="72"/>
        <v>0.33426803198541977</v>
      </c>
      <c r="N245">
        <f t="shared" ca="1" si="73"/>
        <v>7.6762214383208516E-2</v>
      </c>
      <c r="O245">
        <f t="shared" ca="1" si="74"/>
        <v>0.85062471784768512</v>
      </c>
    </row>
    <row r="246" spans="2:15">
      <c r="B246">
        <f t="shared" si="61"/>
        <v>10.5</v>
      </c>
      <c r="C246">
        <f t="shared" si="62"/>
        <v>0.15797985667433423</v>
      </c>
      <c r="D246">
        <f t="shared" ca="1" si="64"/>
        <v>10.418782357708874</v>
      </c>
      <c r="E246">
        <f t="shared" ca="1" si="65"/>
        <v>0.33426803198541977</v>
      </c>
      <c r="F246">
        <f t="shared" si="66"/>
        <v>0.17</v>
      </c>
      <c r="G246">
        <f t="shared" ca="1" si="67"/>
        <v>10.418782357708874</v>
      </c>
      <c r="H246">
        <f t="shared" ca="1" si="68"/>
        <v>0.50426803198541981</v>
      </c>
      <c r="I246">
        <f t="shared" ca="1" si="69"/>
        <v>10.519111514764132</v>
      </c>
      <c r="J246">
        <f t="shared" ca="1" si="63"/>
        <v>1.1363870419468305</v>
      </c>
      <c r="K246">
        <f t="shared" ca="1" si="70"/>
        <v>0.30735773777044573</v>
      </c>
      <c r="L246">
        <f t="shared" ca="1" si="71"/>
        <v>10.449619300453794</v>
      </c>
      <c r="M246">
        <f t="shared" ca="1" si="72"/>
        <v>0.34927735044442643</v>
      </c>
      <c r="N246">
        <f t="shared" ca="1" si="73"/>
        <v>-5.0380699546206387E-2</v>
      </c>
      <c r="O246">
        <f t="shared" ca="1" si="74"/>
        <v>1.9111514764132309E-2</v>
      </c>
    </row>
    <row r="247" spans="2:15">
      <c r="B247">
        <f t="shared" si="61"/>
        <v>10.642787609686541</v>
      </c>
      <c r="C247">
        <f t="shared" si="62"/>
        <v>0.14278760968654147</v>
      </c>
      <c r="D247">
        <f t="shared" ca="1" si="64"/>
        <v>10.449619300453794</v>
      </c>
      <c r="E247">
        <f t="shared" ca="1" si="65"/>
        <v>0.34927735044442643</v>
      </c>
      <c r="F247">
        <f t="shared" si="66"/>
        <v>0.17</v>
      </c>
      <c r="G247">
        <f t="shared" ca="1" si="67"/>
        <v>10.449619300453794</v>
      </c>
      <c r="H247">
        <f t="shared" ca="1" si="68"/>
        <v>0.51927735044442647</v>
      </c>
      <c r="I247">
        <f t="shared" ca="1" si="69"/>
        <v>12.61159155261959</v>
      </c>
      <c r="J247">
        <f t="shared" ca="1" si="63"/>
        <v>1.0679291499342329</v>
      </c>
      <c r="K247">
        <f t="shared" ca="1" si="70"/>
        <v>0.32716432948109941</v>
      </c>
      <c r="L247">
        <f t="shared" ca="1" si="71"/>
        <v>11.15693950269036</v>
      </c>
      <c r="M247">
        <f t="shared" ca="1" si="72"/>
        <v>0.34938832427155381</v>
      </c>
      <c r="N247">
        <f t="shared" ca="1" si="73"/>
        <v>0.51415189300381847</v>
      </c>
      <c r="O247">
        <f t="shared" ca="1" si="74"/>
        <v>1.9688039429330484</v>
      </c>
    </row>
    <row r="248" spans="2:15">
      <c r="B248">
        <f t="shared" si="61"/>
        <v>10.766044443118977</v>
      </c>
      <c r="C248">
        <f t="shared" si="62"/>
        <v>0.12325683343243554</v>
      </c>
      <c r="D248">
        <f t="shared" ca="1" si="64"/>
        <v>11.15693950269036</v>
      </c>
      <c r="E248">
        <f t="shared" ca="1" si="65"/>
        <v>0.34938832427155381</v>
      </c>
      <c r="F248">
        <f t="shared" si="66"/>
        <v>0.17</v>
      </c>
      <c r="G248">
        <f t="shared" ca="1" si="67"/>
        <v>11.15693950269036</v>
      </c>
      <c r="H248">
        <f t="shared" ca="1" si="68"/>
        <v>0.51938832427155379</v>
      </c>
      <c r="I248">
        <f t="shared" ca="1" si="69"/>
        <v>11.399456759867057</v>
      </c>
      <c r="J248">
        <f t="shared" ca="1" si="63"/>
        <v>0.88288092207083646</v>
      </c>
      <c r="K248">
        <f t="shared" ca="1" si="70"/>
        <v>0.37039129655470987</v>
      </c>
      <c r="L248">
        <f t="shared" ca="1" si="71"/>
        <v>11.246765784012929</v>
      </c>
      <c r="M248">
        <f t="shared" ca="1" si="72"/>
        <v>0.3270114094292349</v>
      </c>
      <c r="N248">
        <f t="shared" ca="1" si="73"/>
        <v>0.48072134089395213</v>
      </c>
      <c r="O248">
        <f t="shared" ca="1" si="74"/>
        <v>0.63341231674808007</v>
      </c>
    </row>
    <row r="249" spans="2:15">
      <c r="B249">
        <f t="shared" si="61"/>
        <v>10.866025403784436</v>
      </c>
      <c r="C249">
        <f t="shared" si="62"/>
        <v>9.9980960665458696E-2</v>
      </c>
      <c r="D249">
        <f t="shared" ca="1" si="64"/>
        <v>11.246765784012929</v>
      </c>
      <c r="E249">
        <f t="shared" ca="1" si="65"/>
        <v>0.3270114094292349</v>
      </c>
      <c r="F249">
        <f t="shared" si="66"/>
        <v>0.17</v>
      </c>
      <c r="G249">
        <f t="shared" ca="1" si="67"/>
        <v>11.246765784012929</v>
      </c>
      <c r="H249">
        <f t="shared" ca="1" si="68"/>
        <v>0.49701140942923494</v>
      </c>
      <c r="I249">
        <f t="shared" ca="1" si="69"/>
        <v>11.545847152799524</v>
      </c>
      <c r="J249">
        <f t="shared" ca="1" si="63"/>
        <v>0.91133475748957937</v>
      </c>
      <c r="K249">
        <f t="shared" ca="1" si="70"/>
        <v>0.35290429377643612</v>
      </c>
      <c r="L249">
        <f t="shared" ca="1" si="71"/>
        <v>11.352312883246253</v>
      </c>
      <c r="M249">
        <f t="shared" ca="1" si="72"/>
        <v>0.32161394898577961</v>
      </c>
      <c r="N249">
        <f t="shared" ca="1" si="73"/>
        <v>0.48628747946181683</v>
      </c>
      <c r="O249">
        <f t="shared" ca="1" si="74"/>
        <v>0.67982174901508863</v>
      </c>
    </row>
    <row r="250" spans="2:15">
      <c r="B250">
        <f t="shared" si="61"/>
        <v>10.939692620785909</v>
      </c>
      <c r="C250">
        <f t="shared" si="62"/>
        <v>7.3667217001473162E-2</v>
      </c>
      <c r="D250">
        <f t="shared" ca="1" si="64"/>
        <v>11.352312883246253</v>
      </c>
      <c r="E250">
        <f t="shared" ca="1" si="65"/>
        <v>0.32161394898577961</v>
      </c>
      <c r="F250">
        <f t="shared" si="66"/>
        <v>0.17</v>
      </c>
      <c r="G250">
        <f t="shared" ca="1" si="67"/>
        <v>11.352312883246253</v>
      </c>
      <c r="H250">
        <f t="shared" ca="1" si="68"/>
        <v>0.49161394898577959</v>
      </c>
      <c r="I250">
        <f t="shared" ca="1" si="69"/>
        <v>10.666970473473155</v>
      </c>
      <c r="J250">
        <f t="shared" ca="1" si="63"/>
        <v>1.0135316821212814</v>
      </c>
      <c r="K250">
        <f t="shared" ca="1" si="70"/>
        <v>0.32662218115345348</v>
      </c>
      <c r="L250">
        <f t="shared" ca="1" si="71"/>
        <v>11.128464850529198</v>
      </c>
      <c r="M250">
        <f t="shared" ca="1" si="72"/>
        <v>0.33104192868258164</v>
      </c>
      <c r="N250">
        <f t="shared" ca="1" si="73"/>
        <v>0.18877222974328944</v>
      </c>
      <c r="O250">
        <f t="shared" ca="1" si="74"/>
        <v>-0.2727221473127539</v>
      </c>
    </row>
    <row r="251" spans="2:15">
      <c r="B251">
        <f t="shared" si="61"/>
        <v>10.984807753012207</v>
      </c>
      <c r="C251">
        <f t="shared" si="62"/>
        <v>4.5115132226298371E-2</v>
      </c>
      <c r="D251">
        <f t="shared" ca="1" si="64"/>
        <v>11.128464850529198</v>
      </c>
      <c r="E251">
        <f t="shared" ca="1" si="65"/>
        <v>0.33104192868258164</v>
      </c>
      <c r="F251">
        <f t="shared" si="66"/>
        <v>0.17</v>
      </c>
      <c r="G251">
        <f t="shared" ca="1" si="67"/>
        <v>11.128464850529198</v>
      </c>
      <c r="H251">
        <f t="shared" ca="1" si="68"/>
        <v>0.50104192868258168</v>
      </c>
      <c r="I251">
        <f t="shared" ca="1" si="69"/>
        <v>11.269968225034573</v>
      </c>
      <c r="J251">
        <f t="shared" ca="1" si="63"/>
        <v>0.95211170548947854</v>
      </c>
      <c r="K251">
        <f t="shared" ca="1" si="70"/>
        <v>0.34479625340375814</v>
      </c>
      <c r="L251">
        <f t="shared" ca="1" si="71"/>
        <v>11.177254683902641</v>
      </c>
      <c r="M251">
        <f t="shared" ca="1" si="72"/>
        <v>0.32828454887463454</v>
      </c>
      <c r="N251">
        <f t="shared" ca="1" si="73"/>
        <v>0.19244693089043352</v>
      </c>
      <c r="O251">
        <f t="shared" ca="1" si="74"/>
        <v>0.2851604720223655</v>
      </c>
    </row>
    <row r="252" spans="2:15">
      <c r="B252">
        <f t="shared" si="61"/>
        <v>11</v>
      </c>
      <c r="C252">
        <f t="shared" si="62"/>
        <v>1.5192246987792757E-2</v>
      </c>
      <c r="D252">
        <f t="shared" ca="1" si="64"/>
        <v>11.177254683902641</v>
      </c>
      <c r="E252">
        <f t="shared" ca="1" si="65"/>
        <v>0.32828454887463454</v>
      </c>
      <c r="F252">
        <f t="shared" si="66"/>
        <v>0.17</v>
      </c>
      <c r="G252">
        <f t="shared" ca="1" si="67"/>
        <v>11.177254683902641</v>
      </c>
      <c r="H252">
        <f t="shared" ca="1" si="68"/>
        <v>0.49828454887463458</v>
      </c>
      <c r="I252">
        <f t="shared" ca="1" si="69"/>
        <v>12.471231235187275</v>
      </c>
      <c r="J252">
        <f t="shared" ca="1" si="63"/>
        <v>1.0444949202033491</v>
      </c>
      <c r="K252">
        <f t="shared" ca="1" si="70"/>
        <v>0.32297846766941096</v>
      </c>
      <c r="L252">
        <f t="shared" ca="1" si="71"/>
        <v>11.595181247636701</v>
      </c>
      <c r="M252">
        <f t="shared" ca="1" si="72"/>
        <v>0.33734936881576139</v>
      </c>
      <c r="N252">
        <f t="shared" ca="1" si="73"/>
        <v>0.59518124763670066</v>
      </c>
      <c r="O252">
        <f t="shared" ca="1" si="74"/>
        <v>1.4712312351872754</v>
      </c>
    </row>
    <row r="253" spans="2:15">
      <c r="B253">
        <f t="shared" si="61"/>
        <v>10.984807753012207</v>
      </c>
      <c r="C253">
        <f t="shared" si="62"/>
        <v>-1.5192246987792757E-2</v>
      </c>
      <c r="D253">
        <f t="shared" ca="1" si="64"/>
        <v>11.595181247636701</v>
      </c>
      <c r="E253">
        <f t="shared" ca="1" si="65"/>
        <v>0.33734936881576139</v>
      </c>
      <c r="F253">
        <f t="shared" si="66"/>
        <v>0.17</v>
      </c>
      <c r="G253">
        <f t="shared" ca="1" si="67"/>
        <v>11.595181247636701</v>
      </c>
      <c r="H253">
        <f t="shared" ca="1" si="68"/>
        <v>0.50734936881576143</v>
      </c>
      <c r="I253">
        <f t="shared" ca="1" si="69"/>
        <v>11.247691495522652</v>
      </c>
      <c r="J253">
        <f t="shared" ca="1" si="63"/>
        <v>1.0737311096986084</v>
      </c>
      <c r="K253">
        <f t="shared" ca="1" si="70"/>
        <v>0.32088775727120605</v>
      </c>
      <c r="L253">
        <f t="shared" ca="1" si="71"/>
        <v>11.483676040406095</v>
      </c>
      <c r="M253">
        <f t="shared" ca="1" si="72"/>
        <v>0.34454716770350974</v>
      </c>
      <c r="N253">
        <f t="shared" ca="1" si="73"/>
        <v>0.49886828739388811</v>
      </c>
      <c r="O253">
        <f t="shared" ca="1" si="74"/>
        <v>0.26288374251044466</v>
      </c>
    </row>
    <row r="254" spans="2:15">
      <c r="B254">
        <f t="shared" si="61"/>
        <v>10.939692620785909</v>
      </c>
      <c r="C254">
        <f t="shared" si="62"/>
        <v>-4.5115132226298371E-2</v>
      </c>
      <c r="D254">
        <f t="shared" ca="1" si="64"/>
        <v>11.483676040406095</v>
      </c>
      <c r="E254">
        <f t="shared" ca="1" si="65"/>
        <v>0.34454716770350974</v>
      </c>
      <c r="F254">
        <f t="shared" si="66"/>
        <v>0.17</v>
      </c>
      <c r="G254">
        <f t="shared" ca="1" si="67"/>
        <v>11.483676040406095</v>
      </c>
      <c r="H254">
        <f t="shared" ca="1" si="68"/>
        <v>0.51454716770350972</v>
      </c>
      <c r="I254">
        <f t="shared" ca="1" si="69"/>
        <v>11.456391308844523</v>
      </c>
      <c r="J254">
        <f t="shared" ca="1" si="63"/>
        <v>0.92474871636484868</v>
      </c>
      <c r="K254">
        <f t="shared" ca="1" si="70"/>
        <v>0.35749922819835678</v>
      </c>
      <c r="L254">
        <f t="shared" ca="1" si="71"/>
        <v>11.473921769931234</v>
      </c>
      <c r="M254">
        <f t="shared" ca="1" si="72"/>
        <v>0.33059695237785452</v>
      </c>
      <c r="N254">
        <f t="shared" ca="1" si="73"/>
        <v>0.53422914914532527</v>
      </c>
      <c r="O254">
        <f t="shared" ca="1" si="74"/>
        <v>0.51669868805861441</v>
      </c>
    </row>
    <row r="255" spans="2:15">
      <c r="B255">
        <f t="shared" si="61"/>
        <v>10.866025403784437</v>
      </c>
      <c r="C255">
        <f t="shared" si="62"/>
        <v>-7.3667217001471386E-2</v>
      </c>
      <c r="D255">
        <f t="shared" ca="1" si="64"/>
        <v>11.473921769931234</v>
      </c>
      <c r="E255">
        <f t="shared" ca="1" si="65"/>
        <v>0.33059695237785452</v>
      </c>
      <c r="F255">
        <f t="shared" si="66"/>
        <v>0.17</v>
      </c>
      <c r="G255">
        <f t="shared" ca="1" si="67"/>
        <v>11.473921769931234</v>
      </c>
      <c r="H255">
        <f t="shared" ca="1" si="68"/>
        <v>0.50059695237785451</v>
      </c>
      <c r="I255">
        <f t="shared" ca="1" si="69"/>
        <v>9.8347122537111957</v>
      </c>
      <c r="J255">
        <f t="shared" ca="1" si="63"/>
        <v>0.83139722818533401</v>
      </c>
      <c r="K255">
        <f t="shared" ca="1" si="70"/>
        <v>0.37582517978133662</v>
      </c>
      <c r="L255">
        <f t="shared" ca="1" si="71"/>
        <v>10.857865558798562</v>
      </c>
      <c r="M255">
        <f t="shared" ca="1" si="72"/>
        <v>0.31246001275245816</v>
      </c>
      <c r="N255">
        <f t="shared" ca="1" si="73"/>
        <v>-8.1598449858759636E-3</v>
      </c>
      <c r="O255">
        <f t="shared" ca="1" si="74"/>
        <v>-1.0313131500732418</v>
      </c>
    </row>
    <row r="256" spans="2:15">
      <c r="B256">
        <f t="shared" si="61"/>
        <v>10.766044443118979</v>
      </c>
      <c r="C256">
        <f t="shared" si="62"/>
        <v>-9.9980960665458696E-2</v>
      </c>
      <c r="D256">
        <f t="shared" ca="1" si="64"/>
        <v>10.857865558798562</v>
      </c>
      <c r="E256">
        <f t="shared" ca="1" si="65"/>
        <v>0.31246001275245816</v>
      </c>
      <c r="F256">
        <f t="shared" si="66"/>
        <v>0.17</v>
      </c>
      <c r="G256">
        <f t="shared" ca="1" si="67"/>
        <v>10.857865558798562</v>
      </c>
      <c r="H256">
        <f t="shared" ca="1" si="68"/>
        <v>0.4824600127524582</v>
      </c>
      <c r="I256">
        <f t="shared" ca="1" si="69"/>
        <v>9.5036801828736177</v>
      </c>
      <c r="J256">
        <f t="shared" ca="1" si="63"/>
        <v>1.0777213912624133</v>
      </c>
      <c r="K256">
        <f t="shared" ca="1" si="70"/>
        <v>0.30923327986792198</v>
      </c>
      <c r="L256">
        <f t="shared" ca="1" si="71"/>
        <v>10.439106373452116</v>
      </c>
      <c r="M256">
        <f t="shared" ca="1" si="72"/>
        <v>0.33326732060389608</v>
      </c>
      <c r="N256">
        <f t="shared" ca="1" si="73"/>
        <v>-0.32693806966686267</v>
      </c>
      <c r="O256">
        <f t="shared" ca="1" si="74"/>
        <v>-1.2623642602453611</v>
      </c>
    </row>
    <row r="257" spans="2:15">
      <c r="B257">
        <f t="shared" si="61"/>
        <v>10.642787609686543</v>
      </c>
      <c r="C257">
        <f t="shared" si="62"/>
        <v>-0.12325683343243554</v>
      </c>
      <c r="D257">
        <f t="shared" ca="1" si="64"/>
        <v>10.439106373452116</v>
      </c>
      <c r="E257">
        <f t="shared" ca="1" si="65"/>
        <v>0.33326732060389608</v>
      </c>
      <c r="F257">
        <f t="shared" si="66"/>
        <v>0.17</v>
      </c>
      <c r="G257">
        <f t="shared" ca="1" si="67"/>
        <v>10.439106373452116</v>
      </c>
      <c r="H257">
        <f t="shared" ca="1" si="68"/>
        <v>0.50326732060389612</v>
      </c>
      <c r="I257">
        <f t="shared" ca="1" si="69"/>
        <v>10.973914612696941</v>
      </c>
      <c r="J257">
        <f t="shared" ca="1" si="63"/>
        <v>1.0138687531612143</v>
      </c>
      <c r="K257">
        <f t="shared" ca="1" si="70"/>
        <v>0.33172193932145216</v>
      </c>
      <c r="L257">
        <f t="shared" ca="1" si="71"/>
        <v>10.616513999739501</v>
      </c>
      <c r="M257">
        <f t="shared" ca="1" si="72"/>
        <v>0.3363225090160607</v>
      </c>
      <c r="N257">
        <f t="shared" ca="1" si="73"/>
        <v>-2.6273609947041976E-2</v>
      </c>
      <c r="O257">
        <f t="shared" ca="1" si="74"/>
        <v>0.33112700301039766</v>
      </c>
    </row>
    <row r="258" spans="2:15">
      <c r="B258">
        <f t="shared" si="61"/>
        <v>10.500000000000002</v>
      </c>
      <c r="C258">
        <f t="shared" si="62"/>
        <v>-0.14278760968654147</v>
      </c>
      <c r="D258">
        <f t="shared" ca="1" si="64"/>
        <v>10.616513999739501</v>
      </c>
      <c r="E258">
        <f t="shared" ca="1" si="65"/>
        <v>0.3363225090160607</v>
      </c>
      <c r="F258">
        <f t="shared" si="66"/>
        <v>0.17</v>
      </c>
      <c r="G258">
        <f t="shared" ca="1" si="67"/>
        <v>10.616513999739501</v>
      </c>
      <c r="H258">
        <f t="shared" ca="1" si="68"/>
        <v>0.50632250901606068</v>
      </c>
      <c r="I258">
        <f t="shared" ca="1" si="69"/>
        <v>10.995860478837221</v>
      </c>
      <c r="J258">
        <f t="shared" ca="1" si="63"/>
        <v>0.93569899569792703</v>
      </c>
      <c r="K258">
        <f t="shared" ca="1" si="70"/>
        <v>0.35111994333016922</v>
      </c>
      <c r="L258">
        <f t="shared" ca="1" si="71"/>
        <v>10.749710113982792</v>
      </c>
      <c r="M258">
        <f t="shared" ca="1" si="72"/>
        <v>0.32854257834355233</v>
      </c>
      <c r="N258">
        <f t="shared" ca="1" si="73"/>
        <v>0.24971011398278975</v>
      </c>
      <c r="O258">
        <f t="shared" ca="1" si="74"/>
        <v>0.49586047883721918</v>
      </c>
    </row>
    <row r="259" spans="2:15">
      <c r="B259">
        <f t="shared" si="61"/>
        <v>10.342020143325668</v>
      </c>
      <c r="C259">
        <f t="shared" si="62"/>
        <v>-0.15797985667433423</v>
      </c>
      <c r="D259">
        <f t="shared" ca="1" si="64"/>
        <v>10.749710113982792</v>
      </c>
      <c r="E259">
        <f t="shared" ca="1" si="65"/>
        <v>0.32854257834355233</v>
      </c>
      <c r="F259">
        <f t="shared" si="66"/>
        <v>0.17</v>
      </c>
      <c r="G259">
        <f t="shared" ca="1" si="67"/>
        <v>10.749710113982792</v>
      </c>
      <c r="H259">
        <f t="shared" ca="1" si="68"/>
        <v>0.49854257834355231</v>
      </c>
      <c r="I259">
        <f t="shared" ca="1" si="69"/>
        <v>10.904618455147071</v>
      </c>
      <c r="J259">
        <f t="shared" ca="1" si="63"/>
        <v>1.0299562122416019</v>
      </c>
      <c r="K259">
        <f t="shared" ca="1" si="70"/>
        <v>0.32616484972990761</v>
      </c>
      <c r="L259">
        <f t="shared" ca="1" si="71"/>
        <v>10.800235769800548</v>
      </c>
      <c r="M259">
        <f t="shared" ca="1" si="72"/>
        <v>0.33593551319416687</v>
      </c>
      <c r="N259">
        <f t="shared" ca="1" si="73"/>
        <v>0.45821562647488001</v>
      </c>
      <c r="O259">
        <f t="shared" ca="1" si="74"/>
        <v>0.56259831182140374</v>
      </c>
    </row>
    <row r="260" spans="2:15">
      <c r="B260">
        <f t="shared" ref="B260:B287" si="75">$A$2+$A$4*COS(10*ROW(B260)*PI()/180)</f>
        <v>10.173648177666934</v>
      </c>
      <c r="C260">
        <f t="shared" si="62"/>
        <v>-0.16837196565873391</v>
      </c>
      <c r="D260">
        <f t="shared" ca="1" si="64"/>
        <v>10.800235769800548</v>
      </c>
      <c r="E260">
        <f t="shared" ca="1" si="65"/>
        <v>0.33593551319416687</v>
      </c>
      <c r="F260">
        <f t="shared" si="66"/>
        <v>0.17</v>
      </c>
      <c r="G260">
        <f t="shared" ca="1" si="67"/>
        <v>10.800235769800548</v>
      </c>
      <c r="H260">
        <f t="shared" ca="1" si="68"/>
        <v>0.50593551319416685</v>
      </c>
      <c r="I260">
        <f t="shared" ca="1" si="69"/>
        <v>9.4170647682982676</v>
      </c>
      <c r="J260">
        <f t="shared" ca="1" si="63"/>
        <v>1.008587503904282</v>
      </c>
      <c r="K260">
        <f t="shared" ca="1" si="70"/>
        <v>0.33405600805159597</v>
      </c>
      <c r="L260">
        <f t="shared" ca="1" si="71"/>
        <v>10.338179186585968</v>
      </c>
      <c r="M260">
        <f t="shared" ca="1" si="72"/>
        <v>0.33692471532498791</v>
      </c>
      <c r="N260">
        <f t="shared" ca="1" si="73"/>
        <v>0.1645310089190346</v>
      </c>
      <c r="O260">
        <f t="shared" ca="1" si="74"/>
        <v>-0.75658340936866608</v>
      </c>
    </row>
    <row r="261" spans="2:15">
      <c r="B261">
        <f t="shared" si="75"/>
        <v>10</v>
      </c>
      <c r="C261">
        <f t="shared" ref="C261:C287" si="76">B261-B260</f>
        <v>-0.17364817766693363</v>
      </c>
      <c r="D261">
        <f t="shared" ca="1" si="64"/>
        <v>10.338179186585968</v>
      </c>
      <c r="E261">
        <f t="shared" ca="1" si="65"/>
        <v>0.33692471532498791</v>
      </c>
      <c r="F261">
        <f t="shared" si="66"/>
        <v>0.17</v>
      </c>
      <c r="G261">
        <f t="shared" ca="1" si="67"/>
        <v>10.338179186585968</v>
      </c>
      <c r="H261">
        <f t="shared" ca="1" si="68"/>
        <v>0.50692471532498795</v>
      </c>
      <c r="I261">
        <f t="shared" ca="1" si="69"/>
        <v>11.077216478388618</v>
      </c>
      <c r="J261">
        <f t="shared" ref="J261:J287" ca="1" si="77">ABS(NORMINV(RAND(), $J$3, SQRT($A$8)))</f>
        <v>0.97697082831816995</v>
      </c>
      <c r="K261">
        <f t="shared" ca="1" si="70"/>
        <v>0.34161751984268474</v>
      </c>
      <c r="L261">
        <f t="shared" ca="1" si="71"/>
        <v>10.590647273282844</v>
      </c>
      <c r="M261">
        <f t="shared" ca="1" si="72"/>
        <v>0.33375035132870656</v>
      </c>
      <c r="N261">
        <f t="shared" ca="1" si="73"/>
        <v>0.59064727328284405</v>
      </c>
      <c r="O261">
        <f t="shared" ca="1" si="74"/>
        <v>1.0772164783886176</v>
      </c>
    </row>
    <row r="262" spans="2:15">
      <c r="B262">
        <f t="shared" si="75"/>
        <v>9.8263518223330735</v>
      </c>
      <c r="C262">
        <f t="shared" si="76"/>
        <v>-0.17364817766692653</v>
      </c>
      <c r="D262">
        <f t="shared" ca="1" si="64"/>
        <v>10.590647273282844</v>
      </c>
      <c r="E262">
        <f t="shared" ca="1" si="65"/>
        <v>0.33375035132870656</v>
      </c>
      <c r="F262">
        <f t="shared" si="66"/>
        <v>0.17</v>
      </c>
      <c r="G262">
        <f t="shared" ca="1" si="67"/>
        <v>10.590647273282844</v>
      </c>
      <c r="H262">
        <f t="shared" ca="1" si="68"/>
        <v>0.5037503513287066</v>
      </c>
      <c r="I262">
        <f t="shared" ca="1" si="69"/>
        <v>10.920571209323276</v>
      </c>
      <c r="J262">
        <f t="shared" ca="1" si="77"/>
        <v>0.86623703905803384</v>
      </c>
      <c r="K262">
        <f t="shared" ca="1" si="70"/>
        <v>0.36770437075811369</v>
      </c>
      <c r="L262">
        <f t="shared" ca="1" si="71"/>
        <v>10.711961746582631</v>
      </c>
      <c r="M262">
        <f t="shared" ca="1" si="72"/>
        <v>0.31851914537420584</v>
      </c>
      <c r="N262">
        <f t="shared" ca="1" si="73"/>
        <v>0.88560992424955742</v>
      </c>
      <c r="O262">
        <f t="shared" ca="1" si="74"/>
        <v>1.0942193869902024</v>
      </c>
    </row>
    <row r="263" spans="2:15">
      <c r="B263">
        <f t="shared" si="75"/>
        <v>9.6579798566743378</v>
      </c>
      <c r="C263">
        <f t="shared" si="76"/>
        <v>-0.16837196565873569</v>
      </c>
      <c r="D263">
        <f t="shared" ca="1" si="64"/>
        <v>10.711961746582631</v>
      </c>
      <c r="E263">
        <f t="shared" ca="1" si="65"/>
        <v>0.31851914537420584</v>
      </c>
      <c r="F263">
        <f t="shared" si="66"/>
        <v>0.17</v>
      </c>
      <c r="G263">
        <f t="shared" ca="1" si="67"/>
        <v>10.711961746582631</v>
      </c>
      <c r="H263">
        <f t="shared" ca="1" si="68"/>
        <v>0.48851914537420582</v>
      </c>
      <c r="I263">
        <f t="shared" ca="1" si="69"/>
        <v>8.7717016040518576</v>
      </c>
      <c r="J263">
        <f t="shared" ca="1" si="77"/>
        <v>1.0321276964072998</v>
      </c>
      <c r="K263">
        <f t="shared" ca="1" si="70"/>
        <v>0.32125746225328944</v>
      </c>
      <c r="L263">
        <f t="shared" ca="1" si="71"/>
        <v>10.088638697081988</v>
      </c>
      <c r="M263">
        <f t="shared" ca="1" si="72"/>
        <v>0.33157872446914266</v>
      </c>
      <c r="N263">
        <f t="shared" ca="1" si="73"/>
        <v>0.43065884040765035</v>
      </c>
      <c r="O263">
        <f t="shared" ca="1" si="74"/>
        <v>-0.88627825262248017</v>
      </c>
    </row>
    <row r="264" spans="2:15">
      <c r="B264">
        <f t="shared" si="75"/>
        <v>9.5000000000000036</v>
      </c>
      <c r="C264">
        <f t="shared" si="76"/>
        <v>-0.15797985667433423</v>
      </c>
      <c r="D264">
        <f t="shared" ca="1" si="64"/>
        <v>10.088638697081988</v>
      </c>
      <c r="E264">
        <f t="shared" ca="1" si="65"/>
        <v>0.33157872446914266</v>
      </c>
      <c r="F264">
        <f t="shared" si="66"/>
        <v>0.17</v>
      </c>
      <c r="G264">
        <f t="shared" ca="1" si="67"/>
        <v>10.088638697081988</v>
      </c>
      <c r="H264">
        <f t="shared" ca="1" si="68"/>
        <v>0.50157872446914264</v>
      </c>
      <c r="I264">
        <f t="shared" ca="1" si="69"/>
        <v>7.4136478093921161</v>
      </c>
      <c r="J264">
        <f t="shared" ca="1" si="77"/>
        <v>1.1351221261339832</v>
      </c>
      <c r="K264">
        <f t="shared" ca="1" si="70"/>
        <v>0.30645717834405128</v>
      </c>
      <c r="L264">
        <f t="shared" ca="1" si="71"/>
        <v>9.2688685375445008</v>
      </c>
      <c r="M264">
        <f t="shared" ca="1" si="72"/>
        <v>0.34786632385092081</v>
      </c>
      <c r="N264">
        <f t="shared" ca="1" si="73"/>
        <v>-0.23113146245550276</v>
      </c>
      <c r="O264">
        <f t="shared" ca="1" si="74"/>
        <v>-2.0863521906078875</v>
      </c>
    </row>
    <row r="265" spans="2:15">
      <c r="B265">
        <f t="shared" si="75"/>
        <v>9.3572123903134621</v>
      </c>
      <c r="C265">
        <f t="shared" si="76"/>
        <v>-0.14278760968654147</v>
      </c>
      <c r="D265">
        <f t="shared" ca="1" si="64"/>
        <v>9.2688685375445008</v>
      </c>
      <c r="E265">
        <f t="shared" ca="1" si="65"/>
        <v>0.34786632385092081</v>
      </c>
      <c r="F265">
        <f t="shared" si="66"/>
        <v>0.17</v>
      </c>
      <c r="G265">
        <f t="shared" ca="1" si="67"/>
        <v>9.2688685375445008</v>
      </c>
      <c r="H265">
        <f t="shared" ca="1" si="68"/>
        <v>0.5178663238509208</v>
      </c>
      <c r="I265">
        <f t="shared" ca="1" si="69"/>
        <v>11.068542068472984</v>
      </c>
      <c r="J265">
        <f t="shared" ca="1" si="77"/>
        <v>1.260611202218648</v>
      </c>
      <c r="K265">
        <f t="shared" ca="1" si="70"/>
        <v>0.29118519422362571</v>
      </c>
      <c r="L265">
        <f t="shared" ca="1" si="71"/>
        <v>9.7929068241870301</v>
      </c>
      <c r="M265">
        <f t="shared" ca="1" si="72"/>
        <v>0.36707131775851543</v>
      </c>
      <c r="N265">
        <f t="shared" ca="1" si="73"/>
        <v>0.43569443387356799</v>
      </c>
      <c r="O265">
        <f t="shared" ca="1" si="74"/>
        <v>1.7113296781595224</v>
      </c>
    </row>
    <row r="266" spans="2:15">
      <c r="B266">
        <f t="shared" si="75"/>
        <v>9.2339555568810212</v>
      </c>
      <c r="C266">
        <f t="shared" si="76"/>
        <v>-0.12325683343244087</v>
      </c>
      <c r="D266">
        <f t="shared" ca="1" si="64"/>
        <v>9.7929068241870301</v>
      </c>
      <c r="E266">
        <f t="shared" ca="1" si="65"/>
        <v>0.36707131775851543</v>
      </c>
      <c r="F266">
        <f t="shared" si="66"/>
        <v>0.17</v>
      </c>
      <c r="G266">
        <f t="shared" ca="1" si="67"/>
        <v>9.7929068241870301</v>
      </c>
      <c r="H266">
        <f t="shared" ca="1" si="68"/>
        <v>0.53707131775851547</v>
      </c>
      <c r="I266">
        <f t="shared" ca="1" si="69"/>
        <v>10.001731537972466</v>
      </c>
      <c r="J266">
        <f t="shared" ca="1" si="77"/>
        <v>0.96382919866971239</v>
      </c>
      <c r="K266">
        <f t="shared" ca="1" si="70"/>
        <v>0.35783272234232583</v>
      </c>
      <c r="L266">
        <f t="shared" ca="1" si="71"/>
        <v>9.8676311400132288</v>
      </c>
      <c r="M266">
        <f t="shared" ca="1" si="72"/>
        <v>0.34488962603300555</v>
      </c>
      <c r="N266">
        <f t="shared" ca="1" si="73"/>
        <v>0.63367558313220762</v>
      </c>
      <c r="O266">
        <f t="shared" ca="1" si="74"/>
        <v>0.76777598109144485</v>
      </c>
    </row>
    <row r="267" spans="2:15">
      <c r="B267">
        <f t="shared" si="75"/>
        <v>9.1339745962155625</v>
      </c>
      <c r="C267">
        <f t="shared" si="76"/>
        <v>-9.9980960665458696E-2</v>
      </c>
      <c r="D267">
        <f t="shared" ca="1" si="64"/>
        <v>9.8676311400132288</v>
      </c>
      <c r="E267">
        <f t="shared" ca="1" si="65"/>
        <v>0.34488962603300555</v>
      </c>
      <c r="F267">
        <f t="shared" si="66"/>
        <v>0.17</v>
      </c>
      <c r="G267">
        <f t="shared" ca="1" si="67"/>
        <v>9.8676311400132288</v>
      </c>
      <c r="H267">
        <f t="shared" ca="1" si="68"/>
        <v>0.51488962603300559</v>
      </c>
      <c r="I267">
        <f t="shared" ca="1" si="69"/>
        <v>7.7573428828955437</v>
      </c>
      <c r="J267">
        <f t="shared" ca="1" si="77"/>
        <v>0.9217345053446937</v>
      </c>
      <c r="K267">
        <f t="shared" ca="1" si="70"/>
        <v>0.3584024622635531</v>
      </c>
      <c r="L267">
        <f t="shared" ca="1" si="71"/>
        <v>9.1112986325763892</v>
      </c>
      <c r="M267">
        <f t="shared" ca="1" si="72"/>
        <v>0.33035191626881633</v>
      </c>
      <c r="N267">
        <f t="shared" ca="1" si="73"/>
        <v>-2.2675963639173347E-2</v>
      </c>
      <c r="O267">
        <f t="shared" ca="1" si="74"/>
        <v>-1.3766317133200188</v>
      </c>
    </row>
    <row r="268" spans="2:15">
      <c r="B268">
        <f t="shared" si="75"/>
        <v>9.0603073792140929</v>
      </c>
      <c r="C268">
        <f t="shared" si="76"/>
        <v>-7.3667217001469609E-2</v>
      </c>
      <c r="D268">
        <f t="shared" ca="1" si="64"/>
        <v>9.1112986325763892</v>
      </c>
      <c r="E268">
        <f t="shared" ca="1" si="65"/>
        <v>0.33035191626881633</v>
      </c>
      <c r="F268">
        <f t="shared" si="66"/>
        <v>0.17</v>
      </c>
      <c r="G268">
        <f t="shared" ca="1" si="67"/>
        <v>9.1112986325763892</v>
      </c>
      <c r="H268">
        <f t="shared" ca="1" si="68"/>
        <v>0.50035191626881637</v>
      </c>
      <c r="I268">
        <f t="shared" ca="1" si="69"/>
        <v>8.5659556600290703</v>
      </c>
      <c r="J268">
        <f t="shared" ca="1" si="77"/>
        <v>1.1244524078214422</v>
      </c>
      <c r="K268">
        <f t="shared" ca="1" si="70"/>
        <v>0.30794595315283124</v>
      </c>
      <c r="L268">
        <f t="shared" ca="1" si="71"/>
        <v>8.943362471100107</v>
      </c>
      <c r="M268">
        <f t="shared" ca="1" si="72"/>
        <v>0.34627056850157012</v>
      </c>
      <c r="N268">
        <f t="shared" ca="1" si="73"/>
        <v>-0.11694490811398595</v>
      </c>
      <c r="O268">
        <f t="shared" ca="1" si="74"/>
        <v>-0.49435171918502263</v>
      </c>
    </row>
    <row r="269" spans="2:15">
      <c r="B269">
        <f t="shared" si="75"/>
        <v>9.0151922469877928</v>
      </c>
      <c r="C269">
        <f t="shared" si="76"/>
        <v>-4.5115132226300148E-2</v>
      </c>
      <c r="D269">
        <f t="shared" ca="1" si="64"/>
        <v>8.943362471100107</v>
      </c>
      <c r="E269">
        <f t="shared" ca="1" si="65"/>
        <v>0.34627056850157012</v>
      </c>
      <c r="F269">
        <f t="shared" si="66"/>
        <v>0.17</v>
      </c>
      <c r="G269">
        <f t="shared" ca="1" si="67"/>
        <v>8.943362471100107</v>
      </c>
      <c r="H269">
        <f t="shared" ca="1" si="68"/>
        <v>0.51627056850157016</v>
      </c>
      <c r="I269">
        <f t="shared" ca="1" si="69"/>
        <v>8.470636499227103</v>
      </c>
      <c r="J269">
        <f t="shared" ca="1" si="77"/>
        <v>1.0724632949595834</v>
      </c>
      <c r="K269">
        <f t="shared" ca="1" si="70"/>
        <v>0.32495723819774525</v>
      </c>
      <c r="L269">
        <f t="shared" ca="1" si="71"/>
        <v>8.7897467448559112</v>
      </c>
      <c r="M269">
        <f t="shared" ca="1" si="72"/>
        <v>0.34850471039852005</v>
      </c>
      <c r="N269">
        <f t="shared" ca="1" si="73"/>
        <v>-0.22544550213188153</v>
      </c>
      <c r="O269">
        <f t="shared" ca="1" si="74"/>
        <v>-0.54455574776068971</v>
      </c>
    </row>
    <row r="270" spans="2:15">
      <c r="B270">
        <f t="shared" si="75"/>
        <v>9</v>
      </c>
      <c r="C270">
        <f t="shared" si="76"/>
        <v>-1.5192246987792757E-2</v>
      </c>
      <c r="D270">
        <f t="shared" ca="1" si="64"/>
        <v>8.7897467448559112</v>
      </c>
      <c r="E270">
        <f t="shared" ca="1" si="65"/>
        <v>0.34850471039852005</v>
      </c>
      <c r="F270">
        <f t="shared" si="66"/>
        <v>0.17</v>
      </c>
      <c r="G270">
        <f t="shared" ca="1" si="67"/>
        <v>8.7897467448559112</v>
      </c>
      <c r="H270">
        <f t="shared" ca="1" si="68"/>
        <v>0.51850471039852009</v>
      </c>
      <c r="I270">
        <f t="shared" ca="1" si="69"/>
        <v>8.8102197005904479</v>
      </c>
      <c r="J270">
        <f t="shared" ca="1" si="77"/>
        <v>0.96017922498301322</v>
      </c>
      <c r="K270">
        <f t="shared" ca="1" si="70"/>
        <v>0.35065283255730667</v>
      </c>
      <c r="L270">
        <f t="shared" ca="1" si="71"/>
        <v>8.7969256447750475</v>
      </c>
      <c r="M270">
        <f t="shared" ca="1" si="72"/>
        <v>0.33668956500297309</v>
      </c>
      <c r="N270">
        <f t="shared" ca="1" si="73"/>
        <v>-0.20307435522495254</v>
      </c>
      <c r="O270">
        <f t="shared" ca="1" si="74"/>
        <v>-0.1897802994095521</v>
      </c>
    </row>
    <row r="271" spans="2:15">
      <c r="B271">
        <f t="shared" si="75"/>
        <v>9.015192246987791</v>
      </c>
      <c r="C271">
        <f t="shared" si="76"/>
        <v>1.519224698779098E-2</v>
      </c>
      <c r="D271">
        <f t="shared" ca="1" si="64"/>
        <v>8.7969256447750475</v>
      </c>
      <c r="E271">
        <f t="shared" ca="1" si="65"/>
        <v>0.33668956500297309</v>
      </c>
      <c r="F271">
        <f t="shared" si="66"/>
        <v>0.17</v>
      </c>
      <c r="G271">
        <f t="shared" ca="1" si="67"/>
        <v>8.7969256447750475</v>
      </c>
      <c r="H271">
        <f t="shared" ca="1" si="68"/>
        <v>0.50668956500297313</v>
      </c>
      <c r="I271">
        <f t="shared" ca="1" si="69"/>
        <v>8.6974059540947213</v>
      </c>
      <c r="J271">
        <f t="shared" ca="1" si="77"/>
        <v>1.0211892914892455</v>
      </c>
      <c r="K271">
        <f t="shared" ca="1" si="70"/>
        <v>0.33162941083317071</v>
      </c>
      <c r="L271">
        <f t="shared" ca="1" si="71"/>
        <v>8.7639219883884305</v>
      </c>
      <c r="M271">
        <f t="shared" ca="1" si="72"/>
        <v>0.33865640308572159</v>
      </c>
      <c r="N271">
        <f t="shared" ca="1" si="73"/>
        <v>-0.25127025859936047</v>
      </c>
      <c r="O271">
        <f t="shared" ca="1" si="74"/>
        <v>-0.3177862928930697</v>
      </c>
    </row>
    <row r="272" spans="2:15">
      <c r="B272">
        <f t="shared" si="75"/>
        <v>9.0603073792140911</v>
      </c>
      <c r="C272">
        <f t="shared" si="76"/>
        <v>4.5115132226300148E-2</v>
      </c>
      <c r="D272">
        <f t="shared" ca="1" si="64"/>
        <v>8.7639219883884305</v>
      </c>
      <c r="E272">
        <f t="shared" ca="1" si="65"/>
        <v>0.33865640308572159</v>
      </c>
      <c r="F272">
        <f t="shared" si="66"/>
        <v>0.17</v>
      </c>
      <c r="G272">
        <f t="shared" ca="1" si="67"/>
        <v>8.7639219883884305</v>
      </c>
      <c r="H272">
        <f t="shared" ca="1" si="68"/>
        <v>0.50865640308572158</v>
      </c>
      <c r="I272">
        <f t="shared" ca="1" si="69"/>
        <v>10.047130661165701</v>
      </c>
      <c r="J272">
        <f t="shared" ca="1" si="77"/>
        <v>0.98898444595561286</v>
      </c>
      <c r="K272">
        <f t="shared" ca="1" si="70"/>
        <v>0.33963844095954066</v>
      </c>
      <c r="L272">
        <f t="shared" ca="1" si="71"/>
        <v>9.1997489814362634</v>
      </c>
      <c r="M272">
        <f t="shared" ca="1" si="72"/>
        <v>0.33589713535759941</v>
      </c>
      <c r="N272">
        <f t="shared" ca="1" si="73"/>
        <v>0.13944160222217228</v>
      </c>
      <c r="O272">
        <f t="shared" ca="1" si="74"/>
        <v>0.98682328195160984</v>
      </c>
    </row>
    <row r="273" spans="2:15">
      <c r="B273">
        <f t="shared" si="75"/>
        <v>9.1339745962155607</v>
      </c>
      <c r="C273">
        <f t="shared" si="76"/>
        <v>7.3667217001469609E-2</v>
      </c>
      <c r="D273">
        <f t="shared" ca="1" si="64"/>
        <v>9.1997489814362634</v>
      </c>
      <c r="E273">
        <f t="shared" ca="1" si="65"/>
        <v>0.33589713535759941</v>
      </c>
      <c r="F273">
        <f t="shared" si="66"/>
        <v>0.17</v>
      </c>
      <c r="G273">
        <f t="shared" ca="1" si="67"/>
        <v>9.1997489814362634</v>
      </c>
      <c r="H273">
        <f t="shared" ca="1" si="68"/>
        <v>0.50589713535759939</v>
      </c>
      <c r="I273">
        <f t="shared" ca="1" si="69"/>
        <v>8.9340212211806271</v>
      </c>
      <c r="J273">
        <f t="shared" ca="1" si="77"/>
        <v>1.2386292335131301</v>
      </c>
      <c r="K273">
        <f t="shared" ca="1" si="70"/>
        <v>0.28999110840902781</v>
      </c>
      <c r="L273">
        <f t="shared" ca="1" si="71"/>
        <v>9.1226902937046823</v>
      </c>
      <c r="M273">
        <f t="shared" ca="1" si="72"/>
        <v>0.35919146433429716</v>
      </c>
      <c r="N273">
        <f t="shared" ca="1" si="73"/>
        <v>-1.1284302510878419E-2</v>
      </c>
      <c r="O273">
        <f t="shared" ca="1" si="74"/>
        <v>-0.1999533750349336</v>
      </c>
    </row>
    <row r="274" spans="2:15">
      <c r="B274">
        <f t="shared" si="75"/>
        <v>9.2339555568810177</v>
      </c>
      <c r="C274">
        <f t="shared" si="76"/>
        <v>9.9980960665456919E-2</v>
      </c>
      <c r="D274">
        <f t="shared" ca="1" si="64"/>
        <v>9.1226902937046823</v>
      </c>
      <c r="E274">
        <f t="shared" ca="1" si="65"/>
        <v>0.35919146433429716</v>
      </c>
      <c r="F274">
        <f t="shared" si="66"/>
        <v>0.17</v>
      </c>
      <c r="G274">
        <f t="shared" ca="1" si="67"/>
        <v>9.1226902937046823</v>
      </c>
      <c r="H274">
        <f t="shared" ca="1" si="68"/>
        <v>0.5291914643342972</v>
      </c>
      <c r="I274">
        <f t="shared" ca="1" si="69"/>
        <v>9.3452222120435398</v>
      </c>
      <c r="J274">
        <f t="shared" ca="1" si="77"/>
        <v>1.0535953711669659</v>
      </c>
      <c r="K274">
        <f t="shared" ca="1" si="70"/>
        <v>0.33434158818152165</v>
      </c>
      <c r="L274">
        <f t="shared" ca="1" si="71"/>
        <v>9.1970919687031767</v>
      </c>
      <c r="M274">
        <f t="shared" ca="1" si="72"/>
        <v>0.35226074969666316</v>
      </c>
      <c r="N274">
        <f t="shared" ca="1" si="73"/>
        <v>-3.6863588177840967E-2</v>
      </c>
      <c r="O274">
        <f t="shared" ca="1" si="74"/>
        <v>0.1112666551625221</v>
      </c>
    </row>
    <row r="275" spans="2:15">
      <c r="B275">
        <f t="shared" si="75"/>
        <v>9.3572123903134532</v>
      </c>
      <c r="C275">
        <f t="shared" si="76"/>
        <v>0.12325683343243554</v>
      </c>
      <c r="D275">
        <f t="shared" ca="1" si="64"/>
        <v>9.1970919687031767</v>
      </c>
      <c r="E275">
        <f t="shared" ca="1" si="65"/>
        <v>0.35226074969666316</v>
      </c>
      <c r="F275">
        <f t="shared" si="66"/>
        <v>0.17</v>
      </c>
      <c r="G275">
        <f t="shared" ca="1" si="67"/>
        <v>9.1970919687031767</v>
      </c>
      <c r="H275">
        <f t="shared" ca="1" si="68"/>
        <v>0.52226074969666314</v>
      </c>
      <c r="I275">
        <f t="shared" ca="1" si="69"/>
        <v>10.896300602505505</v>
      </c>
      <c r="J275">
        <f t="shared" ca="1" si="77"/>
        <v>1.0684960452835317</v>
      </c>
      <c r="K275">
        <f t="shared" ca="1" si="70"/>
        <v>0.32830961423186339</v>
      </c>
      <c r="L275">
        <f t="shared" ca="1" si="71"/>
        <v>9.7549584997662713</v>
      </c>
      <c r="M275">
        <f t="shared" ca="1" si="72"/>
        <v>0.35079752443530793</v>
      </c>
      <c r="N275">
        <f t="shared" ca="1" si="73"/>
        <v>0.39774610945281808</v>
      </c>
      <c r="O275">
        <f t="shared" ca="1" si="74"/>
        <v>1.5390882121920519</v>
      </c>
    </row>
    <row r="276" spans="2:15">
      <c r="B276">
        <f t="shared" si="75"/>
        <v>9.5</v>
      </c>
      <c r="C276">
        <f t="shared" si="76"/>
        <v>0.1427876096865468</v>
      </c>
      <c r="D276">
        <f t="shared" ca="1" si="64"/>
        <v>9.7549584997662713</v>
      </c>
      <c r="E276">
        <f t="shared" ca="1" si="65"/>
        <v>0.35079752443530793</v>
      </c>
      <c r="F276">
        <f t="shared" si="66"/>
        <v>0.17</v>
      </c>
      <c r="G276">
        <f t="shared" ca="1" si="67"/>
        <v>9.7549584997662713</v>
      </c>
      <c r="H276">
        <f t="shared" ca="1" si="68"/>
        <v>0.52079752443530791</v>
      </c>
      <c r="I276">
        <f t="shared" ca="1" si="69"/>
        <v>9.7897902090767825</v>
      </c>
      <c r="J276">
        <f t="shared" ca="1" si="77"/>
        <v>0.95493971178370596</v>
      </c>
      <c r="K276">
        <f t="shared" ca="1" si="70"/>
        <v>0.35290667718708729</v>
      </c>
      <c r="L276">
        <f t="shared" ca="1" si="71"/>
        <v>9.7672508425597897</v>
      </c>
      <c r="M276">
        <f t="shared" ca="1" si="72"/>
        <v>0.33700460059958254</v>
      </c>
      <c r="N276">
        <f t="shared" ca="1" si="73"/>
        <v>0.2672508425597897</v>
      </c>
      <c r="O276">
        <f t="shared" ca="1" si="74"/>
        <v>0.28979020907678255</v>
      </c>
    </row>
    <row r="277" spans="2:15">
      <c r="B277">
        <f t="shared" si="75"/>
        <v>9.6579798566743289</v>
      </c>
      <c r="C277">
        <f t="shared" si="76"/>
        <v>0.1579798566743289</v>
      </c>
      <c r="D277">
        <f t="shared" ca="1" si="64"/>
        <v>9.7672508425597897</v>
      </c>
      <c r="E277">
        <f t="shared" ca="1" si="65"/>
        <v>0.33700460059958254</v>
      </c>
      <c r="F277">
        <f t="shared" si="66"/>
        <v>0.17</v>
      </c>
      <c r="G277">
        <f t="shared" ca="1" si="67"/>
        <v>9.7672508425597897</v>
      </c>
      <c r="H277">
        <f t="shared" ca="1" si="68"/>
        <v>0.50700460059958252</v>
      </c>
      <c r="I277">
        <f t="shared" ca="1" si="69"/>
        <v>9.1590681969794367</v>
      </c>
      <c r="J277">
        <f t="shared" ca="1" si="77"/>
        <v>1.1093855457100901</v>
      </c>
      <c r="K277">
        <f t="shared" ca="1" si="70"/>
        <v>0.31366474347613915</v>
      </c>
      <c r="L277">
        <f t="shared" ca="1" si="71"/>
        <v>9.576485389047189</v>
      </c>
      <c r="M277">
        <f t="shared" ca="1" si="72"/>
        <v>0.34797513261129209</v>
      </c>
      <c r="N277">
        <f t="shared" ca="1" si="73"/>
        <v>-8.1494467627139855E-2</v>
      </c>
      <c r="O277">
        <f t="shared" ca="1" si="74"/>
        <v>-0.49891165969489215</v>
      </c>
    </row>
    <row r="278" spans="2:15">
      <c r="B278">
        <f t="shared" si="75"/>
        <v>9.8263518223330699</v>
      </c>
      <c r="C278">
        <f t="shared" si="76"/>
        <v>0.16837196565874102</v>
      </c>
      <c r="D278">
        <f t="shared" ca="1" si="64"/>
        <v>9.576485389047189</v>
      </c>
      <c r="E278">
        <f t="shared" ca="1" si="65"/>
        <v>0.34797513261129209</v>
      </c>
      <c r="F278">
        <f t="shared" si="66"/>
        <v>0.17</v>
      </c>
      <c r="G278">
        <f t="shared" ca="1" si="67"/>
        <v>9.576485389047189</v>
      </c>
      <c r="H278">
        <f t="shared" ca="1" si="68"/>
        <v>0.51797513261129213</v>
      </c>
      <c r="I278">
        <f t="shared" ca="1" si="69"/>
        <v>11.784837551531067</v>
      </c>
      <c r="J278">
        <f t="shared" ca="1" si="77"/>
        <v>1.2207494763801243</v>
      </c>
      <c r="K278">
        <f t="shared" ca="1" si="70"/>
        <v>0.29790521738330628</v>
      </c>
      <c r="L278">
        <f t="shared" ca="1" si="71"/>
        <v>10.234365020070843</v>
      </c>
      <c r="M278">
        <f t="shared" ca="1" si="72"/>
        <v>0.36366763813157821</v>
      </c>
      <c r="N278">
        <f t="shared" ca="1" si="73"/>
        <v>0.40801319773777323</v>
      </c>
      <c r="O278">
        <f t="shared" ca="1" si="74"/>
        <v>1.9584857291979976</v>
      </c>
    </row>
    <row r="279" spans="2:15">
      <c r="B279">
        <f t="shared" si="75"/>
        <v>9.9999999999999964</v>
      </c>
      <c r="C279">
        <f t="shared" si="76"/>
        <v>0.17364817766692653</v>
      </c>
      <c r="D279">
        <f t="shared" ca="1" si="64"/>
        <v>10.234365020070843</v>
      </c>
      <c r="E279">
        <f t="shared" ca="1" si="65"/>
        <v>0.36366763813157821</v>
      </c>
      <c r="F279">
        <f t="shared" si="66"/>
        <v>0.17</v>
      </c>
      <c r="G279">
        <f t="shared" ca="1" si="67"/>
        <v>10.234365020070843</v>
      </c>
      <c r="H279">
        <f t="shared" ca="1" si="68"/>
        <v>0.53366763813157825</v>
      </c>
      <c r="I279">
        <f t="shared" ca="1" si="69"/>
        <v>10.622726660100994</v>
      </c>
      <c r="J279">
        <f t="shared" ca="1" si="77"/>
        <v>0.93623518194465338</v>
      </c>
      <c r="K279">
        <f t="shared" ca="1" si="70"/>
        <v>0.36306321128351965</v>
      </c>
      <c r="L279">
        <f t="shared" ca="1" si="71"/>
        <v>10.375364844239524</v>
      </c>
      <c r="M279">
        <f t="shared" ca="1" si="72"/>
        <v>0.33991255167343609</v>
      </c>
      <c r="N279">
        <f t="shared" ca="1" si="73"/>
        <v>0.37536484423952743</v>
      </c>
      <c r="O279">
        <f t="shared" ca="1" si="74"/>
        <v>0.62272666010099798</v>
      </c>
    </row>
    <row r="280" spans="2:15">
      <c r="B280">
        <f t="shared" si="75"/>
        <v>10.173648177666923</v>
      </c>
      <c r="C280">
        <f t="shared" si="76"/>
        <v>0.17364817766692653</v>
      </c>
      <c r="D280">
        <f t="shared" ca="1" si="64"/>
        <v>10.375364844239524</v>
      </c>
      <c r="E280">
        <f t="shared" ca="1" si="65"/>
        <v>0.33991255167343609</v>
      </c>
      <c r="F280">
        <f t="shared" si="66"/>
        <v>0.17</v>
      </c>
      <c r="G280">
        <f t="shared" ca="1" si="67"/>
        <v>10.375364844239524</v>
      </c>
      <c r="H280">
        <f t="shared" ca="1" si="68"/>
        <v>0.50991255167343608</v>
      </c>
      <c r="I280">
        <f t="shared" ca="1" si="69"/>
        <v>10.694479779946841</v>
      </c>
      <c r="J280">
        <f t="shared" ca="1" si="77"/>
        <v>0.91712032270211608</v>
      </c>
      <c r="K280">
        <f t="shared" ca="1" si="70"/>
        <v>0.35732361939914387</v>
      </c>
      <c r="L280">
        <f t="shared" ca="1" si="71"/>
        <v>10.489392148070788</v>
      </c>
      <c r="M280">
        <f t="shared" ca="1" si="72"/>
        <v>0.32770875313243097</v>
      </c>
      <c r="N280">
        <f t="shared" ca="1" si="73"/>
        <v>0.31574397040386515</v>
      </c>
      <c r="O280">
        <f t="shared" ca="1" si="74"/>
        <v>0.52083160227991776</v>
      </c>
    </row>
    <row r="281" spans="2:15">
      <c r="B281">
        <f t="shared" si="75"/>
        <v>10.342020143325671</v>
      </c>
      <c r="C281">
        <f t="shared" si="76"/>
        <v>0.16837196565874812</v>
      </c>
      <c r="D281">
        <f t="shared" ca="1" si="64"/>
        <v>10.489392148070788</v>
      </c>
      <c r="E281">
        <f t="shared" ca="1" si="65"/>
        <v>0.32770875313243097</v>
      </c>
      <c r="F281">
        <f t="shared" si="66"/>
        <v>0.17</v>
      </c>
      <c r="G281">
        <f t="shared" ca="1" si="67"/>
        <v>10.489392148070788</v>
      </c>
      <c r="H281">
        <f t="shared" ca="1" si="68"/>
        <v>0.49770875313243101</v>
      </c>
      <c r="I281">
        <f t="shared" ca="1" si="69"/>
        <v>10.389185800958641</v>
      </c>
      <c r="J281">
        <f t="shared" ca="1" si="77"/>
        <v>0.91232303282035287</v>
      </c>
      <c r="K281">
        <f t="shared" ca="1" si="70"/>
        <v>0.35297697405886513</v>
      </c>
      <c r="L281">
        <f t="shared" ca="1" si="71"/>
        <v>10.454021614885651</v>
      </c>
      <c r="M281">
        <f t="shared" ca="1" si="72"/>
        <v>0.32202902348913481</v>
      </c>
      <c r="N281">
        <f t="shared" ca="1" si="73"/>
        <v>0.11200147155997975</v>
      </c>
      <c r="O281">
        <f t="shared" ca="1" si="74"/>
        <v>4.7165657632969982E-2</v>
      </c>
    </row>
    <row r="282" spans="2:15">
      <c r="B282">
        <f t="shared" si="75"/>
        <v>10.5</v>
      </c>
      <c r="C282">
        <f t="shared" si="76"/>
        <v>0.1579798566743289</v>
      </c>
      <c r="D282">
        <f t="shared" ca="1" si="64"/>
        <v>10.454021614885651</v>
      </c>
      <c r="E282">
        <f t="shared" ca="1" si="65"/>
        <v>0.32202902348913481</v>
      </c>
      <c r="F282">
        <f t="shared" si="66"/>
        <v>0.17</v>
      </c>
      <c r="G282">
        <f t="shared" ca="1" si="67"/>
        <v>10.454021614885651</v>
      </c>
      <c r="H282">
        <f t="shared" ca="1" si="68"/>
        <v>0.4920290234891348</v>
      </c>
      <c r="I282">
        <f t="shared" ca="1" si="69"/>
        <v>10.319013922347212</v>
      </c>
      <c r="J282">
        <f t="shared" ca="1" si="77"/>
        <v>1.0165799365175443</v>
      </c>
      <c r="K282">
        <f t="shared" ca="1" si="70"/>
        <v>0.32614748853603281</v>
      </c>
      <c r="L282">
        <f t="shared" ca="1" si="71"/>
        <v>10.409989195031194</v>
      </c>
      <c r="M282">
        <f t="shared" ca="1" si="72"/>
        <v>0.33155499319131676</v>
      </c>
      <c r="N282">
        <f t="shared" ca="1" si="73"/>
        <v>-9.0010804968805758E-2</v>
      </c>
      <c r="O282">
        <f t="shared" ca="1" si="74"/>
        <v>-0.18098607765278807</v>
      </c>
    </row>
    <row r="283" spans="2:15">
      <c r="B283">
        <f t="shared" si="75"/>
        <v>10.642787609686536</v>
      </c>
      <c r="C283">
        <f t="shared" si="76"/>
        <v>0.14278760968653614</v>
      </c>
      <c r="D283">
        <f t="shared" ca="1" si="64"/>
        <v>10.409989195031194</v>
      </c>
      <c r="E283">
        <f t="shared" ca="1" si="65"/>
        <v>0.33155499319131676</v>
      </c>
      <c r="F283">
        <f t="shared" si="66"/>
        <v>0.17</v>
      </c>
      <c r="G283">
        <f t="shared" ca="1" si="67"/>
        <v>10.409989195031194</v>
      </c>
      <c r="H283">
        <f t="shared" ca="1" si="68"/>
        <v>0.5015549931913168</v>
      </c>
      <c r="I283">
        <f t="shared" ca="1" si="69"/>
        <v>10.700930288482784</v>
      </c>
      <c r="J283">
        <f t="shared" ca="1" si="77"/>
        <v>1.0056031851187008</v>
      </c>
      <c r="K283">
        <f t="shared" ca="1" si="70"/>
        <v>0.33278192057698441</v>
      </c>
      <c r="L283">
        <f t="shared" ca="1" si="71"/>
        <v>10.506809130884783</v>
      </c>
      <c r="M283">
        <f t="shared" ca="1" si="72"/>
        <v>0.33464655928213405</v>
      </c>
      <c r="N283">
        <f t="shared" ca="1" si="73"/>
        <v>-0.13597847880175351</v>
      </c>
      <c r="O283">
        <f t="shared" ca="1" si="74"/>
        <v>5.8142678796247793E-2</v>
      </c>
    </row>
    <row r="284" spans="2:15">
      <c r="B284">
        <f t="shared" si="75"/>
        <v>10.766044443118977</v>
      </c>
      <c r="C284">
        <f t="shared" si="76"/>
        <v>0.12325683343244087</v>
      </c>
      <c r="D284">
        <f t="shared" ca="1" si="64"/>
        <v>10.506809130884783</v>
      </c>
      <c r="E284">
        <f t="shared" ca="1" si="65"/>
        <v>0.33464655928213405</v>
      </c>
      <c r="F284">
        <f t="shared" si="66"/>
        <v>0.17</v>
      </c>
      <c r="G284">
        <f t="shared" ca="1" si="67"/>
        <v>10.506809130884783</v>
      </c>
      <c r="H284">
        <f t="shared" ca="1" si="68"/>
        <v>0.50464655928213409</v>
      </c>
      <c r="I284">
        <f t="shared" ca="1" si="69"/>
        <v>8.6397786188592782</v>
      </c>
      <c r="J284">
        <f t="shared" ca="1" si="77"/>
        <v>1.1266513311522679</v>
      </c>
      <c r="K284">
        <f t="shared" ca="1" si="70"/>
        <v>0.30935279340534833</v>
      </c>
      <c r="L284">
        <f t="shared" ca="1" si="71"/>
        <v>9.9292380266166749</v>
      </c>
      <c r="M284">
        <f t="shared" ca="1" si="72"/>
        <v>0.34853273648580818</v>
      </c>
      <c r="N284">
        <f t="shared" ca="1" si="73"/>
        <v>-0.83680641650230214</v>
      </c>
      <c r="O284">
        <f t="shared" ca="1" si="74"/>
        <v>-2.1262658242596988</v>
      </c>
    </row>
    <row r="285" spans="2:15">
      <c r="B285">
        <f t="shared" si="75"/>
        <v>10.866025403784436</v>
      </c>
      <c r="C285">
        <f t="shared" si="76"/>
        <v>9.9980960665458696E-2</v>
      </c>
      <c r="D285">
        <f t="shared" ca="1" si="64"/>
        <v>9.9292380266166749</v>
      </c>
      <c r="E285">
        <f t="shared" ca="1" si="65"/>
        <v>0.34853273648580818</v>
      </c>
      <c r="F285">
        <f t="shared" si="66"/>
        <v>0.17</v>
      </c>
      <c r="G285">
        <f t="shared" ca="1" si="67"/>
        <v>9.9292380266166749</v>
      </c>
      <c r="H285">
        <f t="shared" ca="1" si="68"/>
        <v>0.51853273648580822</v>
      </c>
      <c r="I285">
        <f t="shared" ca="1" si="69"/>
        <v>9.8103512735072886</v>
      </c>
      <c r="J285">
        <f t="shared" ca="1" si="77"/>
        <v>1.0872170513517843</v>
      </c>
      <c r="K285">
        <f t="shared" ca="1" si="70"/>
        <v>0.32292250038787068</v>
      </c>
      <c r="L285">
        <f t="shared" ca="1" si="71"/>
        <v>9.8908468190395968</v>
      </c>
      <c r="M285">
        <f t="shared" ca="1" si="72"/>
        <v>0.3510868486868462</v>
      </c>
      <c r="N285">
        <f t="shared" ca="1" si="73"/>
        <v>-0.97517858474483887</v>
      </c>
      <c r="O285">
        <f t="shared" ca="1" si="74"/>
        <v>-1.0556741302771471</v>
      </c>
    </row>
    <row r="286" spans="2:15">
      <c r="B286">
        <f t="shared" si="75"/>
        <v>10.939692620785911</v>
      </c>
      <c r="C286">
        <f t="shared" si="76"/>
        <v>7.3667217001474938E-2</v>
      </c>
      <c r="D286">
        <f t="shared" ca="1" si="64"/>
        <v>9.8908468190395968</v>
      </c>
      <c r="E286">
        <f t="shared" ca="1" si="65"/>
        <v>0.3510868486868462</v>
      </c>
      <c r="F286">
        <f t="shared" si="66"/>
        <v>0.17</v>
      </c>
      <c r="G286">
        <f t="shared" ca="1" si="67"/>
        <v>9.8908468190395968</v>
      </c>
      <c r="H286">
        <f t="shared" ca="1" si="68"/>
        <v>0.52108684868684618</v>
      </c>
      <c r="I286">
        <f t="shared" ca="1" si="69"/>
        <v>12.318881783155263</v>
      </c>
      <c r="J286">
        <f t="shared" ca="1" si="77"/>
        <v>0.96759681186410196</v>
      </c>
      <c r="K286">
        <f t="shared" ca="1" si="70"/>
        <v>0.35003195272123611</v>
      </c>
      <c r="L286">
        <f t="shared" ca="1" si="71"/>
        <v>10.740736638804439</v>
      </c>
      <c r="M286">
        <f t="shared" ca="1" si="72"/>
        <v>0.33868980150363415</v>
      </c>
      <c r="N286">
        <f t="shared" ca="1" si="73"/>
        <v>-0.19895598198147191</v>
      </c>
      <c r="O286">
        <f t="shared" ca="1" si="74"/>
        <v>1.379189162369352</v>
      </c>
    </row>
    <row r="287" spans="2:15">
      <c r="B287">
        <f t="shared" si="75"/>
        <v>10.984807753012209</v>
      </c>
      <c r="C287">
        <f t="shared" si="76"/>
        <v>4.5115132226298371E-2</v>
      </c>
      <c r="D287">
        <f t="shared" ca="1" si="64"/>
        <v>10.740736638804439</v>
      </c>
      <c r="E287">
        <f t="shared" ca="1" si="65"/>
        <v>0.33868980150363415</v>
      </c>
      <c r="F287">
        <f t="shared" si="66"/>
        <v>0.17</v>
      </c>
      <c r="G287">
        <f t="shared" ca="1" si="67"/>
        <v>10.740736638804439</v>
      </c>
      <c r="H287">
        <f t="shared" ca="1" si="68"/>
        <v>0.50868980150363419</v>
      </c>
      <c r="I287">
        <f t="shared" ca="1" si="69"/>
        <v>12.810051323664556</v>
      </c>
      <c r="J287">
        <f t="shared" ca="1" si="77"/>
        <v>1.0010473609949668</v>
      </c>
      <c r="K287">
        <f t="shared" ca="1" si="70"/>
        <v>0.3369393124441325</v>
      </c>
      <c r="L287">
        <f t="shared" ca="1" si="71"/>
        <v>11.437970105951754</v>
      </c>
      <c r="M287">
        <f t="shared" ca="1" si="72"/>
        <v>0.33729220953765748</v>
      </c>
      <c r="N287">
        <f t="shared" ca="1" si="73"/>
        <v>0.45316235293954499</v>
      </c>
      <c r="O287">
        <f t="shared" ca="1" si="74"/>
        <v>1.8252435706523471</v>
      </c>
    </row>
  </sheetData>
  <mergeCells count="1">
    <mergeCell ref="D1:F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xaeDes</dc:creator>
  <cp:lastModifiedBy>xaeDes</cp:lastModifiedBy>
  <dcterms:created xsi:type="dcterms:W3CDTF">2018-09-20T17:27:00Z</dcterms:created>
  <dcterms:modified xsi:type="dcterms:W3CDTF">2018-09-20T18:33:08Z</dcterms:modified>
</cp:coreProperties>
</file>