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careers\Oric Atmos\"/>
    </mc:Choice>
  </mc:AlternateContent>
  <xr:revisionPtr revIDLastSave="0" documentId="13_ncr:40009_{17AC1764-ACAD-4DCB-9250-C7E2E81F1E50}" xr6:coauthVersionLast="45" xr6:coauthVersionMax="45" xr10:uidLastSave="{00000000-0000-0000-0000-000000000000}"/>
  <bookViews>
    <workbookView xWindow="30600" yWindow="-120" windowWidth="29040" windowHeight="15840"/>
  </bookViews>
  <sheets>
    <sheet name="Game board" sheetId="1" r:id="rId1"/>
    <sheet name="Viewport positions" sheetId="3" r:id="rId2"/>
  </sheets>
  <calcPr calcId="0"/>
</workbook>
</file>

<file path=xl/calcChain.xml><?xml version="1.0" encoding="utf-8"?>
<calcChain xmlns="http://schemas.openxmlformats.org/spreadsheetml/2006/main">
  <c r="I63" i="1" l="1"/>
  <c r="C23" i="3"/>
  <c r="B23" i="3" s="1"/>
  <c r="C22" i="3"/>
  <c r="D60" i="1"/>
  <c r="D61" i="1" s="1"/>
  <c r="C61" i="1" s="1"/>
  <c r="D57" i="1"/>
  <c r="F57" i="1" s="1"/>
  <c r="C57" i="1"/>
  <c r="D54" i="1"/>
  <c r="D55" i="1" s="1"/>
  <c r="C55" i="1" s="1"/>
  <c r="D51" i="1"/>
  <c r="D52" i="1" s="1"/>
  <c r="C52" i="1" s="1"/>
  <c r="C51" i="1"/>
  <c r="D48" i="1"/>
  <c r="D49" i="1" s="1"/>
  <c r="C49" i="1" s="1"/>
  <c r="C48" i="1"/>
  <c r="D45" i="1"/>
  <c r="D46" i="1" s="1"/>
  <c r="C46" i="1" s="1"/>
  <c r="C45" i="1"/>
  <c r="D42" i="1"/>
  <c r="C42" i="1" s="1"/>
  <c r="D39" i="1"/>
  <c r="D40" i="1" s="1"/>
  <c r="C40" i="1" s="1"/>
  <c r="C39" i="1"/>
  <c r="F37" i="1"/>
  <c r="E37" i="1"/>
  <c r="D37" i="1"/>
  <c r="C37" i="1" s="1"/>
  <c r="H36" i="1"/>
  <c r="G36" i="1" s="1"/>
  <c r="F36" i="1"/>
  <c r="E36" i="1" s="1"/>
  <c r="D36" i="1"/>
  <c r="C36" i="1"/>
  <c r="D33" i="1"/>
  <c r="D34" i="1" s="1"/>
  <c r="C34" i="1" s="1"/>
  <c r="C33" i="1"/>
  <c r="F31" i="1"/>
  <c r="E31" i="1"/>
  <c r="F30" i="1"/>
  <c r="H30" i="1" s="1"/>
  <c r="E30" i="1"/>
  <c r="D30" i="1"/>
  <c r="D31" i="1" s="1"/>
  <c r="C31" i="1" s="1"/>
  <c r="C30" i="1"/>
  <c r="D27" i="1"/>
  <c r="C27" i="1" s="1"/>
  <c r="D24" i="1"/>
  <c r="D25" i="1" s="1"/>
  <c r="C25" i="1" s="1"/>
  <c r="D21" i="1"/>
  <c r="D22" i="1" s="1"/>
  <c r="C22" i="1" s="1"/>
  <c r="C21" i="1"/>
  <c r="D18" i="1"/>
  <c r="C18" i="1" s="1"/>
  <c r="F2" i="1"/>
  <c r="D9" i="1" s="1"/>
  <c r="D12" i="1" s="1"/>
  <c r="D15" i="1" s="1"/>
  <c r="C60" i="1" l="1"/>
  <c r="F60" i="1"/>
  <c r="E57" i="1"/>
  <c r="H57" i="1"/>
  <c r="F58" i="1"/>
  <c r="E58" i="1" s="1"/>
  <c r="D58" i="1"/>
  <c r="C58" i="1" s="1"/>
  <c r="F54" i="1"/>
  <c r="C54" i="1"/>
  <c r="F51" i="1"/>
  <c r="F48" i="1"/>
  <c r="F45" i="1"/>
  <c r="F42" i="1"/>
  <c r="D43" i="1"/>
  <c r="C43" i="1" s="1"/>
  <c r="F39" i="1"/>
  <c r="H37" i="1"/>
  <c r="G37" i="1" s="1"/>
  <c r="J36" i="1"/>
  <c r="F33" i="1"/>
  <c r="G30" i="1"/>
  <c r="H31" i="1"/>
  <c r="G31" i="1" s="1"/>
  <c r="J30" i="1"/>
  <c r="F27" i="1"/>
  <c r="D28" i="1"/>
  <c r="C28" i="1" s="1"/>
  <c r="C24" i="1"/>
  <c r="F24" i="1"/>
  <c r="F21" i="1"/>
  <c r="F18" i="1"/>
  <c r="D19" i="1"/>
  <c r="C19" i="1" s="1"/>
  <c r="D10" i="1"/>
  <c r="C10" i="1" s="1"/>
  <c r="F9" i="1"/>
  <c r="C9" i="1"/>
  <c r="F61" i="1" l="1"/>
  <c r="E61" i="1" s="1"/>
  <c r="E60" i="1"/>
  <c r="H60" i="1"/>
  <c r="J57" i="1"/>
  <c r="G57" i="1"/>
  <c r="H58" i="1"/>
  <c r="G58" i="1" s="1"/>
  <c r="F55" i="1"/>
  <c r="E55" i="1" s="1"/>
  <c r="H54" i="1"/>
  <c r="E54" i="1"/>
  <c r="H51" i="1"/>
  <c r="E51" i="1"/>
  <c r="F52" i="1"/>
  <c r="E52" i="1" s="1"/>
  <c r="H48" i="1"/>
  <c r="F49" i="1"/>
  <c r="E49" i="1" s="1"/>
  <c r="E48" i="1"/>
  <c r="H45" i="1"/>
  <c r="E45" i="1"/>
  <c r="F46" i="1"/>
  <c r="E46" i="1" s="1"/>
  <c r="F43" i="1"/>
  <c r="E43" i="1" s="1"/>
  <c r="H42" i="1"/>
  <c r="E42" i="1"/>
  <c r="H39" i="1"/>
  <c r="E39" i="1"/>
  <c r="F40" i="1"/>
  <c r="E40" i="1" s="1"/>
  <c r="J37" i="1"/>
  <c r="I37" i="1" s="1"/>
  <c r="I36" i="1"/>
  <c r="L36" i="1"/>
  <c r="H33" i="1"/>
  <c r="E33" i="1"/>
  <c r="F34" i="1"/>
  <c r="E34" i="1" s="1"/>
  <c r="J31" i="1"/>
  <c r="I31" i="1" s="1"/>
  <c r="L30" i="1"/>
  <c r="I30" i="1"/>
  <c r="H27" i="1"/>
  <c r="E27" i="1"/>
  <c r="F28" i="1"/>
  <c r="E28" i="1" s="1"/>
  <c r="F25" i="1"/>
  <c r="E25" i="1" s="1"/>
  <c r="H24" i="1"/>
  <c r="E24" i="1"/>
  <c r="H21" i="1"/>
  <c r="E21" i="1"/>
  <c r="F22" i="1"/>
  <c r="E22" i="1" s="1"/>
  <c r="F19" i="1"/>
  <c r="E19" i="1" s="1"/>
  <c r="H18" i="1"/>
  <c r="E18" i="1"/>
  <c r="E9" i="1"/>
  <c r="F10" i="1"/>
  <c r="E10" i="1" s="1"/>
  <c r="H9" i="1"/>
  <c r="G9" i="1" s="1"/>
  <c r="C12" i="1"/>
  <c r="D13" i="1"/>
  <c r="C13" i="1" s="1"/>
  <c r="F12" i="1"/>
  <c r="J60" i="1" l="1"/>
  <c r="H61" i="1"/>
  <c r="G61" i="1" s="1"/>
  <c r="G60" i="1"/>
  <c r="I57" i="1"/>
  <c r="J58" i="1"/>
  <c r="I58" i="1" s="1"/>
  <c r="L57" i="1"/>
  <c r="J54" i="1"/>
  <c r="G54" i="1"/>
  <c r="H55" i="1"/>
  <c r="G55" i="1" s="1"/>
  <c r="J51" i="1"/>
  <c r="G51" i="1"/>
  <c r="H52" i="1"/>
  <c r="G52" i="1" s="1"/>
  <c r="G48" i="1"/>
  <c r="J48" i="1"/>
  <c r="H49" i="1"/>
  <c r="G49" i="1" s="1"/>
  <c r="J45" i="1"/>
  <c r="G45" i="1"/>
  <c r="H46" i="1"/>
  <c r="G46" i="1" s="1"/>
  <c r="J42" i="1"/>
  <c r="G42" i="1"/>
  <c r="H43" i="1"/>
  <c r="G43" i="1" s="1"/>
  <c r="G39" i="1"/>
  <c r="J39" i="1"/>
  <c r="H40" i="1"/>
  <c r="G40" i="1" s="1"/>
  <c r="N36" i="1"/>
  <c r="L37" i="1"/>
  <c r="K37" i="1" s="1"/>
  <c r="K36" i="1"/>
  <c r="G33" i="1"/>
  <c r="H34" i="1"/>
  <c r="G34" i="1" s="1"/>
  <c r="J33" i="1"/>
  <c r="L31" i="1"/>
  <c r="K31" i="1" s="1"/>
  <c r="N30" i="1"/>
  <c r="K30" i="1"/>
  <c r="J27" i="1"/>
  <c r="G27" i="1"/>
  <c r="H28" i="1"/>
  <c r="G28" i="1" s="1"/>
  <c r="J24" i="1"/>
  <c r="G24" i="1"/>
  <c r="H25" i="1"/>
  <c r="G25" i="1" s="1"/>
  <c r="G21" i="1"/>
  <c r="J21" i="1"/>
  <c r="H22" i="1"/>
  <c r="G22" i="1" s="1"/>
  <c r="J18" i="1"/>
  <c r="G18" i="1"/>
  <c r="H19" i="1"/>
  <c r="G19" i="1" s="1"/>
  <c r="F13" i="1"/>
  <c r="E13" i="1" s="1"/>
  <c r="H12" i="1"/>
  <c r="E12" i="1"/>
  <c r="D16" i="1"/>
  <c r="C16" i="1" s="1"/>
  <c r="C15" i="1"/>
  <c r="F15" i="1"/>
  <c r="H10" i="1"/>
  <c r="G10" i="1" s="1"/>
  <c r="J9" i="1"/>
  <c r="I60" i="1" l="1"/>
  <c r="L60" i="1"/>
  <c r="J61" i="1"/>
  <c r="I61" i="1" s="1"/>
  <c r="L58" i="1"/>
  <c r="K58" i="1" s="1"/>
  <c r="N57" i="1"/>
  <c r="K57" i="1"/>
  <c r="I54" i="1"/>
  <c r="J55" i="1"/>
  <c r="I55" i="1" s="1"/>
  <c r="L54" i="1"/>
  <c r="I51" i="1"/>
  <c r="J52" i="1"/>
  <c r="I52" i="1" s="1"/>
  <c r="L51" i="1"/>
  <c r="J49" i="1"/>
  <c r="I49" i="1" s="1"/>
  <c r="I48" i="1"/>
  <c r="L48" i="1"/>
  <c r="I45" i="1"/>
  <c r="J46" i="1"/>
  <c r="I46" i="1" s="1"/>
  <c r="L45" i="1"/>
  <c r="I42" i="1"/>
  <c r="J43" i="1"/>
  <c r="I43" i="1" s="1"/>
  <c r="L42" i="1"/>
  <c r="I39" i="1"/>
  <c r="J40" i="1"/>
  <c r="I40" i="1" s="1"/>
  <c r="L39" i="1"/>
  <c r="P36" i="1"/>
  <c r="M36" i="1"/>
  <c r="N37" i="1"/>
  <c r="M37" i="1" s="1"/>
  <c r="J34" i="1"/>
  <c r="I34" i="1" s="1"/>
  <c r="L33" i="1"/>
  <c r="I33" i="1"/>
  <c r="P30" i="1"/>
  <c r="M30" i="1"/>
  <c r="N31" i="1"/>
  <c r="M31" i="1" s="1"/>
  <c r="I27" i="1"/>
  <c r="J28" i="1"/>
  <c r="I28" i="1" s="1"/>
  <c r="L27" i="1"/>
  <c r="I24" i="1"/>
  <c r="J25" i="1"/>
  <c r="I25" i="1" s="1"/>
  <c r="L24" i="1"/>
  <c r="J22" i="1"/>
  <c r="I22" i="1" s="1"/>
  <c r="I21" i="1"/>
  <c r="L21" i="1"/>
  <c r="I18" i="1"/>
  <c r="J19" i="1"/>
  <c r="I19" i="1" s="1"/>
  <c r="L18" i="1"/>
  <c r="E15" i="1"/>
  <c r="F16" i="1"/>
  <c r="E16" i="1" s="1"/>
  <c r="H15" i="1"/>
  <c r="H13" i="1"/>
  <c r="G13" i="1" s="1"/>
  <c r="J12" i="1"/>
  <c r="G12" i="1"/>
  <c r="J10" i="1"/>
  <c r="I10" i="1" s="1"/>
  <c r="L9" i="1"/>
  <c r="I9" i="1"/>
  <c r="K60" i="1" l="1"/>
  <c r="L61" i="1"/>
  <c r="K61" i="1" s="1"/>
  <c r="N60" i="1"/>
  <c r="P57" i="1"/>
  <c r="M57" i="1"/>
  <c r="N58" i="1"/>
  <c r="M58" i="1" s="1"/>
  <c r="K54" i="1"/>
  <c r="L55" i="1"/>
  <c r="K55" i="1" s="1"/>
  <c r="N54" i="1"/>
  <c r="L52" i="1"/>
  <c r="K52" i="1" s="1"/>
  <c r="K51" i="1"/>
  <c r="N51" i="1"/>
  <c r="L49" i="1"/>
  <c r="K49" i="1" s="1"/>
  <c r="N48" i="1"/>
  <c r="K48" i="1"/>
  <c r="K45" i="1"/>
  <c r="L46" i="1"/>
  <c r="K46" i="1" s="1"/>
  <c r="N45" i="1"/>
  <c r="K42" i="1"/>
  <c r="L43" i="1"/>
  <c r="K43" i="1" s="1"/>
  <c r="N42" i="1"/>
  <c r="L40" i="1"/>
  <c r="K40" i="1" s="1"/>
  <c r="N39" i="1"/>
  <c r="K39" i="1"/>
  <c r="O36" i="1"/>
  <c r="R36" i="1"/>
  <c r="P37" i="1"/>
  <c r="O37" i="1" s="1"/>
  <c r="L34" i="1"/>
  <c r="K34" i="1" s="1"/>
  <c r="N33" i="1"/>
  <c r="K33" i="1"/>
  <c r="O30" i="1"/>
  <c r="P31" i="1"/>
  <c r="O31" i="1" s="1"/>
  <c r="R30" i="1"/>
  <c r="L28" i="1"/>
  <c r="K28" i="1" s="1"/>
  <c r="N27" i="1"/>
  <c r="K27" i="1"/>
  <c r="N24" i="1"/>
  <c r="L25" i="1"/>
  <c r="K25" i="1" s="1"/>
  <c r="K24" i="1"/>
  <c r="L22" i="1"/>
  <c r="K22" i="1" s="1"/>
  <c r="N21" i="1"/>
  <c r="K21" i="1"/>
  <c r="L19" i="1"/>
  <c r="K19" i="1" s="1"/>
  <c r="K18" i="1"/>
  <c r="N18" i="1"/>
  <c r="L10" i="1"/>
  <c r="K10" i="1" s="1"/>
  <c r="N9" i="1"/>
  <c r="K9" i="1"/>
  <c r="G15" i="1"/>
  <c r="H16" i="1"/>
  <c r="G16" i="1" s="1"/>
  <c r="J15" i="1"/>
  <c r="L12" i="1"/>
  <c r="I12" i="1"/>
  <c r="J13" i="1"/>
  <c r="I13" i="1" s="1"/>
  <c r="N61" i="1" l="1"/>
  <c r="M61" i="1" s="1"/>
  <c r="P60" i="1"/>
  <c r="M60" i="1"/>
  <c r="O57" i="1"/>
  <c r="P58" i="1"/>
  <c r="O58" i="1" s="1"/>
  <c r="R57" i="1"/>
  <c r="N55" i="1"/>
  <c r="M55" i="1" s="1"/>
  <c r="P54" i="1"/>
  <c r="M54" i="1"/>
  <c r="P51" i="1"/>
  <c r="M51" i="1"/>
  <c r="N52" i="1"/>
  <c r="M52" i="1" s="1"/>
  <c r="P48" i="1"/>
  <c r="M48" i="1"/>
  <c r="N49" i="1"/>
  <c r="M49" i="1" s="1"/>
  <c r="P45" i="1"/>
  <c r="M45" i="1"/>
  <c r="N46" i="1"/>
  <c r="M46" i="1" s="1"/>
  <c r="N43" i="1"/>
  <c r="M43" i="1" s="1"/>
  <c r="P42" i="1"/>
  <c r="M42" i="1"/>
  <c r="P39" i="1"/>
  <c r="N40" i="1"/>
  <c r="M40" i="1" s="1"/>
  <c r="M39" i="1"/>
  <c r="R37" i="1"/>
  <c r="Q37" i="1" s="1"/>
  <c r="Q36" i="1"/>
  <c r="T36" i="1"/>
  <c r="P33" i="1"/>
  <c r="M33" i="1"/>
  <c r="N34" i="1"/>
  <c r="M34" i="1" s="1"/>
  <c r="R31" i="1"/>
  <c r="Q31" i="1" s="1"/>
  <c r="Q30" i="1"/>
  <c r="T30" i="1"/>
  <c r="P27" i="1"/>
  <c r="M27" i="1"/>
  <c r="N28" i="1"/>
  <c r="M28" i="1" s="1"/>
  <c r="N25" i="1"/>
  <c r="M25" i="1" s="1"/>
  <c r="M24" i="1"/>
  <c r="P24" i="1"/>
  <c r="P21" i="1"/>
  <c r="M21" i="1"/>
  <c r="N22" i="1"/>
  <c r="M22" i="1" s="1"/>
  <c r="N19" i="1"/>
  <c r="M19" i="1" s="1"/>
  <c r="P18" i="1"/>
  <c r="M18" i="1"/>
  <c r="N12" i="1"/>
  <c r="K12" i="1"/>
  <c r="L13" i="1"/>
  <c r="K13" i="1" s="1"/>
  <c r="J16" i="1"/>
  <c r="I16" i="1" s="1"/>
  <c r="L15" i="1"/>
  <c r="I15" i="1"/>
  <c r="P9" i="1"/>
  <c r="N10" i="1"/>
  <c r="M10" i="1" s="1"/>
  <c r="M9" i="1"/>
  <c r="R60" i="1" l="1"/>
  <c r="O60" i="1"/>
  <c r="P61" i="1"/>
  <c r="O61" i="1" s="1"/>
  <c r="Q57" i="1"/>
  <c r="R58" i="1"/>
  <c r="Q58" i="1" s="1"/>
  <c r="T57" i="1"/>
  <c r="R54" i="1"/>
  <c r="O54" i="1"/>
  <c r="P55" i="1"/>
  <c r="O55" i="1" s="1"/>
  <c r="O51" i="1"/>
  <c r="P52" i="1"/>
  <c r="O52" i="1" s="1"/>
  <c r="R51" i="1"/>
  <c r="O48" i="1"/>
  <c r="R48" i="1"/>
  <c r="P49" i="1"/>
  <c r="O49" i="1" s="1"/>
  <c r="O45" i="1"/>
  <c r="P46" i="1"/>
  <c r="O46" i="1" s="1"/>
  <c r="R45" i="1"/>
  <c r="R42" i="1"/>
  <c r="O42" i="1"/>
  <c r="P43" i="1"/>
  <c r="O43" i="1" s="1"/>
  <c r="O39" i="1"/>
  <c r="R39" i="1"/>
  <c r="P40" i="1"/>
  <c r="O40" i="1" s="1"/>
  <c r="W36" i="1"/>
  <c r="T37" i="1"/>
  <c r="S37" i="1" s="1"/>
  <c r="S36" i="1"/>
  <c r="O33" i="1"/>
  <c r="R33" i="1"/>
  <c r="P34" i="1"/>
  <c r="O34" i="1" s="1"/>
  <c r="T31" i="1"/>
  <c r="S31" i="1" s="1"/>
  <c r="W30" i="1"/>
  <c r="S30" i="1"/>
  <c r="O27" i="1"/>
  <c r="R27" i="1"/>
  <c r="P28" i="1"/>
  <c r="O28" i="1" s="1"/>
  <c r="R24" i="1"/>
  <c r="O24" i="1"/>
  <c r="P25" i="1"/>
  <c r="O25" i="1" s="1"/>
  <c r="R21" i="1"/>
  <c r="O21" i="1"/>
  <c r="P22" i="1"/>
  <c r="O22" i="1" s="1"/>
  <c r="R18" i="1"/>
  <c r="O18" i="1"/>
  <c r="P19" i="1"/>
  <c r="O19" i="1" s="1"/>
  <c r="L16" i="1"/>
  <c r="K16" i="1" s="1"/>
  <c r="N15" i="1"/>
  <c r="K15" i="1"/>
  <c r="P10" i="1"/>
  <c r="O10" i="1" s="1"/>
  <c r="R9" i="1"/>
  <c r="O9" i="1"/>
  <c r="P12" i="1"/>
  <c r="N13" i="1"/>
  <c r="M13" i="1" s="1"/>
  <c r="M12" i="1"/>
  <c r="Q60" i="1" l="1"/>
  <c r="T60" i="1"/>
  <c r="R61" i="1"/>
  <c r="Q61" i="1" s="1"/>
  <c r="S57" i="1"/>
  <c r="T58" i="1"/>
  <c r="S58" i="1" s="1"/>
  <c r="W57" i="1"/>
  <c r="Q54" i="1"/>
  <c r="R55" i="1"/>
  <c r="Q55" i="1" s="1"/>
  <c r="T54" i="1"/>
  <c r="Q51" i="1"/>
  <c r="R52" i="1"/>
  <c r="Q52" i="1" s="1"/>
  <c r="T51" i="1"/>
  <c r="Q48" i="1"/>
  <c r="R49" i="1"/>
  <c r="Q49" i="1" s="1"/>
  <c r="T48" i="1"/>
  <c r="Q45" i="1"/>
  <c r="R46" i="1"/>
  <c r="Q46" i="1" s="1"/>
  <c r="T45" i="1"/>
  <c r="Q42" i="1"/>
  <c r="R43" i="1"/>
  <c r="Q43" i="1" s="1"/>
  <c r="T42" i="1"/>
  <c r="R40" i="1"/>
  <c r="Q40" i="1" s="1"/>
  <c r="Q39" i="1"/>
  <c r="T39" i="1"/>
  <c r="V36" i="1"/>
  <c r="W37" i="1"/>
  <c r="V37" i="1" s="1"/>
  <c r="Q33" i="1"/>
  <c r="R34" i="1"/>
  <c r="Q34" i="1" s="1"/>
  <c r="T33" i="1"/>
  <c r="V30" i="1"/>
  <c r="W31" i="1"/>
  <c r="V31" i="1" s="1"/>
  <c r="Q27" i="1"/>
  <c r="R28" i="1"/>
  <c r="Q28" i="1" s="1"/>
  <c r="T27" i="1"/>
  <c r="R25" i="1"/>
  <c r="Q25" i="1" s="1"/>
  <c r="Q24" i="1"/>
  <c r="T24" i="1"/>
  <c r="Q21" i="1"/>
  <c r="R22" i="1"/>
  <c r="Q22" i="1" s="1"/>
  <c r="T21" i="1"/>
  <c r="F63" i="1"/>
  <c r="Q18" i="1"/>
  <c r="R19" i="1"/>
  <c r="Q19" i="1" s="1"/>
  <c r="T18" i="1"/>
  <c r="N16" i="1"/>
  <c r="M16" i="1" s="1"/>
  <c r="P15" i="1"/>
  <c r="M15" i="1"/>
  <c r="T9" i="1"/>
  <c r="W9" i="1" s="1"/>
  <c r="R10" i="1"/>
  <c r="Q10" i="1" s="1"/>
  <c r="Q9" i="1"/>
  <c r="P13" i="1"/>
  <c r="O13" i="1" s="1"/>
  <c r="R12" i="1"/>
  <c r="O12" i="1"/>
  <c r="T61" i="1" l="1"/>
  <c r="S61" i="1" s="1"/>
  <c r="S60" i="1"/>
  <c r="W60" i="1"/>
  <c r="V57" i="1"/>
  <c r="W58" i="1"/>
  <c r="V58" i="1" s="1"/>
  <c r="S54" i="1"/>
  <c r="T55" i="1"/>
  <c r="S55" i="1" s="1"/>
  <c r="W54" i="1"/>
  <c r="T52" i="1"/>
  <c r="S52" i="1" s="1"/>
  <c r="S51" i="1"/>
  <c r="W51" i="1"/>
  <c r="T49" i="1"/>
  <c r="S49" i="1" s="1"/>
  <c r="W48" i="1"/>
  <c r="S48" i="1"/>
  <c r="T46" i="1"/>
  <c r="S46" i="1" s="1"/>
  <c r="W45" i="1"/>
  <c r="S45" i="1"/>
  <c r="T43" i="1"/>
  <c r="S43" i="1" s="1"/>
  <c r="W42" i="1"/>
  <c r="S42" i="1"/>
  <c r="T40" i="1"/>
  <c r="S40" i="1" s="1"/>
  <c r="W39" i="1"/>
  <c r="S39" i="1"/>
  <c r="T34" i="1"/>
  <c r="S34" i="1" s="1"/>
  <c r="W33" i="1"/>
  <c r="S33" i="1"/>
  <c r="T28" i="1"/>
  <c r="S28" i="1" s="1"/>
  <c r="W27" i="1"/>
  <c r="S27" i="1"/>
  <c r="T25" i="1"/>
  <c r="S25" i="1" s="1"/>
  <c r="W24" i="1"/>
  <c r="S24" i="1"/>
  <c r="T22" i="1"/>
  <c r="S22" i="1" s="1"/>
  <c r="S21" i="1"/>
  <c r="W21" i="1"/>
  <c r="T19" i="1"/>
  <c r="S19" i="1" s="1"/>
  <c r="W18" i="1"/>
  <c r="S18" i="1"/>
  <c r="F64" i="1"/>
  <c r="E63" i="1"/>
  <c r="T10" i="1"/>
  <c r="S10" i="1" s="1"/>
  <c r="S9" i="1"/>
  <c r="P16" i="1"/>
  <c r="O16" i="1" s="1"/>
  <c r="R15" i="1"/>
  <c r="O15" i="1"/>
  <c r="Q12" i="1"/>
  <c r="T12" i="1"/>
  <c r="W12" i="1" s="1"/>
  <c r="R13" i="1"/>
  <c r="Q13" i="1" s="1"/>
  <c r="W61" i="1" l="1"/>
  <c r="V61" i="1" s="1"/>
  <c r="V60" i="1"/>
  <c r="W55" i="1"/>
  <c r="V55" i="1" s="1"/>
  <c r="V54" i="1"/>
  <c r="V51" i="1"/>
  <c r="W52" i="1"/>
  <c r="V52" i="1" s="1"/>
  <c r="V48" i="1"/>
  <c r="W49" i="1"/>
  <c r="V49" i="1" s="1"/>
  <c r="V45" i="1"/>
  <c r="W46" i="1"/>
  <c r="V46" i="1" s="1"/>
  <c r="W43" i="1"/>
  <c r="V43" i="1" s="1"/>
  <c r="V42" i="1"/>
  <c r="V39" i="1"/>
  <c r="W40" i="1"/>
  <c r="V40" i="1" s="1"/>
  <c r="W34" i="1"/>
  <c r="V34" i="1" s="1"/>
  <c r="V33" i="1"/>
  <c r="W28" i="1"/>
  <c r="V28" i="1" s="1"/>
  <c r="V27" i="1"/>
  <c r="W25" i="1"/>
  <c r="V25" i="1" s="1"/>
  <c r="V24" i="1"/>
  <c r="V21" i="1"/>
  <c r="W22" i="1"/>
  <c r="V22" i="1" s="1"/>
  <c r="E66" i="1"/>
  <c r="E64" i="1"/>
  <c r="W19" i="1"/>
  <c r="V19" i="1" s="1"/>
  <c r="V18" i="1"/>
  <c r="T15" i="1"/>
  <c r="W15" i="1" s="1"/>
  <c r="Q15" i="1"/>
  <c r="R16" i="1"/>
  <c r="Q16" i="1" s="1"/>
  <c r="S12" i="1"/>
  <c r="T13" i="1"/>
  <c r="S13" i="1" s="1"/>
  <c r="W10" i="1"/>
  <c r="V10" i="1" s="1"/>
  <c r="V9" i="1"/>
  <c r="W13" i="1" l="1"/>
  <c r="V13" i="1" s="1"/>
  <c r="V12" i="1"/>
  <c r="T16" i="1"/>
  <c r="S16" i="1" s="1"/>
  <c r="S15" i="1"/>
  <c r="W16" i="1" l="1"/>
  <c r="V16" i="1" s="1"/>
  <c r="V15" i="1"/>
</calcChain>
</file>

<file path=xl/sharedStrings.xml><?xml version="1.0" encoding="utf-8"?>
<sst xmlns="http://schemas.openxmlformats.org/spreadsheetml/2006/main" count="45" uniqueCount="43">
  <si>
    <t>Board memory positions</t>
  </si>
  <si>
    <t xml:space="preserve"> </t>
  </si>
  <si>
    <t>Base memory address:</t>
  </si>
  <si>
    <t>9800</t>
  </si>
  <si>
    <t>Hex</t>
  </si>
  <si>
    <t>Dec</t>
  </si>
  <si>
    <t>Tile width:</t>
  </si>
  <si>
    <t>Tile height:</t>
  </si>
  <si>
    <t>Line width:</t>
  </si>
  <si>
    <t>Memory size needed:</t>
  </si>
  <si>
    <t>Last adress used:</t>
  </si>
  <si>
    <t>Check on line 2 of tile</t>
  </si>
  <si>
    <t>9,9</t>
  </si>
  <si>
    <t>1 High</t>
  </si>
  <si>
    <t>1 Low</t>
  </si>
  <si>
    <t>2 High</t>
  </si>
  <si>
    <t>2 Low</t>
  </si>
  <si>
    <t>3 high</t>
  </si>
  <si>
    <t>4 Low</t>
  </si>
  <si>
    <t>5 High</t>
  </si>
  <si>
    <t>5 Low</t>
  </si>
  <si>
    <t>6 High</t>
  </si>
  <si>
    <t>6 Low</t>
  </si>
  <si>
    <t>7 High</t>
  </si>
  <si>
    <t>7 Low</t>
  </si>
  <si>
    <t>8 High</t>
  </si>
  <si>
    <t>8 Low</t>
  </si>
  <si>
    <t>9 High</t>
  </si>
  <si>
    <t>9 Low</t>
  </si>
  <si>
    <t>3 Low</t>
  </si>
  <si>
    <t>4 High</t>
  </si>
  <si>
    <t>6,7L</t>
  </si>
  <si>
    <t>6,8</t>
  </si>
  <si>
    <t>6,9</t>
  </si>
  <si>
    <t>7,8</t>
  </si>
  <si>
    <t>7,9</t>
  </si>
  <si>
    <t>8.8</t>
  </si>
  <si>
    <t>8.9</t>
  </si>
  <si>
    <t>9,8</t>
  </si>
  <si>
    <t>7,7L</t>
  </si>
  <si>
    <t>8,7L</t>
  </si>
  <si>
    <t>9,7L</t>
  </si>
  <si>
    <t>bba8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</si>
</sst>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topLeftCell="A43" workbookViewId="0">
      <selection activeCell="I64" sqref="I64"/>
    </sheetView>
  </sheetViews>
  <sheetFormatPr defaultRowHeight="15" x14ac:dyDescent="0.25"/>
  <cols>
    <col min="3" max="3" width="9.140625" style="2"/>
    <col min="4" max="4" width="9.140625" style="4"/>
    <col min="5" max="5" width="9.140625" style="2"/>
    <col min="6" max="6" width="9.140625" style="4"/>
    <col min="7" max="7" width="9.140625" style="2"/>
    <col min="8" max="8" width="9.140625" style="4"/>
    <col min="9" max="9" width="9.140625" style="2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/>
    <col min="15" max="15" width="9.140625" style="2"/>
    <col min="16" max="16" width="9.140625" style="4"/>
    <col min="17" max="17" width="9.140625" style="2"/>
    <col min="18" max="18" width="9.140625" style="4"/>
    <col min="19" max="19" width="9.140625" style="2"/>
    <col min="20" max="21" width="9.140625" style="4"/>
  </cols>
  <sheetData>
    <row r="1" spans="1:23" x14ac:dyDescent="0.25">
      <c r="A1" t="s">
        <v>0</v>
      </c>
      <c r="E1" s="2" t="s">
        <v>4</v>
      </c>
      <c r="F1" s="4" t="s">
        <v>5</v>
      </c>
    </row>
    <row r="2" spans="1:23" x14ac:dyDescent="0.25">
      <c r="A2" t="s">
        <v>2</v>
      </c>
      <c r="E2" s="3" t="s">
        <v>3</v>
      </c>
      <c r="F2" s="4">
        <f>HEX2DEC(E2)</f>
        <v>38912</v>
      </c>
    </row>
    <row r="4" spans="1:23" x14ac:dyDescent="0.25">
      <c r="A4" t="s">
        <v>6</v>
      </c>
      <c r="E4" s="2">
        <v>10</v>
      </c>
    </row>
    <row r="5" spans="1:23" x14ac:dyDescent="0.25">
      <c r="A5" t="s">
        <v>7</v>
      </c>
      <c r="E5" s="2">
        <v>4</v>
      </c>
    </row>
    <row r="6" spans="1:23" x14ac:dyDescent="0.25">
      <c r="A6" t="s">
        <v>8</v>
      </c>
      <c r="E6" s="2">
        <v>89</v>
      </c>
    </row>
    <row r="8" spans="1:23" x14ac:dyDescent="0.25">
      <c r="C8" s="5">
        <v>1</v>
      </c>
      <c r="D8" s="6"/>
      <c r="E8" s="5">
        <v>2</v>
      </c>
      <c r="F8" s="6" t="s">
        <v>1</v>
      </c>
      <c r="G8" s="5">
        <v>3</v>
      </c>
      <c r="H8" s="6" t="s">
        <v>1</v>
      </c>
      <c r="I8" s="5">
        <v>4</v>
      </c>
      <c r="J8" s="6" t="s">
        <v>1</v>
      </c>
      <c r="K8" s="5">
        <v>5</v>
      </c>
      <c r="L8" s="6"/>
      <c r="M8" s="5">
        <v>6</v>
      </c>
      <c r="N8" s="6"/>
      <c r="O8" s="5">
        <v>7</v>
      </c>
      <c r="P8" s="6"/>
      <c r="Q8" s="5">
        <v>8</v>
      </c>
      <c r="R8" s="6"/>
      <c r="S8" s="5">
        <v>9</v>
      </c>
      <c r="T8" s="6"/>
      <c r="U8" s="6"/>
      <c r="V8" s="5" t="s">
        <v>11</v>
      </c>
      <c r="W8" s="5"/>
    </row>
    <row r="9" spans="1:23" x14ac:dyDescent="0.25">
      <c r="A9" t="s">
        <v>13</v>
      </c>
      <c r="B9">
        <v>1</v>
      </c>
      <c r="C9" s="4" t="str">
        <f>DEC2HEX(D9,4)</f>
        <v>9800</v>
      </c>
      <c r="D9" s="4">
        <f>+F2</f>
        <v>38912</v>
      </c>
      <c r="E9" s="4" t="str">
        <f>DEC2HEX(F9,4)</f>
        <v>980A</v>
      </c>
      <c r="F9" s="4">
        <f>+D9+$E$4</f>
        <v>38922</v>
      </c>
      <c r="G9" s="4" t="str">
        <f>DEC2HEX(H9,4)</f>
        <v>9814</v>
      </c>
      <c r="H9" s="4">
        <f>+F9+$E$4</f>
        <v>38932</v>
      </c>
      <c r="I9" s="4" t="str">
        <f>DEC2HEX(J9,4)</f>
        <v>981E</v>
      </c>
      <c r="J9" s="4">
        <f>+H9+$E$4</f>
        <v>38942</v>
      </c>
      <c r="K9" s="4" t="str">
        <f>DEC2HEX(L9,4)</f>
        <v>9828</v>
      </c>
      <c r="L9" s="4">
        <f>+J9+$E$4</f>
        <v>38952</v>
      </c>
      <c r="M9" s="4" t="str">
        <f>DEC2HEX(N9,4)</f>
        <v>9832</v>
      </c>
      <c r="N9" s="4">
        <f>+L9+$E$4</f>
        <v>38962</v>
      </c>
      <c r="O9" s="4" t="str">
        <f>DEC2HEX(P9,4)</f>
        <v>983C</v>
      </c>
      <c r="P9" s="4">
        <f>+N9+$E$4</f>
        <v>38972</v>
      </c>
      <c r="Q9" s="4" t="str">
        <f>DEC2HEX(R9,4)</f>
        <v>9846</v>
      </c>
      <c r="R9" s="4">
        <f>+P9+$E$4</f>
        <v>38982</v>
      </c>
      <c r="S9" s="4" t="str">
        <f>DEC2HEX(T9,4)</f>
        <v>9850</v>
      </c>
      <c r="T9" s="4">
        <f>+R9+$E$4</f>
        <v>38992</v>
      </c>
      <c r="V9" s="4" t="str">
        <f>DEC2HEX(W9,4)</f>
        <v>9859</v>
      </c>
      <c r="W9" s="4">
        <f>+T9+$E$4-1</f>
        <v>39001</v>
      </c>
    </row>
    <row r="10" spans="1:23" x14ac:dyDescent="0.25">
      <c r="C10" s="4" t="str">
        <f>DEC2HEX(D10,4)</f>
        <v>0000</v>
      </c>
      <c r="D10" s="4">
        <f>+D9-$F$2</f>
        <v>0</v>
      </c>
      <c r="E10" s="4" t="str">
        <f>DEC2HEX(F10,4)</f>
        <v>000A</v>
      </c>
      <c r="F10" s="4">
        <f>+F9-$F$2</f>
        <v>10</v>
      </c>
      <c r="G10" s="4" t="str">
        <f>DEC2HEX(H10,4)</f>
        <v>0014</v>
      </c>
      <c r="H10" s="4">
        <f>+H9-$F$2</f>
        <v>20</v>
      </c>
      <c r="I10" s="4" t="str">
        <f>DEC2HEX(J10,4)</f>
        <v>001E</v>
      </c>
      <c r="J10" s="4">
        <f>+J9-$F$2</f>
        <v>30</v>
      </c>
      <c r="K10" s="4" t="str">
        <f>DEC2HEX(L10,4)</f>
        <v>0028</v>
      </c>
      <c r="L10" s="4">
        <f>+L9-$F$2</f>
        <v>40</v>
      </c>
      <c r="M10" s="4" t="str">
        <f>DEC2HEX(N10,4)</f>
        <v>0032</v>
      </c>
      <c r="N10" s="4">
        <f>+N9-$F$2</f>
        <v>50</v>
      </c>
      <c r="O10" s="4" t="str">
        <f>DEC2HEX(P10,4)</f>
        <v>003C</v>
      </c>
      <c r="P10" s="4">
        <f>+P9-$F$2</f>
        <v>60</v>
      </c>
      <c r="Q10" s="4" t="str">
        <f>DEC2HEX(R10,4)</f>
        <v>0046</v>
      </c>
      <c r="R10" s="4">
        <f>+R9-$F$2</f>
        <v>70</v>
      </c>
      <c r="S10" s="4" t="str">
        <f>DEC2HEX(T10,4)</f>
        <v>0050</v>
      </c>
      <c r="T10" s="4">
        <f>+T9-$F$2</f>
        <v>80</v>
      </c>
      <c r="V10" s="4" t="str">
        <f>DEC2HEX(W10,4)</f>
        <v>0059</v>
      </c>
      <c r="W10" s="4">
        <f>+W9-$F$2</f>
        <v>89</v>
      </c>
    </row>
    <row r="11" spans="1:23" x14ac:dyDescent="0.25">
      <c r="V11" s="2"/>
      <c r="W11" s="4"/>
    </row>
    <row r="12" spans="1:23" x14ac:dyDescent="0.25">
      <c r="A12" t="s">
        <v>14</v>
      </c>
      <c r="B12">
        <v>2</v>
      </c>
      <c r="C12" s="4" t="str">
        <f>DEC2HEX(D12,4)</f>
        <v>9964</v>
      </c>
      <c r="D12" s="4">
        <f>+D9+$E$5*$E$6</f>
        <v>39268</v>
      </c>
      <c r="E12" s="4" t="str">
        <f>DEC2HEX(F12,4)</f>
        <v>996E</v>
      </c>
      <c r="F12" s="4">
        <f>+D12+$E$4</f>
        <v>39278</v>
      </c>
      <c r="G12" s="4" t="str">
        <f>DEC2HEX(H12,4)</f>
        <v>9978</v>
      </c>
      <c r="H12" s="4">
        <f>+F12+$E$4</f>
        <v>39288</v>
      </c>
      <c r="I12" s="4" t="str">
        <f>DEC2HEX(J12,4)</f>
        <v>9982</v>
      </c>
      <c r="J12" s="4">
        <f>+H12+$E$4</f>
        <v>39298</v>
      </c>
      <c r="K12" s="4" t="str">
        <f>DEC2HEX(L12,4)</f>
        <v>998C</v>
      </c>
      <c r="L12" s="4">
        <f>+J12+$E$4</f>
        <v>39308</v>
      </c>
      <c r="M12" s="4" t="str">
        <f>DEC2HEX(N12,4)</f>
        <v>9996</v>
      </c>
      <c r="N12" s="4">
        <f>+L12+$E$4</f>
        <v>39318</v>
      </c>
      <c r="O12" s="4" t="str">
        <f>DEC2HEX(P12,4)</f>
        <v>99A0</v>
      </c>
      <c r="P12" s="4">
        <f>+N12+$E$4</f>
        <v>39328</v>
      </c>
      <c r="Q12" s="4" t="str">
        <f>DEC2HEX(R12,4)</f>
        <v>99AA</v>
      </c>
      <c r="R12" s="4">
        <f>+P12+$E$4</f>
        <v>39338</v>
      </c>
      <c r="S12" s="4" t="str">
        <f>DEC2HEX(T12,4)</f>
        <v>99B4</v>
      </c>
      <c r="T12" s="4">
        <f>+R12+$E$4</f>
        <v>39348</v>
      </c>
      <c r="V12" s="4" t="str">
        <f>DEC2HEX(W12,4)</f>
        <v>99BD</v>
      </c>
      <c r="W12" s="4">
        <f>+T12+$E$4-1</f>
        <v>39357</v>
      </c>
    </row>
    <row r="13" spans="1:23" x14ac:dyDescent="0.25">
      <c r="C13" s="4" t="str">
        <f>DEC2HEX(D13,4)</f>
        <v>0164</v>
      </c>
      <c r="D13" s="4">
        <f>+D12-$F$2</f>
        <v>356</v>
      </c>
      <c r="E13" s="4" t="str">
        <f>DEC2HEX(F13,4)</f>
        <v>016E</v>
      </c>
      <c r="F13" s="4">
        <f>+F12-$F$2</f>
        <v>366</v>
      </c>
      <c r="G13" s="4" t="str">
        <f>DEC2HEX(H13,4)</f>
        <v>0178</v>
      </c>
      <c r="H13" s="4">
        <f>+H12-$F$2</f>
        <v>376</v>
      </c>
      <c r="I13" s="4" t="str">
        <f>DEC2HEX(J13,4)</f>
        <v>0182</v>
      </c>
      <c r="J13" s="4">
        <f>+J12-$F$2</f>
        <v>386</v>
      </c>
      <c r="K13" s="4" t="str">
        <f>DEC2HEX(L13,4)</f>
        <v>018C</v>
      </c>
      <c r="L13" s="4">
        <f>+L12-$F$2</f>
        <v>396</v>
      </c>
      <c r="M13" s="4" t="str">
        <f>DEC2HEX(N13,4)</f>
        <v>0196</v>
      </c>
      <c r="N13" s="4">
        <f>+N12-$F$2</f>
        <v>406</v>
      </c>
      <c r="O13" s="4" t="str">
        <f>DEC2HEX(P13,4)</f>
        <v>01A0</v>
      </c>
      <c r="P13" s="4">
        <f>+P12-$F$2</f>
        <v>416</v>
      </c>
      <c r="Q13" s="4" t="str">
        <f>DEC2HEX(R13,4)</f>
        <v>01AA</v>
      </c>
      <c r="R13" s="4">
        <f>+R12-$F$2</f>
        <v>426</v>
      </c>
      <c r="S13" s="4" t="str">
        <f>DEC2HEX(T13,4)</f>
        <v>01B4</v>
      </c>
      <c r="T13" s="4">
        <f>+T12-$F$2</f>
        <v>436</v>
      </c>
      <c r="V13" s="4" t="str">
        <f>DEC2HEX(W13,4)</f>
        <v>01BD</v>
      </c>
      <c r="W13" s="4">
        <f>+W12-$F$2</f>
        <v>445</v>
      </c>
    </row>
    <row r="14" spans="1:23" x14ac:dyDescent="0.25">
      <c r="V14" s="2"/>
      <c r="W14" s="4"/>
    </row>
    <row r="15" spans="1:23" x14ac:dyDescent="0.25">
      <c r="A15" t="s">
        <v>15</v>
      </c>
      <c r="B15">
        <v>3</v>
      </c>
      <c r="C15" s="4" t="str">
        <f>DEC2HEX(D15,4)</f>
        <v>9AC8</v>
      </c>
      <c r="D15" s="4">
        <f>+D12+$E$5*$E$6</f>
        <v>39624</v>
      </c>
      <c r="E15" s="4" t="str">
        <f>DEC2HEX(F15,4)</f>
        <v>9AD2</v>
      </c>
      <c r="F15" s="4">
        <f>+D15+$E$4</f>
        <v>39634</v>
      </c>
      <c r="G15" s="4" t="str">
        <f>DEC2HEX(H15,4)</f>
        <v>9ADC</v>
      </c>
      <c r="H15" s="4">
        <f>+F15+$E$4</f>
        <v>39644</v>
      </c>
      <c r="I15" s="4" t="str">
        <f>DEC2HEX(J15,4)</f>
        <v>9AE6</v>
      </c>
      <c r="J15" s="4">
        <f>+H15+$E$4</f>
        <v>39654</v>
      </c>
      <c r="K15" s="4" t="str">
        <f>DEC2HEX(L15,4)</f>
        <v>9AF0</v>
      </c>
      <c r="L15" s="4">
        <f>+J15+$E$4</f>
        <v>39664</v>
      </c>
      <c r="M15" s="4" t="str">
        <f>DEC2HEX(N15,4)</f>
        <v>9AFA</v>
      </c>
      <c r="N15" s="4">
        <f>+L15+$E$4</f>
        <v>39674</v>
      </c>
      <c r="O15" s="4" t="str">
        <f>DEC2HEX(P15,4)</f>
        <v>9B04</v>
      </c>
      <c r="P15" s="4">
        <f>+N15+$E$4</f>
        <v>39684</v>
      </c>
      <c r="Q15" s="4" t="str">
        <f>DEC2HEX(R15,4)</f>
        <v>9B0E</v>
      </c>
      <c r="R15" s="4">
        <f>+P15+$E$4</f>
        <v>39694</v>
      </c>
      <c r="S15" s="4" t="str">
        <f>DEC2HEX(T15,4)</f>
        <v>9B18</v>
      </c>
      <c r="T15" s="4">
        <f>+R15+$E$4</f>
        <v>39704</v>
      </c>
      <c r="V15" s="4" t="str">
        <f>DEC2HEX(W15,4)</f>
        <v>9B21</v>
      </c>
      <c r="W15" s="4">
        <f>+T15+$E$4-1</f>
        <v>39713</v>
      </c>
    </row>
    <row r="16" spans="1:23" x14ac:dyDescent="0.25">
      <c r="C16" s="4" t="str">
        <f>DEC2HEX(D16,4)</f>
        <v>02C8</v>
      </c>
      <c r="D16" s="4">
        <f>+D15-$F$2</f>
        <v>712</v>
      </c>
      <c r="E16" s="4" t="str">
        <f>DEC2HEX(F16,4)</f>
        <v>02D2</v>
      </c>
      <c r="F16" s="4">
        <f>+F15-$F$2</f>
        <v>722</v>
      </c>
      <c r="G16" s="4" t="str">
        <f>DEC2HEX(H16,4)</f>
        <v>02DC</v>
      </c>
      <c r="H16" s="4">
        <f>+H15-$F$2</f>
        <v>732</v>
      </c>
      <c r="I16" s="4" t="str">
        <f>DEC2HEX(J16,4)</f>
        <v>02E6</v>
      </c>
      <c r="J16" s="4">
        <f>+J15-$F$2</f>
        <v>742</v>
      </c>
      <c r="K16" s="4" t="str">
        <f>DEC2HEX(L16,4)</f>
        <v>02F0</v>
      </c>
      <c r="L16" s="4">
        <f>+L15-$F$2</f>
        <v>752</v>
      </c>
      <c r="M16" s="4" t="str">
        <f>DEC2HEX(N16,4)</f>
        <v>02FA</v>
      </c>
      <c r="N16" s="4">
        <f>+N15-$F$2</f>
        <v>762</v>
      </c>
      <c r="O16" s="4" t="str">
        <f>DEC2HEX(P16,4)</f>
        <v>0304</v>
      </c>
      <c r="P16" s="4">
        <f>+P15-$F$2</f>
        <v>772</v>
      </c>
      <c r="Q16" s="4" t="str">
        <f>DEC2HEX(R16,4)</f>
        <v>030E</v>
      </c>
      <c r="R16" s="4">
        <f>+R15-$F$2</f>
        <v>782</v>
      </c>
      <c r="S16" s="4" t="str">
        <f>DEC2HEX(T16,4)</f>
        <v>0318</v>
      </c>
      <c r="T16" s="4">
        <f>+T15-$F$2</f>
        <v>792</v>
      </c>
      <c r="V16" s="4" t="str">
        <f>DEC2HEX(W16,4)</f>
        <v>0321</v>
      </c>
      <c r="W16" s="4">
        <f>+W15-$F$2</f>
        <v>801</v>
      </c>
    </row>
    <row r="17" spans="1:23" x14ac:dyDescent="0.25">
      <c r="V17" s="2"/>
      <c r="W17" s="4"/>
    </row>
    <row r="18" spans="1:23" x14ac:dyDescent="0.25">
      <c r="A18" t="s">
        <v>16</v>
      </c>
      <c r="B18">
        <v>4</v>
      </c>
      <c r="C18" s="4" t="str">
        <f>DEC2HEX(D18,4)</f>
        <v>9C2C</v>
      </c>
      <c r="D18" s="4">
        <f>+D15+$E$5*$E$6</f>
        <v>39980</v>
      </c>
      <c r="E18" s="4" t="str">
        <f>DEC2HEX(F18,4)</f>
        <v>9C36</v>
      </c>
      <c r="F18" s="4">
        <f>+D18+$E$4</f>
        <v>39990</v>
      </c>
      <c r="G18" s="4" t="str">
        <f>DEC2HEX(H18,4)</f>
        <v>9C40</v>
      </c>
      <c r="H18" s="4">
        <f>+F18+$E$4</f>
        <v>40000</v>
      </c>
      <c r="I18" s="4" t="str">
        <f>DEC2HEX(J18,4)</f>
        <v>9C4A</v>
      </c>
      <c r="J18" s="4">
        <f>+H18+$E$4</f>
        <v>40010</v>
      </c>
      <c r="K18" s="4" t="str">
        <f>DEC2HEX(L18,4)</f>
        <v>9C54</v>
      </c>
      <c r="L18" s="4">
        <f>+J18+$E$4</f>
        <v>40020</v>
      </c>
      <c r="M18" s="4" t="str">
        <f>DEC2HEX(N18,4)</f>
        <v>9C5E</v>
      </c>
      <c r="N18" s="4">
        <f>+L18+$E$4</f>
        <v>40030</v>
      </c>
      <c r="O18" s="4" t="str">
        <f>DEC2HEX(P18,4)</f>
        <v>9C68</v>
      </c>
      <c r="P18" s="4">
        <f>+N18+$E$4</f>
        <v>40040</v>
      </c>
      <c r="Q18" s="4" t="str">
        <f>DEC2HEX(R18,4)</f>
        <v>9C72</v>
      </c>
      <c r="R18" s="4">
        <f>+P18+$E$4</f>
        <v>40050</v>
      </c>
      <c r="S18" s="4" t="str">
        <f>DEC2HEX(T18,4)</f>
        <v>9C7C</v>
      </c>
      <c r="T18" s="4">
        <f>+R18+$E$4</f>
        <v>40060</v>
      </c>
      <c r="V18" s="4" t="str">
        <f>DEC2HEX(W18,4)</f>
        <v>9C85</v>
      </c>
      <c r="W18" s="4">
        <f>+T18+$E$4-1</f>
        <v>40069</v>
      </c>
    </row>
    <row r="19" spans="1:23" x14ac:dyDescent="0.25">
      <c r="C19" s="4" t="str">
        <f>DEC2HEX(D19,4)</f>
        <v>042C</v>
      </c>
      <c r="D19" s="4">
        <f>+D18-$F$2</f>
        <v>1068</v>
      </c>
      <c r="E19" s="4" t="str">
        <f>DEC2HEX(F19,4)</f>
        <v>0436</v>
      </c>
      <c r="F19" s="4">
        <f>+F18-$F$2</f>
        <v>1078</v>
      </c>
      <c r="G19" s="4" t="str">
        <f>DEC2HEX(H19,4)</f>
        <v>0440</v>
      </c>
      <c r="H19" s="4">
        <f>+H18-$F$2</f>
        <v>1088</v>
      </c>
      <c r="I19" s="4" t="str">
        <f>DEC2HEX(J19,4)</f>
        <v>044A</v>
      </c>
      <c r="J19" s="4">
        <f>+J18-$F$2</f>
        <v>1098</v>
      </c>
      <c r="K19" s="4" t="str">
        <f>DEC2HEX(L19,4)</f>
        <v>0454</v>
      </c>
      <c r="L19" s="4">
        <f>+L18-$F$2</f>
        <v>1108</v>
      </c>
      <c r="M19" s="4" t="str">
        <f>DEC2HEX(N19,4)</f>
        <v>045E</v>
      </c>
      <c r="N19" s="4">
        <f>+N18-$F$2</f>
        <v>1118</v>
      </c>
      <c r="O19" s="4" t="str">
        <f>DEC2HEX(P19,4)</f>
        <v>0468</v>
      </c>
      <c r="P19" s="4">
        <f>+P18-$F$2</f>
        <v>1128</v>
      </c>
      <c r="Q19" s="4" t="str">
        <f>DEC2HEX(R19,4)</f>
        <v>0472</v>
      </c>
      <c r="R19" s="4">
        <f>+R18-$F$2</f>
        <v>1138</v>
      </c>
      <c r="S19" s="4" t="str">
        <f>DEC2HEX(T19,4)</f>
        <v>047C</v>
      </c>
      <c r="T19" s="4">
        <f>+T18-$F$2</f>
        <v>1148</v>
      </c>
      <c r="V19" s="4" t="str">
        <f>DEC2HEX(W19,4)</f>
        <v>0485</v>
      </c>
      <c r="W19" s="4">
        <f>+W18-$F$2</f>
        <v>1157</v>
      </c>
    </row>
    <row r="20" spans="1:23" x14ac:dyDescent="0.25">
      <c r="V20" s="2"/>
      <c r="W20" s="4"/>
    </row>
    <row r="21" spans="1:23" x14ac:dyDescent="0.25">
      <c r="A21" t="s">
        <v>17</v>
      </c>
      <c r="B21">
        <v>5</v>
      </c>
      <c r="C21" s="4" t="str">
        <f>DEC2HEX(D21,4)</f>
        <v>9D90</v>
      </c>
      <c r="D21" s="4">
        <f>+D18+$E$5*$E$6</f>
        <v>40336</v>
      </c>
      <c r="E21" s="4" t="str">
        <f>DEC2HEX(F21,4)</f>
        <v>9D9A</v>
      </c>
      <c r="F21" s="4">
        <f>+D21+$E$4</f>
        <v>40346</v>
      </c>
      <c r="G21" s="4" t="str">
        <f>DEC2HEX(H21,4)</f>
        <v>9DA4</v>
      </c>
      <c r="H21" s="4">
        <f>+F21+$E$4</f>
        <v>40356</v>
      </c>
      <c r="I21" s="4" t="str">
        <f>DEC2HEX(J21,4)</f>
        <v>9DAE</v>
      </c>
      <c r="J21" s="4">
        <f>+H21+$E$4</f>
        <v>40366</v>
      </c>
      <c r="K21" s="4" t="str">
        <f>DEC2HEX(L21,4)</f>
        <v>9DB8</v>
      </c>
      <c r="L21" s="4">
        <f>+J21+$E$4</f>
        <v>40376</v>
      </c>
      <c r="M21" s="4" t="str">
        <f>DEC2HEX(N21,4)</f>
        <v>9DC2</v>
      </c>
      <c r="N21" s="4">
        <f>+L21+$E$4</f>
        <v>40386</v>
      </c>
      <c r="O21" s="4" t="str">
        <f>DEC2HEX(P21,4)</f>
        <v>9DCC</v>
      </c>
      <c r="P21" s="4">
        <f>+N21+$E$4</f>
        <v>40396</v>
      </c>
      <c r="Q21" s="4" t="str">
        <f>DEC2HEX(R21,4)</f>
        <v>9DD6</v>
      </c>
      <c r="R21" s="4">
        <f>+P21+$E$4</f>
        <v>40406</v>
      </c>
      <c r="S21" s="4" t="str">
        <f>DEC2HEX(T21,4)</f>
        <v>9DE0</v>
      </c>
      <c r="T21" s="4">
        <f>+R21+$E$4</f>
        <v>40416</v>
      </c>
      <c r="V21" s="4" t="str">
        <f>DEC2HEX(W21,4)</f>
        <v>9DE9</v>
      </c>
      <c r="W21" s="4">
        <f>+T21+$E$4-1</f>
        <v>40425</v>
      </c>
    </row>
    <row r="22" spans="1:23" x14ac:dyDescent="0.25">
      <c r="C22" s="4" t="str">
        <f>DEC2HEX(D22,4)</f>
        <v>0590</v>
      </c>
      <c r="D22" s="4">
        <f>+D21-$F$2</f>
        <v>1424</v>
      </c>
      <c r="E22" s="4" t="str">
        <f>DEC2HEX(F22,4)</f>
        <v>059A</v>
      </c>
      <c r="F22" s="4">
        <f>+F21-$F$2</f>
        <v>1434</v>
      </c>
      <c r="G22" s="4" t="str">
        <f>DEC2HEX(H22,4)</f>
        <v>05A4</v>
      </c>
      <c r="H22" s="4">
        <f>+H21-$F$2</f>
        <v>1444</v>
      </c>
      <c r="I22" s="4" t="str">
        <f>DEC2HEX(J22,4)</f>
        <v>05AE</v>
      </c>
      <c r="J22" s="4">
        <f>+J21-$F$2</f>
        <v>1454</v>
      </c>
      <c r="K22" s="4" t="str">
        <f>DEC2HEX(L22,4)</f>
        <v>05B8</v>
      </c>
      <c r="L22" s="4">
        <f>+L21-$F$2</f>
        <v>1464</v>
      </c>
      <c r="M22" s="4" t="str">
        <f>DEC2HEX(N22,4)</f>
        <v>05C2</v>
      </c>
      <c r="N22" s="4">
        <f>+N21-$F$2</f>
        <v>1474</v>
      </c>
      <c r="O22" s="4" t="str">
        <f>DEC2HEX(P22,4)</f>
        <v>05CC</v>
      </c>
      <c r="P22" s="4">
        <f>+P21-$F$2</f>
        <v>1484</v>
      </c>
      <c r="Q22" s="4" t="str">
        <f>DEC2HEX(R22,4)</f>
        <v>05D6</v>
      </c>
      <c r="R22" s="4">
        <f>+R21-$F$2</f>
        <v>1494</v>
      </c>
      <c r="S22" s="4" t="str">
        <f>DEC2HEX(T22,4)</f>
        <v>05E0</v>
      </c>
      <c r="T22" s="4">
        <f>+T21-$F$2</f>
        <v>1504</v>
      </c>
      <c r="V22" s="4" t="str">
        <f>DEC2HEX(W22,4)</f>
        <v>05E9</v>
      </c>
      <c r="W22" s="4">
        <f>+W21-$F$2</f>
        <v>1513</v>
      </c>
    </row>
    <row r="23" spans="1:23" x14ac:dyDescent="0.25">
      <c r="V23" s="2"/>
      <c r="W23" s="4"/>
    </row>
    <row r="24" spans="1:23" x14ac:dyDescent="0.25">
      <c r="A24" t="s">
        <v>29</v>
      </c>
      <c r="B24">
        <v>6</v>
      </c>
      <c r="C24" s="4" t="str">
        <f>DEC2HEX(D24,4)</f>
        <v>9EF4</v>
      </c>
      <c r="D24" s="4">
        <f>+D21+$E$5*$E$6</f>
        <v>40692</v>
      </c>
      <c r="E24" s="4" t="str">
        <f>DEC2HEX(F24,4)</f>
        <v>9EFE</v>
      </c>
      <c r="F24" s="4">
        <f>+D24+$E$4</f>
        <v>40702</v>
      </c>
      <c r="G24" s="4" t="str">
        <f>DEC2HEX(H24,4)</f>
        <v>9F08</v>
      </c>
      <c r="H24" s="4">
        <f>+F24+$E$4</f>
        <v>40712</v>
      </c>
      <c r="I24" s="4" t="str">
        <f>DEC2HEX(J24,4)</f>
        <v>9F12</v>
      </c>
      <c r="J24" s="4">
        <f>+H24+$E$4</f>
        <v>40722</v>
      </c>
      <c r="K24" s="4" t="str">
        <f>DEC2HEX(L24,4)</f>
        <v>9F1C</v>
      </c>
      <c r="L24" s="4">
        <f>+J24+$E$4</f>
        <v>40732</v>
      </c>
      <c r="M24" s="4" t="str">
        <f>DEC2HEX(N24,4)</f>
        <v>9F26</v>
      </c>
      <c r="N24" s="4">
        <f>+L24+$E$4</f>
        <v>40742</v>
      </c>
      <c r="O24" s="4" t="str">
        <f>DEC2HEX(P24,4)</f>
        <v>9F30</v>
      </c>
      <c r="P24" s="4">
        <f>+N24+$E$4</f>
        <v>40752</v>
      </c>
      <c r="Q24" s="4" t="str">
        <f>DEC2HEX(R24,4)</f>
        <v>9F3A</v>
      </c>
      <c r="R24" s="4">
        <f>+P24+$E$4</f>
        <v>40762</v>
      </c>
      <c r="S24" s="4" t="str">
        <f>DEC2HEX(T24,4)</f>
        <v>9F44</v>
      </c>
      <c r="T24" s="4">
        <f>+R24+$E$4</f>
        <v>40772</v>
      </c>
      <c r="V24" s="4" t="str">
        <f>DEC2HEX(W24,4)</f>
        <v>9F4D</v>
      </c>
      <c r="W24" s="4">
        <f>+T24+$E$4-1</f>
        <v>40781</v>
      </c>
    </row>
    <row r="25" spans="1:23" x14ac:dyDescent="0.25">
      <c r="C25" s="4" t="str">
        <f>DEC2HEX(D25,4)</f>
        <v>06F4</v>
      </c>
      <c r="D25" s="4">
        <f>+D24-$F$2</f>
        <v>1780</v>
      </c>
      <c r="E25" s="4" t="str">
        <f>DEC2HEX(F25,4)</f>
        <v>06FE</v>
      </c>
      <c r="F25" s="4">
        <f>+F24-$F$2</f>
        <v>1790</v>
      </c>
      <c r="G25" s="4" t="str">
        <f>DEC2HEX(H25,4)</f>
        <v>0708</v>
      </c>
      <c r="H25" s="4">
        <f>+H24-$F$2</f>
        <v>1800</v>
      </c>
      <c r="I25" s="4" t="str">
        <f>DEC2HEX(J25,4)</f>
        <v>0712</v>
      </c>
      <c r="J25" s="4">
        <f>+J24-$F$2</f>
        <v>1810</v>
      </c>
      <c r="K25" s="4" t="str">
        <f>DEC2HEX(L25,4)</f>
        <v>071C</v>
      </c>
      <c r="L25" s="4">
        <f>+L24-$F$2</f>
        <v>1820</v>
      </c>
      <c r="M25" s="4" t="str">
        <f>DEC2HEX(N25,4)</f>
        <v>0726</v>
      </c>
      <c r="N25" s="4">
        <f>+N24-$F$2</f>
        <v>1830</v>
      </c>
      <c r="O25" s="4" t="str">
        <f>DEC2HEX(P25,4)</f>
        <v>0730</v>
      </c>
      <c r="P25" s="4">
        <f>+P24-$F$2</f>
        <v>1840</v>
      </c>
      <c r="Q25" s="4" t="str">
        <f>DEC2HEX(R25,4)</f>
        <v>073A</v>
      </c>
      <c r="R25" s="4">
        <f>+R24-$F$2</f>
        <v>1850</v>
      </c>
      <c r="S25" s="4" t="str">
        <f>DEC2HEX(T25,4)</f>
        <v>0744</v>
      </c>
      <c r="T25" s="4">
        <f>+T24-$F$2</f>
        <v>1860</v>
      </c>
      <c r="V25" s="4" t="str">
        <f>DEC2HEX(W25,4)</f>
        <v>074D</v>
      </c>
      <c r="W25" s="4">
        <f>+W24-$F$2</f>
        <v>1869</v>
      </c>
    </row>
    <row r="26" spans="1:23" x14ac:dyDescent="0.25">
      <c r="V26" s="2"/>
      <c r="W26" s="4"/>
    </row>
    <row r="27" spans="1:23" x14ac:dyDescent="0.25">
      <c r="A27" t="s">
        <v>30</v>
      </c>
      <c r="B27">
        <v>7</v>
      </c>
      <c r="C27" s="4" t="str">
        <f>DEC2HEX(D27,4)</f>
        <v>A058</v>
      </c>
      <c r="D27" s="4">
        <f>+D24+$E$5*$E$6</f>
        <v>41048</v>
      </c>
      <c r="E27" s="4" t="str">
        <f>DEC2HEX(F27,4)</f>
        <v>A062</v>
      </c>
      <c r="F27" s="4">
        <f>+D27+$E$4</f>
        <v>41058</v>
      </c>
      <c r="G27" s="4" t="str">
        <f>DEC2HEX(H27,4)</f>
        <v>A06C</v>
      </c>
      <c r="H27" s="4">
        <f>+F27+$E$4</f>
        <v>41068</v>
      </c>
      <c r="I27" s="4" t="str">
        <f>DEC2HEX(J27,4)</f>
        <v>A076</v>
      </c>
      <c r="J27" s="4">
        <f>+H27+$E$4</f>
        <v>41078</v>
      </c>
      <c r="K27" s="4" t="str">
        <f>DEC2HEX(L27,4)</f>
        <v>A080</v>
      </c>
      <c r="L27" s="4">
        <f>+J27+$E$4</f>
        <v>41088</v>
      </c>
      <c r="M27" s="4" t="str">
        <f>DEC2HEX(N27,4)</f>
        <v>A08A</v>
      </c>
      <c r="N27" s="4">
        <f>+L27+$E$4</f>
        <v>41098</v>
      </c>
      <c r="O27" s="4" t="str">
        <f>DEC2HEX(P27,4)</f>
        <v>A094</v>
      </c>
      <c r="P27" s="4">
        <f>+N27+$E$4</f>
        <v>41108</v>
      </c>
      <c r="Q27" s="4" t="str">
        <f>DEC2HEX(R27,4)</f>
        <v>A09E</v>
      </c>
      <c r="R27" s="4">
        <f>+P27+$E$4</f>
        <v>41118</v>
      </c>
      <c r="S27" s="4" t="str">
        <f>DEC2HEX(T27,4)</f>
        <v>A0A8</v>
      </c>
      <c r="T27" s="4">
        <f>+R27+$E$4</f>
        <v>41128</v>
      </c>
      <c r="V27" s="4" t="str">
        <f>DEC2HEX(W27,4)</f>
        <v>A0B1</v>
      </c>
      <c r="W27" s="4">
        <f>+T27+$E$4-1</f>
        <v>41137</v>
      </c>
    </row>
    <row r="28" spans="1:23" x14ac:dyDescent="0.25">
      <c r="C28" s="4" t="str">
        <f>DEC2HEX(D28,4)</f>
        <v>0858</v>
      </c>
      <c r="D28" s="4">
        <f>+D27-$F$2</f>
        <v>2136</v>
      </c>
      <c r="E28" s="4" t="str">
        <f>DEC2HEX(F28,4)</f>
        <v>0862</v>
      </c>
      <c r="F28" s="4">
        <f>+F27-$F$2</f>
        <v>2146</v>
      </c>
      <c r="G28" s="4" t="str">
        <f>DEC2HEX(H28,4)</f>
        <v>086C</v>
      </c>
      <c r="H28" s="4">
        <f>+H27-$F$2</f>
        <v>2156</v>
      </c>
      <c r="I28" s="4" t="str">
        <f>DEC2HEX(J28,4)</f>
        <v>0876</v>
      </c>
      <c r="J28" s="4">
        <f>+J27-$F$2</f>
        <v>2166</v>
      </c>
      <c r="K28" s="4" t="str">
        <f>DEC2HEX(L28,4)</f>
        <v>0880</v>
      </c>
      <c r="L28" s="4">
        <f>+L27-$F$2</f>
        <v>2176</v>
      </c>
      <c r="M28" s="4" t="str">
        <f>DEC2HEX(N28,4)</f>
        <v>088A</v>
      </c>
      <c r="N28" s="4">
        <f>+N27-$F$2</f>
        <v>2186</v>
      </c>
      <c r="O28" s="4" t="str">
        <f>DEC2HEX(P28,4)</f>
        <v>0894</v>
      </c>
      <c r="P28" s="4">
        <f>+P27-$F$2</f>
        <v>2196</v>
      </c>
      <c r="Q28" s="4" t="str">
        <f>DEC2HEX(R28,4)</f>
        <v>089E</v>
      </c>
      <c r="R28" s="4">
        <f>+R27-$F$2</f>
        <v>2206</v>
      </c>
      <c r="S28" s="4" t="str">
        <f>DEC2HEX(T28,4)</f>
        <v>08A8</v>
      </c>
      <c r="T28" s="4">
        <f>+T27-$F$2</f>
        <v>2216</v>
      </c>
      <c r="V28" s="4" t="str">
        <f>DEC2HEX(W28,4)</f>
        <v>08B1</v>
      </c>
      <c r="W28" s="4">
        <f>+W27-$F$2</f>
        <v>2225</v>
      </c>
    </row>
    <row r="29" spans="1:23" x14ac:dyDescent="0.25">
      <c r="V29" s="2"/>
      <c r="W29" s="4"/>
    </row>
    <row r="30" spans="1:23" x14ac:dyDescent="0.25">
      <c r="A30" t="s">
        <v>18</v>
      </c>
      <c r="B30">
        <v>8</v>
      </c>
      <c r="C30" s="4" t="str">
        <f>DEC2HEX(D30,4)</f>
        <v>A1BC</v>
      </c>
      <c r="D30" s="4">
        <f>+D27+$E$5*$E$6</f>
        <v>41404</v>
      </c>
      <c r="E30" s="4" t="str">
        <f>DEC2HEX(F30,4)</f>
        <v>A1C6</v>
      </c>
      <c r="F30" s="4">
        <f>+D30+$E$4</f>
        <v>41414</v>
      </c>
      <c r="G30" s="4" t="str">
        <f>DEC2HEX(H30,4)</f>
        <v>A1D0</v>
      </c>
      <c r="H30" s="4">
        <f>+F30+$E$4</f>
        <v>41424</v>
      </c>
      <c r="I30" s="4" t="str">
        <f>DEC2HEX(J30,4)</f>
        <v>A1DA</v>
      </c>
      <c r="J30" s="4">
        <f>+H30+$E$4</f>
        <v>41434</v>
      </c>
      <c r="K30" s="4" t="str">
        <f>DEC2HEX(L30,4)</f>
        <v>A1E4</v>
      </c>
      <c r="L30" s="4">
        <f>+J30+$E$4</f>
        <v>41444</v>
      </c>
      <c r="M30" s="4" t="str">
        <f>DEC2HEX(N30,4)</f>
        <v>A1EE</v>
      </c>
      <c r="N30" s="4">
        <f>+L30+$E$4</f>
        <v>41454</v>
      </c>
      <c r="O30" s="4" t="str">
        <f>DEC2HEX(P30,4)</f>
        <v>A1F8</v>
      </c>
      <c r="P30" s="4">
        <f>+N30+$E$4</f>
        <v>41464</v>
      </c>
      <c r="Q30" s="4" t="str">
        <f>DEC2HEX(R30,4)</f>
        <v>A202</v>
      </c>
      <c r="R30" s="4">
        <f>+P30+$E$4</f>
        <v>41474</v>
      </c>
      <c r="S30" s="4" t="str">
        <f>DEC2HEX(T30,4)</f>
        <v>A20C</v>
      </c>
      <c r="T30" s="4">
        <f>+R30+$E$4</f>
        <v>41484</v>
      </c>
      <c r="V30" s="4" t="str">
        <f>DEC2HEX(W30,4)</f>
        <v>A215</v>
      </c>
      <c r="W30" s="4">
        <f>+T30+$E$4-1</f>
        <v>41493</v>
      </c>
    </row>
    <row r="31" spans="1:23" x14ac:dyDescent="0.25">
      <c r="C31" s="4" t="str">
        <f>DEC2HEX(D31,4)</f>
        <v>09BC</v>
      </c>
      <c r="D31" s="4">
        <f>+D30-$F$2</f>
        <v>2492</v>
      </c>
      <c r="E31" s="4" t="str">
        <f>DEC2HEX(F31,4)</f>
        <v>09C6</v>
      </c>
      <c r="F31" s="4">
        <f>+F30-$F$2</f>
        <v>2502</v>
      </c>
      <c r="G31" s="4" t="str">
        <f>DEC2HEX(H31,4)</f>
        <v>09D0</v>
      </c>
      <c r="H31" s="4">
        <f>+H30-$F$2</f>
        <v>2512</v>
      </c>
      <c r="I31" s="4" t="str">
        <f>DEC2HEX(J31,4)</f>
        <v>09DA</v>
      </c>
      <c r="J31" s="4">
        <f>+J30-$F$2</f>
        <v>2522</v>
      </c>
      <c r="K31" s="4" t="str">
        <f>DEC2HEX(L31,4)</f>
        <v>09E4</v>
      </c>
      <c r="L31" s="4">
        <f>+L30-$F$2</f>
        <v>2532</v>
      </c>
      <c r="M31" s="4" t="str">
        <f>DEC2HEX(N31,4)</f>
        <v>09EE</v>
      </c>
      <c r="N31" s="4">
        <f>+N30-$F$2</f>
        <v>2542</v>
      </c>
      <c r="O31" s="4" t="str">
        <f>DEC2HEX(P31,4)</f>
        <v>09F8</v>
      </c>
      <c r="P31" s="4">
        <f>+P30-$F$2</f>
        <v>2552</v>
      </c>
      <c r="Q31" s="4" t="str">
        <f>DEC2HEX(R31,4)</f>
        <v>0A02</v>
      </c>
      <c r="R31" s="4">
        <f>+R30-$F$2</f>
        <v>2562</v>
      </c>
      <c r="S31" s="4" t="str">
        <f>DEC2HEX(T31,4)</f>
        <v>0A0C</v>
      </c>
      <c r="T31" s="4">
        <f>+T30-$F$2</f>
        <v>2572</v>
      </c>
      <c r="V31" s="4" t="str">
        <f>DEC2HEX(W31,4)</f>
        <v>0A15</v>
      </c>
      <c r="W31" s="4">
        <f>+W30-$F$2</f>
        <v>2581</v>
      </c>
    </row>
    <row r="32" spans="1:23" x14ac:dyDescent="0.25">
      <c r="V32" s="2"/>
      <c r="W32" s="4"/>
    </row>
    <row r="33" spans="1:23" x14ac:dyDescent="0.25">
      <c r="A33" t="s">
        <v>19</v>
      </c>
      <c r="B33">
        <v>9</v>
      </c>
      <c r="C33" s="4" t="str">
        <f>DEC2HEX(D33,4)</f>
        <v>A320</v>
      </c>
      <c r="D33" s="4">
        <f>+D30+$E$5*$E$6</f>
        <v>41760</v>
      </c>
      <c r="E33" s="4" t="str">
        <f>DEC2HEX(F33,4)</f>
        <v>A32A</v>
      </c>
      <c r="F33" s="4">
        <f>+D33+$E$4</f>
        <v>41770</v>
      </c>
      <c r="G33" s="4" t="str">
        <f>DEC2HEX(H33,4)</f>
        <v>A334</v>
      </c>
      <c r="H33" s="4">
        <f>+F33+$E$4</f>
        <v>41780</v>
      </c>
      <c r="I33" s="4" t="str">
        <f>DEC2HEX(J33,4)</f>
        <v>A33E</v>
      </c>
      <c r="J33" s="4">
        <f>+H33+$E$4</f>
        <v>41790</v>
      </c>
      <c r="K33" s="4" t="str">
        <f>DEC2HEX(L33,4)</f>
        <v>A348</v>
      </c>
      <c r="L33" s="4">
        <f>+J33+$E$4</f>
        <v>41800</v>
      </c>
      <c r="M33" s="4" t="str">
        <f>DEC2HEX(N33,4)</f>
        <v>A352</v>
      </c>
      <c r="N33" s="4">
        <f>+L33+$E$4</f>
        <v>41810</v>
      </c>
      <c r="O33" s="4" t="str">
        <f>DEC2HEX(P33,4)</f>
        <v>A35C</v>
      </c>
      <c r="P33" s="4">
        <f>+N33+$E$4</f>
        <v>41820</v>
      </c>
      <c r="Q33" s="4" t="str">
        <f>DEC2HEX(R33,4)</f>
        <v>A366</v>
      </c>
      <c r="R33" s="4">
        <f>+P33+$E$4</f>
        <v>41830</v>
      </c>
      <c r="S33" s="4" t="str">
        <f>DEC2HEX(T33,4)</f>
        <v>A370</v>
      </c>
      <c r="T33" s="4">
        <f>+R33+$E$4</f>
        <v>41840</v>
      </c>
      <c r="V33" s="4" t="str">
        <f>DEC2HEX(W33,4)</f>
        <v>A379</v>
      </c>
      <c r="W33" s="4">
        <f>+T33+$E$4-1</f>
        <v>41849</v>
      </c>
    </row>
    <row r="34" spans="1:23" x14ac:dyDescent="0.25">
      <c r="C34" s="4" t="str">
        <f>DEC2HEX(D34,4)</f>
        <v>0B20</v>
      </c>
      <c r="D34" s="4">
        <f>+D33-$F$2</f>
        <v>2848</v>
      </c>
      <c r="E34" s="4" t="str">
        <f>DEC2HEX(F34,4)</f>
        <v>0B2A</v>
      </c>
      <c r="F34" s="4">
        <f>+F33-$F$2</f>
        <v>2858</v>
      </c>
      <c r="G34" s="4" t="str">
        <f>DEC2HEX(H34,4)</f>
        <v>0B34</v>
      </c>
      <c r="H34" s="4">
        <f>+H33-$F$2</f>
        <v>2868</v>
      </c>
      <c r="I34" s="4" t="str">
        <f>DEC2HEX(J34,4)</f>
        <v>0B3E</v>
      </c>
      <c r="J34" s="4">
        <f>+J33-$F$2</f>
        <v>2878</v>
      </c>
      <c r="K34" s="4" t="str">
        <f>DEC2HEX(L34,4)</f>
        <v>0B48</v>
      </c>
      <c r="L34" s="4">
        <f>+L33-$F$2</f>
        <v>2888</v>
      </c>
      <c r="M34" s="4" t="str">
        <f>DEC2HEX(N34,4)</f>
        <v>0B52</v>
      </c>
      <c r="N34" s="4">
        <f>+N33-$F$2</f>
        <v>2898</v>
      </c>
      <c r="O34" s="4" t="str">
        <f>DEC2HEX(P34,4)</f>
        <v>0B5C</v>
      </c>
      <c r="P34" s="4">
        <f>+P33-$F$2</f>
        <v>2908</v>
      </c>
      <c r="Q34" s="4" t="str">
        <f>DEC2HEX(R34,4)</f>
        <v>0B66</v>
      </c>
      <c r="R34" s="4">
        <f>+R33-$F$2</f>
        <v>2918</v>
      </c>
      <c r="S34" s="4" t="str">
        <f>DEC2HEX(T34,4)</f>
        <v>0B70</v>
      </c>
      <c r="T34" s="4">
        <f>+T33-$F$2</f>
        <v>2928</v>
      </c>
      <c r="V34" s="4" t="str">
        <f>DEC2HEX(W34,4)</f>
        <v>0B79</v>
      </c>
      <c r="W34" s="4">
        <f>+W33-$F$2</f>
        <v>2937</v>
      </c>
    </row>
    <row r="35" spans="1:23" x14ac:dyDescent="0.25">
      <c r="V35" s="2"/>
      <c r="W35" s="4"/>
    </row>
    <row r="36" spans="1:23" x14ac:dyDescent="0.25">
      <c r="A36" t="s">
        <v>20</v>
      </c>
      <c r="B36">
        <v>10</v>
      </c>
      <c r="C36" s="4" t="str">
        <f>DEC2HEX(D36,4)</f>
        <v>A484</v>
      </c>
      <c r="D36" s="4">
        <f>+D33+$E$5*$E$6</f>
        <v>42116</v>
      </c>
      <c r="E36" s="4" t="str">
        <f>DEC2HEX(F36,4)</f>
        <v>A48E</v>
      </c>
      <c r="F36" s="4">
        <f>+D36+$E$4</f>
        <v>42126</v>
      </c>
      <c r="G36" s="4" t="str">
        <f>DEC2HEX(H36,4)</f>
        <v>A498</v>
      </c>
      <c r="H36" s="4">
        <f>+F36+$E$4</f>
        <v>42136</v>
      </c>
      <c r="I36" s="4" t="str">
        <f>DEC2HEX(J36,4)</f>
        <v>A4A2</v>
      </c>
      <c r="J36" s="4">
        <f>+H36+$E$4</f>
        <v>42146</v>
      </c>
      <c r="K36" s="4" t="str">
        <f>DEC2HEX(L36,4)</f>
        <v>A4AC</v>
      </c>
      <c r="L36" s="4">
        <f>+J36+$E$4</f>
        <v>42156</v>
      </c>
      <c r="M36" s="4" t="str">
        <f>DEC2HEX(N36,4)</f>
        <v>A4B6</v>
      </c>
      <c r="N36" s="4">
        <f>+L36+$E$4</f>
        <v>42166</v>
      </c>
      <c r="O36" s="4" t="str">
        <f>DEC2HEX(P36,4)</f>
        <v>A4C0</v>
      </c>
      <c r="P36" s="4">
        <f>+N36+$E$4</f>
        <v>42176</v>
      </c>
      <c r="Q36" s="4" t="str">
        <f>DEC2HEX(R36,4)</f>
        <v>A4CA</v>
      </c>
      <c r="R36" s="4">
        <f>+P36+$E$4</f>
        <v>42186</v>
      </c>
      <c r="S36" s="4" t="str">
        <f>DEC2HEX(T36,4)</f>
        <v>A4D4</v>
      </c>
      <c r="T36" s="4">
        <f>+R36+$E$4</f>
        <v>42196</v>
      </c>
      <c r="V36" s="4" t="str">
        <f>DEC2HEX(W36,4)</f>
        <v>A4DD</v>
      </c>
      <c r="W36" s="4">
        <f>+T36+$E$4-1</f>
        <v>42205</v>
      </c>
    </row>
    <row r="37" spans="1:23" x14ac:dyDescent="0.25">
      <c r="C37" s="4" t="str">
        <f>DEC2HEX(D37,4)</f>
        <v>0C84</v>
      </c>
      <c r="D37" s="4">
        <f>+D36-$F$2</f>
        <v>3204</v>
      </c>
      <c r="E37" s="4" t="str">
        <f>DEC2HEX(F37,4)</f>
        <v>0C8E</v>
      </c>
      <c r="F37" s="4">
        <f>+F36-$F$2</f>
        <v>3214</v>
      </c>
      <c r="G37" s="4" t="str">
        <f>DEC2HEX(H37,4)</f>
        <v>0C98</v>
      </c>
      <c r="H37" s="4">
        <f>+H36-$F$2</f>
        <v>3224</v>
      </c>
      <c r="I37" s="4" t="str">
        <f>DEC2HEX(J37,4)</f>
        <v>0CA2</v>
      </c>
      <c r="J37" s="4">
        <f>+J36-$F$2</f>
        <v>3234</v>
      </c>
      <c r="K37" s="4" t="str">
        <f>DEC2HEX(L37,4)</f>
        <v>0CAC</v>
      </c>
      <c r="L37" s="4">
        <f>+L36-$F$2</f>
        <v>3244</v>
      </c>
      <c r="M37" s="4" t="str">
        <f>DEC2HEX(N37,4)</f>
        <v>0CB6</v>
      </c>
      <c r="N37" s="4">
        <f>+N36-$F$2</f>
        <v>3254</v>
      </c>
      <c r="O37" s="4" t="str">
        <f>DEC2HEX(P37,4)</f>
        <v>0CC0</v>
      </c>
      <c r="P37" s="4">
        <f>+P36-$F$2</f>
        <v>3264</v>
      </c>
      <c r="Q37" s="4" t="str">
        <f>DEC2HEX(R37,4)</f>
        <v>0CCA</v>
      </c>
      <c r="R37" s="4">
        <f>+R36-$F$2</f>
        <v>3274</v>
      </c>
      <c r="S37" s="4" t="str">
        <f>DEC2HEX(T37,4)</f>
        <v>0CD4</v>
      </c>
      <c r="T37" s="4">
        <f>+T36-$F$2</f>
        <v>3284</v>
      </c>
      <c r="V37" s="4" t="str">
        <f>DEC2HEX(W37,4)</f>
        <v>0CDD</v>
      </c>
      <c r="W37" s="4">
        <f>+W36-$F$2</f>
        <v>3293</v>
      </c>
    </row>
    <row r="38" spans="1:23" x14ac:dyDescent="0.25">
      <c r="V38" s="2"/>
      <c r="W38" s="4"/>
    </row>
    <row r="39" spans="1:23" x14ac:dyDescent="0.25">
      <c r="A39" t="s">
        <v>21</v>
      </c>
      <c r="B39">
        <v>11</v>
      </c>
      <c r="C39" s="4" t="str">
        <f>DEC2HEX(D39,4)</f>
        <v>A5E8</v>
      </c>
      <c r="D39" s="4">
        <f>+D36+$E$5*$E$6</f>
        <v>42472</v>
      </c>
      <c r="E39" s="4" t="str">
        <f>DEC2HEX(F39,4)</f>
        <v>A5F2</v>
      </c>
      <c r="F39" s="4">
        <f>+D39+$E$4</f>
        <v>42482</v>
      </c>
      <c r="G39" s="4" t="str">
        <f>DEC2HEX(H39,4)</f>
        <v>A5FC</v>
      </c>
      <c r="H39" s="4">
        <f>+F39+$E$4</f>
        <v>42492</v>
      </c>
      <c r="I39" s="4" t="str">
        <f>DEC2HEX(J39,4)</f>
        <v>A606</v>
      </c>
      <c r="J39" s="4">
        <f>+H39+$E$4</f>
        <v>42502</v>
      </c>
      <c r="K39" s="4" t="str">
        <f>DEC2HEX(L39,4)</f>
        <v>A610</v>
      </c>
      <c r="L39" s="4">
        <f>+J39+$E$4</f>
        <v>42512</v>
      </c>
      <c r="M39" s="4" t="str">
        <f>DEC2HEX(N39,4)</f>
        <v>A61A</v>
      </c>
      <c r="N39" s="4">
        <f>+L39+$E$4</f>
        <v>42522</v>
      </c>
      <c r="O39" s="4" t="str">
        <f>DEC2HEX(P39,4)</f>
        <v>A624</v>
      </c>
      <c r="P39" s="4">
        <f>+N39+$E$4</f>
        <v>42532</v>
      </c>
      <c r="Q39" s="4" t="str">
        <f>DEC2HEX(R39,4)</f>
        <v>A62E</v>
      </c>
      <c r="R39" s="4">
        <f>+P39+$E$4</f>
        <v>42542</v>
      </c>
      <c r="S39" s="4" t="str">
        <f>DEC2HEX(T39,4)</f>
        <v>A638</v>
      </c>
      <c r="T39" s="4">
        <f>+R39+$E$4</f>
        <v>42552</v>
      </c>
      <c r="V39" s="4" t="str">
        <f>DEC2HEX(W39,4)</f>
        <v>A641</v>
      </c>
      <c r="W39" s="4">
        <f>+T39+$E$4-1</f>
        <v>42561</v>
      </c>
    </row>
    <row r="40" spans="1:23" x14ac:dyDescent="0.25">
      <c r="C40" s="4" t="str">
        <f>DEC2HEX(D40,4)</f>
        <v>0DE8</v>
      </c>
      <c r="D40" s="4">
        <f>+D39-$F$2</f>
        <v>3560</v>
      </c>
      <c r="E40" s="4" t="str">
        <f>DEC2HEX(F40,4)</f>
        <v>0DF2</v>
      </c>
      <c r="F40" s="4">
        <f>+F39-$F$2</f>
        <v>3570</v>
      </c>
      <c r="G40" s="4" t="str">
        <f>DEC2HEX(H40,4)</f>
        <v>0DFC</v>
      </c>
      <c r="H40" s="4">
        <f>+H39-$F$2</f>
        <v>3580</v>
      </c>
      <c r="I40" s="4" t="str">
        <f>DEC2HEX(J40,4)</f>
        <v>0E06</v>
      </c>
      <c r="J40" s="4">
        <f>+J39-$F$2</f>
        <v>3590</v>
      </c>
      <c r="K40" s="4" t="str">
        <f>DEC2HEX(L40,4)</f>
        <v>0E10</v>
      </c>
      <c r="L40" s="4">
        <f>+L39-$F$2</f>
        <v>3600</v>
      </c>
      <c r="M40" s="4" t="str">
        <f>DEC2HEX(N40,4)</f>
        <v>0E1A</v>
      </c>
      <c r="N40" s="4">
        <f>+N39-$F$2</f>
        <v>3610</v>
      </c>
      <c r="O40" s="4" t="str">
        <f>DEC2HEX(P40,4)</f>
        <v>0E24</v>
      </c>
      <c r="P40" s="4">
        <f>+P39-$F$2</f>
        <v>3620</v>
      </c>
      <c r="Q40" s="4" t="str">
        <f>DEC2HEX(R40,4)</f>
        <v>0E2E</v>
      </c>
      <c r="R40" s="4">
        <f>+R39-$F$2</f>
        <v>3630</v>
      </c>
      <c r="S40" s="4" t="str">
        <f>DEC2HEX(T40,4)</f>
        <v>0E38</v>
      </c>
      <c r="T40" s="4">
        <f>+T39-$F$2</f>
        <v>3640</v>
      </c>
      <c r="V40" s="4" t="str">
        <f>DEC2HEX(W40,4)</f>
        <v>0E41</v>
      </c>
      <c r="W40" s="4">
        <f>+W39-$F$2</f>
        <v>3649</v>
      </c>
    </row>
    <row r="41" spans="1:23" x14ac:dyDescent="0.25">
      <c r="V41" s="2"/>
      <c r="W41" s="4"/>
    </row>
    <row r="42" spans="1:23" x14ac:dyDescent="0.25">
      <c r="A42" t="s">
        <v>22</v>
      </c>
      <c r="B42">
        <v>12</v>
      </c>
      <c r="C42" s="4" t="str">
        <f>DEC2HEX(D42,4)</f>
        <v>A74C</v>
      </c>
      <c r="D42" s="4">
        <f>+D39+$E$5*$E$6</f>
        <v>42828</v>
      </c>
      <c r="E42" s="4" t="str">
        <f>DEC2HEX(F42,4)</f>
        <v>A756</v>
      </c>
      <c r="F42" s="4">
        <f>+D42+$E$4</f>
        <v>42838</v>
      </c>
      <c r="G42" s="4" t="str">
        <f>DEC2HEX(H42,4)</f>
        <v>A760</v>
      </c>
      <c r="H42" s="4">
        <f>+F42+$E$4</f>
        <v>42848</v>
      </c>
      <c r="I42" s="4" t="str">
        <f>DEC2HEX(J42,4)</f>
        <v>A76A</v>
      </c>
      <c r="J42" s="4">
        <f>+H42+$E$4</f>
        <v>42858</v>
      </c>
      <c r="K42" s="4" t="str">
        <f>DEC2HEX(L42,4)</f>
        <v>A774</v>
      </c>
      <c r="L42" s="4">
        <f>+J42+$E$4</f>
        <v>42868</v>
      </c>
      <c r="M42" s="4" t="str">
        <f>DEC2HEX(N42,4)</f>
        <v>A77E</v>
      </c>
      <c r="N42" s="4">
        <f>+L42+$E$4</f>
        <v>42878</v>
      </c>
      <c r="O42" s="4" t="str">
        <f>DEC2HEX(P42,4)</f>
        <v>A788</v>
      </c>
      <c r="P42" s="4">
        <f>+N42+$E$4</f>
        <v>42888</v>
      </c>
      <c r="Q42" s="4" t="str">
        <f>DEC2HEX(R42,4)</f>
        <v>A792</v>
      </c>
      <c r="R42" s="4">
        <f>+P42+$E$4</f>
        <v>42898</v>
      </c>
      <c r="S42" s="4" t="str">
        <f>DEC2HEX(T42,4)</f>
        <v>A79C</v>
      </c>
      <c r="T42" s="4">
        <f>+R42+$E$4</f>
        <v>42908</v>
      </c>
      <c r="V42" s="4" t="str">
        <f>DEC2HEX(W42,4)</f>
        <v>A7A5</v>
      </c>
      <c r="W42" s="4">
        <f>+T42+$E$4-1</f>
        <v>42917</v>
      </c>
    </row>
    <row r="43" spans="1:23" x14ac:dyDescent="0.25">
      <c r="C43" s="4" t="str">
        <f>DEC2HEX(D43,4)</f>
        <v>0F4C</v>
      </c>
      <c r="D43" s="4">
        <f>+D42-$F$2</f>
        <v>3916</v>
      </c>
      <c r="E43" s="4" t="str">
        <f>DEC2HEX(F43,4)</f>
        <v>0F56</v>
      </c>
      <c r="F43" s="4">
        <f>+F42-$F$2</f>
        <v>3926</v>
      </c>
      <c r="G43" s="4" t="str">
        <f>DEC2HEX(H43,4)</f>
        <v>0F60</v>
      </c>
      <c r="H43" s="4">
        <f>+H42-$F$2</f>
        <v>3936</v>
      </c>
      <c r="I43" s="4" t="str">
        <f>DEC2HEX(J43,4)</f>
        <v>0F6A</v>
      </c>
      <c r="J43" s="4">
        <f>+J42-$F$2</f>
        <v>3946</v>
      </c>
      <c r="K43" s="4" t="str">
        <f>DEC2HEX(L43,4)</f>
        <v>0F74</v>
      </c>
      <c r="L43" s="4">
        <f>+L42-$F$2</f>
        <v>3956</v>
      </c>
      <c r="M43" s="4" t="str">
        <f>DEC2HEX(N43,4)</f>
        <v>0F7E</v>
      </c>
      <c r="N43" s="4">
        <f>+N42-$F$2</f>
        <v>3966</v>
      </c>
      <c r="O43" s="4" t="str">
        <f>DEC2HEX(P43,4)</f>
        <v>0F88</v>
      </c>
      <c r="P43" s="4">
        <f>+P42-$F$2</f>
        <v>3976</v>
      </c>
      <c r="Q43" s="4" t="str">
        <f>DEC2HEX(R43,4)</f>
        <v>0F92</v>
      </c>
      <c r="R43" s="4">
        <f>+R42-$F$2</f>
        <v>3986</v>
      </c>
      <c r="S43" s="4" t="str">
        <f>DEC2HEX(T43,4)</f>
        <v>0F9C</v>
      </c>
      <c r="T43" s="4">
        <f>+T42-$F$2</f>
        <v>3996</v>
      </c>
      <c r="V43" s="4" t="str">
        <f>DEC2HEX(W43,4)</f>
        <v>0FA5</v>
      </c>
      <c r="W43" s="4">
        <f>+W42-$F$2</f>
        <v>4005</v>
      </c>
    </row>
    <row r="44" spans="1:23" x14ac:dyDescent="0.25">
      <c r="V44" s="2"/>
      <c r="W44" s="4"/>
    </row>
    <row r="45" spans="1:23" x14ac:dyDescent="0.25">
      <c r="A45" t="s">
        <v>23</v>
      </c>
      <c r="B45">
        <v>13</v>
      </c>
      <c r="C45" s="4" t="str">
        <f>DEC2HEX(D45,4)</f>
        <v>A8B0</v>
      </c>
      <c r="D45" s="4">
        <f>+D42+$E$5*$E$6</f>
        <v>43184</v>
      </c>
      <c r="E45" s="4" t="str">
        <f>DEC2HEX(F45,4)</f>
        <v>A8BA</v>
      </c>
      <c r="F45" s="4">
        <f>+D45+$E$4</f>
        <v>43194</v>
      </c>
      <c r="G45" s="4" t="str">
        <f>DEC2HEX(H45,4)</f>
        <v>A8C4</v>
      </c>
      <c r="H45" s="4">
        <f>+F45+$E$4</f>
        <v>43204</v>
      </c>
      <c r="I45" s="4" t="str">
        <f>DEC2HEX(J45,4)</f>
        <v>A8CE</v>
      </c>
      <c r="J45" s="4">
        <f>+H45+$E$4</f>
        <v>43214</v>
      </c>
      <c r="K45" s="4" t="str">
        <f>DEC2HEX(L45,4)</f>
        <v>A8D8</v>
      </c>
      <c r="L45" s="4">
        <f>+J45+$E$4</f>
        <v>43224</v>
      </c>
      <c r="M45" s="4" t="str">
        <f>DEC2HEX(N45,4)</f>
        <v>A8E2</v>
      </c>
      <c r="N45" s="4">
        <f>+L45+$E$4</f>
        <v>43234</v>
      </c>
      <c r="O45" s="4" t="str">
        <f>DEC2HEX(P45,4)</f>
        <v>A8EC</v>
      </c>
      <c r="P45" s="4">
        <f>+N45+$E$4</f>
        <v>43244</v>
      </c>
      <c r="Q45" s="4" t="str">
        <f>DEC2HEX(R45,4)</f>
        <v>A8F6</v>
      </c>
      <c r="R45" s="4">
        <f>+P45+$E$4</f>
        <v>43254</v>
      </c>
      <c r="S45" s="4" t="str">
        <f>DEC2HEX(T45,4)</f>
        <v>A900</v>
      </c>
      <c r="T45" s="4">
        <f>+R45+$E$4</f>
        <v>43264</v>
      </c>
      <c r="V45" s="4" t="str">
        <f>DEC2HEX(W45,4)</f>
        <v>A909</v>
      </c>
      <c r="W45" s="4">
        <f>+T45+$E$4-1</f>
        <v>43273</v>
      </c>
    </row>
    <row r="46" spans="1:23" x14ac:dyDescent="0.25">
      <c r="C46" s="4" t="str">
        <f>DEC2HEX(D46,4)</f>
        <v>10B0</v>
      </c>
      <c r="D46" s="4">
        <f>+D45-$F$2</f>
        <v>4272</v>
      </c>
      <c r="E46" s="4" t="str">
        <f>DEC2HEX(F46,4)</f>
        <v>10BA</v>
      </c>
      <c r="F46" s="4">
        <f>+F45-$F$2</f>
        <v>4282</v>
      </c>
      <c r="G46" s="4" t="str">
        <f>DEC2HEX(H46,4)</f>
        <v>10C4</v>
      </c>
      <c r="H46" s="4">
        <f>+H45-$F$2</f>
        <v>4292</v>
      </c>
      <c r="I46" s="4" t="str">
        <f>DEC2HEX(J46,4)</f>
        <v>10CE</v>
      </c>
      <c r="J46" s="4">
        <f>+J45-$F$2</f>
        <v>4302</v>
      </c>
      <c r="K46" s="4" t="str">
        <f>DEC2HEX(L46,4)</f>
        <v>10D8</v>
      </c>
      <c r="L46" s="4">
        <f>+L45-$F$2</f>
        <v>4312</v>
      </c>
      <c r="M46" s="4" t="str">
        <f>DEC2HEX(N46,4)</f>
        <v>10E2</v>
      </c>
      <c r="N46" s="4">
        <f>+N45-$F$2</f>
        <v>4322</v>
      </c>
      <c r="O46" s="4" t="str">
        <f>DEC2HEX(P46,4)</f>
        <v>10EC</v>
      </c>
      <c r="P46" s="4">
        <f>+P45-$F$2</f>
        <v>4332</v>
      </c>
      <c r="Q46" s="4" t="str">
        <f>DEC2HEX(R46,4)</f>
        <v>10F6</v>
      </c>
      <c r="R46" s="4">
        <f>+R45-$F$2</f>
        <v>4342</v>
      </c>
      <c r="S46" s="4" t="str">
        <f>DEC2HEX(T46,4)</f>
        <v>1100</v>
      </c>
      <c r="T46" s="4">
        <f>+T45-$F$2</f>
        <v>4352</v>
      </c>
      <c r="V46" s="4" t="str">
        <f>DEC2HEX(W46,4)</f>
        <v>1109</v>
      </c>
      <c r="W46" s="4">
        <f>+W45-$F$2</f>
        <v>4361</v>
      </c>
    </row>
    <row r="47" spans="1:23" x14ac:dyDescent="0.25">
      <c r="V47" s="2"/>
      <c r="W47" s="4"/>
    </row>
    <row r="48" spans="1:23" x14ac:dyDescent="0.25">
      <c r="A48" t="s">
        <v>24</v>
      </c>
      <c r="B48">
        <v>14</v>
      </c>
      <c r="C48" s="4" t="str">
        <f>DEC2HEX(D48,4)</f>
        <v>AA14</v>
      </c>
      <c r="D48" s="4">
        <f>+D45+$E$5*$E$6</f>
        <v>43540</v>
      </c>
      <c r="E48" s="4" t="str">
        <f>DEC2HEX(F48,4)</f>
        <v>AA1E</v>
      </c>
      <c r="F48" s="4">
        <f>+D48+$E$4</f>
        <v>43550</v>
      </c>
      <c r="G48" s="4" t="str">
        <f>DEC2HEX(H48,4)</f>
        <v>AA28</v>
      </c>
      <c r="H48" s="4">
        <f>+F48+$E$4</f>
        <v>43560</v>
      </c>
      <c r="I48" s="4" t="str">
        <f>DEC2HEX(J48,4)</f>
        <v>AA32</v>
      </c>
      <c r="J48" s="4">
        <f>+H48+$E$4</f>
        <v>43570</v>
      </c>
      <c r="K48" s="4" t="str">
        <f>DEC2HEX(L48,4)</f>
        <v>AA3C</v>
      </c>
      <c r="L48" s="4">
        <f>+J48+$E$4</f>
        <v>43580</v>
      </c>
      <c r="M48" s="4" t="str">
        <f>DEC2HEX(N48,4)</f>
        <v>AA46</v>
      </c>
      <c r="N48" s="4">
        <f>+L48+$E$4</f>
        <v>43590</v>
      </c>
      <c r="O48" s="4" t="str">
        <f>DEC2HEX(P48,4)</f>
        <v>AA50</v>
      </c>
      <c r="P48" s="4">
        <f>+N48+$E$4</f>
        <v>43600</v>
      </c>
      <c r="Q48" s="4" t="str">
        <f>DEC2HEX(R48,4)</f>
        <v>AA5A</v>
      </c>
      <c r="R48" s="4">
        <f>+P48+$E$4</f>
        <v>43610</v>
      </c>
      <c r="S48" s="4" t="str">
        <f>DEC2HEX(T48,4)</f>
        <v>AA64</v>
      </c>
      <c r="T48" s="4">
        <f>+R48+$E$4</f>
        <v>43620</v>
      </c>
      <c r="V48" s="4" t="str">
        <f>DEC2HEX(W48,4)</f>
        <v>AA6D</v>
      </c>
      <c r="W48" s="4">
        <f>+T48+$E$4-1</f>
        <v>43629</v>
      </c>
    </row>
    <row r="49" spans="1:23" x14ac:dyDescent="0.25">
      <c r="C49" s="4" t="str">
        <f>DEC2HEX(D49,4)</f>
        <v>1214</v>
      </c>
      <c r="D49" s="4">
        <f>+D48-$F$2</f>
        <v>4628</v>
      </c>
      <c r="E49" s="4" t="str">
        <f>DEC2HEX(F49,4)</f>
        <v>121E</v>
      </c>
      <c r="F49" s="4">
        <f>+F48-$F$2</f>
        <v>4638</v>
      </c>
      <c r="G49" s="4" t="str">
        <f>DEC2HEX(H49,4)</f>
        <v>1228</v>
      </c>
      <c r="H49" s="4">
        <f>+H48-$F$2</f>
        <v>4648</v>
      </c>
      <c r="I49" s="4" t="str">
        <f>DEC2HEX(J49,4)</f>
        <v>1232</v>
      </c>
      <c r="J49" s="4">
        <f>+J48-$F$2</f>
        <v>4658</v>
      </c>
      <c r="K49" s="4" t="str">
        <f>DEC2HEX(L49,4)</f>
        <v>123C</v>
      </c>
      <c r="L49" s="4">
        <f>+L48-$F$2</f>
        <v>4668</v>
      </c>
      <c r="M49" s="4" t="str">
        <f>DEC2HEX(N49,4)</f>
        <v>1246</v>
      </c>
      <c r="N49" s="4">
        <f>+N48-$F$2</f>
        <v>4678</v>
      </c>
      <c r="O49" s="4" t="str">
        <f>DEC2HEX(P49,4)</f>
        <v>1250</v>
      </c>
      <c r="P49" s="4">
        <f>+P48-$F$2</f>
        <v>4688</v>
      </c>
      <c r="Q49" s="4" t="str">
        <f>DEC2HEX(R49,4)</f>
        <v>125A</v>
      </c>
      <c r="R49" s="4">
        <f>+R48-$F$2</f>
        <v>4698</v>
      </c>
      <c r="S49" s="4" t="str">
        <f>DEC2HEX(T49,4)</f>
        <v>1264</v>
      </c>
      <c r="T49" s="4">
        <f>+T48-$F$2</f>
        <v>4708</v>
      </c>
      <c r="V49" s="4" t="str">
        <f>DEC2HEX(W49,4)</f>
        <v>126D</v>
      </c>
      <c r="W49" s="4">
        <f>+W48-$F$2</f>
        <v>4717</v>
      </c>
    </row>
    <row r="50" spans="1:23" x14ac:dyDescent="0.25">
      <c r="V50" s="2"/>
      <c r="W50" s="4"/>
    </row>
    <row r="51" spans="1:23" x14ac:dyDescent="0.25">
      <c r="A51" t="s">
        <v>25</v>
      </c>
      <c r="B51">
        <v>15</v>
      </c>
      <c r="C51" s="4" t="str">
        <f>DEC2HEX(D51,4)</f>
        <v>AB78</v>
      </c>
      <c r="D51" s="4">
        <f>+D48+$E$5*$E$6</f>
        <v>43896</v>
      </c>
      <c r="E51" s="4" t="str">
        <f>DEC2HEX(F51,4)</f>
        <v>AB82</v>
      </c>
      <c r="F51" s="4">
        <f>+D51+$E$4</f>
        <v>43906</v>
      </c>
      <c r="G51" s="4" t="str">
        <f>DEC2HEX(H51,4)</f>
        <v>AB8C</v>
      </c>
      <c r="H51" s="4">
        <f>+F51+$E$4</f>
        <v>43916</v>
      </c>
      <c r="I51" s="4" t="str">
        <f>DEC2HEX(J51,4)</f>
        <v>AB96</v>
      </c>
      <c r="J51" s="4">
        <f>+H51+$E$4</f>
        <v>43926</v>
      </c>
      <c r="K51" s="4" t="str">
        <f>DEC2HEX(L51,4)</f>
        <v>ABA0</v>
      </c>
      <c r="L51" s="4">
        <f>+J51+$E$4</f>
        <v>43936</v>
      </c>
      <c r="M51" s="4" t="str">
        <f>DEC2HEX(N51,4)</f>
        <v>ABAA</v>
      </c>
      <c r="N51" s="4">
        <f>+L51+$E$4</f>
        <v>43946</v>
      </c>
      <c r="O51" s="4" t="str">
        <f>DEC2HEX(P51,4)</f>
        <v>ABB4</v>
      </c>
      <c r="P51" s="4">
        <f>+N51+$E$4</f>
        <v>43956</v>
      </c>
      <c r="Q51" s="4" t="str">
        <f>DEC2HEX(R51,4)</f>
        <v>ABBE</v>
      </c>
      <c r="R51" s="4">
        <f>+P51+$E$4</f>
        <v>43966</v>
      </c>
      <c r="S51" s="4" t="str">
        <f>DEC2HEX(T51,4)</f>
        <v>ABC8</v>
      </c>
      <c r="T51" s="4">
        <f>+R51+$E$4</f>
        <v>43976</v>
      </c>
      <c r="V51" s="4" t="str">
        <f>DEC2HEX(W51,4)</f>
        <v>ABD1</v>
      </c>
      <c r="W51" s="4">
        <f>+T51+$E$4-1</f>
        <v>43985</v>
      </c>
    </row>
    <row r="52" spans="1:23" x14ac:dyDescent="0.25">
      <c r="C52" s="4" t="str">
        <f>DEC2HEX(D52,4)</f>
        <v>1378</v>
      </c>
      <c r="D52" s="4">
        <f>+D51-$F$2</f>
        <v>4984</v>
      </c>
      <c r="E52" s="4" t="str">
        <f>DEC2HEX(F52,4)</f>
        <v>1382</v>
      </c>
      <c r="F52" s="4">
        <f>+F51-$F$2</f>
        <v>4994</v>
      </c>
      <c r="G52" s="4" t="str">
        <f>DEC2HEX(H52,4)</f>
        <v>138C</v>
      </c>
      <c r="H52" s="4">
        <f>+H51-$F$2</f>
        <v>5004</v>
      </c>
      <c r="I52" s="4" t="str">
        <f>DEC2HEX(J52,4)</f>
        <v>1396</v>
      </c>
      <c r="J52" s="4">
        <f>+J51-$F$2</f>
        <v>5014</v>
      </c>
      <c r="K52" s="4" t="str">
        <f>DEC2HEX(L52,4)</f>
        <v>13A0</v>
      </c>
      <c r="L52" s="4">
        <f>+L51-$F$2</f>
        <v>5024</v>
      </c>
      <c r="M52" s="4" t="str">
        <f>DEC2HEX(N52,4)</f>
        <v>13AA</v>
      </c>
      <c r="N52" s="4">
        <f>+N51-$F$2</f>
        <v>5034</v>
      </c>
      <c r="O52" s="4" t="str">
        <f>DEC2HEX(P52,4)</f>
        <v>13B4</v>
      </c>
      <c r="P52" s="4">
        <f>+P51-$F$2</f>
        <v>5044</v>
      </c>
      <c r="Q52" s="4" t="str">
        <f>DEC2HEX(R52,4)</f>
        <v>13BE</v>
      </c>
      <c r="R52" s="4">
        <f>+R51-$F$2</f>
        <v>5054</v>
      </c>
      <c r="S52" s="4" t="str">
        <f>DEC2HEX(T52,4)</f>
        <v>13C8</v>
      </c>
      <c r="T52" s="4">
        <f>+T51-$F$2</f>
        <v>5064</v>
      </c>
      <c r="V52" s="4" t="str">
        <f>DEC2HEX(W52,4)</f>
        <v>13D1</v>
      </c>
      <c r="W52" s="4">
        <f>+W51-$F$2</f>
        <v>5073</v>
      </c>
    </row>
    <row r="53" spans="1:23" x14ac:dyDescent="0.25">
      <c r="V53" s="2"/>
      <c r="W53" s="4"/>
    </row>
    <row r="54" spans="1:23" x14ac:dyDescent="0.25">
      <c r="A54" t="s">
        <v>26</v>
      </c>
      <c r="B54">
        <v>16</v>
      </c>
      <c r="C54" s="4" t="str">
        <f>DEC2HEX(D54,4)</f>
        <v>ACDC</v>
      </c>
      <c r="D54" s="4">
        <f>+D51+$E$5*$E$6</f>
        <v>44252</v>
      </c>
      <c r="E54" s="4" t="str">
        <f>DEC2HEX(F54,4)</f>
        <v>ACE6</v>
      </c>
      <c r="F54" s="4">
        <f>+D54+$E$4</f>
        <v>44262</v>
      </c>
      <c r="G54" s="4" t="str">
        <f>DEC2HEX(H54,4)</f>
        <v>ACF0</v>
      </c>
      <c r="H54" s="4">
        <f>+F54+$E$4</f>
        <v>44272</v>
      </c>
      <c r="I54" s="4" t="str">
        <f>DEC2HEX(J54,4)</f>
        <v>ACFA</v>
      </c>
      <c r="J54" s="4">
        <f>+H54+$E$4</f>
        <v>44282</v>
      </c>
      <c r="K54" s="4" t="str">
        <f>DEC2HEX(L54,4)</f>
        <v>AD04</v>
      </c>
      <c r="L54" s="4">
        <f>+J54+$E$4</f>
        <v>44292</v>
      </c>
      <c r="M54" s="4" t="str">
        <f>DEC2HEX(N54,4)</f>
        <v>AD0E</v>
      </c>
      <c r="N54" s="4">
        <f>+L54+$E$4</f>
        <v>44302</v>
      </c>
      <c r="O54" s="4" t="str">
        <f>DEC2HEX(P54,4)</f>
        <v>AD18</v>
      </c>
      <c r="P54" s="4">
        <f>+N54+$E$4</f>
        <v>44312</v>
      </c>
      <c r="Q54" s="4" t="str">
        <f>DEC2HEX(R54,4)</f>
        <v>AD22</v>
      </c>
      <c r="R54" s="4">
        <f>+P54+$E$4</f>
        <v>44322</v>
      </c>
      <c r="S54" s="4" t="str">
        <f>DEC2HEX(T54,4)</f>
        <v>AD2C</v>
      </c>
      <c r="T54" s="4">
        <f>+R54+$E$4</f>
        <v>44332</v>
      </c>
      <c r="V54" s="4" t="str">
        <f>DEC2HEX(W54,4)</f>
        <v>AD35</v>
      </c>
      <c r="W54" s="4">
        <f>+T54+$E$4-1</f>
        <v>44341</v>
      </c>
    </row>
    <row r="55" spans="1:23" x14ac:dyDescent="0.25">
      <c r="C55" s="4" t="str">
        <f>DEC2HEX(D55,4)</f>
        <v>14DC</v>
      </c>
      <c r="D55" s="4">
        <f>+D54-$F$2</f>
        <v>5340</v>
      </c>
      <c r="E55" s="4" t="str">
        <f>DEC2HEX(F55,4)</f>
        <v>14E6</v>
      </c>
      <c r="F55" s="4">
        <f>+F54-$F$2</f>
        <v>5350</v>
      </c>
      <c r="G55" s="4" t="str">
        <f>DEC2HEX(H55,4)</f>
        <v>14F0</v>
      </c>
      <c r="H55" s="4">
        <f>+H54-$F$2</f>
        <v>5360</v>
      </c>
      <c r="I55" s="4" t="str">
        <f>DEC2HEX(J55,4)</f>
        <v>14FA</v>
      </c>
      <c r="J55" s="4">
        <f>+J54-$F$2</f>
        <v>5370</v>
      </c>
      <c r="K55" s="4" t="str">
        <f>DEC2HEX(L55,4)</f>
        <v>1504</v>
      </c>
      <c r="L55" s="4">
        <f>+L54-$F$2</f>
        <v>5380</v>
      </c>
      <c r="M55" s="4" t="str">
        <f>DEC2HEX(N55,4)</f>
        <v>150E</v>
      </c>
      <c r="N55" s="4">
        <f>+N54-$F$2</f>
        <v>5390</v>
      </c>
      <c r="O55" s="4" t="str">
        <f>DEC2HEX(P55,4)</f>
        <v>1518</v>
      </c>
      <c r="P55" s="4">
        <f>+P54-$F$2</f>
        <v>5400</v>
      </c>
      <c r="Q55" s="4" t="str">
        <f>DEC2HEX(R55,4)</f>
        <v>1522</v>
      </c>
      <c r="R55" s="4">
        <f>+R54-$F$2</f>
        <v>5410</v>
      </c>
      <c r="S55" s="4" t="str">
        <f>DEC2HEX(T55,4)</f>
        <v>152C</v>
      </c>
      <c r="T55" s="4">
        <f>+T54-$F$2</f>
        <v>5420</v>
      </c>
      <c r="V55" s="4" t="str">
        <f>DEC2HEX(W55,4)</f>
        <v>1535</v>
      </c>
      <c r="W55" s="4">
        <f>+W54-$F$2</f>
        <v>5429</v>
      </c>
    </row>
    <row r="56" spans="1:23" x14ac:dyDescent="0.25">
      <c r="V56" s="2"/>
      <c r="W56" s="4"/>
    </row>
    <row r="57" spans="1:23" x14ac:dyDescent="0.25">
      <c r="A57" t="s">
        <v>27</v>
      </c>
      <c r="B57">
        <v>17</v>
      </c>
      <c r="C57" s="4" t="str">
        <f>DEC2HEX(D57,4)</f>
        <v>AE40</v>
      </c>
      <c r="D57" s="4">
        <f>+D54+$E$5*$E$6</f>
        <v>44608</v>
      </c>
      <c r="E57" s="4" t="str">
        <f>DEC2HEX(F57,4)</f>
        <v>AE4A</v>
      </c>
      <c r="F57" s="4">
        <f>+D57+$E$4</f>
        <v>44618</v>
      </c>
      <c r="G57" s="4" t="str">
        <f>DEC2HEX(H57,4)</f>
        <v>AE54</v>
      </c>
      <c r="H57" s="4">
        <f>+F57+$E$4</f>
        <v>44628</v>
      </c>
      <c r="I57" s="4" t="str">
        <f>DEC2HEX(J57,4)</f>
        <v>AE5E</v>
      </c>
      <c r="J57" s="4">
        <f>+H57+$E$4</f>
        <v>44638</v>
      </c>
      <c r="K57" s="4" t="str">
        <f>DEC2HEX(L57,4)</f>
        <v>AE68</v>
      </c>
      <c r="L57" s="4">
        <f>+J57+$E$4</f>
        <v>44648</v>
      </c>
      <c r="M57" s="4" t="str">
        <f>DEC2HEX(N57,4)</f>
        <v>AE72</v>
      </c>
      <c r="N57" s="4">
        <f>+L57+$E$4</f>
        <v>44658</v>
      </c>
      <c r="O57" s="4" t="str">
        <f>DEC2HEX(P57,4)</f>
        <v>AE7C</v>
      </c>
      <c r="P57" s="4">
        <f>+N57+$E$4</f>
        <v>44668</v>
      </c>
      <c r="Q57" s="4" t="str">
        <f>DEC2HEX(R57,4)</f>
        <v>AE86</v>
      </c>
      <c r="R57" s="4">
        <f>+P57+$E$4</f>
        <v>44678</v>
      </c>
      <c r="S57" s="4" t="str">
        <f>DEC2HEX(T57,4)</f>
        <v>AE90</v>
      </c>
      <c r="T57" s="4">
        <f>+R57+$E$4</f>
        <v>44688</v>
      </c>
      <c r="V57" s="4" t="str">
        <f>DEC2HEX(W57,4)</f>
        <v>AE99</v>
      </c>
      <c r="W57" s="4">
        <f>+T57+$E$4-1</f>
        <v>44697</v>
      </c>
    </row>
    <row r="58" spans="1:23" x14ac:dyDescent="0.25">
      <c r="C58" s="4" t="str">
        <f>DEC2HEX(D58,4)</f>
        <v>1640</v>
      </c>
      <c r="D58" s="4">
        <f>+D57-$F$2</f>
        <v>5696</v>
      </c>
      <c r="E58" s="4" t="str">
        <f>DEC2HEX(F58,4)</f>
        <v>164A</v>
      </c>
      <c r="F58" s="4">
        <f>+F57-$F$2</f>
        <v>5706</v>
      </c>
      <c r="G58" s="4" t="str">
        <f>DEC2HEX(H58,4)</f>
        <v>1654</v>
      </c>
      <c r="H58" s="4">
        <f>+H57-$F$2</f>
        <v>5716</v>
      </c>
      <c r="I58" s="4" t="str">
        <f>DEC2HEX(J58,4)</f>
        <v>165E</v>
      </c>
      <c r="J58" s="4">
        <f>+J57-$F$2</f>
        <v>5726</v>
      </c>
      <c r="K58" s="4" t="str">
        <f>DEC2HEX(L58,4)</f>
        <v>1668</v>
      </c>
      <c r="L58" s="4">
        <f>+L57-$F$2</f>
        <v>5736</v>
      </c>
      <c r="M58" s="4" t="str">
        <f>DEC2HEX(N58,4)</f>
        <v>1672</v>
      </c>
      <c r="N58" s="4">
        <f>+N57-$F$2</f>
        <v>5746</v>
      </c>
      <c r="O58" s="4" t="str">
        <f>DEC2HEX(P58,4)</f>
        <v>167C</v>
      </c>
      <c r="P58" s="4">
        <f>+P57-$F$2</f>
        <v>5756</v>
      </c>
      <c r="Q58" s="4" t="str">
        <f>DEC2HEX(R58,4)</f>
        <v>1686</v>
      </c>
      <c r="R58" s="4">
        <f>+R57-$F$2</f>
        <v>5766</v>
      </c>
      <c r="S58" s="4" t="str">
        <f>DEC2HEX(T58,4)</f>
        <v>1690</v>
      </c>
      <c r="T58" s="4">
        <f>+T57-$F$2</f>
        <v>5776</v>
      </c>
      <c r="V58" s="4" t="str">
        <f>DEC2HEX(W58,4)</f>
        <v>1699</v>
      </c>
      <c r="W58" s="4">
        <f>+W57-$F$2</f>
        <v>5785</v>
      </c>
    </row>
    <row r="59" spans="1:23" x14ac:dyDescent="0.25">
      <c r="V59" s="2"/>
      <c r="W59" s="4"/>
    </row>
    <row r="60" spans="1:23" x14ac:dyDescent="0.25">
      <c r="A60" t="s">
        <v>28</v>
      </c>
      <c r="B60">
        <v>18</v>
      </c>
      <c r="C60" s="4" t="str">
        <f>DEC2HEX(D60,4)</f>
        <v>AFA4</v>
      </c>
      <c r="D60" s="4">
        <f>+D57+$E$5*$E$6</f>
        <v>44964</v>
      </c>
      <c r="E60" s="4" t="str">
        <f>DEC2HEX(F60,4)</f>
        <v>AFAE</v>
      </c>
      <c r="F60" s="4">
        <f>+D60+$E$4</f>
        <v>44974</v>
      </c>
      <c r="G60" s="4" t="str">
        <f>DEC2HEX(H60,4)</f>
        <v>AFB8</v>
      </c>
      <c r="H60" s="4">
        <f>+F60+$E$4</f>
        <v>44984</v>
      </c>
      <c r="I60" s="4" t="str">
        <f>DEC2HEX(J60,4)</f>
        <v>AFC2</v>
      </c>
      <c r="J60" s="4">
        <f>+H60+$E$4</f>
        <v>44994</v>
      </c>
      <c r="K60" s="4" t="str">
        <f>DEC2HEX(L60,4)</f>
        <v>AFCC</v>
      </c>
      <c r="L60" s="4">
        <f>+J60+$E$4</f>
        <v>45004</v>
      </c>
      <c r="M60" s="4" t="str">
        <f>DEC2HEX(N60,4)</f>
        <v>AFD6</v>
      </c>
      <c r="N60" s="4">
        <f>+L60+$E$4</f>
        <v>45014</v>
      </c>
      <c r="O60" s="4" t="str">
        <f>DEC2HEX(P60,4)</f>
        <v>AFE0</v>
      </c>
      <c r="P60" s="4">
        <f>+N60+$E$4</f>
        <v>45024</v>
      </c>
      <c r="Q60" s="4" t="str">
        <f>DEC2HEX(R60,4)</f>
        <v>AFEA</v>
      </c>
      <c r="R60" s="4">
        <f>+P60+$E$4</f>
        <v>45034</v>
      </c>
      <c r="S60" s="4" t="str">
        <f>DEC2HEX(T60,4)</f>
        <v>AFF4</v>
      </c>
      <c r="T60" s="4">
        <f>+R60+$E$4</f>
        <v>45044</v>
      </c>
      <c r="V60" s="4" t="str">
        <f>DEC2HEX(W60,4)</f>
        <v>AFFD</v>
      </c>
      <c r="W60" s="4">
        <f>+T60+$E$4-1</f>
        <v>45053</v>
      </c>
    </row>
    <row r="61" spans="1:23" x14ac:dyDescent="0.25">
      <c r="C61" s="4" t="str">
        <f>DEC2HEX(D61,4)</f>
        <v>17A4</v>
      </c>
      <c r="D61" s="4">
        <f>+D60-$F$2</f>
        <v>6052</v>
      </c>
      <c r="E61" s="4" t="str">
        <f>DEC2HEX(F61,4)</f>
        <v>17AE</v>
      </c>
      <c r="F61" s="4">
        <f>+F60-$F$2</f>
        <v>6062</v>
      </c>
      <c r="G61" s="4" t="str">
        <f>DEC2HEX(H61,4)</f>
        <v>17B8</v>
      </c>
      <c r="H61" s="4">
        <f>+H60-$F$2</f>
        <v>6072</v>
      </c>
      <c r="I61" s="4" t="str">
        <f>DEC2HEX(J61,4)</f>
        <v>17C2</v>
      </c>
      <c r="J61" s="4">
        <f>+J60-$F$2</f>
        <v>6082</v>
      </c>
      <c r="K61" s="4" t="str">
        <f>DEC2HEX(L61,4)</f>
        <v>17CC</v>
      </c>
      <c r="L61" s="4">
        <f>+L60-$F$2</f>
        <v>6092</v>
      </c>
      <c r="M61" s="4" t="str">
        <f>DEC2HEX(N61,4)</f>
        <v>17D6</v>
      </c>
      <c r="N61" s="4">
        <f>+N60-$F$2</f>
        <v>6102</v>
      </c>
      <c r="O61" s="4" t="str">
        <f>DEC2HEX(P61,4)</f>
        <v>17E0</v>
      </c>
      <c r="P61" s="4">
        <f>+P60-$F$2</f>
        <v>6112</v>
      </c>
      <c r="Q61" s="4" t="str">
        <f>DEC2HEX(R61,4)</f>
        <v>17EA</v>
      </c>
      <c r="R61" s="4">
        <f>+R60-$F$2</f>
        <v>6122</v>
      </c>
      <c r="S61" s="4" t="str">
        <f>DEC2HEX(T61,4)</f>
        <v>17F4</v>
      </c>
      <c r="T61" s="4">
        <f>+T60-$F$2</f>
        <v>6132</v>
      </c>
      <c r="V61" s="4" t="str">
        <f>DEC2HEX(W61,4)</f>
        <v>17FD</v>
      </c>
      <c r="W61" s="4">
        <f>+W60-$F$2</f>
        <v>6141</v>
      </c>
    </row>
    <row r="62" spans="1:23" x14ac:dyDescent="0.25">
      <c r="V62" s="2"/>
      <c r="W62" s="4"/>
    </row>
    <row r="63" spans="1:23" x14ac:dyDescent="0.25">
      <c r="A63" t="s">
        <v>10</v>
      </c>
      <c r="C63" s="4"/>
      <c r="E63" s="4" t="str">
        <f>DEC2HEX(F63,4)</f>
        <v>B0AE</v>
      </c>
      <c r="F63" s="4">
        <f>+$D60+($E$5-1)*$E$6-1</f>
        <v>45230</v>
      </c>
      <c r="G63" s="4"/>
      <c r="I63" s="4">
        <f>+D49-89</f>
        <v>4539</v>
      </c>
      <c r="K63" s="4"/>
      <c r="M63" s="4"/>
      <c r="O63" s="4"/>
      <c r="Q63" s="4"/>
      <c r="S63" s="4"/>
    </row>
    <row r="64" spans="1:23" x14ac:dyDescent="0.25">
      <c r="C64" s="4"/>
      <c r="E64" s="4" t="str">
        <f>DEC2HEX(F64,4)</f>
        <v>18AE</v>
      </c>
      <c r="F64" s="4">
        <f>+F63-$F$2</f>
        <v>6318</v>
      </c>
      <c r="G64" s="4"/>
      <c r="I64" s="4"/>
      <c r="K64" s="4"/>
      <c r="M64" s="4"/>
      <c r="O64" s="4"/>
      <c r="Q64" s="4"/>
      <c r="S64" s="4"/>
    </row>
    <row r="66" spans="1:5" x14ac:dyDescent="0.25">
      <c r="A66" t="s">
        <v>9</v>
      </c>
      <c r="E66" s="4">
        <f>+F64+1</f>
        <v>6319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workbookViewId="0">
      <selection activeCell="C24" sqref="C24"/>
    </sheetView>
  </sheetViews>
  <sheetFormatPr defaultRowHeight="15" x14ac:dyDescent="0.25"/>
  <sheetData>
    <row r="1" spans="7:15" x14ac:dyDescent="0.25">
      <c r="N1">
        <v>1</v>
      </c>
      <c r="O1">
        <v>7</v>
      </c>
    </row>
    <row r="2" spans="7:15" x14ac:dyDescent="0.25">
      <c r="N2">
        <v>2</v>
      </c>
      <c r="O2">
        <v>8</v>
      </c>
    </row>
    <row r="3" spans="7:15" x14ac:dyDescent="0.25">
      <c r="N3">
        <v>3</v>
      </c>
      <c r="O3">
        <v>9</v>
      </c>
    </row>
    <row r="4" spans="7:15" x14ac:dyDescent="0.25">
      <c r="N4">
        <v>4</v>
      </c>
      <c r="O4">
        <v>10</v>
      </c>
    </row>
    <row r="5" spans="7:15" x14ac:dyDescent="0.25">
      <c r="N5">
        <v>5</v>
      </c>
      <c r="O5">
        <v>11</v>
      </c>
    </row>
    <row r="6" spans="7:15" x14ac:dyDescent="0.25">
      <c r="N6">
        <v>6</v>
      </c>
      <c r="O6">
        <v>12</v>
      </c>
    </row>
    <row r="7" spans="7:15" x14ac:dyDescent="0.25">
      <c r="N7">
        <v>7</v>
      </c>
      <c r="O7">
        <v>13</v>
      </c>
    </row>
    <row r="8" spans="7:15" x14ac:dyDescent="0.25">
      <c r="N8">
        <v>8</v>
      </c>
      <c r="O8">
        <v>14</v>
      </c>
    </row>
    <row r="9" spans="7:15" x14ac:dyDescent="0.25">
      <c r="N9">
        <v>9</v>
      </c>
      <c r="O9">
        <v>15</v>
      </c>
    </row>
    <row r="10" spans="7:15" x14ac:dyDescent="0.25">
      <c r="N10">
        <v>10</v>
      </c>
      <c r="O10">
        <v>16</v>
      </c>
    </row>
    <row r="11" spans="7:15" x14ac:dyDescent="0.25">
      <c r="N11">
        <v>11</v>
      </c>
      <c r="O11">
        <v>17</v>
      </c>
    </row>
    <row r="12" spans="7:15" x14ac:dyDescent="0.25">
      <c r="N12">
        <v>12</v>
      </c>
      <c r="O12">
        <v>18</v>
      </c>
    </row>
    <row r="13" spans="7:15" x14ac:dyDescent="0.25">
      <c r="N13">
        <v>13</v>
      </c>
      <c r="O13">
        <v>19</v>
      </c>
    </row>
    <row r="14" spans="7:15" x14ac:dyDescent="0.25">
      <c r="N14">
        <v>14</v>
      </c>
      <c r="O14">
        <v>20</v>
      </c>
    </row>
    <row r="15" spans="7:15" x14ac:dyDescent="0.25">
      <c r="G15" t="s">
        <v>31</v>
      </c>
      <c r="H15" t="s">
        <v>39</v>
      </c>
      <c r="I15" t="s">
        <v>40</v>
      </c>
      <c r="J15" t="s">
        <v>41</v>
      </c>
      <c r="N15">
        <v>15</v>
      </c>
      <c r="O15">
        <v>21</v>
      </c>
    </row>
    <row r="16" spans="7:15" x14ac:dyDescent="0.25">
      <c r="G16" s="1" t="s">
        <v>32</v>
      </c>
      <c r="H16" s="1" t="s">
        <v>34</v>
      </c>
      <c r="I16" s="1" t="s">
        <v>36</v>
      </c>
      <c r="J16" s="1" t="s">
        <v>38</v>
      </c>
      <c r="N16">
        <v>16</v>
      </c>
      <c r="O16">
        <v>22</v>
      </c>
    </row>
    <row r="17" spans="2:15" x14ac:dyDescent="0.25">
      <c r="G17" s="1" t="s">
        <v>33</v>
      </c>
      <c r="H17" s="1" t="s">
        <v>35</v>
      </c>
      <c r="I17" s="1" t="s">
        <v>37</v>
      </c>
      <c r="J17" s="1" t="s">
        <v>12</v>
      </c>
      <c r="N17">
        <v>17</v>
      </c>
      <c r="O17">
        <v>23</v>
      </c>
    </row>
    <row r="18" spans="2:15" x14ac:dyDescent="0.25">
      <c r="N18">
        <v>18</v>
      </c>
      <c r="O18">
        <v>24</v>
      </c>
    </row>
    <row r="19" spans="2:15" x14ac:dyDescent="0.25">
      <c r="N19">
        <v>19</v>
      </c>
      <c r="O19">
        <v>25</v>
      </c>
    </row>
    <row r="20" spans="2:15" x14ac:dyDescent="0.25">
      <c r="N20">
        <v>20</v>
      </c>
      <c r="O20">
        <v>26</v>
      </c>
    </row>
    <row r="22" spans="2:15" x14ac:dyDescent="0.25">
      <c r="B22" s="1" t="s">
        <v>42</v>
      </c>
      <c r="C22">
        <f>HEX2DEC(B22)</f>
        <v>48040</v>
      </c>
    </row>
    <row r="23" spans="2:15" x14ac:dyDescent="0.25">
      <c r="B23" t="str">
        <f>DEC2HEX(C23,4)</f>
        <v>BCC1</v>
      </c>
      <c r="C23">
        <f>+C22+7*40+1</f>
        <v>48321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Game board</vt:lpstr>
      <vt:lpstr>Viewport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Mol</dc:creator>
  <cp:lastModifiedBy>Xander Mol</cp:lastModifiedBy>
  <dcterms:created xsi:type="dcterms:W3CDTF">2020-11-13T08:00:52Z</dcterms:created>
  <dcterms:modified xsi:type="dcterms:W3CDTF">2020-11-14T20:07:55Z</dcterms:modified>
</cp:coreProperties>
</file>