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ibl\Google Drive\School\Grad\MSU\ECE 813 - Advanced VLSI Design\Project\pi-localization\"/>
    </mc:Choice>
  </mc:AlternateContent>
  <xr:revisionPtr revIDLastSave="0" documentId="13_ncr:1_{1368AB53-E888-499F-85B4-9B58D26F8A8C}" xr6:coauthVersionLast="43" xr6:coauthVersionMax="43" xr10:uidLastSave="{00000000-0000-0000-0000-000000000000}"/>
  <bookViews>
    <workbookView xWindow="-108" yWindow="-108" windowWidth="23256" windowHeight="12576" activeTab="1" xr2:uid="{847D46BE-0844-4BDB-B1CD-8ED7F7976574}"/>
  </bookViews>
  <sheets>
    <sheet name="sporadic" sheetId="1" r:id="rId1"/>
    <sheet name="departing 4.4 ft s-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</calcChain>
</file>

<file path=xl/sharedStrings.xml><?xml version="1.0" encoding="utf-8"?>
<sst xmlns="http://schemas.openxmlformats.org/spreadsheetml/2006/main" count="98" uniqueCount="11">
  <si>
    <t>46:17:23:90:42:a6</t>
  </si>
  <si>
    <t>7f:c1:6f:4c:76:79</t>
  </si>
  <si>
    <t>MAC Address</t>
  </si>
  <si>
    <t>Distance (ft)</t>
  </si>
  <si>
    <t>Distance(ft)</t>
  </si>
  <si>
    <t>61:bb:67:5f:bb:31</t>
  </si>
  <si>
    <t>MAC ADDR</t>
  </si>
  <si>
    <t>Meas Dist (ft)</t>
  </si>
  <si>
    <t>Actual Dist (ft)</t>
  </si>
  <si>
    <t>Percent Error</t>
  </si>
  <si>
    <t>Position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</si>
</sst>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sporadic!$C$1</c:f>
              <c:strCache>
                <c:ptCount val="1"/>
                <c:pt idx="0">
                  <c:v>Distance(ft)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sporadic!$C$2:$C$38</c:f>
              <c:numCache>
                <c:formatCode>0.0</c:formatCode>
                <c:ptCount val="37"/>
                <c:pt idx="0">
                  <c:v>0.69511606892800004</c:v>
                </c:pt>
                <c:pt idx="1">
                  <c:v>9.58652927274</c:v>
                </c:pt>
                <c:pt idx="2">
                  <c:v>7.8255932190899999</c:v>
                </c:pt>
                <c:pt idx="3">
                  <c:v>14.1825955058</c:v>
                </c:pt>
                <c:pt idx="4">
                  <c:v>7.8255932190899999</c:v>
                </c:pt>
                <c:pt idx="5">
                  <c:v>14.1825955058</c:v>
                </c:pt>
                <c:pt idx="6">
                  <c:v>9.58652927274</c:v>
                </c:pt>
                <c:pt idx="7">
                  <c:v>7.0573822461400004</c:v>
                </c:pt>
                <c:pt idx="8">
                  <c:v>12.882065968399999</c:v>
                </c:pt>
                <c:pt idx="9">
                  <c:v>7.8255932190899999</c:v>
                </c:pt>
                <c:pt idx="10">
                  <c:v>10.5912425444</c:v>
                </c:pt>
                <c:pt idx="11">
                  <c:v>7.8255932190899999</c:v>
                </c:pt>
                <c:pt idx="12">
                  <c:v>20.608563656800001</c:v>
                </c:pt>
                <c:pt idx="13">
                  <c:v>14.1825955058</c:v>
                </c:pt>
                <c:pt idx="14">
                  <c:v>10.5912425444</c:v>
                </c:pt>
                <c:pt idx="15">
                  <c:v>6.3566259262999996</c:v>
                </c:pt>
                <c:pt idx="16">
                  <c:v>41.443658787700002</c:v>
                </c:pt>
                <c:pt idx="17">
                  <c:v>6.3566259262999996</c:v>
                </c:pt>
                <c:pt idx="18">
                  <c:v>3.3043392497199999</c:v>
                </c:pt>
                <c:pt idx="19">
                  <c:v>0.83511565476100003</c:v>
                </c:pt>
                <c:pt idx="20">
                  <c:v>0.69511606892800004</c:v>
                </c:pt>
                <c:pt idx="21">
                  <c:v>0.83511565476100003</c:v>
                </c:pt>
                <c:pt idx="22">
                  <c:v>1.2902861669900001</c:v>
                </c:pt>
                <c:pt idx="23">
                  <c:v>4.6096080179700003</c:v>
                </c:pt>
                <c:pt idx="24">
                  <c:v>10.5912425444</c:v>
                </c:pt>
                <c:pt idx="25">
                  <c:v>26.976489994600001</c:v>
                </c:pt>
                <c:pt idx="26">
                  <c:v>4.6096080179700003</c:v>
                </c:pt>
                <c:pt idx="27">
                  <c:v>29.4510094151</c:v>
                </c:pt>
                <c:pt idx="28">
                  <c:v>5.1373696851900004</c:v>
                </c:pt>
                <c:pt idx="29">
                  <c:v>11.6874240647</c:v>
                </c:pt>
                <c:pt idx="30">
                  <c:v>5.7182165313800004</c:v>
                </c:pt>
                <c:pt idx="31">
                  <c:v>10.5912425444</c:v>
                </c:pt>
                <c:pt idx="32">
                  <c:v>6.3566259262999996</c:v>
                </c:pt>
                <c:pt idx="33">
                  <c:v>5.7182165313800004</c:v>
                </c:pt>
                <c:pt idx="34">
                  <c:v>5.7182165313800004</c:v>
                </c:pt>
                <c:pt idx="35">
                  <c:v>5.7182165313800004</c:v>
                </c:pt>
                <c:pt idx="36">
                  <c:v>6.3566259262999996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9-4620-BCFC-DA29475A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2664"/>
        <c:axId val="97992992"/>
      </c:scatterChart>
      <c:valAx>
        <c:axId val="9799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2992"/>
        <c:crosses val="autoZero"/>
        <c:crossBetween val="midCat"/>
      </c:valAx>
      <c:valAx>
        <c:axId val="979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'departing 4.4 ft s-1'!$B$2:$B$41</c:f>
              <c:numCache>
                <c:formatCode>0.00</c:formatCode>
                <c:ptCount val="40"/>
                <c:pt idx="0">
                  <c:v>1.4564100630500001</c:v>
                </c:pt>
                <c:pt idx="1">
                  <c:v>1.14230776512</c:v>
                </c:pt>
                <c:pt idx="2">
                  <c:v>1.5853931251799999E-2</c:v>
                </c:pt>
                <c:pt idx="3">
                  <c:v>4.1307454327800004</c:v>
                </c:pt>
                <c:pt idx="4">
                  <c:v>5.6313514709500002E-2</c:v>
                </c:pt>
                <c:pt idx="5">
                  <c:v>1.14230776512</c:v>
                </c:pt>
                <c:pt idx="6">
                  <c:v>0.112265125888</c:v>
                </c:pt>
                <c:pt idx="7">
                  <c:v>0.112265125888</c:v>
                </c:pt>
                <c:pt idx="8">
                  <c:v>2.3419357036299999</c:v>
                </c:pt>
                <c:pt idx="9">
                  <c:v>2.3419357036299999</c:v>
                </c:pt>
                <c:pt idx="10">
                  <c:v>1.8506883330299999</c:v>
                </c:pt>
                <c:pt idx="11">
                  <c:v>0.39248357879200002</c:v>
                </c:pt>
                <c:pt idx="12">
                  <c:v>2.9497464947499998</c:v>
                </c:pt>
                <c:pt idx="13">
                  <c:v>5.7182165313800004</c:v>
                </c:pt>
                <c:pt idx="14">
                  <c:v>2.6299270915799999</c:v>
                </c:pt>
                <c:pt idx="15">
                  <c:v>2.9497464947499998</c:v>
                </c:pt>
                <c:pt idx="16">
                  <c:v>3.6968719691900001</c:v>
                </c:pt>
                <c:pt idx="17">
                  <c:v>0.47659904335999997</c:v>
                </c:pt>
                <c:pt idx="18">
                  <c:v>2.9497464947499998</c:v>
                </c:pt>
                <c:pt idx="19">
                  <c:v>1.4564100630500001</c:v>
                </c:pt>
                <c:pt idx="20">
                  <c:v>5.7182165313800004</c:v>
                </c:pt>
                <c:pt idx="21">
                  <c:v>4.6096080179700003</c:v>
                </c:pt>
                <c:pt idx="22">
                  <c:v>8.6667068976700001</c:v>
                </c:pt>
                <c:pt idx="23">
                  <c:v>7.8255932190899999</c:v>
                </c:pt>
                <c:pt idx="24">
                  <c:v>12.882065968399999</c:v>
                </c:pt>
                <c:pt idx="25">
                  <c:v>7.8255932190899999</c:v>
                </c:pt>
                <c:pt idx="26">
                  <c:v>5.7182165313800004</c:v>
                </c:pt>
                <c:pt idx="27">
                  <c:v>10.5912425444</c:v>
                </c:pt>
                <c:pt idx="28">
                  <c:v>1.8506883330299999</c:v>
                </c:pt>
                <c:pt idx="29">
                  <c:v>10.5912425444</c:v>
                </c:pt>
                <c:pt idx="30">
                  <c:v>4.6096080179700003</c:v>
                </c:pt>
                <c:pt idx="31">
                  <c:v>8.6667068976700001</c:v>
                </c:pt>
                <c:pt idx="32">
                  <c:v>1.2902861669900001</c:v>
                </c:pt>
                <c:pt idx="33">
                  <c:v>17.133329108600002</c:v>
                </c:pt>
                <c:pt idx="34">
                  <c:v>1.8506883330299999</c:v>
                </c:pt>
                <c:pt idx="35">
                  <c:v>6.3566259262999996</c:v>
                </c:pt>
                <c:pt idx="36">
                  <c:v>14.1825955058</c:v>
                </c:pt>
                <c:pt idx="37">
                  <c:v>10.5912425444</c:v>
                </c:pt>
                <c:pt idx="38">
                  <c:v>12.882065968399999</c:v>
                </c:pt>
                <c:pt idx="39">
                  <c:v>26.976489994600001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0-4D3F-A0E8-3C2C32BEA5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'departing 4.4 ft s-1'!$C$2:$C$41</c:f>
              <c:numCache>
                <c:formatCode>General</c:formatCode>
                <c:ptCount val="40"/>
                <c:pt idx="0">
                  <c:v>0</c:v>
                </c:pt>
                <c:pt idx="1">
                  <c:v>0.21875</c:v>
                </c:pt>
                <c:pt idx="2">
                  <c:v>0.4375</c:v>
                </c:pt>
                <c:pt idx="3">
                  <c:v>0.65625</c:v>
                </c:pt>
                <c:pt idx="4">
                  <c:v>0.875</c:v>
                </c:pt>
                <c:pt idx="5">
                  <c:v>1.09375</c:v>
                </c:pt>
                <c:pt idx="6">
                  <c:v>1.3125</c:v>
                </c:pt>
                <c:pt idx="7">
                  <c:v>1.53125</c:v>
                </c:pt>
                <c:pt idx="8">
                  <c:v>1.75</c:v>
                </c:pt>
                <c:pt idx="9">
                  <c:v>1.96875</c:v>
                </c:pt>
                <c:pt idx="10">
                  <c:v>2.1875</c:v>
                </c:pt>
                <c:pt idx="11">
                  <c:v>2.40625</c:v>
                </c:pt>
                <c:pt idx="12">
                  <c:v>2.625</c:v>
                </c:pt>
                <c:pt idx="13">
                  <c:v>2.84375</c:v>
                </c:pt>
                <c:pt idx="14">
                  <c:v>3.0625</c:v>
                </c:pt>
                <c:pt idx="15">
                  <c:v>3.28125</c:v>
                </c:pt>
                <c:pt idx="16">
                  <c:v>3.5</c:v>
                </c:pt>
                <c:pt idx="17">
                  <c:v>3.71875</c:v>
                </c:pt>
                <c:pt idx="18">
                  <c:v>3.9375</c:v>
                </c:pt>
                <c:pt idx="19">
                  <c:v>4.15625</c:v>
                </c:pt>
                <c:pt idx="20">
                  <c:v>4.375</c:v>
                </c:pt>
                <c:pt idx="21">
                  <c:v>4.59375</c:v>
                </c:pt>
                <c:pt idx="22">
                  <c:v>4.8125</c:v>
                </c:pt>
                <c:pt idx="23">
                  <c:v>5.03125</c:v>
                </c:pt>
                <c:pt idx="24">
                  <c:v>5.25</c:v>
                </c:pt>
                <c:pt idx="25">
                  <c:v>5.46875</c:v>
                </c:pt>
                <c:pt idx="26">
                  <c:v>5.6875</c:v>
                </c:pt>
                <c:pt idx="27">
                  <c:v>5.90625</c:v>
                </c:pt>
                <c:pt idx="28">
                  <c:v>6.125</c:v>
                </c:pt>
                <c:pt idx="29">
                  <c:v>6.34375</c:v>
                </c:pt>
                <c:pt idx="30">
                  <c:v>6.5625</c:v>
                </c:pt>
                <c:pt idx="31">
                  <c:v>6.78125</c:v>
                </c:pt>
                <c:pt idx="32">
                  <c:v>7</c:v>
                </c:pt>
                <c:pt idx="33">
                  <c:v>7.21875</c:v>
                </c:pt>
                <c:pt idx="34">
                  <c:v>7.4375</c:v>
                </c:pt>
                <c:pt idx="35">
                  <c:v>7.65625</c:v>
                </c:pt>
                <c:pt idx="36">
                  <c:v>7.875</c:v>
                </c:pt>
                <c:pt idx="37">
                  <c:v>8.09375</c:v>
                </c:pt>
                <c:pt idx="38">
                  <c:v>8.3125</c:v>
                </c:pt>
                <c:pt idx="39">
                  <c:v>8.53125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0-4D3F-A0E8-3C2C32BE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75776"/>
        <c:axId val="304744824"/>
      </c:lineChart>
      <c:catAx>
        <c:axId val="3055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44824"/>
        <c:crosses val="autoZero"/>
        <c:auto val="1"/>
        <c:lblAlgn val="ctr"/>
        <c:lblOffset val="100"/>
        <c:noMultiLvlLbl val="0"/>
      </c:catAx>
      <c:valAx>
        <c:axId val="3047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'departing 4.4 ft s-1'!$E$2:$E$54</c:f>
              <c:numCache>
                <c:formatCode>0.00</c:formatCode>
                <c:ptCount val="53"/>
                <c:pt idx="0">
                  <c:v>0</c:v>
                </c:pt>
                <c:pt idx="1">
                  <c:v>-4.2219783548342855</c:v>
                </c:pt>
                <c:pt idx="2">
                  <c:v>0.96376244285302859</c:v>
                </c:pt>
                <c:pt idx="3">
                  <c:v>-5.294469230902858</c:v>
                </c:pt>
                <c:pt idx="4">
                  <c:v>0.93564169747485715</c:v>
                </c:pt>
                <c:pt idx="5">
                  <c:v>-4.4395670966857127E-2</c:v>
                </c:pt>
                <c:pt idx="6">
                  <c:v>0.91446466599009513</c:v>
                </c:pt>
                <c:pt idx="7">
                  <c:v>0.92668399942008162</c:v>
                </c:pt>
                <c:pt idx="8">
                  <c:v>-0.3382489735028571</c:v>
                </c:pt>
                <c:pt idx="9">
                  <c:v>-0.18955464311365075</c:v>
                </c:pt>
                <c:pt idx="10">
                  <c:v>0.15397104775771434</c:v>
                </c:pt>
                <c:pt idx="11">
                  <c:v>0.83688994128124672</c:v>
                </c:pt>
                <c:pt idx="12">
                  <c:v>-0.12371295038095231</c:v>
                </c:pt>
                <c:pt idx="13">
                  <c:v>-1.0108014176281319</c:v>
                </c:pt>
                <c:pt idx="14">
                  <c:v>0.1412482966269388</c:v>
                </c:pt>
                <c:pt idx="15">
                  <c:v>0.10102963969523815</c:v>
                </c:pt>
                <c:pt idx="16">
                  <c:v>-5.6249134054285728E-2</c:v>
                </c:pt>
                <c:pt idx="17">
                  <c:v>0.87183891270991598</c:v>
                </c:pt>
                <c:pt idx="18">
                  <c:v>0.25085803307936511</c:v>
                </c:pt>
                <c:pt idx="19">
                  <c:v>0.64958554873984964</c:v>
                </c:pt>
                <c:pt idx="20">
                  <c:v>-0.3070209214582858</c:v>
                </c:pt>
                <c:pt idx="21">
                  <c:v>-3.4520855444898622E-3</c:v>
                </c:pt>
                <c:pt idx="22">
                  <c:v>-0.8008741605548052</c:v>
                </c:pt>
                <c:pt idx="23">
                  <c:v>-0.55539741000546583</c:v>
                </c:pt>
                <c:pt idx="24">
                  <c:v>-1.4537268511238093</c:v>
                </c:pt>
                <c:pt idx="25">
                  <c:v>-0.43096561720502857</c:v>
                </c:pt>
                <c:pt idx="26">
                  <c:v>-5.4007088140660062E-3</c:v>
                </c:pt>
                <c:pt idx="27">
                  <c:v>-0.79322625090370369</c:v>
                </c:pt>
                <c:pt idx="28">
                  <c:v>0.69784680277061228</c:v>
                </c:pt>
                <c:pt idx="29">
                  <c:v>-0.66955547497931034</c:v>
                </c:pt>
                <c:pt idx="30">
                  <c:v>0.29758354011885707</c:v>
                </c:pt>
                <c:pt idx="31">
                  <c:v>-0.27803972684534561</c:v>
                </c:pt>
                <c:pt idx="32">
                  <c:v>0.81567340471571426</c:v>
                </c:pt>
                <c:pt idx="33">
                  <c:v>-1.3734481882043292</c:v>
                </c:pt>
                <c:pt idx="34">
                  <c:v>0.75116795522285718</c:v>
                </c:pt>
                <c:pt idx="35">
                  <c:v>0.1697468177893878</c:v>
                </c:pt>
                <c:pt idx="36">
                  <c:v>-0.80096450867301594</c:v>
                </c:pt>
                <c:pt idx="37">
                  <c:v>-0.30857050741621622</c:v>
                </c:pt>
                <c:pt idx="38">
                  <c:v>-0.54972222176240593</c:v>
                </c:pt>
                <c:pt idx="39">
                  <c:v>-2.1620794132864471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4-488F-8F17-33F58104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14648"/>
        <c:axId val="532012024"/>
      </c:scatterChart>
      <c:valAx>
        <c:axId val="53201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2024"/>
        <c:crosses val="autoZero"/>
        <c:crossBetween val="midCat"/>
      </c:valAx>
      <c:valAx>
        <c:axId val="5320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'departing 4.4 ft s-1'!$F$1</c:f>
              <c:strCache>
                <c:ptCount val="1"/>
                <c:pt idx="0">
                  <c:v>Position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'departing 4.4 ft s-1'!$F$2:$F$54</c:f>
              <c:numCache>
                <c:formatCode>0.00</c:formatCode>
                <c:ptCount val="53"/>
                <c:pt idx="0">
                  <c:v>-1.4564100630500001</c:v>
                </c:pt>
                <c:pt idx="1">
                  <c:v>-0.92355776511999998</c:v>
                </c:pt>
                <c:pt idx="2">
                  <c:v>0.42164606874819999</c:v>
                </c:pt>
                <c:pt idx="3">
                  <c:v>-3.4744954327800004</c:v>
                </c:pt>
                <c:pt idx="4">
                  <c:v>0.81868648529050003</c:v>
                </c:pt>
                <c:pt idx="5">
                  <c:v>-4.8557765119999985E-2</c:v>
                </c:pt>
                <c:pt idx="6">
                  <c:v>1.2002348741119999</c:v>
                </c:pt>
                <c:pt idx="7">
                  <c:v>1.4189848741119999</c:v>
                </c:pt>
                <c:pt idx="8">
                  <c:v>-0.59193570362999992</c:v>
                </c:pt>
                <c:pt idx="9">
                  <c:v>-0.37318570362999992</c:v>
                </c:pt>
                <c:pt idx="10">
                  <c:v>0.33681166697000009</c:v>
                </c:pt>
                <c:pt idx="11">
                  <c:v>2.013766421208</c:v>
                </c:pt>
                <c:pt idx="12">
                  <c:v>-0.32474649474999984</c:v>
                </c:pt>
                <c:pt idx="13">
                  <c:v>-2.8744665313800004</c:v>
                </c:pt>
                <c:pt idx="14">
                  <c:v>0.43257290842000007</c:v>
                </c:pt>
                <c:pt idx="15">
                  <c:v>0.33150350525000016</c:v>
                </c:pt>
                <c:pt idx="16">
                  <c:v>-0.19687196919000005</c:v>
                </c:pt>
                <c:pt idx="17">
                  <c:v>3.2421509566400002</c:v>
                </c:pt>
                <c:pt idx="18">
                  <c:v>0.98775350525000016</c:v>
                </c:pt>
                <c:pt idx="19">
                  <c:v>2.6998399369500001</c:v>
                </c:pt>
                <c:pt idx="20">
                  <c:v>-1.3432165313800004</c:v>
                </c:pt>
                <c:pt idx="21">
                  <c:v>-1.5858017970000304E-2</c:v>
                </c:pt>
                <c:pt idx="22">
                  <c:v>-3.8542068976700001</c:v>
                </c:pt>
                <c:pt idx="23">
                  <c:v>-2.7943432190899999</c:v>
                </c:pt>
                <c:pt idx="24">
                  <c:v>-7.6320659683999992</c:v>
                </c:pt>
                <c:pt idx="25">
                  <c:v>-2.3568432190899999</c:v>
                </c:pt>
                <c:pt idx="26">
                  <c:v>-3.0716531380000411E-2</c:v>
                </c:pt>
                <c:pt idx="27">
                  <c:v>-4.6849925444</c:v>
                </c:pt>
                <c:pt idx="28">
                  <c:v>4.2743116669700001</c:v>
                </c:pt>
                <c:pt idx="29">
                  <c:v>-4.2474925444</c:v>
                </c:pt>
                <c:pt idx="30">
                  <c:v>1.9528919820299997</c:v>
                </c:pt>
                <c:pt idx="31">
                  <c:v>-1.8854568976700001</c:v>
                </c:pt>
                <c:pt idx="32">
                  <c:v>5.7097138330099995</c:v>
                </c:pt>
                <c:pt idx="33">
                  <c:v>-9.9145791086000017</c:v>
                </c:pt>
                <c:pt idx="34">
                  <c:v>5.5868116669700001</c:v>
                </c:pt>
                <c:pt idx="35">
                  <c:v>1.2996240737000004</c:v>
                </c:pt>
                <c:pt idx="36">
                  <c:v>-6.3075955058000002</c:v>
                </c:pt>
                <c:pt idx="37">
                  <c:v>-2.4974925444</c:v>
                </c:pt>
                <c:pt idx="38">
                  <c:v>-4.5695659683999992</c:v>
                </c:pt>
                <c:pt idx="39">
                  <c:v>-18.445239994600001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F-48EC-8365-B0C5FE09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73160"/>
        <c:axId val="529466272"/>
      </c:lineChart>
      <c:catAx>
        <c:axId val="52947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66272"/>
        <c:crosses val="autoZero"/>
        <c:auto val="1"/>
        <c:lblAlgn val="ctr"/>
        <c:lblOffset val="100"/>
        <c:noMultiLvlLbl val="0"/>
      </c:catAx>
      <c:valAx>
        <c:axId val="5294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7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26670</xdr:rowOff>
    </xdr:from>
    <xdr:to>
      <xdr:col>14</xdr:col>
      <xdr:colOff>76200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BED71-5A4F-4DCE-8EC4-CAD7D322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156210</xdr:rowOff>
    </xdr:from>
    <xdr:to>
      <xdr:col>13</xdr:col>
      <xdr:colOff>495300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1E1D9-89DE-47A0-9C6B-C52A66B54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148590</xdr:rowOff>
    </xdr:from>
    <xdr:to>
      <xdr:col>21</xdr:col>
      <xdr:colOff>266700</xdr:colOff>
      <xdr:row>15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835C4-E00A-41FC-A09C-AEC82D27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556260</xdr:colOff>
      <xdr:row>16</xdr:row>
      <xdr:rowOff>26670</xdr:rowOff>
    </xdr:from>
    <xdr:to>
      <xdr:col>21</xdr:col>
      <xdr:colOff>251460</xdr:colOff>
      <xdr:row>31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7BD3E-C7EC-4233-A496-403596F1A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F1A4-CEFA-481C-AEFA-AC3DF0943338}">
  <dimension ref="A1:C38"/>
  <sheetViews>
    <sheetView zoomScaleNormal="100" workbookViewId="0">
      <selection activeCell="I22" sqref="I22"/>
    </sheetView>
  </sheetViews>
  <sheetFormatPr defaultRowHeight="14.4"/>
  <cols>
    <col min="1" max="1" width="15.88671875" bestFit="1" customWidth="1"/>
    <col min="2" max="2" width="12" bestFit="1" customWidth="1"/>
    <col min="3" max="3" width="12" style="2" bestFit="1" customWidth="1"/>
  </cols>
  <sheetData>
    <row r="1" spans="1:3">
      <c r="A1" t="s">
        <v>2</v>
      </c>
      <c r="B1" t="s">
        <v>3</v>
      </c>
      <c r="C1" s="2" t="s">
        <v>4</v>
      </c>
    </row>
    <row r="2" spans="1:3" s="1" customFormat="1">
      <c r="A2" s="1" t="s">
        <v>0</v>
      </c>
      <c r="B2" s="1">
        <v>0.69511606892800004</v>
      </c>
      <c r="C2" s="3">
        <v>0.69511606892800004</v>
      </c>
    </row>
    <row r="3" spans="1:3">
      <c r="A3" t="s">
        <v>1</v>
      </c>
      <c r="B3">
        <v>9.58652927274</v>
      </c>
      <c r="C3" s="2">
        <v>9.58652927274</v>
      </c>
    </row>
    <row r="4" spans="1:3">
      <c r="A4" t="s">
        <v>1</v>
      </c>
      <c r="B4">
        <v>7.8255932190899999</v>
      </c>
      <c r="C4" s="2">
        <v>7.8255932190899999</v>
      </c>
    </row>
    <row r="5" spans="1:3">
      <c r="A5" t="s">
        <v>1</v>
      </c>
      <c r="B5">
        <v>14.1825955058</v>
      </c>
      <c r="C5" s="2">
        <v>14.1825955058</v>
      </c>
    </row>
    <row r="6" spans="1:3">
      <c r="A6" t="s">
        <v>1</v>
      </c>
      <c r="B6">
        <v>7.8255932190899999</v>
      </c>
      <c r="C6" s="2">
        <v>7.8255932190899999</v>
      </c>
    </row>
    <row r="7" spans="1:3">
      <c r="A7" t="s">
        <v>1</v>
      </c>
      <c r="B7">
        <v>14.1825955058</v>
      </c>
      <c r="C7" s="2">
        <v>14.1825955058</v>
      </c>
    </row>
    <row r="8" spans="1:3">
      <c r="A8" t="s">
        <v>1</v>
      </c>
      <c r="B8">
        <v>9.58652927274</v>
      </c>
      <c r="C8" s="2">
        <v>9.58652927274</v>
      </c>
    </row>
    <row r="9" spans="1:3">
      <c r="A9" t="s">
        <v>1</v>
      </c>
      <c r="B9">
        <v>7.0573822461400004</v>
      </c>
      <c r="C9" s="2">
        <v>7.0573822461400004</v>
      </c>
    </row>
    <row r="10" spans="1:3">
      <c r="A10" t="s">
        <v>1</v>
      </c>
      <c r="B10">
        <v>12.882065968399999</v>
      </c>
      <c r="C10" s="2">
        <v>12.882065968399999</v>
      </c>
    </row>
    <row r="11" spans="1:3">
      <c r="A11" t="s">
        <v>1</v>
      </c>
      <c r="B11">
        <v>7.8255932190899999</v>
      </c>
      <c r="C11" s="2">
        <v>7.8255932190899999</v>
      </c>
    </row>
    <row r="12" spans="1:3">
      <c r="A12" t="s">
        <v>1</v>
      </c>
      <c r="B12">
        <v>10.5912425444</v>
      </c>
      <c r="C12" s="2">
        <v>10.5912425444</v>
      </c>
    </row>
    <row r="13" spans="1:3">
      <c r="A13" t="s">
        <v>1</v>
      </c>
      <c r="B13">
        <v>7.8255932190899999</v>
      </c>
      <c r="C13" s="2">
        <v>7.8255932190899999</v>
      </c>
    </row>
    <row r="14" spans="1:3">
      <c r="A14" t="s">
        <v>1</v>
      </c>
      <c r="B14">
        <v>20.608563656800001</v>
      </c>
      <c r="C14" s="2">
        <v>20.608563656800001</v>
      </c>
    </row>
    <row r="15" spans="1:3">
      <c r="A15" t="s">
        <v>1</v>
      </c>
      <c r="B15">
        <v>14.1825955058</v>
      </c>
      <c r="C15" s="2">
        <v>14.1825955058</v>
      </c>
    </row>
    <row r="16" spans="1:3">
      <c r="A16" t="s">
        <v>1</v>
      </c>
      <c r="B16">
        <v>10.5912425444</v>
      </c>
      <c r="C16" s="2">
        <v>10.5912425444</v>
      </c>
    </row>
    <row r="17" spans="1:3">
      <c r="A17" t="s">
        <v>1</v>
      </c>
      <c r="B17">
        <v>6.3566259262999996</v>
      </c>
      <c r="C17" s="2">
        <v>6.3566259262999996</v>
      </c>
    </row>
    <row r="18" spans="1:3">
      <c r="A18" t="s">
        <v>1</v>
      </c>
      <c r="B18">
        <v>41.443658787700002</v>
      </c>
      <c r="C18" s="2">
        <v>41.443658787700002</v>
      </c>
    </row>
    <row r="19" spans="1:3">
      <c r="A19" t="s">
        <v>1</v>
      </c>
      <c r="B19">
        <v>6.3566259262999996</v>
      </c>
      <c r="C19" s="2">
        <v>6.3566259262999996</v>
      </c>
    </row>
    <row r="20" spans="1:3">
      <c r="A20" t="s">
        <v>1</v>
      </c>
      <c r="B20">
        <v>3.3043392497199999</v>
      </c>
      <c r="C20" s="2">
        <v>3.3043392497199999</v>
      </c>
    </row>
    <row r="21" spans="1:3">
      <c r="A21" t="s">
        <v>1</v>
      </c>
      <c r="B21">
        <v>0.83511565476100003</v>
      </c>
      <c r="C21" s="2">
        <v>0.83511565476100003</v>
      </c>
    </row>
    <row r="22" spans="1:3">
      <c r="A22" t="s">
        <v>1</v>
      </c>
      <c r="B22">
        <v>0.69511606892800004</v>
      </c>
      <c r="C22" s="2">
        <v>0.69511606892800004</v>
      </c>
    </row>
    <row r="23" spans="1:3">
      <c r="A23" t="s">
        <v>1</v>
      </c>
      <c r="B23">
        <v>0.83511565476100003</v>
      </c>
      <c r="C23" s="2">
        <v>0.83511565476100003</v>
      </c>
    </row>
    <row r="24" spans="1:3">
      <c r="A24" t="s">
        <v>1</v>
      </c>
      <c r="B24">
        <v>1.2902861669900001</v>
      </c>
      <c r="C24" s="2">
        <v>1.2902861669900001</v>
      </c>
    </row>
    <row r="25" spans="1:3">
      <c r="A25" t="s">
        <v>1</v>
      </c>
      <c r="B25">
        <v>4.6096080179700003</v>
      </c>
      <c r="C25" s="2">
        <v>4.6096080179700003</v>
      </c>
    </row>
    <row r="26" spans="1:3">
      <c r="A26" t="s">
        <v>1</v>
      </c>
      <c r="B26">
        <v>10.5912425444</v>
      </c>
      <c r="C26" s="2">
        <v>10.5912425444</v>
      </c>
    </row>
    <row r="27" spans="1:3">
      <c r="A27" t="s">
        <v>1</v>
      </c>
      <c r="B27">
        <v>26.976489994600001</v>
      </c>
      <c r="C27" s="2">
        <v>26.976489994600001</v>
      </c>
    </row>
    <row r="28" spans="1:3">
      <c r="A28" t="s">
        <v>1</v>
      </c>
      <c r="B28">
        <v>4.6096080179700003</v>
      </c>
      <c r="C28" s="2">
        <v>4.6096080179700003</v>
      </c>
    </row>
    <row r="29" spans="1:3">
      <c r="A29" t="s">
        <v>1</v>
      </c>
      <c r="B29">
        <v>29.4510094151</v>
      </c>
      <c r="C29" s="2">
        <v>29.4510094151</v>
      </c>
    </row>
    <row r="30" spans="1:3">
      <c r="A30" t="s">
        <v>1</v>
      </c>
      <c r="B30">
        <v>5.1373696851900004</v>
      </c>
      <c r="C30" s="2">
        <v>5.1373696851900004</v>
      </c>
    </row>
    <row r="31" spans="1:3">
      <c r="A31" t="s">
        <v>1</v>
      </c>
      <c r="B31">
        <v>11.6874240647</v>
      </c>
      <c r="C31" s="2">
        <v>11.6874240647</v>
      </c>
    </row>
    <row r="32" spans="1:3">
      <c r="A32" t="s">
        <v>1</v>
      </c>
      <c r="B32">
        <v>5.7182165313800004</v>
      </c>
      <c r="C32" s="2">
        <v>5.7182165313800004</v>
      </c>
    </row>
    <row r="33" spans="1:3">
      <c r="A33" t="s">
        <v>1</v>
      </c>
      <c r="B33">
        <v>10.5912425444</v>
      </c>
      <c r="C33" s="2">
        <v>10.5912425444</v>
      </c>
    </row>
    <row r="34" spans="1:3">
      <c r="A34" t="s">
        <v>1</v>
      </c>
      <c r="B34">
        <v>6.3566259262999996</v>
      </c>
      <c r="C34" s="2">
        <v>6.3566259262999996</v>
      </c>
    </row>
    <row r="35" spans="1:3">
      <c r="A35" t="s">
        <v>1</v>
      </c>
      <c r="B35">
        <v>5.7182165313800004</v>
      </c>
      <c r="C35" s="2">
        <v>5.7182165313800004</v>
      </c>
    </row>
    <row r="36" spans="1:3">
      <c r="A36" t="s">
        <v>1</v>
      </c>
      <c r="B36">
        <v>5.7182165313800004</v>
      </c>
      <c r="C36" s="2">
        <v>5.7182165313800004</v>
      </c>
    </row>
    <row r="37" spans="1:3">
      <c r="A37" t="s">
        <v>1</v>
      </c>
      <c r="B37">
        <v>5.7182165313800004</v>
      </c>
      <c r="C37" s="2">
        <v>5.7182165313800004</v>
      </c>
    </row>
    <row r="38" spans="1:3">
      <c r="A38" t="s">
        <v>1</v>
      </c>
      <c r="B38">
        <v>6.3566259262999996</v>
      </c>
      <c r="C38" s="2">
        <v>6.3566259262999996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8C06-B8F1-4BBF-A3E3-0138189E391E}">
  <dimension ref="A1:F54"/>
  <sheetViews>
    <sheetView tabSelected="1" zoomScaleNormal="100" workbookViewId="0">
      <selection activeCell="E20" sqref="E20"/>
    </sheetView>
  </sheetViews>
  <sheetFormatPr defaultRowHeight="14.4"/>
  <cols>
    <col min="1" max="1" width="15.44140625" bestFit="1" customWidth="1"/>
    <col min="2" max="2" width="11.88671875" style="5" bestFit="1" customWidth="1"/>
    <col min="3" max="3" width="12.5546875" bestFit="1" customWidth="1"/>
    <col min="5" max="5" width="11.77734375" bestFit="1" customWidth="1"/>
    <col min="6" max="6" width="12.109375" bestFit="1" customWidth="1"/>
  </cols>
  <sheetData>
    <row r="1" spans="1:6">
      <c r="A1" t="s">
        <v>6</v>
      </c>
      <c r="B1" s="5" t="s">
        <v>7</v>
      </c>
      <c r="C1" t="s">
        <v>8</v>
      </c>
      <c r="E1" t="s">
        <v>9</v>
      </c>
      <c r="F1" t="s">
        <v>10</v>
      </c>
    </row>
    <row r="2" spans="1:6">
      <c r="A2" s="4" t="s">
        <v>5</v>
      </c>
      <c r="B2" s="5">
        <v>1.4564100630500001</v>
      </c>
      <c r="C2">
        <f>3.5*2.5*(D2-1)/40</f>
        <v>0</v>
      </c>
      <c r="D2">
        <v>1</v>
      </c>
      <c r="E2" s="5" t="e">
        <f>(C2-B2)/C2*100</f>
        <v>#DIV/0!</v>
      </c>
      <c r="F2" s="5">
        <f>(C2-B2)</f>
        <v>-1.4564100630500001</v>
      </c>
    </row>
    <row r="3" spans="1:6">
      <c r="A3" s="4" t="s">
        <v>5</v>
      </c>
      <c r="B3" s="5">
        <v>1.14230776512</v>
      </c>
      <c r="C3">
        <f t="shared" ref="C3:C41" si="0">3.5*2.5*(D3-1)/40</f>
        <v>0.21875</v>
      </c>
      <c r="D3">
        <v>2</v>
      </c>
      <c r="E3" s="5">
        <f t="shared" ref="E3:E40" si="1">(C3-B3)/C3</f>
        <v>-4.2219783548342855</v>
      </c>
      <c r="F3" s="5">
        <f t="shared" ref="F3:F41" si="2">(C3-B3)</f>
        <v>-0.92355776511999998</v>
      </c>
    </row>
    <row r="4" spans="1:6">
      <c r="A4" s="4" t="s">
        <v>5</v>
      </c>
      <c r="B4" s="5">
        <v>1.5853931251799999E-2</v>
      </c>
      <c r="C4">
        <f t="shared" si="0"/>
        <v>0.4375</v>
      </c>
      <c r="D4">
        <v>3</v>
      </c>
      <c r="E4" s="5">
        <f t="shared" si="1"/>
        <v>0.96376244285302859</v>
      </c>
      <c r="F4" s="5">
        <f t="shared" si="2"/>
        <v>0.42164606874819999</v>
      </c>
    </row>
    <row r="5" spans="1:6">
      <c r="A5" s="4" t="s">
        <v>5</v>
      </c>
      <c r="B5" s="5">
        <v>4.1307454327800004</v>
      </c>
      <c r="C5">
        <f t="shared" si="0"/>
        <v>0.65625</v>
      </c>
      <c r="D5">
        <v>4</v>
      </c>
      <c r="E5" s="5">
        <f t="shared" si="1"/>
        <v>-5.294469230902858</v>
      </c>
      <c r="F5" s="5">
        <f t="shared" si="2"/>
        <v>-3.4744954327800004</v>
      </c>
    </row>
    <row r="6" spans="1:6">
      <c r="A6" s="4" t="s">
        <v>5</v>
      </c>
      <c r="B6" s="5">
        <v>5.6313514709500002E-2</v>
      </c>
      <c r="C6">
        <f t="shared" si="0"/>
        <v>0.875</v>
      </c>
      <c r="D6">
        <v>5</v>
      </c>
      <c r="E6" s="5">
        <f t="shared" si="1"/>
        <v>0.93564169747485715</v>
      </c>
      <c r="F6" s="5">
        <f t="shared" si="2"/>
        <v>0.81868648529050003</v>
      </c>
    </row>
    <row r="7" spans="1:6">
      <c r="A7" s="4" t="s">
        <v>5</v>
      </c>
      <c r="B7" s="5">
        <v>1.14230776512</v>
      </c>
      <c r="C7">
        <f t="shared" si="0"/>
        <v>1.09375</v>
      </c>
      <c r="D7">
        <v>6</v>
      </c>
      <c r="E7" s="5">
        <f t="shared" si="1"/>
        <v>-4.4395670966857127E-2</v>
      </c>
      <c r="F7" s="5">
        <f t="shared" si="2"/>
        <v>-4.8557765119999985E-2</v>
      </c>
    </row>
    <row r="8" spans="1:6">
      <c r="A8" s="4" t="s">
        <v>5</v>
      </c>
      <c r="B8" s="5">
        <v>0.112265125888</v>
      </c>
      <c r="C8">
        <f t="shared" si="0"/>
        <v>1.3125</v>
      </c>
      <c r="D8">
        <v>7</v>
      </c>
      <c r="E8" s="5">
        <f t="shared" si="1"/>
        <v>0.91446466599009513</v>
      </c>
      <c r="F8" s="5">
        <f t="shared" si="2"/>
        <v>1.2002348741119999</v>
      </c>
    </row>
    <row r="9" spans="1:6">
      <c r="A9" s="4" t="s">
        <v>5</v>
      </c>
      <c r="B9" s="5">
        <v>0.112265125888</v>
      </c>
      <c r="C9">
        <f t="shared" si="0"/>
        <v>1.53125</v>
      </c>
      <c r="D9">
        <v>8</v>
      </c>
      <c r="E9" s="5">
        <f t="shared" si="1"/>
        <v>0.92668399942008162</v>
      </c>
      <c r="F9" s="5">
        <f t="shared" si="2"/>
        <v>1.4189848741119999</v>
      </c>
    </row>
    <row r="10" spans="1:6">
      <c r="A10" s="4" t="s">
        <v>5</v>
      </c>
      <c r="B10" s="5">
        <v>2.3419357036299999</v>
      </c>
      <c r="C10">
        <f t="shared" si="0"/>
        <v>1.75</v>
      </c>
      <c r="D10">
        <v>9</v>
      </c>
      <c r="E10" s="5">
        <f t="shared" si="1"/>
        <v>-0.3382489735028571</v>
      </c>
      <c r="F10" s="5">
        <f t="shared" si="2"/>
        <v>-0.59193570362999992</v>
      </c>
    </row>
    <row r="11" spans="1:6">
      <c r="A11" s="4" t="s">
        <v>5</v>
      </c>
      <c r="B11" s="5">
        <v>2.3419357036299999</v>
      </c>
      <c r="C11">
        <f t="shared" si="0"/>
        <v>1.96875</v>
      </c>
      <c r="D11">
        <v>10</v>
      </c>
      <c r="E11" s="5">
        <f t="shared" si="1"/>
        <v>-0.18955464311365075</v>
      </c>
      <c r="F11" s="5">
        <f t="shared" si="2"/>
        <v>-0.37318570362999992</v>
      </c>
    </row>
    <row r="12" spans="1:6">
      <c r="A12" s="4" t="s">
        <v>5</v>
      </c>
      <c r="B12" s="5">
        <v>1.8506883330299999</v>
      </c>
      <c r="C12">
        <f t="shared" si="0"/>
        <v>2.1875</v>
      </c>
      <c r="D12">
        <v>11</v>
      </c>
      <c r="E12" s="5">
        <f t="shared" si="1"/>
        <v>0.15397104775771434</v>
      </c>
      <c r="F12" s="5">
        <f t="shared" si="2"/>
        <v>0.33681166697000009</v>
      </c>
    </row>
    <row r="13" spans="1:6">
      <c r="A13" s="4" t="s">
        <v>5</v>
      </c>
      <c r="B13" s="5">
        <v>0.39248357879200002</v>
      </c>
      <c r="C13">
        <f t="shared" si="0"/>
        <v>2.40625</v>
      </c>
      <c r="D13">
        <v>12</v>
      </c>
      <c r="E13" s="5">
        <f t="shared" si="1"/>
        <v>0.83688994128124672</v>
      </c>
      <c r="F13" s="5">
        <f t="shared" si="2"/>
        <v>2.013766421208</v>
      </c>
    </row>
    <row r="14" spans="1:6">
      <c r="A14" s="4" t="s">
        <v>5</v>
      </c>
      <c r="B14" s="5">
        <v>2.9497464947499998</v>
      </c>
      <c r="C14">
        <f t="shared" si="0"/>
        <v>2.625</v>
      </c>
      <c r="D14">
        <v>13</v>
      </c>
      <c r="E14" s="5">
        <f t="shared" si="1"/>
        <v>-0.12371295038095231</v>
      </c>
      <c r="F14" s="5">
        <f t="shared" si="2"/>
        <v>-0.32474649474999984</v>
      </c>
    </row>
    <row r="15" spans="1:6">
      <c r="A15" s="4" t="s">
        <v>5</v>
      </c>
      <c r="B15" s="5">
        <v>5.7182165313800004</v>
      </c>
      <c r="C15">
        <f t="shared" si="0"/>
        <v>2.84375</v>
      </c>
      <c r="D15">
        <v>14</v>
      </c>
      <c r="E15" s="5">
        <f t="shared" si="1"/>
        <v>-1.0108014176281319</v>
      </c>
      <c r="F15" s="5">
        <f t="shared" si="2"/>
        <v>-2.8744665313800004</v>
      </c>
    </row>
    <row r="16" spans="1:6">
      <c r="A16" s="4" t="s">
        <v>5</v>
      </c>
      <c r="B16" s="5">
        <v>2.6299270915799999</v>
      </c>
      <c r="C16">
        <f t="shared" si="0"/>
        <v>3.0625</v>
      </c>
      <c r="D16">
        <v>15</v>
      </c>
      <c r="E16" s="5">
        <f t="shared" si="1"/>
        <v>0.1412482966269388</v>
      </c>
      <c r="F16" s="5">
        <f t="shared" si="2"/>
        <v>0.43257290842000007</v>
      </c>
    </row>
    <row r="17" spans="1:6">
      <c r="A17" s="4" t="s">
        <v>5</v>
      </c>
      <c r="B17" s="5">
        <v>2.9497464947499998</v>
      </c>
      <c r="C17">
        <f t="shared" si="0"/>
        <v>3.28125</v>
      </c>
      <c r="D17">
        <v>16</v>
      </c>
      <c r="E17" s="5">
        <f t="shared" si="1"/>
        <v>0.10102963969523815</v>
      </c>
      <c r="F17" s="5">
        <f t="shared" si="2"/>
        <v>0.33150350525000016</v>
      </c>
    </row>
    <row r="18" spans="1:6">
      <c r="A18" s="4" t="s">
        <v>5</v>
      </c>
      <c r="B18" s="5">
        <v>3.6968719691900001</v>
      </c>
      <c r="C18">
        <f t="shared" si="0"/>
        <v>3.5</v>
      </c>
      <c r="D18">
        <v>17</v>
      </c>
      <c r="E18" s="5">
        <f t="shared" si="1"/>
        <v>-5.6249134054285728E-2</v>
      </c>
      <c r="F18" s="5">
        <f t="shared" si="2"/>
        <v>-0.19687196919000005</v>
      </c>
    </row>
    <row r="19" spans="1:6">
      <c r="A19" s="4" t="s">
        <v>5</v>
      </c>
      <c r="B19" s="5">
        <v>0.47659904335999997</v>
      </c>
      <c r="C19">
        <f t="shared" si="0"/>
        <v>3.71875</v>
      </c>
      <c r="D19">
        <v>18</v>
      </c>
      <c r="E19" s="5">
        <f t="shared" si="1"/>
        <v>0.87183891270991598</v>
      </c>
      <c r="F19" s="5">
        <f t="shared" si="2"/>
        <v>3.2421509566400002</v>
      </c>
    </row>
    <row r="20" spans="1:6">
      <c r="A20" s="4" t="s">
        <v>5</v>
      </c>
      <c r="B20" s="5">
        <v>2.9497464947499998</v>
      </c>
      <c r="C20">
        <f t="shared" si="0"/>
        <v>3.9375</v>
      </c>
      <c r="D20">
        <v>19</v>
      </c>
      <c r="E20" s="5">
        <f t="shared" si="1"/>
        <v>0.25085803307936511</v>
      </c>
      <c r="F20" s="5">
        <f t="shared" si="2"/>
        <v>0.98775350525000016</v>
      </c>
    </row>
    <row r="21" spans="1:6">
      <c r="A21" s="4" t="s">
        <v>5</v>
      </c>
      <c r="B21" s="5">
        <v>1.4564100630500001</v>
      </c>
      <c r="C21">
        <f t="shared" si="0"/>
        <v>4.15625</v>
      </c>
      <c r="D21">
        <v>20</v>
      </c>
      <c r="E21" s="5">
        <f t="shared" si="1"/>
        <v>0.64958554873984964</v>
      </c>
      <c r="F21" s="5">
        <f t="shared" si="2"/>
        <v>2.6998399369500001</v>
      </c>
    </row>
    <row r="22" spans="1:6">
      <c r="A22" s="4" t="s">
        <v>5</v>
      </c>
      <c r="B22" s="5">
        <v>5.7182165313800004</v>
      </c>
      <c r="C22">
        <f t="shared" si="0"/>
        <v>4.375</v>
      </c>
      <c r="D22">
        <v>21</v>
      </c>
      <c r="E22" s="5">
        <f t="shared" si="1"/>
        <v>-0.3070209214582858</v>
      </c>
      <c r="F22" s="5">
        <f t="shared" si="2"/>
        <v>-1.3432165313800004</v>
      </c>
    </row>
    <row r="23" spans="1:6">
      <c r="A23" s="4" t="s">
        <v>5</v>
      </c>
      <c r="B23" s="5">
        <v>4.6096080179700003</v>
      </c>
      <c r="C23">
        <f t="shared" si="0"/>
        <v>4.59375</v>
      </c>
      <c r="D23">
        <v>22</v>
      </c>
      <c r="E23" s="5">
        <f t="shared" si="1"/>
        <v>-3.4520855444898622E-3</v>
      </c>
      <c r="F23" s="5">
        <f t="shared" si="2"/>
        <v>-1.5858017970000304E-2</v>
      </c>
    </row>
    <row r="24" spans="1:6">
      <c r="A24" s="4" t="s">
        <v>5</v>
      </c>
      <c r="B24" s="5">
        <v>8.6667068976700001</v>
      </c>
      <c r="C24">
        <f t="shared" si="0"/>
        <v>4.8125</v>
      </c>
      <c r="D24">
        <v>23</v>
      </c>
      <c r="E24" s="5">
        <f t="shared" si="1"/>
        <v>-0.8008741605548052</v>
      </c>
      <c r="F24" s="5">
        <f t="shared" si="2"/>
        <v>-3.8542068976700001</v>
      </c>
    </row>
    <row r="25" spans="1:6">
      <c r="A25" s="4" t="s">
        <v>5</v>
      </c>
      <c r="B25" s="5">
        <v>7.8255932190899999</v>
      </c>
      <c r="C25">
        <f t="shared" si="0"/>
        <v>5.03125</v>
      </c>
      <c r="D25">
        <v>24</v>
      </c>
      <c r="E25" s="5">
        <f t="shared" si="1"/>
        <v>-0.55539741000546583</v>
      </c>
      <c r="F25" s="5">
        <f t="shared" si="2"/>
        <v>-2.7943432190899999</v>
      </c>
    </row>
    <row r="26" spans="1:6">
      <c r="A26" s="4" t="s">
        <v>5</v>
      </c>
      <c r="B26" s="5">
        <v>12.882065968399999</v>
      </c>
      <c r="C26">
        <f t="shared" si="0"/>
        <v>5.25</v>
      </c>
      <c r="D26">
        <v>25</v>
      </c>
      <c r="E26" s="5">
        <f t="shared" si="1"/>
        <v>-1.4537268511238093</v>
      </c>
      <c r="F26" s="5">
        <f t="shared" si="2"/>
        <v>-7.6320659683999992</v>
      </c>
    </row>
    <row r="27" spans="1:6">
      <c r="A27" s="4" t="s">
        <v>5</v>
      </c>
      <c r="B27" s="5">
        <v>7.8255932190899999</v>
      </c>
      <c r="C27">
        <f t="shared" si="0"/>
        <v>5.46875</v>
      </c>
      <c r="D27">
        <v>26</v>
      </c>
      <c r="E27" s="5">
        <f t="shared" si="1"/>
        <v>-0.43096561720502857</v>
      </c>
      <c r="F27" s="5">
        <f t="shared" si="2"/>
        <v>-2.3568432190899999</v>
      </c>
    </row>
    <row r="28" spans="1:6">
      <c r="A28" s="4" t="s">
        <v>5</v>
      </c>
      <c r="B28" s="5">
        <v>5.7182165313800004</v>
      </c>
      <c r="C28">
        <f t="shared" si="0"/>
        <v>5.6875</v>
      </c>
      <c r="D28">
        <v>27</v>
      </c>
      <c r="E28" s="5">
        <f t="shared" si="1"/>
        <v>-5.4007088140660062E-3</v>
      </c>
      <c r="F28" s="5">
        <f t="shared" si="2"/>
        <v>-3.0716531380000411E-2</v>
      </c>
    </row>
    <row r="29" spans="1:6">
      <c r="A29" s="4" t="s">
        <v>5</v>
      </c>
      <c r="B29" s="5">
        <v>10.5912425444</v>
      </c>
      <c r="C29">
        <f t="shared" si="0"/>
        <v>5.90625</v>
      </c>
      <c r="D29">
        <v>28</v>
      </c>
      <c r="E29" s="5">
        <f t="shared" si="1"/>
        <v>-0.79322625090370369</v>
      </c>
      <c r="F29" s="5">
        <f t="shared" si="2"/>
        <v>-4.6849925444</v>
      </c>
    </row>
    <row r="30" spans="1:6">
      <c r="A30" s="4" t="s">
        <v>5</v>
      </c>
      <c r="B30" s="5">
        <v>1.8506883330299999</v>
      </c>
      <c r="C30">
        <f t="shared" si="0"/>
        <v>6.125</v>
      </c>
      <c r="D30">
        <v>29</v>
      </c>
      <c r="E30" s="5">
        <f t="shared" si="1"/>
        <v>0.69784680277061228</v>
      </c>
      <c r="F30" s="5">
        <f t="shared" si="2"/>
        <v>4.2743116669700001</v>
      </c>
    </row>
    <row r="31" spans="1:6">
      <c r="A31" s="4" t="s">
        <v>5</v>
      </c>
      <c r="B31" s="5">
        <v>10.5912425444</v>
      </c>
      <c r="C31">
        <f t="shared" si="0"/>
        <v>6.34375</v>
      </c>
      <c r="D31">
        <v>30</v>
      </c>
      <c r="E31" s="5">
        <f t="shared" si="1"/>
        <v>-0.66955547497931034</v>
      </c>
      <c r="F31" s="5">
        <f t="shared" si="2"/>
        <v>-4.2474925444</v>
      </c>
    </row>
    <row r="32" spans="1:6">
      <c r="A32" s="4" t="s">
        <v>5</v>
      </c>
      <c r="B32" s="5">
        <v>4.6096080179700003</v>
      </c>
      <c r="C32">
        <f t="shared" si="0"/>
        <v>6.5625</v>
      </c>
      <c r="D32">
        <v>31</v>
      </c>
      <c r="E32" s="5">
        <f t="shared" si="1"/>
        <v>0.29758354011885707</v>
      </c>
      <c r="F32" s="5">
        <f t="shared" si="2"/>
        <v>1.9528919820299997</v>
      </c>
    </row>
    <row r="33" spans="1:6">
      <c r="A33" s="4" t="s">
        <v>5</v>
      </c>
      <c r="B33" s="5">
        <v>8.6667068976700001</v>
      </c>
      <c r="C33">
        <f t="shared" si="0"/>
        <v>6.78125</v>
      </c>
      <c r="D33">
        <v>32</v>
      </c>
      <c r="E33" s="5">
        <f t="shared" si="1"/>
        <v>-0.27803972684534561</v>
      </c>
      <c r="F33" s="5">
        <f t="shared" si="2"/>
        <v>-1.8854568976700001</v>
      </c>
    </row>
    <row r="34" spans="1:6">
      <c r="A34" s="4" t="s">
        <v>5</v>
      </c>
      <c r="B34" s="5">
        <v>1.2902861669900001</v>
      </c>
      <c r="C34">
        <f t="shared" si="0"/>
        <v>7</v>
      </c>
      <c r="D34">
        <v>33</v>
      </c>
      <c r="E34" s="5">
        <f t="shared" si="1"/>
        <v>0.81567340471571426</v>
      </c>
      <c r="F34" s="5">
        <f t="shared" si="2"/>
        <v>5.7097138330099995</v>
      </c>
    </row>
    <row r="35" spans="1:6">
      <c r="A35" s="4" t="s">
        <v>5</v>
      </c>
      <c r="B35" s="5">
        <v>17.133329108600002</v>
      </c>
      <c r="C35">
        <f t="shared" si="0"/>
        <v>7.21875</v>
      </c>
      <c r="D35">
        <v>34</v>
      </c>
      <c r="E35" s="5">
        <f t="shared" si="1"/>
        <v>-1.3734481882043292</v>
      </c>
      <c r="F35" s="5">
        <f t="shared" si="2"/>
        <v>-9.9145791086000017</v>
      </c>
    </row>
    <row r="36" spans="1:6">
      <c r="A36" s="4" t="s">
        <v>5</v>
      </c>
      <c r="B36" s="5">
        <v>1.8506883330299999</v>
      </c>
      <c r="C36">
        <f t="shared" si="0"/>
        <v>7.4375</v>
      </c>
      <c r="D36">
        <v>35</v>
      </c>
      <c r="E36" s="5">
        <f t="shared" si="1"/>
        <v>0.75116795522285718</v>
      </c>
      <c r="F36" s="5">
        <f t="shared" si="2"/>
        <v>5.5868116669700001</v>
      </c>
    </row>
    <row r="37" spans="1:6">
      <c r="A37" s="4" t="s">
        <v>5</v>
      </c>
      <c r="B37" s="5">
        <v>6.3566259262999996</v>
      </c>
      <c r="C37">
        <f t="shared" si="0"/>
        <v>7.65625</v>
      </c>
      <c r="D37">
        <v>36</v>
      </c>
      <c r="E37" s="5">
        <f t="shared" si="1"/>
        <v>0.1697468177893878</v>
      </c>
      <c r="F37" s="5">
        <f t="shared" si="2"/>
        <v>1.2996240737000004</v>
      </c>
    </row>
    <row r="38" spans="1:6">
      <c r="A38" s="4" t="s">
        <v>5</v>
      </c>
      <c r="B38" s="5">
        <v>14.1825955058</v>
      </c>
      <c r="C38">
        <f t="shared" si="0"/>
        <v>7.875</v>
      </c>
      <c r="D38">
        <v>37</v>
      </c>
      <c r="E38" s="5">
        <f t="shared" si="1"/>
        <v>-0.80096450867301594</v>
      </c>
      <c r="F38" s="5">
        <f t="shared" si="2"/>
        <v>-6.3075955058000002</v>
      </c>
    </row>
    <row r="39" spans="1:6">
      <c r="A39" s="4" t="s">
        <v>5</v>
      </c>
      <c r="B39" s="5">
        <v>10.5912425444</v>
      </c>
      <c r="C39">
        <f t="shared" si="0"/>
        <v>8.09375</v>
      </c>
      <c r="D39">
        <v>38</v>
      </c>
      <c r="E39" s="5">
        <f t="shared" si="1"/>
        <v>-0.30857050741621622</v>
      </c>
      <c r="F39" s="5">
        <f t="shared" si="2"/>
        <v>-2.4974925444</v>
      </c>
    </row>
    <row r="40" spans="1:6">
      <c r="A40" s="4" t="s">
        <v>5</v>
      </c>
      <c r="B40" s="5">
        <v>12.882065968399999</v>
      </c>
      <c r="C40">
        <f t="shared" si="0"/>
        <v>8.3125</v>
      </c>
      <c r="D40">
        <v>39</v>
      </c>
      <c r="E40" s="5">
        <f t="shared" si="1"/>
        <v>-0.54972222176240593</v>
      </c>
      <c r="F40" s="5">
        <f t="shared" si="2"/>
        <v>-4.5695659683999992</v>
      </c>
    </row>
    <row r="41" spans="1:6">
      <c r="A41" s="4" t="s">
        <v>5</v>
      </c>
      <c r="B41" s="5">
        <v>26.976489994600001</v>
      </c>
      <c r="C41">
        <f t="shared" si="0"/>
        <v>8.53125</v>
      </c>
      <c r="D41">
        <v>40</v>
      </c>
      <c r="E41" s="5">
        <f>(C41-B41)/C41</f>
        <v>-2.1620794132864471</v>
      </c>
      <c r="F41" s="5">
        <f t="shared" si="2"/>
        <v>-18.445239994600001</v>
      </c>
    </row>
    <row r="42" spans="1:6">
      <c r="A42" s="4" t="s">
        <v>5</v>
      </c>
      <c r="B42" s="5">
        <v>14.1825955058</v>
      </c>
    </row>
    <row r="43" spans="1:6">
      <c r="A43" s="4" t="s">
        <v>5</v>
      </c>
      <c r="B43" s="5">
        <v>17.133329108600002</v>
      </c>
    </row>
    <row r="44" spans="1:6">
      <c r="A44" s="4" t="s">
        <v>5</v>
      </c>
      <c r="B44" s="5">
        <v>9.58652927274</v>
      </c>
    </row>
    <row r="45" spans="1:6">
      <c r="A45" s="4" t="s">
        <v>5</v>
      </c>
      <c r="B45" s="5">
        <v>20.608563656800001</v>
      </c>
    </row>
    <row r="46" spans="1:6">
      <c r="A46" s="4" t="s">
        <v>5</v>
      </c>
      <c r="B46" s="5">
        <v>6.3566259262999996</v>
      </c>
    </row>
    <row r="47" spans="1:6">
      <c r="A47" s="4" t="s">
        <v>5</v>
      </c>
      <c r="B47" s="5">
        <v>4.6096080179700003</v>
      </c>
    </row>
    <row r="48" spans="1:6">
      <c r="A48" s="4" t="s">
        <v>5</v>
      </c>
      <c r="B48" s="5">
        <v>2.9497464947499998</v>
      </c>
    </row>
    <row r="49" spans="1:2">
      <c r="A49" s="4" t="s">
        <v>5</v>
      </c>
      <c r="B49" s="5">
        <v>7.0573822461400004</v>
      </c>
    </row>
    <row r="50" spans="1:2">
      <c r="A50" s="4" t="s">
        <v>5</v>
      </c>
      <c r="B50" s="5">
        <v>2.3419357036299999</v>
      </c>
    </row>
    <row r="51" spans="1:2">
      <c r="A51" s="4" t="s">
        <v>5</v>
      </c>
      <c r="B51" s="5">
        <v>7.0573822461400004</v>
      </c>
    </row>
    <row r="52" spans="1:2">
      <c r="A52" s="4" t="s">
        <v>5</v>
      </c>
      <c r="B52" s="5">
        <v>5.7182165313800004</v>
      </c>
    </row>
    <row r="53" spans="1:2">
      <c r="A53" s="4" t="s">
        <v>5</v>
      </c>
      <c r="B53" s="5">
        <v>4.6096080179700003</v>
      </c>
    </row>
    <row r="54" spans="1:2">
      <c r="A54" s="4" t="s">
        <v>5</v>
      </c>
      <c r="B54" s="5">
        <v>5.1373696851900004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sporadic</vt:lpstr>
      <vt:lpstr>departing 4.4 ft 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Williams</dc:creator>
  <cp:lastModifiedBy>Xavier Williams</cp:lastModifiedBy>
  <dcterms:created xsi:type="dcterms:W3CDTF">2019-04-15T06:23:19Z</dcterms:created>
  <dcterms:modified xsi:type="dcterms:W3CDTF">2019-04-15T21:09:32Z</dcterms:modified>
</cp:coreProperties>
</file>