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4810A3C7-6DC6-4077-8111-86DA591B45B7}" xr6:coauthVersionLast="47" xr6:coauthVersionMax="47" xr10:uidLastSave="{00000000-0000-0000-0000-000000000000}"/>
  <bookViews>
    <workbookView xWindow="-108" yWindow="-108" windowWidth="23256" windowHeight="12576" xr2:uid="{167DECF8-9A26-4467-9FDC-BD6EA66C7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0" i="1"/>
  <c r="G21" i="1"/>
  <c r="G22" i="1"/>
  <c r="G23" i="1"/>
  <c r="G24" i="1"/>
  <c r="G20" i="1"/>
  <c r="H14" i="1"/>
  <c r="H15" i="1"/>
  <c r="H16" i="1"/>
  <c r="H17" i="1"/>
  <c r="H13" i="1"/>
  <c r="G14" i="1"/>
  <c r="G15" i="1"/>
  <c r="G16" i="1"/>
  <c r="G17" i="1"/>
  <c r="G13" i="1"/>
  <c r="H7" i="1"/>
  <c r="H8" i="1"/>
  <c r="H9" i="1"/>
  <c r="H10" i="1"/>
  <c r="H6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<sst xmlns="http://schemas.openxmlformats.org/spreadsheetml/2006/main" count="45" uniqueCount="26">
  <si>
    <t>Шифрування</t>
  </si>
  <si>
    <t>Захист від атак</t>
  </si>
  <si>
    <t>Паролі</t>
  </si>
  <si>
    <t>Активи / Уразливості</t>
  </si>
  <si>
    <t>Резервування</t>
  </si>
  <si>
    <t>Фізичне розміщення</t>
  </si>
  <si>
    <t>Медичні записи пацієнтів</t>
  </si>
  <si>
    <t>Інформаційні системи</t>
  </si>
  <si>
    <t>Системи комунікації з пацієнтами</t>
  </si>
  <si>
    <t>Обладнання для зберігання даних</t>
  </si>
  <si>
    <t>Персональні дані співробітників та пацієнтів</t>
  </si>
  <si>
    <t>Всього: (Σ)</t>
  </si>
  <si>
    <t>Ранжування:</t>
  </si>
  <si>
    <t>Вартість активів:</t>
  </si>
  <si>
    <t>Загрози / Уразливості</t>
  </si>
  <si>
    <t>Несанкціонований доступ до медичних записів</t>
  </si>
  <si>
    <t>Фізичне пошкодження обладнання</t>
  </si>
  <si>
    <t>Втрата фінансової інформації</t>
  </si>
  <si>
    <t>Витік конфіденційної інформації</t>
  </si>
  <si>
    <t>Кібератаки (включаючи зломи, фішинг).</t>
  </si>
  <si>
    <t>Засоби контролю / загрози</t>
  </si>
  <si>
    <t>Шифрування даних</t>
  </si>
  <si>
    <t>Навчання персоналу з інформаційної безпеки</t>
  </si>
  <si>
    <t>Використання двофакторної аутентифікації</t>
  </si>
  <si>
    <t>Системи резервного копіювання</t>
  </si>
  <si>
    <t>Фізичний захист обладнання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</si>
</sst>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4" xfId="0" applyFont="1" applyBorder="1" applyAlignment="1">
      <alignment horizontal="center" vertical="center" wrapText="1"/>
    </xf>
    <xf numFmtId="0" fontId="1" fillId="0" borderId="7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C214-B861-4446-986C-8B3D73B9B895}">
  <dimension ref="A1:H24"/>
  <sheetViews>
    <sheetView tabSelected="1" topLeftCell="A15" zoomScaleNormal="100" workbookViewId="0">
      <selection activeCell="L18" sqref="L18"/>
    </sheetView>
  </sheetViews>
  <sheetFormatPr defaultRowHeight="14.4" x14ac:dyDescent="0.3"/>
  <cols>
    <col min="1" max="1" width="25.33203125" style="1" customWidth="1"/>
    <col min="2" max="2" width="22.109375" style="1" customWidth="1"/>
    <col min="3" max="3" width="18.109375" style="1" customWidth="1"/>
    <col min="4" max="4" width="18.21875" style="1" customWidth="1"/>
    <col min="5" max="5" width="14.44140625" style="1" customWidth="1"/>
    <col min="6" max="6" width="17.88671875" style="1" customWidth="1"/>
    <col min="7" max="7" width="8.88671875" style="1"/>
    <col min="8" max="8" width="15.109375" style="1" customWidth="1"/>
    <col min="9" max="16384" width="8.88671875" style="1"/>
  </cols>
  <sheetData>
    <row r="1" spans="1:8" ht="18.600000000000001" customHeight="1" thickBot="1" x14ac:dyDescent="0.35">
      <c r="A1" s="11" t="s">
        <v>13</v>
      </c>
      <c r="B1" s="12"/>
      <c r="C1" s="12"/>
      <c r="D1" s="12"/>
      <c r="E1" s="13"/>
      <c r="F1" s="2"/>
    </row>
    <row r="2" spans="1:8" ht="57.6" x14ac:dyDescent="0.3">
      <c r="A2" s="14" t="s">
        <v>6</v>
      </c>
      <c r="B2" s="15" t="s">
        <v>7</v>
      </c>
      <c r="C2" s="15" t="s">
        <v>8</v>
      </c>
      <c r="D2" s="15" t="s">
        <v>9</v>
      </c>
      <c r="E2" s="16" t="s">
        <v>10</v>
      </c>
    </row>
    <row r="3" spans="1:8" ht="15" thickBot="1" x14ac:dyDescent="0.35">
      <c r="A3" s="27">
        <v>4</v>
      </c>
      <c r="B3" s="25">
        <v>4</v>
      </c>
      <c r="C3" s="25">
        <v>3</v>
      </c>
      <c r="D3" s="25">
        <v>4</v>
      </c>
      <c r="E3" s="26">
        <v>4</v>
      </c>
    </row>
    <row r="4" spans="1:8" ht="15" thickBot="1" x14ac:dyDescent="0.35"/>
    <row r="5" spans="1:8" ht="43.2" x14ac:dyDescent="0.3">
      <c r="A5" s="8" t="s">
        <v>3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9" t="s">
        <v>11</v>
      </c>
      <c r="H5" s="10" t="s">
        <v>12</v>
      </c>
    </row>
    <row r="6" spans="1:8" x14ac:dyDescent="0.3">
      <c r="A6" s="18" t="s">
        <v>0</v>
      </c>
      <c r="B6" s="20">
        <v>5</v>
      </c>
      <c r="C6" s="20">
        <v>5</v>
      </c>
      <c r="D6" s="20">
        <v>3</v>
      </c>
      <c r="E6" s="20">
        <v>1</v>
      </c>
      <c r="F6" s="20">
        <v>5</v>
      </c>
      <c r="G6" s="21">
        <f>B6*$A$3+C6*$B$3+D6*$C$3+E6*$D$3+F6*$E$3</f>
        <v>73</v>
      </c>
      <c r="H6" s="22">
        <f>_xlfn.RANK.EQ(G6,$G$6:$G$10)</f>
        <v>1</v>
      </c>
    </row>
    <row r="7" spans="1:8" x14ac:dyDescent="0.3">
      <c r="A7" s="18" t="s">
        <v>1</v>
      </c>
      <c r="B7" s="20">
        <v>3</v>
      </c>
      <c r="C7" s="20">
        <v>5</v>
      </c>
      <c r="D7" s="20">
        <v>3</v>
      </c>
      <c r="E7" s="20">
        <v>3</v>
      </c>
      <c r="F7" s="20">
        <v>3</v>
      </c>
      <c r="G7" s="21">
        <f>B7*$A$3+C7*$B$3+D7*$C$3+E7*$D$3+F7*$E$3</f>
        <v>65</v>
      </c>
      <c r="H7" s="22">
        <f t="shared" ref="H7:H10" si="0">_xlfn.RANK.EQ(G7,$G$6:$G$10)</f>
        <v>2</v>
      </c>
    </row>
    <row r="8" spans="1:8" x14ac:dyDescent="0.3">
      <c r="A8" s="18" t="s">
        <v>2</v>
      </c>
      <c r="B8" s="20">
        <v>3</v>
      </c>
      <c r="C8" s="20">
        <v>3</v>
      </c>
      <c r="D8" s="20">
        <v>3</v>
      </c>
      <c r="E8" s="20">
        <v>1</v>
      </c>
      <c r="F8" s="20">
        <v>5</v>
      </c>
      <c r="G8" s="21">
        <f>B8*$A$3+C8*$B$3+D8*$C$3+E8*$D$3+F8*$E$3</f>
        <v>57</v>
      </c>
      <c r="H8" s="22">
        <f t="shared" si="0"/>
        <v>3</v>
      </c>
    </row>
    <row r="9" spans="1:8" x14ac:dyDescent="0.3">
      <c r="A9" s="18" t="s">
        <v>4</v>
      </c>
      <c r="B9" s="20">
        <v>5</v>
      </c>
      <c r="C9" s="23">
        <v>3</v>
      </c>
      <c r="D9" s="20">
        <v>1</v>
      </c>
      <c r="E9" s="20">
        <v>1</v>
      </c>
      <c r="F9" s="20">
        <v>3</v>
      </c>
      <c r="G9" s="21">
        <f>B9*$A$3+C9*$B$3+D9*$C$3+E9*$D$3+F9*$E$3</f>
        <v>51</v>
      </c>
      <c r="H9" s="22">
        <f t="shared" si="0"/>
        <v>4</v>
      </c>
    </row>
    <row r="10" spans="1:8" ht="29.4" thickBot="1" x14ac:dyDescent="0.35">
      <c r="A10" s="19" t="s">
        <v>5</v>
      </c>
      <c r="B10" s="24">
        <v>1</v>
      </c>
      <c r="C10" s="24">
        <v>1</v>
      </c>
      <c r="D10" s="24">
        <v>1</v>
      </c>
      <c r="E10" s="24">
        <v>5</v>
      </c>
      <c r="F10" s="24">
        <v>1</v>
      </c>
      <c r="G10" s="25">
        <f>B10*$A$3+C10*$B$3+D10*$C$3+E10*$D$3+F10*$E$3</f>
        <v>35</v>
      </c>
      <c r="H10" s="26">
        <f t="shared" si="0"/>
        <v>5</v>
      </c>
    </row>
    <row r="11" spans="1:8" ht="15" thickBot="1" x14ac:dyDescent="0.35"/>
    <row r="12" spans="1:8" ht="51.6" customHeight="1" x14ac:dyDescent="0.3">
      <c r="A12" s="8" t="s">
        <v>14</v>
      </c>
      <c r="B12" s="6" t="s">
        <v>0</v>
      </c>
      <c r="C12" s="6" t="s">
        <v>1</v>
      </c>
      <c r="D12" s="6" t="s">
        <v>2</v>
      </c>
      <c r="E12" s="6" t="s">
        <v>4</v>
      </c>
      <c r="F12" s="6" t="s">
        <v>5</v>
      </c>
      <c r="G12" s="9" t="s">
        <v>11</v>
      </c>
      <c r="H12" s="10" t="s">
        <v>12</v>
      </c>
    </row>
    <row r="13" spans="1:8" ht="28.8" x14ac:dyDescent="0.3">
      <c r="A13" s="28" t="s">
        <v>19</v>
      </c>
      <c r="B13" s="21">
        <v>5</v>
      </c>
      <c r="C13" s="21">
        <v>5</v>
      </c>
      <c r="D13" s="21">
        <v>5</v>
      </c>
      <c r="E13" s="21">
        <v>3</v>
      </c>
      <c r="F13" s="21">
        <v>1</v>
      </c>
      <c r="G13" s="21">
        <f>SUM(B13:F13)</f>
        <v>19</v>
      </c>
      <c r="H13" s="22">
        <f>_xlfn.RANK.EQ(G13,$G$13:$G$17)</f>
        <v>1</v>
      </c>
    </row>
    <row r="14" spans="1:8" ht="43.2" x14ac:dyDescent="0.3">
      <c r="A14" s="28" t="s">
        <v>15</v>
      </c>
      <c r="B14" s="21">
        <v>3</v>
      </c>
      <c r="C14" s="21">
        <v>3</v>
      </c>
      <c r="D14" s="21">
        <v>5</v>
      </c>
      <c r="E14" s="21">
        <v>3</v>
      </c>
      <c r="F14" s="21">
        <v>1</v>
      </c>
      <c r="G14" s="21">
        <f t="shared" ref="G14:G17" si="1">SUM(B14:F14)</f>
        <v>15</v>
      </c>
      <c r="H14" s="22">
        <f t="shared" ref="H14:H17" si="2">_xlfn.RANK.EQ(G14,$G$13:$G$17)</f>
        <v>4</v>
      </c>
    </row>
    <row r="15" spans="1:8" ht="28.8" x14ac:dyDescent="0.3">
      <c r="A15" s="28" t="s">
        <v>16</v>
      </c>
      <c r="B15" s="21">
        <v>1</v>
      </c>
      <c r="C15" s="21">
        <v>1</v>
      </c>
      <c r="D15" s="21">
        <v>1</v>
      </c>
      <c r="E15" s="21">
        <v>1</v>
      </c>
      <c r="F15" s="21">
        <v>5</v>
      </c>
      <c r="G15" s="21">
        <f t="shared" si="1"/>
        <v>9</v>
      </c>
      <c r="H15" s="22">
        <f t="shared" si="2"/>
        <v>5</v>
      </c>
    </row>
    <row r="16" spans="1:8" ht="28.8" x14ac:dyDescent="0.3">
      <c r="A16" s="28" t="s">
        <v>17</v>
      </c>
      <c r="B16" s="21">
        <v>5</v>
      </c>
      <c r="C16" s="21">
        <v>3</v>
      </c>
      <c r="D16" s="21">
        <v>3</v>
      </c>
      <c r="E16" s="21">
        <v>5</v>
      </c>
      <c r="F16" s="21">
        <v>1</v>
      </c>
      <c r="G16" s="21">
        <f t="shared" si="1"/>
        <v>17</v>
      </c>
      <c r="H16" s="22">
        <f t="shared" si="2"/>
        <v>2</v>
      </c>
    </row>
    <row r="17" spans="1:8" ht="29.4" thickBot="1" x14ac:dyDescent="0.35">
      <c r="A17" s="19" t="s">
        <v>18</v>
      </c>
      <c r="B17" s="25">
        <v>5</v>
      </c>
      <c r="C17" s="25">
        <v>3</v>
      </c>
      <c r="D17" s="25">
        <v>5</v>
      </c>
      <c r="E17" s="25">
        <v>3</v>
      </c>
      <c r="F17" s="25">
        <v>1</v>
      </c>
      <c r="G17" s="25">
        <f t="shared" si="1"/>
        <v>17</v>
      </c>
      <c r="H17" s="26">
        <f t="shared" si="2"/>
        <v>2</v>
      </c>
    </row>
    <row r="18" spans="1:8" ht="15" thickBot="1" x14ac:dyDescent="0.35"/>
    <row r="19" spans="1:8" ht="43.8" customHeight="1" x14ac:dyDescent="0.3">
      <c r="A19" s="8" t="s">
        <v>20</v>
      </c>
      <c r="B19" s="29" t="s">
        <v>19</v>
      </c>
      <c r="C19" s="29" t="s">
        <v>15</v>
      </c>
      <c r="D19" s="29" t="s">
        <v>16</v>
      </c>
      <c r="E19" s="29" t="s">
        <v>17</v>
      </c>
      <c r="F19" s="29" t="s">
        <v>18</v>
      </c>
      <c r="G19" s="9" t="s">
        <v>11</v>
      </c>
      <c r="H19" s="10" t="s">
        <v>12</v>
      </c>
    </row>
    <row r="20" spans="1:8" x14ac:dyDescent="0.3">
      <c r="A20" s="30" t="s">
        <v>21</v>
      </c>
      <c r="B20" s="3">
        <v>5</v>
      </c>
      <c r="C20" s="3">
        <v>5</v>
      </c>
      <c r="D20" s="3">
        <v>1</v>
      </c>
      <c r="E20" s="3">
        <v>5</v>
      </c>
      <c r="F20" s="3">
        <v>5</v>
      </c>
      <c r="G20" s="3">
        <f>SUM(B20:F20)</f>
        <v>21</v>
      </c>
      <c r="H20" s="7">
        <f>_xlfn.RANK.EQ(G20,$G$20:$G$24)</f>
        <v>1</v>
      </c>
    </row>
    <row r="21" spans="1:8" ht="28.8" x14ac:dyDescent="0.3">
      <c r="A21" s="30" t="s">
        <v>22</v>
      </c>
      <c r="B21" s="3">
        <v>3</v>
      </c>
      <c r="C21" s="3">
        <v>5</v>
      </c>
      <c r="D21" s="3">
        <v>3</v>
      </c>
      <c r="E21" s="3">
        <v>3</v>
      </c>
      <c r="F21" s="3">
        <v>5</v>
      </c>
      <c r="G21" s="3">
        <f t="shared" ref="G21:G24" si="3">SUM(B21:F21)</f>
        <v>19</v>
      </c>
      <c r="H21" s="7">
        <f t="shared" ref="H21:H24" si="4">_xlfn.RANK.EQ(G21,$G$20:$G$24)</f>
        <v>2</v>
      </c>
    </row>
    <row r="22" spans="1:8" ht="43.2" x14ac:dyDescent="0.3">
      <c r="A22" s="30" t="s">
        <v>23</v>
      </c>
      <c r="B22" s="3">
        <v>5</v>
      </c>
      <c r="C22" s="3">
        <v>5</v>
      </c>
      <c r="D22" s="3">
        <v>1</v>
      </c>
      <c r="E22" s="3">
        <v>3</v>
      </c>
      <c r="F22" s="3">
        <v>3</v>
      </c>
      <c r="G22" s="3">
        <f t="shared" si="3"/>
        <v>17</v>
      </c>
      <c r="H22" s="7">
        <f t="shared" si="4"/>
        <v>3</v>
      </c>
    </row>
    <row r="23" spans="1:8" ht="28.8" x14ac:dyDescent="0.3">
      <c r="A23" s="30" t="s">
        <v>24</v>
      </c>
      <c r="B23" s="3">
        <v>3</v>
      </c>
      <c r="C23" s="3">
        <v>3</v>
      </c>
      <c r="D23" s="3">
        <v>1</v>
      </c>
      <c r="E23" s="3">
        <v>5</v>
      </c>
      <c r="F23" s="3">
        <v>3</v>
      </c>
      <c r="G23" s="3">
        <f t="shared" si="3"/>
        <v>15</v>
      </c>
      <c r="H23" s="7">
        <f t="shared" si="4"/>
        <v>4</v>
      </c>
    </row>
    <row r="24" spans="1:8" ht="29.4" thickBot="1" x14ac:dyDescent="0.35">
      <c r="A24" s="17" t="s">
        <v>25</v>
      </c>
      <c r="B24" s="4">
        <v>1</v>
      </c>
      <c r="C24" s="4">
        <v>1</v>
      </c>
      <c r="D24" s="4">
        <v>5</v>
      </c>
      <c r="E24" s="4">
        <v>1</v>
      </c>
      <c r="F24" s="4">
        <v>1</v>
      </c>
      <c r="G24" s="4">
        <f t="shared" si="3"/>
        <v>9</v>
      </c>
      <c r="H24" s="5">
        <f t="shared" si="4"/>
        <v>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Kovalov</dc:creator>
  <cp:lastModifiedBy>Alex Kovalov</cp:lastModifiedBy>
  <dcterms:created xsi:type="dcterms:W3CDTF">2024-11-05T17:55:20Z</dcterms:created>
  <dcterms:modified xsi:type="dcterms:W3CDTF">2024-11-05T19:37:41Z</dcterms:modified>
</cp:coreProperties>
</file>