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/>
  <mc:AlternateContent xmlns:mc="http://schemas.openxmlformats.org/markup-compatibility/2006">
    <mc:Choice Requires="x15">
      <x15ac:absPath xmlns:x15ac="http://schemas.microsoft.com/office/spreadsheetml/2010/11/ac" url="/Users/tim/NoteDeck/Monitoring/"/>
    </mc:Choice>
  </mc:AlternateContent>
  <xr:revisionPtr revIDLastSave="0" documentId="13_ncr:1_{6EEF6667-C9E6-6D4B-9EBA-FE24DD4764B2}" xr6:coauthVersionLast="47" xr6:coauthVersionMax="47" xr10:uidLastSave="{00000000-0000-0000-0000-000000000000}"/>
  <bookViews>
    <workbookView xWindow="0" yWindow="760" windowWidth="30240" windowHeight="18880" activeTab="1" xr2:uid="{00000000-000D-0000-FFFF-FFFF00000000}"/>
  </bookViews>
  <sheets>
    <sheet name="Topics" sheetId="1" r:id="rId1"/>
    <sheet name="Tabelle1" sheetId="2" r:id="rId2"/>
    <sheet name="Tabelle2" sheetId="3" r:id="rId3"/>
  </sheets>
  <definedNames>
    <definedName name="LitID">Tabelle2!$B$2:$B$1048576</definedName>
    <definedName name="SubjectList">Tabelle2!$A:$A</definedName>
    <definedName name="Topics">Tabelle2!$C:$C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9" i="2" l="1"/>
  <c r="D18" i="2"/>
  <c r="D17" i="2"/>
  <c r="D16" i="2"/>
  <c r="D15" i="2"/>
  <c r="D14" i="2"/>
  <c r="D13" i="2"/>
  <c r="D12" i="2"/>
  <c r="D11" i="2"/>
  <c r="D10" i="2"/>
  <c r="D9" i="2"/>
  <c r="D8" i="2"/>
  <c r="D7" i="2"/>
  <c r="D6" i="2"/>
  <c r="D5" i="2"/>
  <c r="C1" i="3" a="1"/>
  <c r="C1" i="3" s="1"/>
  <c r="B1" i="3" a="1"/>
  <c r="B1" i="3" s="1"/>
  <c r="D1" i="3" a="1"/>
  <c r="D1" i="3" s="1"/>
  <c r="A1" i="3" a="1"/>
  <c r="A1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<sst xmlns="http://schemas.openxmlformats.org/spreadsheetml/2006/main" count="364" uniqueCount="186">
  <si>
    <t>Subject</t>
  </si>
  <si>
    <t>ParentTopic</t>
  </si>
  <si>
    <t>Topic</t>
  </si>
  <si>
    <t>Index</t>
  </si>
  <si>
    <t>LitID</t>
  </si>
  <si>
    <t>TopicID</t>
  </si>
  <si>
    <t>Ringe</t>
  </si>
  <si>
    <t>Ringe Basics</t>
  </si>
  <si>
    <t>A</t>
  </si>
  <si>
    <t>S23</t>
  </si>
  <si>
    <t>A-S23-01</t>
  </si>
  <si>
    <t>Potenzreihenringe und Polynomringe</t>
  </si>
  <si>
    <t>A-S23-02</t>
  </si>
  <si>
    <t>Ideale und Quotienten</t>
  </si>
  <si>
    <t>A-S23-03</t>
  </si>
  <si>
    <t>Moduln</t>
  </si>
  <si>
    <t>Moduln Grundlagen</t>
  </si>
  <si>
    <t>A-S23-04</t>
  </si>
  <si>
    <t>CM</t>
  </si>
  <si>
    <t>Klassische Streutheorie</t>
  </si>
  <si>
    <t>T12</t>
  </si>
  <si>
    <t>CM-T12-01</t>
  </si>
  <si>
    <t>Wirkungsquerschnitt</t>
  </si>
  <si>
    <t>CM-T12-02</t>
  </si>
  <si>
    <t>Berechnung des Wirkungsquerschnitts für elastische Streuung am Zentralpotential</t>
  </si>
  <si>
    <t>CM-T12-03</t>
  </si>
  <si>
    <t>Rücktransformation ins Laborsystem</t>
  </si>
  <si>
    <t>CM-T12-04</t>
  </si>
  <si>
    <t>2-Körper und effektives 1-Körper Problem</t>
  </si>
  <si>
    <t>CM-T12-05</t>
  </si>
  <si>
    <t>CM-ÜB</t>
  </si>
  <si>
    <t>CM-ÜB-01: Streutheorie</t>
  </si>
  <si>
    <t>CM-T12-06</t>
  </si>
  <si>
    <t>EFT1</t>
  </si>
  <si>
    <t>Faserbündel</t>
  </si>
  <si>
    <t>K25</t>
  </si>
  <si>
    <t>EFT1-K25-01</t>
  </si>
  <si>
    <t>GPDE</t>
  </si>
  <si>
    <t>GPDE Basics</t>
  </si>
  <si>
    <t>Differentialoperatoren</t>
  </si>
  <si>
    <t>S25</t>
  </si>
  <si>
    <t>GPDE-S25-01</t>
  </si>
  <si>
    <t>Regularitätsklassen</t>
  </si>
  <si>
    <t>GPDE-S25-02</t>
  </si>
  <si>
    <t>Maximum Prinzipien</t>
  </si>
  <si>
    <t>Schwache Maximum Prinzipien</t>
  </si>
  <si>
    <t>GPDE-S25-03</t>
  </si>
  <si>
    <t>Starke Maximum Prinzipien</t>
  </si>
  <si>
    <t>GPDE-S25-04</t>
  </si>
  <si>
    <t>Hopf Lemma</t>
  </si>
  <si>
    <t>GPDE-S25-05</t>
  </si>
  <si>
    <t>Vergleichsprinzipien für voll nicht-lineare Differentialoperatoren</t>
  </si>
  <si>
    <t>GPDE-S25-06</t>
  </si>
  <si>
    <t>HA</t>
  </si>
  <si>
    <t>Kategorien und Funktoren in HA</t>
  </si>
  <si>
    <t>R79</t>
  </si>
  <si>
    <t>HA-R79-01</t>
  </si>
  <si>
    <t>Moduln in HA</t>
  </si>
  <si>
    <t>HA-R79-02</t>
  </si>
  <si>
    <t>Abelsche Kategorien</t>
  </si>
  <si>
    <t>HA-R79-03</t>
  </si>
  <si>
    <t>Homologie Funktor in HA</t>
  </si>
  <si>
    <t>HA-R79-04</t>
  </si>
  <si>
    <t>Komplexe in HA</t>
  </si>
  <si>
    <t>HA-R79-05</t>
  </si>
  <si>
    <t>Hilftslemma für Diagramme der HA</t>
  </si>
  <si>
    <t>HA-R79-06</t>
  </si>
  <si>
    <t>Splitting</t>
  </si>
  <si>
    <t>HA-R79-07</t>
  </si>
  <si>
    <t>Kategorische Formulierung der Homologietheorie</t>
  </si>
  <si>
    <t>HA-R79-08</t>
  </si>
  <si>
    <t>QM</t>
  </si>
  <si>
    <t>Schrödinger Gleichung</t>
  </si>
  <si>
    <t>G25</t>
  </si>
  <si>
    <t>QM-G25-01</t>
  </si>
  <si>
    <t>Wellenpakete in QM</t>
  </si>
  <si>
    <t>QM-G25-02</t>
  </si>
  <si>
    <t>Einführung der Schrödinger Gleichung</t>
  </si>
  <si>
    <t>Herleitung für freie Teilchen</t>
  </si>
  <si>
    <t>QM-G25-03</t>
  </si>
  <si>
    <t>Teilchen in äußeren Potentialen</t>
  </si>
  <si>
    <t>QM-G25-04</t>
  </si>
  <si>
    <t>Operatoren</t>
  </si>
  <si>
    <t>QM-G25-05</t>
  </si>
  <si>
    <t>Korrespondenz Prinzip</t>
  </si>
  <si>
    <t>QM-G25-06</t>
  </si>
  <si>
    <t>Interpretation der Wellenfunktion</t>
  </si>
  <si>
    <t>Wahrscheinlichkeitsdichte</t>
  </si>
  <si>
    <t>QM-G25-07</t>
  </si>
  <si>
    <t>Kontinuitätsgleichung</t>
  </si>
  <si>
    <t>QM-G25-08</t>
  </si>
  <si>
    <t>Impulsraum</t>
  </si>
  <si>
    <t>QM-G25-09</t>
  </si>
  <si>
    <t>Erwartungswert</t>
  </si>
  <si>
    <t>QM-G25-10</t>
  </si>
  <si>
    <t>Beugung und Inferenz</t>
  </si>
  <si>
    <t>QM-G25-11</t>
  </si>
  <si>
    <t>Ehrenfest Theorem</t>
  </si>
  <si>
    <t>Hermitisch konjugierte Operatoren</t>
  </si>
  <si>
    <t>QM-G25-12</t>
  </si>
  <si>
    <t>Bewegungsgleichung für Erwartungswert</t>
  </si>
  <si>
    <t>QM-G25-13</t>
  </si>
  <si>
    <t>Quasiklassische Bewegung</t>
  </si>
  <si>
    <t>QM-G25-14</t>
  </si>
  <si>
    <t>Eindimensionale Systeme</t>
  </si>
  <si>
    <t>Stationäre Schrödinger Gleichung</t>
  </si>
  <si>
    <t>QM-G25-15</t>
  </si>
  <si>
    <t>Eindimensionale Potentialstufe</t>
  </si>
  <si>
    <t>QM-G25-16</t>
  </si>
  <si>
    <t>Streuzustände</t>
  </si>
  <si>
    <t>QM-G25-17</t>
  </si>
  <si>
    <t>Reflektierte Zustände</t>
  </si>
  <si>
    <t>QM-G25-18</t>
  </si>
  <si>
    <t>QM-ÜB</t>
  </si>
  <si>
    <t>QM-ÜB-01: Delta-Distribution, Kommutator und W-keit</t>
  </si>
  <si>
    <t>QM-G25-19</t>
  </si>
  <si>
    <t>QMS</t>
  </si>
  <si>
    <t>Symmetrie in Quantenmechanik</t>
  </si>
  <si>
    <t>Raum Translation</t>
  </si>
  <si>
    <t>R25</t>
  </si>
  <si>
    <t>QMS-R25-01</t>
  </si>
  <si>
    <t>RG</t>
  </si>
  <si>
    <t>Differenzierbare Mannigfaltigkeiten</t>
  </si>
  <si>
    <t>Untermannigfaltigkeiten im euklidischen Raum</t>
  </si>
  <si>
    <t>B25</t>
  </si>
  <si>
    <t>RG-B25-01</t>
  </si>
  <si>
    <t>Glatte Mannigfaltigkeiten</t>
  </si>
  <si>
    <t>RG-B25-02</t>
  </si>
  <si>
    <t>Glatte Abbildungen und Vektorfelder</t>
  </si>
  <si>
    <t>RG-B25-03</t>
  </si>
  <si>
    <t>Riemannische Mannigfaltigkeiten</t>
  </si>
  <si>
    <t>RG-B25-04</t>
  </si>
  <si>
    <t>Levi-Civita Zusammenhang</t>
  </si>
  <si>
    <t>RG-B25-05</t>
  </si>
  <si>
    <t>Kovariante Ableitung längs einer Kurve</t>
  </si>
  <si>
    <t>RG-B25-06</t>
  </si>
  <si>
    <t>Paralleltransport</t>
  </si>
  <si>
    <t>RG-B25-07</t>
  </si>
  <si>
    <t>RG-ÜB</t>
  </si>
  <si>
    <t>RG-ÜB-01: Glatte Mannigfaltigkeiten</t>
  </si>
  <si>
    <t>RG-B25-08</t>
  </si>
  <si>
    <t>RG-ÜB-02: Tangentialbündel und Hyperbolischer Raum</t>
  </si>
  <si>
    <t>RG-B25-09</t>
  </si>
  <si>
    <t>TEST</t>
  </si>
  <si>
    <t>T25</t>
  </si>
  <si>
    <t>TEST-T25-01</t>
  </si>
  <si>
    <t>TEST2</t>
  </si>
  <si>
    <t>TEST-T25-03</t>
  </si>
  <si>
    <t>TEST3</t>
  </si>
  <si>
    <t>TEST-T25-04</t>
  </si>
  <si>
    <t>TEST4</t>
  </si>
  <si>
    <t>TEST-T25-05</t>
  </si>
  <si>
    <t>TEST5</t>
  </si>
  <si>
    <t>TEST-T25-06</t>
  </si>
  <si>
    <t>TEST 6</t>
  </si>
  <si>
    <t>TEST-T25-07</t>
  </si>
  <si>
    <t>TEST 7</t>
  </si>
  <si>
    <t>TEST-T25-08</t>
  </si>
  <si>
    <t>TEST 8</t>
  </si>
  <si>
    <t>TEST-T25-09</t>
  </si>
  <si>
    <t>TEST 9</t>
  </si>
  <si>
    <t>TEST-T25-10</t>
  </si>
  <si>
    <t>TEST 10</t>
  </si>
  <si>
    <t>TEST-T25-11</t>
  </si>
  <si>
    <t>TOP1</t>
  </si>
  <si>
    <t>Singuläre Homologie (SHT)</t>
  </si>
  <si>
    <t>Basics der SHT</t>
  </si>
  <si>
    <t>TOP1-T12-01</t>
  </si>
  <si>
    <t>Unterteilung  und Ausschneidung in SHT</t>
  </si>
  <si>
    <t>TOP1-T12-02</t>
  </si>
  <si>
    <t>Absolute und Relative Homologie</t>
  </si>
  <si>
    <t>TOP1-T12-03</t>
  </si>
  <si>
    <t>Reduzierte Homologie</t>
  </si>
  <si>
    <t>TOP1-T12-04</t>
  </si>
  <si>
    <t>Date</t>
  </si>
  <si>
    <t>Week</t>
  </si>
  <si>
    <t>Subj</t>
  </si>
  <si>
    <t>Process</t>
  </si>
  <si>
    <t>Time</t>
  </si>
  <si>
    <t>Note</t>
  </si>
  <si>
    <t>KNO</t>
  </si>
  <si>
    <t>GA</t>
  </si>
  <si>
    <t>AQ</t>
  </si>
  <si>
    <t>APP</t>
  </si>
  <si>
    <t>AT</t>
  </si>
  <si>
    <t>STUD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</si>
</sst>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d/m;@"/>
    <numFmt numFmtId="166" formatCode="[h]:mm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165" fontId="2" fillId="0" borderId="0" xfId="0" applyNumberFormat="1" applyFont="1"/>
    <xf numFmtId="166" fontId="2" fillId="0" borderId="0" xfId="0" applyNumberFormat="1" applyFont="1"/>
    <xf numFmtId="20" fontId="2" fillId="0" borderId="0" xfId="0" applyNumberFormat="1" applyFont="1"/>
  </cellXfs>
  <cellStyles count="1">
    <cellStyle name="Standard" xfId="0" builtinId="0"/>
  </cellStyles>
  <dxfs count="11">
    <dxf>
      <font>
        <strike val="0"/>
        <outline val="0"/>
        <shadow val="0"/>
        <u val="none"/>
        <vertAlign val="baseline"/>
        <sz val="11"/>
        <color theme="1"/>
        <name val="Aptos Narrow"/>
        <scheme val="none"/>
      </font>
      <numFmt numFmtId="166" formatCode="[h]:mm"/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none"/>
      </font>
    </dxf>
    <dxf>
      <font>
        <strike val="0"/>
        <outline val="0"/>
        <shadow val="0"/>
        <u val="none"/>
        <vertAlign val="baseline"/>
        <sz val="11"/>
        <color theme="1"/>
        <name val="Aptos Narrow"/>
        <scheme val="none"/>
      </font>
      <numFmt numFmtId="165" formatCode="d/m;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812F56-DE6D-1C4F-8324-3BEF4B9785F9}" name="tbl_MONITORING" displayName="tbl_MONITORING" ref="C4:K19" totalsRowShown="0" headerRowDxfId="2" dataDxfId="1">
  <autoFilter ref="C4:K19" xr:uid="{F8812F56-DE6D-1C4F-8324-3BEF4B9785F9}"/>
  <tableColumns count="9">
    <tableColumn id="1" xr3:uid="{58F4A1E6-FDF8-874F-B2B6-907AD1BEEF45}" name="Date" dataDxfId="10"/>
    <tableColumn id="2" xr3:uid="{F2ACE730-A243-3942-9BEE-4173EF12B5D6}" name="Week" dataDxfId="9">
      <calculatedColumnFormula>TEXT(WEEKNUM(tbl_MONITORING[[#This Row],[Date]], 2), "00") &amp; "-" &amp; YEAR(tbl_MONITORING[[#This Row],[Date]])</calculatedColumnFormula>
    </tableColumn>
    <tableColumn id="3" xr3:uid="{6C26699C-EF99-8B41-80A5-BB1E6D335DCB}" name="Subj" dataDxfId="8"/>
    <tableColumn id="4" xr3:uid="{83431EEA-AF03-F045-A890-9C218508CDF1}" name="LitID" dataDxfId="7"/>
    <tableColumn id="5" xr3:uid="{B3557314-44D7-FA4F-ABFF-5A4A15F029A0}" name="TopicID" dataDxfId="6"/>
    <tableColumn id="6" xr3:uid="{B3564C4D-5988-8549-8B17-DA0D8798BE83}" name="Topic" dataDxfId="5"/>
    <tableColumn id="7" xr3:uid="{6F40571C-5A41-4C47-B72D-C7D6CFAAACC4}" name="Process" dataDxfId="4"/>
    <tableColumn id="8" xr3:uid="{A5EB7084-32D6-7F4E-9AD8-5279FFCF4644}" name="Time" dataDxfId="0"/>
    <tableColumn id="9" xr3:uid="{55ADA6EA-E7FC-294D-BA4C-482A63A43B06}" name="Note" dataDxfId="3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1"/>
  <sheetViews>
    <sheetView topLeftCell="A14" workbookViewId="0"/>
  </sheetViews>
  <sheetFormatPr baseColWidth="10" defaultColWidth="8.83203125" defaultRowHeight="15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B2" t="s">
        <v>6</v>
      </c>
      <c r="C2" t="s">
        <v>7</v>
      </c>
      <c r="D2">
        <v>1</v>
      </c>
    </row>
    <row r="3" spans="1:6" x14ac:dyDescent="0.2">
      <c r="A3" t="s">
        <v>8</v>
      </c>
      <c r="B3" t="s">
        <v>6</v>
      </c>
      <c r="C3" t="s">
        <v>7</v>
      </c>
      <c r="D3">
        <v>1</v>
      </c>
      <c r="E3" t="s">
        <v>9</v>
      </c>
      <c r="F3" t="s">
        <v>10</v>
      </c>
    </row>
    <row r="4" spans="1:6" x14ac:dyDescent="0.2">
      <c r="A4" t="s">
        <v>8</v>
      </c>
      <c r="B4" t="s">
        <v>6</v>
      </c>
      <c r="C4" t="s">
        <v>11</v>
      </c>
      <c r="D4">
        <v>2</v>
      </c>
      <c r="E4" t="s">
        <v>9</v>
      </c>
      <c r="F4" t="s">
        <v>12</v>
      </c>
    </row>
    <row r="5" spans="1:6" x14ac:dyDescent="0.2">
      <c r="A5" t="s">
        <v>8</v>
      </c>
      <c r="B5" t="s">
        <v>6</v>
      </c>
      <c r="C5" t="s">
        <v>13</v>
      </c>
      <c r="D5">
        <v>3</v>
      </c>
      <c r="E5" t="s">
        <v>9</v>
      </c>
      <c r="F5" t="s">
        <v>14</v>
      </c>
    </row>
    <row r="6" spans="1:6" x14ac:dyDescent="0.2">
      <c r="A6" t="s">
        <v>8</v>
      </c>
      <c r="B6" t="s">
        <v>15</v>
      </c>
      <c r="C6" t="s">
        <v>16</v>
      </c>
      <c r="D6">
        <v>4</v>
      </c>
      <c r="E6" t="s">
        <v>9</v>
      </c>
      <c r="F6" t="s">
        <v>17</v>
      </c>
    </row>
    <row r="7" spans="1:6" x14ac:dyDescent="0.2">
      <c r="A7" t="s">
        <v>18</v>
      </c>
      <c r="C7" t="s">
        <v>19</v>
      </c>
      <c r="D7">
        <v>1</v>
      </c>
      <c r="E7" t="s">
        <v>20</v>
      </c>
      <c r="F7" t="s">
        <v>21</v>
      </c>
    </row>
    <row r="8" spans="1:6" x14ac:dyDescent="0.2">
      <c r="A8" t="s">
        <v>18</v>
      </c>
      <c r="B8" t="s">
        <v>19</v>
      </c>
      <c r="C8" t="s">
        <v>22</v>
      </c>
      <c r="D8">
        <v>2</v>
      </c>
      <c r="E8" t="s">
        <v>20</v>
      </c>
      <c r="F8" t="s">
        <v>23</v>
      </c>
    </row>
    <row r="9" spans="1:6" x14ac:dyDescent="0.2">
      <c r="A9" t="s">
        <v>18</v>
      </c>
      <c r="B9" t="s">
        <v>19</v>
      </c>
      <c r="C9" t="s">
        <v>24</v>
      </c>
      <c r="D9">
        <v>3</v>
      </c>
      <c r="E9" t="s">
        <v>20</v>
      </c>
      <c r="F9" t="s">
        <v>25</v>
      </c>
    </row>
    <row r="10" spans="1:6" x14ac:dyDescent="0.2">
      <c r="A10" t="s">
        <v>18</v>
      </c>
      <c r="B10" t="s">
        <v>19</v>
      </c>
      <c r="C10" t="s">
        <v>26</v>
      </c>
      <c r="D10">
        <v>4</v>
      </c>
      <c r="E10" t="s">
        <v>20</v>
      </c>
      <c r="F10" t="s">
        <v>27</v>
      </c>
    </row>
    <row r="11" spans="1:6" x14ac:dyDescent="0.2">
      <c r="A11" t="s">
        <v>18</v>
      </c>
      <c r="C11" t="s">
        <v>28</v>
      </c>
      <c r="D11">
        <v>5</v>
      </c>
      <c r="E11" t="s">
        <v>20</v>
      </c>
      <c r="F11" t="s">
        <v>29</v>
      </c>
    </row>
    <row r="12" spans="1:6" x14ac:dyDescent="0.2">
      <c r="A12" t="s">
        <v>18</v>
      </c>
      <c r="B12" t="s">
        <v>30</v>
      </c>
      <c r="C12" t="s">
        <v>31</v>
      </c>
      <c r="D12">
        <v>6</v>
      </c>
      <c r="E12" t="s">
        <v>20</v>
      </c>
      <c r="F12" t="s">
        <v>32</v>
      </c>
    </row>
    <row r="13" spans="1:6" x14ac:dyDescent="0.2">
      <c r="A13" t="s">
        <v>33</v>
      </c>
      <c r="C13" t="s">
        <v>34</v>
      </c>
      <c r="D13">
        <v>1</v>
      </c>
      <c r="E13" t="s">
        <v>35</v>
      </c>
      <c r="F13" t="s">
        <v>36</v>
      </c>
    </row>
    <row r="14" spans="1:6" x14ac:dyDescent="0.2">
      <c r="A14" t="s">
        <v>37</v>
      </c>
      <c r="B14" t="s">
        <v>38</v>
      </c>
      <c r="C14" t="s">
        <v>39</v>
      </c>
      <c r="D14">
        <v>1</v>
      </c>
      <c r="E14" t="s">
        <v>40</v>
      </c>
      <c r="F14" t="s">
        <v>41</v>
      </c>
    </row>
    <row r="15" spans="1:6" x14ac:dyDescent="0.2">
      <c r="A15" t="s">
        <v>37</v>
      </c>
      <c r="B15" t="s">
        <v>38</v>
      </c>
      <c r="C15" t="s">
        <v>42</v>
      </c>
      <c r="D15">
        <v>2</v>
      </c>
      <c r="E15" t="s">
        <v>40</v>
      </c>
      <c r="F15" t="s">
        <v>43</v>
      </c>
    </row>
    <row r="16" spans="1:6" x14ac:dyDescent="0.2">
      <c r="A16" t="s">
        <v>37</v>
      </c>
      <c r="B16" t="s">
        <v>44</v>
      </c>
      <c r="C16" t="s">
        <v>45</v>
      </c>
      <c r="D16">
        <v>3</v>
      </c>
      <c r="E16" t="s">
        <v>40</v>
      </c>
      <c r="F16" t="s">
        <v>46</v>
      </c>
    </row>
    <row r="17" spans="1:6" x14ac:dyDescent="0.2">
      <c r="A17" t="s">
        <v>37</v>
      </c>
      <c r="B17" t="s">
        <v>44</v>
      </c>
      <c r="C17" t="s">
        <v>47</v>
      </c>
      <c r="D17">
        <v>4</v>
      </c>
      <c r="E17" t="s">
        <v>40</v>
      </c>
      <c r="F17" t="s">
        <v>48</v>
      </c>
    </row>
    <row r="18" spans="1:6" x14ac:dyDescent="0.2">
      <c r="A18" t="s">
        <v>37</v>
      </c>
      <c r="B18" t="s">
        <v>44</v>
      </c>
      <c r="C18" t="s">
        <v>49</v>
      </c>
      <c r="D18">
        <v>5</v>
      </c>
      <c r="E18" t="s">
        <v>40</v>
      </c>
      <c r="F18" t="s">
        <v>50</v>
      </c>
    </row>
    <row r="19" spans="1:6" x14ac:dyDescent="0.2">
      <c r="A19" t="s">
        <v>37</v>
      </c>
      <c r="B19" t="s">
        <v>44</v>
      </c>
      <c r="C19" t="s">
        <v>51</v>
      </c>
      <c r="D19">
        <v>6</v>
      </c>
      <c r="E19" t="s">
        <v>40</v>
      </c>
      <c r="F19" t="s">
        <v>52</v>
      </c>
    </row>
    <row r="20" spans="1:6" x14ac:dyDescent="0.2">
      <c r="A20" t="s">
        <v>53</v>
      </c>
      <c r="C20" t="s">
        <v>54</v>
      </c>
      <c r="D20">
        <v>1</v>
      </c>
      <c r="E20" t="s">
        <v>55</v>
      </c>
      <c r="F20" t="s">
        <v>56</v>
      </c>
    </row>
    <row r="21" spans="1:6" x14ac:dyDescent="0.2">
      <c r="A21" t="s">
        <v>53</v>
      </c>
      <c r="C21" t="s">
        <v>57</v>
      </c>
      <c r="D21">
        <v>2</v>
      </c>
      <c r="E21" t="s">
        <v>55</v>
      </c>
      <c r="F21" t="s">
        <v>58</v>
      </c>
    </row>
    <row r="22" spans="1:6" x14ac:dyDescent="0.2">
      <c r="A22" t="s">
        <v>53</v>
      </c>
      <c r="C22" t="s">
        <v>59</v>
      </c>
      <c r="D22">
        <v>3</v>
      </c>
      <c r="E22" t="s">
        <v>55</v>
      </c>
      <c r="F22" t="s">
        <v>60</v>
      </c>
    </row>
    <row r="23" spans="1:6" x14ac:dyDescent="0.2">
      <c r="A23" t="s">
        <v>53</v>
      </c>
      <c r="C23" t="s">
        <v>61</v>
      </c>
      <c r="D23">
        <v>4</v>
      </c>
      <c r="E23" t="s">
        <v>55</v>
      </c>
      <c r="F23" t="s">
        <v>62</v>
      </c>
    </row>
    <row r="24" spans="1:6" x14ac:dyDescent="0.2">
      <c r="A24" t="s">
        <v>53</v>
      </c>
      <c r="C24" t="s">
        <v>63</v>
      </c>
      <c r="D24">
        <v>5</v>
      </c>
      <c r="E24" t="s">
        <v>55</v>
      </c>
      <c r="F24" t="s">
        <v>64</v>
      </c>
    </row>
    <row r="25" spans="1:6" x14ac:dyDescent="0.2">
      <c r="A25" t="s">
        <v>53</v>
      </c>
      <c r="C25" t="s">
        <v>65</v>
      </c>
      <c r="D25">
        <v>6</v>
      </c>
      <c r="E25" t="s">
        <v>55</v>
      </c>
      <c r="F25" t="s">
        <v>66</v>
      </c>
    </row>
    <row r="26" spans="1:6" x14ac:dyDescent="0.2">
      <c r="A26" t="s">
        <v>53</v>
      </c>
      <c r="C26" t="s">
        <v>67</v>
      </c>
      <c r="D26">
        <v>7</v>
      </c>
      <c r="E26" t="s">
        <v>55</v>
      </c>
      <c r="F26" t="s">
        <v>68</v>
      </c>
    </row>
    <row r="27" spans="1:6" x14ac:dyDescent="0.2">
      <c r="A27" t="s">
        <v>53</v>
      </c>
      <c r="C27" t="s">
        <v>69</v>
      </c>
      <c r="D27">
        <v>8</v>
      </c>
      <c r="E27" t="s">
        <v>55</v>
      </c>
      <c r="F27" t="s">
        <v>70</v>
      </c>
    </row>
    <row r="28" spans="1:6" x14ac:dyDescent="0.2">
      <c r="A28" t="s">
        <v>71</v>
      </c>
      <c r="C28" t="s">
        <v>72</v>
      </c>
      <c r="D28">
        <v>1</v>
      </c>
      <c r="E28" t="s">
        <v>73</v>
      </c>
      <c r="F28" t="s">
        <v>74</v>
      </c>
    </row>
    <row r="29" spans="1:6" x14ac:dyDescent="0.2">
      <c r="A29" t="s">
        <v>71</v>
      </c>
      <c r="B29" t="s">
        <v>72</v>
      </c>
      <c r="C29" t="s">
        <v>75</v>
      </c>
      <c r="D29">
        <v>2</v>
      </c>
      <c r="E29" t="s">
        <v>73</v>
      </c>
      <c r="F29" t="s">
        <v>76</v>
      </c>
    </row>
    <row r="30" spans="1:6" x14ac:dyDescent="0.2">
      <c r="A30" t="s">
        <v>71</v>
      </c>
      <c r="B30" t="s">
        <v>77</v>
      </c>
      <c r="C30" t="s">
        <v>78</v>
      </c>
      <c r="D30">
        <v>3</v>
      </c>
      <c r="E30" t="s">
        <v>73</v>
      </c>
      <c r="F30" t="s">
        <v>79</v>
      </c>
    </row>
    <row r="31" spans="1:6" x14ac:dyDescent="0.2">
      <c r="A31" t="s">
        <v>71</v>
      </c>
      <c r="B31" t="s">
        <v>77</v>
      </c>
      <c r="C31" t="s">
        <v>80</v>
      </c>
      <c r="D31">
        <v>4</v>
      </c>
      <c r="E31" t="s">
        <v>73</v>
      </c>
      <c r="F31" t="s">
        <v>81</v>
      </c>
    </row>
    <row r="32" spans="1:6" x14ac:dyDescent="0.2">
      <c r="A32" t="s">
        <v>71</v>
      </c>
      <c r="B32" t="s">
        <v>77</v>
      </c>
      <c r="C32" t="s">
        <v>82</v>
      </c>
      <c r="D32">
        <v>5</v>
      </c>
      <c r="E32" t="s">
        <v>73</v>
      </c>
      <c r="F32" t="s">
        <v>83</v>
      </c>
    </row>
    <row r="33" spans="1:6" x14ac:dyDescent="0.2">
      <c r="A33" t="s">
        <v>71</v>
      </c>
      <c r="B33" t="s">
        <v>77</v>
      </c>
      <c r="C33" t="s">
        <v>84</v>
      </c>
      <c r="D33">
        <v>6</v>
      </c>
      <c r="E33" t="s">
        <v>73</v>
      </c>
      <c r="F33" t="s">
        <v>85</v>
      </c>
    </row>
    <row r="34" spans="1:6" x14ac:dyDescent="0.2">
      <c r="A34" t="s">
        <v>71</v>
      </c>
      <c r="B34" t="s">
        <v>86</v>
      </c>
      <c r="C34" t="s">
        <v>87</v>
      </c>
      <c r="D34">
        <v>7</v>
      </c>
      <c r="E34" t="s">
        <v>73</v>
      </c>
      <c r="F34" t="s">
        <v>88</v>
      </c>
    </row>
    <row r="35" spans="1:6" x14ac:dyDescent="0.2">
      <c r="A35" t="s">
        <v>71</v>
      </c>
      <c r="B35" t="s">
        <v>86</v>
      </c>
      <c r="C35" t="s">
        <v>89</v>
      </c>
      <c r="D35">
        <v>8</v>
      </c>
      <c r="E35" t="s">
        <v>73</v>
      </c>
      <c r="F35" t="s">
        <v>90</v>
      </c>
    </row>
    <row r="36" spans="1:6" x14ac:dyDescent="0.2">
      <c r="A36" t="s">
        <v>71</v>
      </c>
      <c r="B36" t="s">
        <v>86</v>
      </c>
      <c r="C36" t="s">
        <v>91</v>
      </c>
      <c r="D36">
        <v>9</v>
      </c>
      <c r="E36" t="s">
        <v>73</v>
      </c>
      <c r="F36" t="s">
        <v>92</v>
      </c>
    </row>
    <row r="37" spans="1:6" x14ac:dyDescent="0.2">
      <c r="A37" t="s">
        <v>71</v>
      </c>
      <c r="B37" t="s">
        <v>86</v>
      </c>
      <c r="C37" t="s">
        <v>93</v>
      </c>
      <c r="D37">
        <v>10</v>
      </c>
      <c r="E37" t="s">
        <v>73</v>
      </c>
      <c r="F37" t="s">
        <v>94</v>
      </c>
    </row>
    <row r="38" spans="1:6" x14ac:dyDescent="0.2">
      <c r="A38" t="s">
        <v>71</v>
      </c>
      <c r="B38" t="s">
        <v>86</v>
      </c>
      <c r="C38" t="s">
        <v>95</v>
      </c>
      <c r="D38">
        <v>11</v>
      </c>
      <c r="E38" t="s">
        <v>73</v>
      </c>
      <c r="F38" t="s">
        <v>96</v>
      </c>
    </row>
    <row r="39" spans="1:6" x14ac:dyDescent="0.2">
      <c r="A39" t="s">
        <v>71</v>
      </c>
      <c r="B39" t="s">
        <v>97</v>
      </c>
      <c r="C39" t="s">
        <v>98</v>
      </c>
      <c r="D39">
        <v>12</v>
      </c>
      <c r="E39" t="s">
        <v>73</v>
      </c>
      <c r="F39" t="s">
        <v>99</v>
      </c>
    </row>
    <row r="40" spans="1:6" x14ac:dyDescent="0.2">
      <c r="A40" t="s">
        <v>71</v>
      </c>
      <c r="B40" t="s">
        <v>97</v>
      </c>
      <c r="C40" t="s">
        <v>100</v>
      </c>
      <c r="D40">
        <v>13</v>
      </c>
      <c r="E40" t="s">
        <v>73</v>
      </c>
      <c r="F40" t="s">
        <v>101</v>
      </c>
    </row>
    <row r="41" spans="1:6" x14ac:dyDescent="0.2">
      <c r="A41" t="s">
        <v>71</v>
      </c>
      <c r="B41" t="s">
        <v>97</v>
      </c>
      <c r="C41" t="s">
        <v>102</v>
      </c>
      <c r="D41">
        <v>14</v>
      </c>
      <c r="E41" t="s">
        <v>73</v>
      </c>
      <c r="F41" t="s">
        <v>103</v>
      </c>
    </row>
    <row r="42" spans="1:6" x14ac:dyDescent="0.2">
      <c r="A42" t="s">
        <v>71</v>
      </c>
      <c r="B42" t="s">
        <v>104</v>
      </c>
      <c r="C42" t="s">
        <v>105</v>
      </c>
      <c r="D42">
        <v>15</v>
      </c>
      <c r="E42" t="s">
        <v>73</v>
      </c>
      <c r="F42" t="s">
        <v>106</v>
      </c>
    </row>
    <row r="43" spans="1:6" x14ac:dyDescent="0.2">
      <c r="A43" t="s">
        <v>71</v>
      </c>
      <c r="B43" t="s">
        <v>104</v>
      </c>
      <c r="C43" t="s">
        <v>107</v>
      </c>
      <c r="D43">
        <v>16</v>
      </c>
      <c r="E43" t="s">
        <v>73</v>
      </c>
      <c r="F43" t="s">
        <v>108</v>
      </c>
    </row>
    <row r="44" spans="1:6" x14ac:dyDescent="0.2">
      <c r="A44" t="s">
        <v>71</v>
      </c>
      <c r="B44" t="s">
        <v>107</v>
      </c>
      <c r="C44" t="s">
        <v>109</v>
      </c>
      <c r="D44">
        <v>17</v>
      </c>
      <c r="E44" t="s">
        <v>73</v>
      </c>
      <c r="F44" t="s">
        <v>110</v>
      </c>
    </row>
    <row r="45" spans="1:6" x14ac:dyDescent="0.2">
      <c r="A45" t="s">
        <v>71</v>
      </c>
      <c r="B45" t="s">
        <v>107</v>
      </c>
      <c r="C45" t="s">
        <v>111</v>
      </c>
      <c r="D45">
        <v>18</v>
      </c>
      <c r="E45" t="s">
        <v>73</v>
      </c>
      <c r="F45" t="s">
        <v>112</v>
      </c>
    </row>
    <row r="46" spans="1:6" x14ac:dyDescent="0.2">
      <c r="A46" t="s">
        <v>71</v>
      </c>
      <c r="B46" t="s">
        <v>113</v>
      </c>
      <c r="C46" t="s">
        <v>114</v>
      </c>
      <c r="D46">
        <v>19</v>
      </c>
      <c r="E46" t="s">
        <v>73</v>
      </c>
      <c r="F46" t="s">
        <v>115</v>
      </c>
    </row>
    <row r="47" spans="1:6" x14ac:dyDescent="0.2">
      <c r="A47" t="s">
        <v>116</v>
      </c>
      <c r="B47" t="s">
        <v>117</v>
      </c>
      <c r="C47" t="s">
        <v>118</v>
      </c>
      <c r="D47">
        <v>1</v>
      </c>
      <c r="E47" t="s">
        <v>119</v>
      </c>
      <c r="F47" t="s">
        <v>120</v>
      </c>
    </row>
    <row r="48" spans="1:6" x14ac:dyDescent="0.2">
      <c r="A48" t="s">
        <v>121</v>
      </c>
      <c r="B48" t="s">
        <v>122</v>
      </c>
      <c r="C48" t="s">
        <v>123</v>
      </c>
      <c r="D48">
        <v>1</v>
      </c>
      <c r="E48" t="s">
        <v>124</v>
      </c>
      <c r="F48" t="s">
        <v>125</v>
      </c>
    </row>
    <row r="49" spans="1:6" x14ac:dyDescent="0.2">
      <c r="A49" t="s">
        <v>121</v>
      </c>
      <c r="B49" t="s">
        <v>122</v>
      </c>
      <c r="C49" t="s">
        <v>126</v>
      </c>
      <c r="D49">
        <v>2</v>
      </c>
      <c r="E49" t="s">
        <v>124</v>
      </c>
      <c r="F49" t="s">
        <v>127</v>
      </c>
    </row>
    <row r="50" spans="1:6" x14ac:dyDescent="0.2">
      <c r="A50" t="s">
        <v>121</v>
      </c>
      <c r="B50" t="s">
        <v>122</v>
      </c>
      <c r="C50" t="s">
        <v>128</v>
      </c>
      <c r="D50">
        <v>3</v>
      </c>
      <c r="E50" t="s">
        <v>124</v>
      </c>
      <c r="F50" t="s">
        <v>129</v>
      </c>
    </row>
    <row r="51" spans="1:6" x14ac:dyDescent="0.2">
      <c r="A51" t="s">
        <v>121</v>
      </c>
      <c r="C51" t="s">
        <v>130</v>
      </c>
      <c r="D51">
        <v>4</v>
      </c>
      <c r="E51" t="s">
        <v>124</v>
      </c>
      <c r="F51" t="s">
        <v>131</v>
      </c>
    </row>
    <row r="52" spans="1:6" x14ac:dyDescent="0.2">
      <c r="A52" t="s">
        <v>121</v>
      </c>
      <c r="B52" t="s">
        <v>130</v>
      </c>
      <c r="C52" t="s">
        <v>132</v>
      </c>
      <c r="D52">
        <v>5</v>
      </c>
      <c r="E52" t="s">
        <v>124</v>
      </c>
      <c r="F52" t="s">
        <v>133</v>
      </c>
    </row>
    <row r="53" spans="1:6" x14ac:dyDescent="0.2">
      <c r="A53" t="s">
        <v>121</v>
      </c>
      <c r="B53" t="s">
        <v>130</v>
      </c>
      <c r="C53" t="s">
        <v>134</v>
      </c>
      <c r="D53">
        <v>6</v>
      </c>
      <c r="E53" t="s">
        <v>124</v>
      </c>
      <c r="F53" t="s">
        <v>135</v>
      </c>
    </row>
    <row r="54" spans="1:6" x14ac:dyDescent="0.2">
      <c r="A54" t="s">
        <v>121</v>
      </c>
      <c r="B54" t="s">
        <v>130</v>
      </c>
      <c r="C54" t="s">
        <v>136</v>
      </c>
      <c r="D54">
        <v>7</v>
      </c>
      <c r="E54" t="s">
        <v>124</v>
      </c>
      <c r="F54" t="s">
        <v>137</v>
      </c>
    </row>
    <row r="55" spans="1:6" x14ac:dyDescent="0.2">
      <c r="A55" t="s">
        <v>121</v>
      </c>
      <c r="B55" t="s">
        <v>138</v>
      </c>
      <c r="C55" t="s">
        <v>139</v>
      </c>
      <c r="D55">
        <v>8</v>
      </c>
      <c r="E55" t="s">
        <v>124</v>
      </c>
      <c r="F55" t="s">
        <v>140</v>
      </c>
    </row>
    <row r="56" spans="1:6" x14ac:dyDescent="0.2">
      <c r="A56" t="s">
        <v>121</v>
      </c>
      <c r="B56" t="s">
        <v>138</v>
      </c>
      <c r="C56" t="s">
        <v>141</v>
      </c>
      <c r="D56">
        <v>9</v>
      </c>
      <c r="E56" t="s">
        <v>124</v>
      </c>
      <c r="F56" t="s">
        <v>142</v>
      </c>
    </row>
    <row r="57" spans="1:6" x14ac:dyDescent="0.2">
      <c r="A57" t="s">
        <v>143</v>
      </c>
      <c r="C57" t="s">
        <v>143</v>
      </c>
      <c r="D57">
        <v>1</v>
      </c>
      <c r="E57" t="s">
        <v>144</v>
      </c>
      <c r="F57" t="s">
        <v>145</v>
      </c>
    </row>
    <row r="58" spans="1:6" x14ac:dyDescent="0.2">
      <c r="A58" t="s">
        <v>143</v>
      </c>
      <c r="D58">
        <v>2</v>
      </c>
    </row>
    <row r="59" spans="1:6" x14ac:dyDescent="0.2">
      <c r="A59" t="s">
        <v>143</v>
      </c>
      <c r="B59" t="s">
        <v>143</v>
      </c>
      <c r="C59" t="s">
        <v>146</v>
      </c>
      <c r="D59">
        <v>3</v>
      </c>
      <c r="E59" t="s">
        <v>144</v>
      </c>
      <c r="F59" t="s">
        <v>147</v>
      </c>
    </row>
    <row r="60" spans="1:6" x14ac:dyDescent="0.2">
      <c r="A60" t="s">
        <v>143</v>
      </c>
      <c r="C60" t="s">
        <v>148</v>
      </c>
      <c r="D60">
        <v>4</v>
      </c>
      <c r="E60" t="s">
        <v>144</v>
      </c>
      <c r="F60" t="s">
        <v>149</v>
      </c>
    </row>
    <row r="61" spans="1:6" x14ac:dyDescent="0.2">
      <c r="A61" t="s">
        <v>143</v>
      </c>
      <c r="C61" t="s">
        <v>150</v>
      </c>
      <c r="D61">
        <v>5</v>
      </c>
      <c r="E61" t="s">
        <v>144</v>
      </c>
      <c r="F61" t="s">
        <v>151</v>
      </c>
    </row>
    <row r="62" spans="1:6" x14ac:dyDescent="0.2">
      <c r="A62" t="s">
        <v>143</v>
      </c>
      <c r="C62" t="s">
        <v>152</v>
      </c>
      <c r="D62">
        <v>6</v>
      </c>
      <c r="E62" t="s">
        <v>144</v>
      </c>
      <c r="F62" t="s">
        <v>153</v>
      </c>
    </row>
    <row r="63" spans="1:6" x14ac:dyDescent="0.2">
      <c r="A63" t="s">
        <v>143</v>
      </c>
      <c r="C63" t="s">
        <v>154</v>
      </c>
      <c r="D63">
        <v>7</v>
      </c>
      <c r="E63" t="s">
        <v>144</v>
      </c>
      <c r="F63" t="s">
        <v>155</v>
      </c>
    </row>
    <row r="64" spans="1:6" x14ac:dyDescent="0.2">
      <c r="A64" t="s">
        <v>143</v>
      </c>
      <c r="C64" t="s">
        <v>156</v>
      </c>
      <c r="D64">
        <v>8</v>
      </c>
      <c r="E64" t="s">
        <v>144</v>
      </c>
      <c r="F64" t="s">
        <v>157</v>
      </c>
    </row>
    <row r="65" spans="1:6" x14ac:dyDescent="0.2">
      <c r="A65" t="s">
        <v>143</v>
      </c>
      <c r="C65" t="s">
        <v>158</v>
      </c>
      <c r="D65">
        <v>9</v>
      </c>
      <c r="E65" t="s">
        <v>144</v>
      </c>
      <c r="F65" t="s">
        <v>159</v>
      </c>
    </row>
    <row r="66" spans="1:6" x14ac:dyDescent="0.2">
      <c r="A66" t="s">
        <v>143</v>
      </c>
      <c r="C66" t="s">
        <v>160</v>
      </c>
      <c r="D66">
        <v>10</v>
      </c>
      <c r="E66" t="s">
        <v>144</v>
      </c>
      <c r="F66" t="s">
        <v>161</v>
      </c>
    </row>
    <row r="67" spans="1:6" x14ac:dyDescent="0.2">
      <c r="A67" t="s">
        <v>143</v>
      </c>
      <c r="C67" t="s">
        <v>162</v>
      </c>
      <c r="D67">
        <v>11</v>
      </c>
      <c r="E67" t="s">
        <v>144</v>
      </c>
      <c r="F67" t="s">
        <v>163</v>
      </c>
    </row>
    <row r="68" spans="1:6" x14ac:dyDescent="0.2">
      <c r="A68" t="s">
        <v>164</v>
      </c>
      <c r="B68" t="s">
        <v>165</v>
      </c>
      <c r="C68" t="s">
        <v>166</v>
      </c>
      <c r="D68">
        <v>1</v>
      </c>
      <c r="E68" t="s">
        <v>20</v>
      </c>
      <c r="F68" t="s">
        <v>167</v>
      </c>
    </row>
    <row r="69" spans="1:6" x14ac:dyDescent="0.2">
      <c r="A69" t="s">
        <v>164</v>
      </c>
      <c r="B69" t="s">
        <v>165</v>
      </c>
      <c r="C69" t="s">
        <v>168</v>
      </c>
      <c r="D69">
        <v>2</v>
      </c>
      <c r="E69" t="s">
        <v>20</v>
      </c>
      <c r="F69" t="s">
        <v>169</v>
      </c>
    </row>
    <row r="70" spans="1:6" x14ac:dyDescent="0.2">
      <c r="A70" t="s">
        <v>164</v>
      </c>
      <c r="C70" t="s">
        <v>170</v>
      </c>
      <c r="D70">
        <v>3</v>
      </c>
      <c r="E70" t="s">
        <v>20</v>
      </c>
      <c r="F70" t="s">
        <v>171</v>
      </c>
    </row>
    <row r="71" spans="1:6" x14ac:dyDescent="0.2">
      <c r="A71" t="s">
        <v>164</v>
      </c>
      <c r="C71" t="s">
        <v>172</v>
      </c>
      <c r="D71">
        <v>4</v>
      </c>
      <c r="E71" t="s">
        <v>20</v>
      </c>
      <c r="F71" t="s">
        <v>173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52592-4B18-4446-8693-73AD33C35A54}">
  <dimension ref="C4:K19"/>
  <sheetViews>
    <sheetView tabSelected="1" workbookViewId="0">
      <selection activeCell="J19" sqref="J19"/>
    </sheetView>
  </sheetViews>
  <sheetFormatPr baseColWidth="10" defaultRowHeight="15" x14ac:dyDescent="0.2"/>
  <cols>
    <col min="1" max="2" width="10.83203125" style="2"/>
    <col min="3" max="3" width="5.1640625" style="2" customWidth="1"/>
    <col min="4" max="4" width="7.6640625" style="2" customWidth="1"/>
    <col min="5" max="5" width="8.5" style="2" customWidth="1"/>
    <col min="6" max="6" width="7" style="2" customWidth="1"/>
    <col min="7" max="7" width="9.5" style="2" customWidth="1"/>
    <col min="8" max="8" width="31.1640625" style="2" customWidth="1"/>
    <col min="9" max="9" width="7.5" style="2" customWidth="1"/>
    <col min="10" max="10" width="7.33203125" style="2" customWidth="1"/>
    <col min="11" max="16384" width="10.83203125" style="2"/>
  </cols>
  <sheetData>
    <row r="4" spans="3:11" x14ac:dyDescent="0.2">
      <c r="C4" s="2" t="s">
        <v>174</v>
      </c>
      <c r="D4" s="2" t="s">
        <v>175</v>
      </c>
      <c r="E4" s="2" t="s">
        <v>176</v>
      </c>
      <c r="F4" s="2" t="s">
        <v>4</v>
      </c>
      <c r="G4" s="2" t="s">
        <v>5</v>
      </c>
      <c r="H4" s="2" t="s">
        <v>2</v>
      </c>
      <c r="I4" s="2" t="s">
        <v>177</v>
      </c>
      <c r="J4" s="2" t="s">
        <v>178</v>
      </c>
      <c r="K4" s="2" t="s">
        <v>179</v>
      </c>
    </row>
    <row r="5" spans="3:11" x14ac:dyDescent="0.2">
      <c r="C5" s="3">
        <v>45806</v>
      </c>
      <c r="D5" s="2" t="str">
        <f>TEXT(WEEKNUM(tbl_MONITORING[[#This Row],[Date]], 2), "00") &amp; "-" &amp; YEAR(tbl_MONITORING[[#This Row],[Date]])</f>
        <v>22-2025</v>
      </c>
      <c r="E5" s="2" t="s">
        <v>180</v>
      </c>
      <c r="I5" s="2" t="s">
        <v>182</v>
      </c>
      <c r="J5" s="4">
        <v>5.5555555555555552E-2</v>
      </c>
    </row>
    <row r="6" spans="3:11" x14ac:dyDescent="0.2">
      <c r="C6" s="3">
        <v>45809</v>
      </c>
      <c r="D6" s="2" t="str">
        <f>TEXT(WEEKNUM(tbl_MONITORING[[#This Row],[Date]], 2), "00") &amp; "-" &amp; YEAR(tbl_MONITORING[[#This Row],[Date]])</f>
        <v>22-2025</v>
      </c>
      <c r="E6" s="2" t="s">
        <v>71</v>
      </c>
      <c r="I6" s="2" t="s">
        <v>183</v>
      </c>
      <c r="J6" s="4">
        <v>5.5555555555555552E-2</v>
      </c>
    </row>
    <row r="7" spans="3:11" x14ac:dyDescent="0.2">
      <c r="C7" s="3">
        <v>45809</v>
      </c>
      <c r="D7" s="2" t="str">
        <f>TEXT(WEEKNUM(tbl_MONITORING[[#This Row],[Date]], 2), "00") &amp; "-" &amp; YEAR(tbl_MONITORING[[#This Row],[Date]])</f>
        <v>22-2025</v>
      </c>
      <c r="E7" s="2" t="s">
        <v>18</v>
      </c>
      <c r="I7" s="2" t="s">
        <v>183</v>
      </c>
      <c r="J7" s="4">
        <v>3.4722222222222224E-2</v>
      </c>
    </row>
    <row r="8" spans="3:11" x14ac:dyDescent="0.2">
      <c r="C8" s="3">
        <v>45809</v>
      </c>
      <c r="D8" s="2" t="str">
        <f>TEXT(WEEKNUM(tbl_MONITORING[[#This Row],[Date]], 2), "00") &amp; "-" &amp; YEAR(tbl_MONITORING[[#This Row],[Date]])</f>
        <v>22-2025</v>
      </c>
      <c r="E8" s="2" t="s">
        <v>181</v>
      </c>
      <c r="I8" s="2" t="s">
        <v>182</v>
      </c>
      <c r="J8" s="4">
        <v>0.16666666666666666</v>
      </c>
    </row>
    <row r="9" spans="3:11" x14ac:dyDescent="0.2">
      <c r="C9" s="3">
        <v>45813</v>
      </c>
      <c r="D9" s="2" t="str">
        <f>TEXT(WEEKNUM(tbl_MONITORING[[#This Row],[Date]], 2), "00") &amp; "-" &amp; YEAR(tbl_MONITORING[[#This Row],[Date]])</f>
        <v>23-2025</v>
      </c>
      <c r="E9" s="2" t="s">
        <v>184</v>
      </c>
      <c r="I9" s="2" t="s">
        <v>182</v>
      </c>
      <c r="J9" s="4">
        <v>8.3333333333333329E-2</v>
      </c>
    </row>
    <row r="10" spans="3:11" x14ac:dyDescent="0.2">
      <c r="C10" s="3">
        <v>45814</v>
      </c>
      <c r="D10" s="2" t="str">
        <f>TEXT(WEEKNUM(tbl_MONITORING[[#This Row],[Date]], 2), "00") &amp; "-" &amp; YEAR(tbl_MONITORING[[#This Row],[Date]])</f>
        <v>23-2025</v>
      </c>
      <c r="E10" s="2" t="s">
        <v>184</v>
      </c>
      <c r="I10" s="2" t="s">
        <v>182</v>
      </c>
      <c r="J10" s="4">
        <v>0.125</v>
      </c>
    </row>
    <row r="11" spans="3:11" x14ac:dyDescent="0.2">
      <c r="C11" s="3">
        <v>45816</v>
      </c>
      <c r="D11" s="2" t="str">
        <f>TEXT(WEEKNUM(tbl_MONITORING[[#This Row],[Date]], 2), "00") &amp; "-" &amp; YEAR(tbl_MONITORING[[#This Row],[Date]])</f>
        <v>23-2025</v>
      </c>
      <c r="E11" s="2" t="s">
        <v>18</v>
      </c>
      <c r="I11" s="2" t="s">
        <v>182</v>
      </c>
      <c r="J11" s="4">
        <v>0.16666666666666666</v>
      </c>
    </row>
    <row r="12" spans="3:11" x14ac:dyDescent="0.2">
      <c r="C12" s="3">
        <v>45815</v>
      </c>
      <c r="D12" s="2" t="str">
        <f>TEXT(WEEKNUM(tbl_MONITORING[[#This Row],[Date]], 2), "00") &amp; "-" &amp; YEAR(tbl_MONITORING[[#This Row],[Date]])</f>
        <v>23-2025</v>
      </c>
      <c r="E12" s="2" t="s">
        <v>71</v>
      </c>
      <c r="I12" s="2" t="s">
        <v>182</v>
      </c>
      <c r="J12" s="4">
        <v>8.3333333333333329E-2</v>
      </c>
    </row>
    <row r="13" spans="3:11" x14ac:dyDescent="0.2">
      <c r="C13" s="3">
        <v>45816</v>
      </c>
      <c r="D13" s="2" t="str">
        <f>TEXT(WEEKNUM(tbl_MONITORING[[#This Row],[Date]], 2), "00") &amp; "-" &amp; YEAR(tbl_MONITORING[[#This Row],[Date]])</f>
        <v>23-2025</v>
      </c>
      <c r="E13" s="2" t="s">
        <v>71</v>
      </c>
      <c r="I13" s="2" t="s">
        <v>182</v>
      </c>
      <c r="J13" s="4">
        <v>0.10416666666666667</v>
      </c>
    </row>
    <row r="14" spans="3:11" x14ac:dyDescent="0.2">
      <c r="C14" s="3">
        <v>45817</v>
      </c>
      <c r="D14" s="2" t="str">
        <f>TEXT(WEEKNUM(tbl_MONITORING[[#This Row],[Date]], 2), "00") &amp; "-" &amp; YEAR(tbl_MONITORING[[#This Row],[Date]])</f>
        <v>24-2025</v>
      </c>
      <c r="E14" s="2" t="s">
        <v>71</v>
      </c>
      <c r="I14" s="2" t="s">
        <v>182</v>
      </c>
      <c r="J14" s="4">
        <v>5.5555555555555552E-2</v>
      </c>
    </row>
    <row r="15" spans="3:11" x14ac:dyDescent="0.2">
      <c r="C15" s="3">
        <v>45817</v>
      </c>
      <c r="D15" s="2" t="str">
        <f>TEXT(WEEKNUM(tbl_MONITORING[[#This Row],[Date]], 2), "00") &amp; "-" &amp; YEAR(tbl_MONITORING[[#This Row],[Date]])</f>
        <v>24-2025</v>
      </c>
      <c r="E15" s="2" t="s">
        <v>71</v>
      </c>
      <c r="I15" s="2" t="s">
        <v>183</v>
      </c>
      <c r="J15" s="4">
        <v>6.25E-2</v>
      </c>
    </row>
    <row r="16" spans="3:11" x14ac:dyDescent="0.2">
      <c r="C16" s="3">
        <v>45817</v>
      </c>
      <c r="D16" s="2" t="str">
        <f>TEXT(WEEKNUM(tbl_MONITORING[[#This Row],[Date]], 2), "00") &amp; "-" &amp; YEAR(tbl_MONITORING[[#This Row],[Date]])</f>
        <v>24-2025</v>
      </c>
      <c r="E16" s="2" t="s">
        <v>180</v>
      </c>
      <c r="I16" s="5" t="s">
        <v>182</v>
      </c>
      <c r="J16" s="4">
        <v>2.0833333333333332E-2</v>
      </c>
    </row>
    <row r="17" spans="3:10" x14ac:dyDescent="0.2">
      <c r="C17" s="3">
        <v>45817</v>
      </c>
      <c r="D17" s="2" t="str">
        <f>TEXT(WEEKNUM(tbl_MONITORING[[#This Row],[Date]], 2), "00") &amp; "-" &amp; YEAR(tbl_MONITORING[[#This Row],[Date]])</f>
        <v>24-2025</v>
      </c>
      <c r="E17" s="2" t="s">
        <v>18</v>
      </c>
      <c r="I17" s="2" t="s">
        <v>183</v>
      </c>
      <c r="J17" s="4">
        <v>4.1666666666666664E-2</v>
      </c>
    </row>
    <row r="18" spans="3:10" x14ac:dyDescent="0.2">
      <c r="C18" s="3">
        <v>45818</v>
      </c>
      <c r="D18" s="2" t="str">
        <f>TEXT(WEEKNUM(tbl_MONITORING[[#This Row],[Date]], 2), "00") &amp; "-" &amp; YEAR(tbl_MONITORING[[#This Row],[Date]])</f>
        <v>24-2025</v>
      </c>
      <c r="E18" s="2" t="s">
        <v>180</v>
      </c>
      <c r="I18" s="2" t="s">
        <v>185</v>
      </c>
      <c r="J18" s="4">
        <v>4.8611111111111112E-2</v>
      </c>
    </row>
    <row r="19" spans="3:10" x14ac:dyDescent="0.2">
      <c r="C19" s="3">
        <v>45818</v>
      </c>
      <c r="D19" s="2" t="str">
        <f>TEXT(WEEKNUM(tbl_MONITORING[[#This Row],[Date]], 2), "00") &amp; "-" &amp; YEAR(tbl_MONITORING[[#This Row],[Date]])</f>
        <v>24-2025</v>
      </c>
      <c r="E19" s="2" t="s">
        <v>180</v>
      </c>
      <c r="I19" s="2" t="s">
        <v>182</v>
      </c>
      <c r="J19" s="4">
        <v>1.3888888888888888E-2</v>
      </c>
    </row>
  </sheetData>
  <dataValidations count="3">
    <dataValidation type="list" allowBlank="1" showInputMessage="1" showErrorMessage="1" sqref="E5:E19" xr:uid="{61279C5F-07E8-7B46-9D7F-519ECF1BB30D}">
      <formula1>SubjectList</formula1>
    </dataValidation>
    <dataValidation type="list" allowBlank="1" showInputMessage="1" showErrorMessage="1" sqref="F4:F19" xr:uid="{CAF62210-090A-B84A-96A8-13BE2B36FD85}">
      <formula1>LitID</formula1>
    </dataValidation>
    <dataValidation type="list" allowBlank="1" showInputMessage="1" showErrorMessage="1" sqref="H4:H19" xr:uid="{37CCB59F-29DE-9941-815F-B55E99067E0F}">
      <formula1>Topics</formula1>
    </dataValidation>
  </dataValidations>
  <pageMargins left="0.7" right="0.7" top="0.78740157499999996" bottom="0.78740157499999996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74D29-C82A-0F46-8A82-E9EBBA1A3482}">
  <dimension ref="A1:H69"/>
  <sheetViews>
    <sheetView workbookViewId="0">
      <selection activeCell="C1" sqref="C1:C1048576"/>
    </sheetView>
  </sheetViews>
  <sheetFormatPr baseColWidth="10" defaultRowHeight="15" x14ac:dyDescent="0.2"/>
  <sheetData>
    <row r="1" spans="1:8" x14ac:dyDescent="0.2">
      <c r="A1" cm="1">
        <f t="array" ref="A1:A11">_xlfn.UNIQUE(Topics!A2:A1000)</f>
        <v>0</v>
      </c>
      <c r="B1" cm="1">
        <f t="array" ref="B1:B10">_xlfn.UNIQUE(Topics!E2:E1000)</f>
        <v>0</v>
      </c>
      <c r="C1" t="str" cm="1">
        <f t="array" ref="C1:C69">_xlfn.UNIQUE(Topics!C2:C1000)</f>
        <v>Ringe Basics</v>
      </c>
      <c r="D1" t="str" cm="1">
        <f t="array" ref="D1:H69">_xlfn.UNIQUE(_xlfn._xlws.FILTER(Topics!A2:E1000,Topics!A2:A1000&lt;&gt;""))</f>
        <v>A</v>
      </c>
      <c r="E1" t="str">
        <v>Ringe</v>
      </c>
      <c r="F1" t="str">
        <v>Ringe Basics</v>
      </c>
      <c r="G1">
        <v>1</v>
      </c>
      <c r="H1" t="str">
        <v>S23</v>
      </c>
    </row>
    <row r="2" spans="1:8" x14ac:dyDescent="0.2">
      <c r="A2" t="str">
        <v>A</v>
      </c>
      <c r="B2" t="str">
        <v>S23</v>
      </c>
      <c r="C2" t="str">
        <v>Potenzreihenringe und Polynomringe</v>
      </c>
      <c r="D2" t="str">
        <v>A</v>
      </c>
      <c r="E2" t="str">
        <v>Ringe</v>
      </c>
      <c r="F2" t="str">
        <v>Potenzreihenringe und Polynomringe</v>
      </c>
      <c r="G2">
        <v>2</v>
      </c>
      <c r="H2" t="str">
        <v>S23</v>
      </c>
    </row>
    <row r="3" spans="1:8" x14ac:dyDescent="0.2">
      <c r="A3" t="str">
        <v>CM</v>
      </c>
      <c r="B3" t="str">
        <v>T12</v>
      </c>
      <c r="C3" t="str">
        <v>Ideale und Quotienten</v>
      </c>
      <c r="D3" t="str">
        <v>A</v>
      </c>
      <c r="E3" t="str">
        <v>Ringe</v>
      </c>
      <c r="F3" t="str">
        <v>Ideale und Quotienten</v>
      </c>
      <c r="G3">
        <v>3</v>
      </c>
      <c r="H3" t="str">
        <v>S23</v>
      </c>
    </row>
    <row r="4" spans="1:8" x14ac:dyDescent="0.2">
      <c r="A4" t="str">
        <v>EFT1</v>
      </c>
      <c r="B4" t="str">
        <v>K25</v>
      </c>
      <c r="C4" t="str">
        <v>Moduln Grundlagen</v>
      </c>
      <c r="D4" t="str">
        <v>A</v>
      </c>
      <c r="E4" t="str">
        <v>Moduln</v>
      </c>
      <c r="F4" t="str">
        <v>Moduln Grundlagen</v>
      </c>
      <c r="G4">
        <v>4</v>
      </c>
      <c r="H4" t="str">
        <v>S23</v>
      </c>
    </row>
    <row r="5" spans="1:8" x14ac:dyDescent="0.2">
      <c r="A5" t="str">
        <v>GPDE</v>
      </c>
      <c r="B5" t="str">
        <v>S25</v>
      </c>
      <c r="C5" t="str">
        <v>Klassische Streutheorie</v>
      </c>
      <c r="D5" t="str">
        <v>CM</v>
      </c>
      <c r="E5">
        <v>0</v>
      </c>
      <c r="F5" t="str">
        <v>Klassische Streutheorie</v>
      </c>
      <c r="G5">
        <v>1</v>
      </c>
      <c r="H5" t="str">
        <v>T12</v>
      </c>
    </row>
    <row r="6" spans="1:8" x14ac:dyDescent="0.2">
      <c r="A6" t="str">
        <v>HA</v>
      </c>
      <c r="B6" t="str">
        <v>R79</v>
      </c>
      <c r="C6" t="str">
        <v>Wirkungsquerschnitt</v>
      </c>
      <c r="D6" t="str">
        <v>CM</v>
      </c>
      <c r="E6" t="str">
        <v>Klassische Streutheorie</v>
      </c>
      <c r="F6" t="str">
        <v>Wirkungsquerschnitt</v>
      </c>
      <c r="G6">
        <v>2</v>
      </c>
      <c r="H6" t="str">
        <v>T12</v>
      </c>
    </row>
    <row r="7" spans="1:8" x14ac:dyDescent="0.2">
      <c r="A7" t="str">
        <v>QM</v>
      </c>
      <c r="B7" t="str">
        <v>G25</v>
      </c>
      <c r="C7" t="str">
        <v>Berechnung des Wirkungsquerschnitts für elastische Streuung am Zentralpotential</v>
      </c>
      <c r="D7" t="str">
        <v>CM</v>
      </c>
      <c r="E7" t="str">
        <v>Klassische Streutheorie</v>
      </c>
      <c r="F7" t="str">
        <v>Berechnung des Wirkungsquerschnitts für elastische Streuung am Zentralpotential</v>
      </c>
      <c r="G7">
        <v>3</v>
      </c>
      <c r="H7" t="str">
        <v>T12</v>
      </c>
    </row>
    <row r="8" spans="1:8" x14ac:dyDescent="0.2">
      <c r="A8" t="str">
        <v>QMS</v>
      </c>
      <c r="B8" t="str">
        <v>R25</v>
      </c>
      <c r="C8" t="str">
        <v>Rücktransformation ins Laborsystem</v>
      </c>
      <c r="D8" t="str">
        <v>CM</v>
      </c>
      <c r="E8" t="str">
        <v>Klassische Streutheorie</v>
      </c>
      <c r="F8" t="str">
        <v>Rücktransformation ins Laborsystem</v>
      </c>
      <c r="G8">
        <v>4</v>
      </c>
      <c r="H8" t="str">
        <v>T12</v>
      </c>
    </row>
    <row r="9" spans="1:8" x14ac:dyDescent="0.2">
      <c r="A9" t="str">
        <v>RG</v>
      </c>
      <c r="B9" t="str">
        <v>B25</v>
      </c>
      <c r="C9" t="str">
        <v>2-Körper und effektives 1-Körper Problem</v>
      </c>
      <c r="D9" t="str">
        <v>CM</v>
      </c>
      <c r="E9">
        <v>0</v>
      </c>
      <c r="F9" t="str">
        <v>2-Körper und effektives 1-Körper Problem</v>
      </c>
      <c r="G9">
        <v>5</v>
      </c>
      <c r="H9" t="str">
        <v>T12</v>
      </c>
    </row>
    <row r="10" spans="1:8" x14ac:dyDescent="0.2">
      <c r="A10" t="str">
        <v>TEST</v>
      </c>
      <c r="B10" t="str">
        <v>T25</v>
      </c>
      <c r="C10" t="str">
        <v>CM-ÜB-01: Streutheorie</v>
      </c>
      <c r="D10" t="str">
        <v>CM</v>
      </c>
      <c r="E10" t="str">
        <v>CM-ÜB</v>
      </c>
      <c r="F10" t="str">
        <v>CM-ÜB-01: Streutheorie</v>
      </c>
      <c r="G10">
        <v>6</v>
      </c>
      <c r="H10" t="str">
        <v>T12</v>
      </c>
    </row>
    <row r="11" spans="1:8" x14ac:dyDescent="0.2">
      <c r="A11" t="str">
        <v>TOP1</v>
      </c>
      <c r="C11" t="str">
        <v>Faserbündel</v>
      </c>
      <c r="D11" t="str">
        <v>EFT1</v>
      </c>
      <c r="E11">
        <v>0</v>
      </c>
      <c r="F11" t="str">
        <v>Faserbündel</v>
      </c>
      <c r="G11">
        <v>1</v>
      </c>
      <c r="H11" t="str">
        <v>K25</v>
      </c>
    </row>
    <row r="12" spans="1:8" x14ac:dyDescent="0.2">
      <c r="C12" t="str">
        <v>Differentialoperatoren</v>
      </c>
      <c r="D12" t="str">
        <v>GPDE</v>
      </c>
      <c r="E12" t="str">
        <v>GPDE Basics</v>
      </c>
      <c r="F12" t="str">
        <v>Differentialoperatoren</v>
      </c>
      <c r="G12">
        <v>1</v>
      </c>
      <c r="H12" t="str">
        <v>S25</v>
      </c>
    </row>
    <row r="13" spans="1:8" x14ac:dyDescent="0.2">
      <c r="C13" t="str">
        <v>Regularitätsklassen</v>
      </c>
      <c r="D13" t="str">
        <v>GPDE</v>
      </c>
      <c r="E13" t="str">
        <v>GPDE Basics</v>
      </c>
      <c r="F13" t="str">
        <v>Regularitätsklassen</v>
      </c>
      <c r="G13">
        <v>2</v>
      </c>
      <c r="H13" t="str">
        <v>S25</v>
      </c>
    </row>
    <row r="14" spans="1:8" x14ac:dyDescent="0.2">
      <c r="C14" t="str">
        <v>Schwache Maximum Prinzipien</v>
      </c>
      <c r="D14" t="str">
        <v>GPDE</v>
      </c>
      <c r="E14" t="str">
        <v>Maximum Prinzipien</v>
      </c>
      <c r="F14" t="str">
        <v>Schwache Maximum Prinzipien</v>
      </c>
      <c r="G14">
        <v>3</v>
      </c>
      <c r="H14" t="str">
        <v>S25</v>
      </c>
    </row>
    <row r="15" spans="1:8" x14ac:dyDescent="0.2">
      <c r="C15" t="str">
        <v>Starke Maximum Prinzipien</v>
      </c>
      <c r="D15" t="str">
        <v>GPDE</v>
      </c>
      <c r="E15" t="str">
        <v>Maximum Prinzipien</v>
      </c>
      <c r="F15" t="str">
        <v>Starke Maximum Prinzipien</v>
      </c>
      <c r="G15">
        <v>4</v>
      </c>
      <c r="H15" t="str">
        <v>S25</v>
      </c>
    </row>
    <row r="16" spans="1:8" x14ac:dyDescent="0.2">
      <c r="C16" t="str">
        <v>Hopf Lemma</v>
      </c>
      <c r="D16" t="str">
        <v>GPDE</v>
      </c>
      <c r="E16" t="str">
        <v>Maximum Prinzipien</v>
      </c>
      <c r="F16" t="str">
        <v>Hopf Lemma</v>
      </c>
      <c r="G16">
        <v>5</v>
      </c>
      <c r="H16" t="str">
        <v>S25</v>
      </c>
    </row>
    <row r="17" spans="3:8" x14ac:dyDescent="0.2">
      <c r="C17" t="str">
        <v>Vergleichsprinzipien für voll nicht-lineare Differentialoperatoren</v>
      </c>
      <c r="D17" t="str">
        <v>GPDE</v>
      </c>
      <c r="E17" t="str">
        <v>Maximum Prinzipien</v>
      </c>
      <c r="F17" t="str">
        <v>Vergleichsprinzipien für voll nicht-lineare Differentialoperatoren</v>
      </c>
      <c r="G17">
        <v>6</v>
      </c>
      <c r="H17" t="str">
        <v>S25</v>
      </c>
    </row>
    <row r="18" spans="3:8" x14ac:dyDescent="0.2">
      <c r="C18" t="str">
        <v>Kategorien und Funktoren in HA</v>
      </c>
      <c r="D18" t="str">
        <v>HA</v>
      </c>
      <c r="E18">
        <v>0</v>
      </c>
      <c r="F18" t="str">
        <v>Kategorien und Funktoren in HA</v>
      </c>
      <c r="G18">
        <v>1</v>
      </c>
      <c r="H18" t="str">
        <v>R79</v>
      </c>
    </row>
    <row r="19" spans="3:8" x14ac:dyDescent="0.2">
      <c r="C19" t="str">
        <v>Moduln in HA</v>
      </c>
      <c r="D19" t="str">
        <v>HA</v>
      </c>
      <c r="E19">
        <v>0</v>
      </c>
      <c r="F19" t="str">
        <v>Moduln in HA</v>
      </c>
      <c r="G19">
        <v>2</v>
      </c>
      <c r="H19" t="str">
        <v>R79</v>
      </c>
    </row>
    <row r="20" spans="3:8" x14ac:dyDescent="0.2">
      <c r="C20" t="str">
        <v>Abelsche Kategorien</v>
      </c>
      <c r="D20" t="str">
        <v>HA</v>
      </c>
      <c r="E20">
        <v>0</v>
      </c>
      <c r="F20" t="str">
        <v>Abelsche Kategorien</v>
      </c>
      <c r="G20">
        <v>3</v>
      </c>
      <c r="H20" t="str">
        <v>R79</v>
      </c>
    </row>
    <row r="21" spans="3:8" x14ac:dyDescent="0.2">
      <c r="C21" t="str">
        <v>Homologie Funktor in HA</v>
      </c>
      <c r="D21" t="str">
        <v>HA</v>
      </c>
      <c r="E21">
        <v>0</v>
      </c>
      <c r="F21" t="str">
        <v>Homologie Funktor in HA</v>
      </c>
      <c r="G21">
        <v>4</v>
      </c>
      <c r="H21" t="str">
        <v>R79</v>
      </c>
    </row>
    <row r="22" spans="3:8" x14ac:dyDescent="0.2">
      <c r="C22" t="str">
        <v>Komplexe in HA</v>
      </c>
      <c r="D22" t="str">
        <v>HA</v>
      </c>
      <c r="E22">
        <v>0</v>
      </c>
      <c r="F22" t="str">
        <v>Komplexe in HA</v>
      </c>
      <c r="G22">
        <v>5</v>
      </c>
      <c r="H22" t="str">
        <v>R79</v>
      </c>
    </row>
    <row r="23" spans="3:8" x14ac:dyDescent="0.2">
      <c r="C23" t="str">
        <v>Hilftslemma für Diagramme der HA</v>
      </c>
      <c r="D23" t="str">
        <v>HA</v>
      </c>
      <c r="E23">
        <v>0</v>
      </c>
      <c r="F23" t="str">
        <v>Hilftslemma für Diagramme der HA</v>
      </c>
      <c r="G23">
        <v>6</v>
      </c>
      <c r="H23" t="str">
        <v>R79</v>
      </c>
    </row>
    <row r="24" spans="3:8" x14ac:dyDescent="0.2">
      <c r="C24" t="str">
        <v>Splitting</v>
      </c>
      <c r="D24" t="str">
        <v>HA</v>
      </c>
      <c r="E24">
        <v>0</v>
      </c>
      <c r="F24" t="str">
        <v>Splitting</v>
      </c>
      <c r="G24">
        <v>7</v>
      </c>
      <c r="H24" t="str">
        <v>R79</v>
      </c>
    </row>
    <row r="25" spans="3:8" x14ac:dyDescent="0.2">
      <c r="C25" t="str">
        <v>Kategorische Formulierung der Homologietheorie</v>
      </c>
      <c r="D25" t="str">
        <v>HA</v>
      </c>
      <c r="E25">
        <v>0</v>
      </c>
      <c r="F25" t="str">
        <v>Kategorische Formulierung der Homologietheorie</v>
      </c>
      <c r="G25">
        <v>8</v>
      </c>
      <c r="H25" t="str">
        <v>R79</v>
      </c>
    </row>
    <row r="26" spans="3:8" x14ac:dyDescent="0.2">
      <c r="C26" t="str">
        <v>Schrödinger Gleichung</v>
      </c>
      <c r="D26" t="str">
        <v>QM</v>
      </c>
      <c r="E26">
        <v>0</v>
      </c>
      <c r="F26" t="str">
        <v>Schrödinger Gleichung</v>
      </c>
      <c r="G26">
        <v>1</v>
      </c>
      <c r="H26" t="str">
        <v>G25</v>
      </c>
    </row>
    <row r="27" spans="3:8" x14ac:dyDescent="0.2">
      <c r="C27" t="str">
        <v>Wellenpakete in QM</v>
      </c>
      <c r="D27" t="str">
        <v>QM</v>
      </c>
      <c r="E27" t="str">
        <v>Schrödinger Gleichung</v>
      </c>
      <c r="F27" t="str">
        <v>Wellenpakete in QM</v>
      </c>
      <c r="G27">
        <v>2</v>
      </c>
      <c r="H27" t="str">
        <v>G25</v>
      </c>
    </row>
    <row r="28" spans="3:8" x14ac:dyDescent="0.2">
      <c r="C28" t="str">
        <v>Herleitung für freie Teilchen</v>
      </c>
      <c r="D28" t="str">
        <v>QM</v>
      </c>
      <c r="E28" t="str">
        <v>Einführung der Schrödinger Gleichung</v>
      </c>
      <c r="F28" t="str">
        <v>Herleitung für freie Teilchen</v>
      </c>
      <c r="G28">
        <v>3</v>
      </c>
      <c r="H28" t="str">
        <v>G25</v>
      </c>
    </row>
    <row r="29" spans="3:8" x14ac:dyDescent="0.2">
      <c r="C29" t="str">
        <v>Teilchen in äußeren Potentialen</v>
      </c>
      <c r="D29" t="str">
        <v>QM</v>
      </c>
      <c r="E29" t="str">
        <v>Einführung der Schrödinger Gleichung</v>
      </c>
      <c r="F29" t="str">
        <v>Teilchen in äußeren Potentialen</v>
      </c>
      <c r="G29">
        <v>4</v>
      </c>
      <c r="H29" t="str">
        <v>G25</v>
      </c>
    </row>
    <row r="30" spans="3:8" x14ac:dyDescent="0.2">
      <c r="C30" t="str">
        <v>Operatoren</v>
      </c>
      <c r="D30" t="str">
        <v>QM</v>
      </c>
      <c r="E30" t="str">
        <v>Einführung der Schrödinger Gleichung</v>
      </c>
      <c r="F30" t="str">
        <v>Operatoren</v>
      </c>
      <c r="G30">
        <v>5</v>
      </c>
      <c r="H30" t="str">
        <v>G25</v>
      </c>
    </row>
    <row r="31" spans="3:8" x14ac:dyDescent="0.2">
      <c r="C31" t="str">
        <v>Korrespondenz Prinzip</v>
      </c>
      <c r="D31" t="str">
        <v>QM</v>
      </c>
      <c r="E31" t="str">
        <v>Einführung der Schrödinger Gleichung</v>
      </c>
      <c r="F31" t="str">
        <v>Korrespondenz Prinzip</v>
      </c>
      <c r="G31">
        <v>6</v>
      </c>
      <c r="H31" t="str">
        <v>G25</v>
      </c>
    </row>
    <row r="32" spans="3:8" x14ac:dyDescent="0.2">
      <c r="C32" t="str">
        <v>Wahrscheinlichkeitsdichte</v>
      </c>
      <c r="D32" t="str">
        <v>QM</v>
      </c>
      <c r="E32" t="str">
        <v>Interpretation der Wellenfunktion</v>
      </c>
      <c r="F32" t="str">
        <v>Wahrscheinlichkeitsdichte</v>
      </c>
      <c r="G32">
        <v>7</v>
      </c>
      <c r="H32" t="str">
        <v>G25</v>
      </c>
    </row>
    <row r="33" spans="3:8" x14ac:dyDescent="0.2">
      <c r="C33" t="str">
        <v>Kontinuitätsgleichung</v>
      </c>
      <c r="D33" t="str">
        <v>QM</v>
      </c>
      <c r="E33" t="str">
        <v>Interpretation der Wellenfunktion</v>
      </c>
      <c r="F33" t="str">
        <v>Kontinuitätsgleichung</v>
      </c>
      <c r="G33">
        <v>8</v>
      </c>
      <c r="H33" t="str">
        <v>G25</v>
      </c>
    </row>
    <row r="34" spans="3:8" x14ac:dyDescent="0.2">
      <c r="C34" t="str">
        <v>Impulsraum</v>
      </c>
      <c r="D34" t="str">
        <v>QM</v>
      </c>
      <c r="E34" t="str">
        <v>Interpretation der Wellenfunktion</v>
      </c>
      <c r="F34" t="str">
        <v>Impulsraum</v>
      </c>
      <c r="G34">
        <v>9</v>
      </c>
      <c r="H34" t="str">
        <v>G25</v>
      </c>
    </row>
    <row r="35" spans="3:8" x14ac:dyDescent="0.2">
      <c r="C35" t="str">
        <v>Erwartungswert</v>
      </c>
      <c r="D35" t="str">
        <v>QM</v>
      </c>
      <c r="E35" t="str">
        <v>Interpretation der Wellenfunktion</v>
      </c>
      <c r="F35" t="str">
        <v>Erwartungswert</v>
      </c>
      <c r="G35">
        <v>10</v>
      </c>
      <c r="H35" t="str">
        <v>G25</v>
      </c>
    </row>
    <row r="36" spans="3:8" x14ac:dyDescent="0.2">
      <c r="C36" t="str">
        <v>Beugung und Inferenz</v>
      </c>
      <c r="D36" t="str">
        <v>QM</v>
      </c>
      <c r="E36" t="str">
        <v>Interpretation der Wellenfunktion</v>
      </c>
      <c r="F36" t="str">
        <v>Beugung und Inferenz</v>
      </c>
      <c r="G36">
        <v>11</v>
      </c>
      <c r="H36" t="str">
        <v>G25</v>
      </c>
    </row>
    <row r="37" spans="3:8" x14ac:dyDescent="0.2">
      <c r="C37" t="str">
        <v>Hermitisch konjugierte Operatoren</v>
      </c>
      <c r="D37" t="str">
        <v>QM</v>
      </c>
      <c r="E37" t="str">
        <v>Ehrenfest Theorem</v>
      </c>
      <c r="F37" t="str">
        <v>Hermitisch konjugierte Operatoren</v>
      </c>
      <c r="G37">
        <v>12</v>
      </c>
      <c r="H37" t="str">
        <v>G25</v>
      </c>
    </row>
    <row r="38" spans="3:8" x14ac:dyDescent="0.2">
      <c r="C38" t="str">
        <v>Bewegungsgleichung für Erwartungswert</v>
      </c>
      <c r="D38" t="str">
        <v>QM</v>
      </c>
      <c r="E38" t="str">
        <v>Ehrenfest Theorem</v>
      </c>
      <c r="F38" t="str">
        <v>Bewegungsgleichung für Erwartungswert</v>
      </c>
      <c r="G38">
        <v>13</v>
      </c>
      <c r="H38" t="str">
        <v>G25</v>
      </c>
    </row>
    <row r="39" spans="3:8" x14ac:dyDescent="0.2">
      <c r="C39" t="str">
        <v>Quasiklassische Bewegung</v>
      </c>
      <c r="D39" t="str">
        <v>QM</v>
      </c>
      <c r="E39" t="str">
        <v>Ehrenfest Theorem</v>
      </c>
      <c r="F39" t="str">
        <v>Quasiklassische Bewegung</v>
      </c>
      <c r="G39">
        <v>14</v>
      </c>
      <c r="H39" t="str">
        <v>G25</v>
      </c>
    </row>
    <row r="40" spans="3:8" x14ac:dyDescent="0.2">
      <c r="C40" t="str">
        <v>Stationäre Schrödinger Gleichung</v>
      </c>
      <c r="D40" t="str">
        <v>QM</v>
      </c>
      <c r="E40" t="str">
        <v>Eindimensionale Systeme</v>
      </c>
      <c r="F40" t="str">
        <v>Stationäre Schrödinger Gleichung</v>
      </c>
      <c r="G40">
        <v>15</v>
      </c>
      <c r="H40" t="str">
        <v>G25</v>
      </c>
    </row>
    <row r="41" spans="3:8" x14ac:dyDescent="0.2">
      <c r="C41" t="str">
        <v>Eindimensionale Potentialstufe</v>
      </c>
      <c r="D41" t="str">
        <v>QM</v>
      </c>
      <c r="E41" t="str">
        <v>Eindimensionale Systeme</v>
      </c>
      <c r="F41" t="str">
        <v>Eindimensionale Potentialstufe</v>
      </c>
      <c r="G41">
        <v>16</v>
      </c>
      <c r="H41" t="str">
        <v>G25</v>
      </c>
    </row>
    <row r="42" spans="3:8" x14ac:dyDescent="0.2">
      <c r="C42" t="str">
        <v>Streuzustände</v>
      </c>
      <c r="D42" t="str">
        <v>QM</v>
      </c>
      <c r="E42" t="str">
        <v>Eindimensionale Potentialstufe</v>
      </c>
      <c r="F42" t="str">
        <v>Streuzustände</v>
      </c>
      <c r="G42">
        <v>17</v>
      </c>
      <c r="H42" t="str">
        <v>G25</v>
      </c>
    </row>
    <row r="43" spans="3:8" x14ac:dyDescent="0.2">
      <c r="C43" t="str">
        <v>Reflektierte Zustände</v>
      </c>
      <c r="D43" t="str">
        <v>QM</v>
      </c>
      <c r="E43" t="str">
        <v>Eindimensionale Potentialstufe</v>
      </c>
      <c r="F43" t="str">
        <v>Reflektierte Zustände</v>
      </c>
      <c r="G43">
        <v>18</v>
      </c>
      <c r="H43" t="str">
        <v>G25</v>
      </c>
    </row>
    <row r="44" spans="3:8" x14ac:dyDescent="0.2">
      <c r="C44" t="str">
        <v>QM-ÜB-01: Delta-Distribution, Kommutator und W-keit</v>
      </c>
      <c r="D44" t="str">
        <v>QM</v>
      </c>
      <c r="E44" t="str">
        <v>QM-ÜB</v>
      </c>
      <c r="F44" t="str">
        <v>QM-ÜB-01: Delta-Distribution, Kommutator und W-keit</v>
      </c>
      <c r="G44">
        <v>19</v>
      </c>
      <c r="H44" t="str">
        <v>G25</v>
      </c>
    </row>
    <row r="45" spans="3:8" x14ac:dyDescent="0.2">
      <c r="C45" t="str">
        <v>Raum Translation</v>
      </c>
      <c r="D45" t="str">
        <v>QMS</v>
      </c>
      <c r="E45" t="str">
        <v>Symmetrie in Quantenmechanik</v>
      </c>
      <c r="F45" t="str">
        <v>Raum Translation</v>
      </c>
      <c r="G45">
        <v>1</v>
      </c>
      <c r="H45" t="str">
        <v>R25</v>
      </c>
    </row>
    <row r="46" spans="3:8" x14ac:dyDescent="0.2">
      <c r="C46" t="str">
        <v>Untermannigfaltigkeiten im euklidischen Raum</v>
      </c>
      <c r="D46" t="str">
        <v>RG</v>
      </c>
      <c r="E46" t="str">
        <v>Differenzierbare Mannigfaltigkeiten</v>
      </c>
      <c r="F46" t="str">
        <v>Untermannigfaltigkeiten im euklidischen Raum</v>
      </c>
      <c r="G46">
        <v>1</v>
      </c>
      <c r="H46" t="str">
        <v>B25</v>
      </c>
    </row>
    <row r="47" spans="3:8" x14ac:dyDescent="0.2">
      <c r="C47" t="str">
        <v>Glatte Mannigfaltigkeiten</v>
      </c>
      <c r="D47" t="str">
        <v>RG</v>
      </c>
      <c r="E47" t="str">
        <v>Differenzierbare Mannigfaltigkeiten</v>
      </c>
      <c r="F47" t="str">
        <v>Glatte Mannigfaltigkeiten</v>
      </c>
      <c r="G47">
        <v>2</v>
      </c>
      <c r="H47" t="str">
        <v>B25</v>
      </c>
    </row>
    <row r="48" spans="3:8" x14ac:dyDescent="0.2">
      <c r="C48" t="str">
        <v>Glatte Abbildungen und Vektorfelder</v>
      </c>
      <c r="D48" t="str">
        <v>RG</v>
      </c>
      <c r="E48" t="str">
        <v>Differenzierbare Mannigfaltigkeiten</v>
      </c>
      <c r="F48" t="str">
        <v>Glatte Abbildungen und Vektorfelder</v>
      </c>
      <c r="G48">
        <v>3</v>
      </c>
      <c r="H48" t="str">
        <v>B25</v>
      </c>
    </row>
    <row r="49" spans="3:8" x14ac:dyDescent="0.2">
      <c r="C49" t="str">
        <v>Riemannische Mannigfaltigkeiten</v>
      </c>
      <c r="D49" t="str">
        <v>RG</v>
      </c>
      <c r="E49">
        <v>0</v>
      </c>
      <c r="F49" t="str">
        <v>Riemannische Mannigfaltigkeiten</v>
      </c>
      <c r="G49">
        <v>4</v>
      </c>
      <c r="H49" t="str">
        <v>B25</v>
      </c>
    </row>
    <row r="50" spans="3:8" x14ac:dyDescent="0.2">
      <c r="C50" t="str">
        <v>Levi-Civita Zusammenhang</v>
      </c>
      <c r="D50" t="str">
        <v>RG</v>
      </c>
      <c r="E50" t="str">
        <v>Riemannische Mannigfaltigkeiten</v>
      </c>
      <c r="F50" t="str">
        <v>Levi-Civita Zusammenhang</v>
      </c>
      <c r="G50">
        <v>5</v>
      </c>
      <c r="H50" t="str">
        <v>B25</v>
      </c>
    </row>
    <row r="51" spans="3:8" x14ac:dyDescent="0.2">
      <c r="C51" t="str">
        <v>Kovariante Ableitung längs einer Kurve</v>
      </c>
      <c r="D51" t="str">
        <v>RG</v>
      </c>
      <c r="E51" t="str">
        <v>Riemannische Mannigfaltigkeiten</v>
      </c>
      <c r="F51" t="str">
        <v>Kovariante Ableitung längs einer Kurve</v>
      </c>
      <c r="G51">
        <v>6</v>
      </c>
      <c r="H51" t="str">
        <v>B25</v>
      </c>
    </row>
    <row r="52" spans="3:8" x14ac:dyDescent="0.2">
      <c r="C52" t="str">
        <v>Paralleltransport</v>
      </c>
      <c r="D52" t="str">
        <v>RG</v>
      </c>
      <c r="E52" t="str">
        <v>Riemannische Mannigfaltigkeiten</v>
      </c>
      <c r="F52" t="str">
        <v>Paralleltransport</v>
      </c>
      <c r="G52">
        <v>7</v>
      </c>
      <c r="H52" t="str">
        <v>B25</v>
      </c>
    </row>
    <row r="53" spans="3:8" x14ac:dyDescent="0.2">
      <c r="C53" t="str">
        <v>RG-ÜB-01: Glatte Mannigfaltigkeiten</v>
      </c>
      <c r="D53" t="str">
        <v>RG</v>
      </c>
      <c r="E53" t="str">
        <v>RG-ÜB</v>
      </c>
      <c r="F53" t="str">
        <v>RG-ÜB-01: Glatte Mannigfaltigkeiten</v>
      </c>
      <c r="G53">
        <v>8</v>
      </c>
      <c r="H53" t="str">
        <v>B25</v>
      </c>
    </row>
    <row r="54" spans="3:8" x14ac:dyDescent="0.2">
      <c r="C54" t="str">
        <v>RG-ÜB-02: Tangentialbündel und Hyperbolischer Raum</v>
      </c>
      <c r="D54" t="str">
        <v>RG</v>
      </c>
      <c r="E54" t="str">
        <v>RG-ÜB</v>
      </c>
      <c r="F54" t="str">
        <v>RG-ÜB-02: Tangentialbündel und Hyperbolischer Raum</v>
      </c>
      <c r="G54">
        <v>9</v>
      </c>
      <c r="H54" t="str">
        <v>B25</v>
      </c>
    </row>
    <row r="55" spans="3:8" x14ac:dyDescent="0.2">
      <c r="C55" t="str">
        <v>TEST</v>
      </c>
      <c r="D55" t="str">
        <v>TEST</v>
      </c>
      <c r="E55">
        <v>0</v>
      </c>
      <c r="F55" t="str">
        <v>TEST</v>
      </c>
      <c r="G55">
        <v>1</v>
      </c>
      <c r="H55" t="str">
        <v>T25</v>
      </c>
    </row>
    <row r="56" spans="3:8" x14ac:dyDescent="0.2">
      <c r="C56">
        <v>0</v>
      </c>
      <c r="D56" t="str">
        <v>TEST</v>
      </c>
      <c r="E56">
        <v>0</v>
      </c>
      <c r="F56">
        <v>0</v>
      </c>
      <c r="G56">
        <v>2</v>
      </c>
      <c r="H56">
        <v>0</v>
      </c>
    </row>
    <row r="57" spans="3:8" x14ac:dyDescent="0.2">
      <c r="C57" t="str">
        <v>TEST2</v>
      </c>
      <c r="D57" t="str">
        <v>TEST</v>
      </c>
      <c r="E57" t="str">
        <v>TEST</v>
      </c>
      <c r="F57" t="str">
        <v>TEST2</v>
      </c>
      <c r="G57">
        <v>3</v>
      </c>
      <c r="H57" t="str">
        <v>T25</v>
      </c>
    </row>
    <row r="58" spans="3:8" x14ac:dyDescent="0.2">
      <c r="C58" t="str">
        <v>TEST3</v>
      </c>
      <c r="D58" t="str">
        <v>TEST</v>
      </c>
      <c r="E58">
        <v>0</v>
      </c>
      <c r="F58" t="str">
        <v>TEST3</v>
      </c>
      <c r="G58">
        <v>4</v>
      </c>
      <c r="H58" t="str">
        <v>T25</v>
      </c>
    </row>
    <row r="59" spans="3:8" x14ac:dyDescent="0.2">
      <c r="C59" t="str">
        <v>TEST4</v>
      </c>
      <c r="D59" t="str">
        <v>TEST</v>
      </c>
      <c r="E59">
        <v>0</v>
      </c>
      <c r="F59" t="str">
        <v>TEST4</v>
      </c>
      <c r="G59">
        <v>5</v>
      </c>
      <c r="H59" t="str">
        <v>T25</v>
      </c>
    </row>
    <row r="60" spans="3:8" x14ac:dyDescent="0.2">
      <c r="C60" t="str">
        <v>TEST5</v>
      </c>
      <c r="D60" t="str">
        <v>TEST</v>
      </c>
      <c r="E60">
        <v>0</v>
      </c>
      <c r="F60" t="str">
        <v>TEST5</v>
      </c>
      <c r="G60">
        <v>6</v>
      </c>
      <c r="H60" t="str">
        <v>T25</v>
      </c>
    </row>
    <row r="61" spans="3:8" x14ac:dyDescent="0.2">
      <c r="C61" t="str">
        <v>TEST 6</v>
      </c>
      <c r="D61" t="str">
        <v>TEST</v>
      </c>
      <c r="E61">
        <v>0</v>
      </c>
      <c r="F61" t="str">
        <v>TEST 6</v>
      </c>
      <c r="G61">
        <v>7</v>
      </c>
      <c r="H61" t="str">
        <v>T25</v>
      </c>
    </row>
    <row r="62" spans="3:8" x14ac:dyDescent="0.2">
      <c r="C62" t="str">
        <v>TEST 7</v>
      </c>
      <c r="D62" t="str">
        <v>TEST</v>
      </c>
      <c r="E62">
        <v>0</v>
      </c>
      <c r="F62" t="str">
        <v>TEST 7</v>
      </c>
      <c r="G62">
        <v>8</v>
      </c>
      <c r="H62" t="str">
        <v>T25</v>
      </c>
    </row>
    <row r="63" spans="3:8" x14ac:dyDescent="0.2">
      <c r="C63" t="str">
        <v>TEST 8</v>
      </c>
      <c r="D63" t="str">
        <v>TEST</v>
      </c>
      <c r="E63">
        <v>0</v>
      </c>
      <c r="F63" t="str">
        <v>TEST 8</v>
      </c>
      <c r="G63">
        <v>9</v>
      </c>
      <c r="H63" t="str">
        <v>T25</v>
      </c>
    </row>
    <row r="64" spans="3:8" x14ac:dyDescent="0.2">
      <c r="C64" t="str">
        <v>TEST 9</v>
      </c>
      <c r="D64" t="str">
        <v>TEST</v>
      </c>
      <c r="E64">
        <v>0</v>
      </c>
      <c r="F64" t="str">
        <v>TEST 9</v>
      </c>
      <c r="G64">
        <v>10</v>
      </c>
      <c r="H64" t="str">
        <v>T25</v>
      </c>
    </row>
    <row r="65" spans="3:8" x14ac:dyDescent="0.2">
      <c r="C65" t="str">
        <v>TEST 10</v>
      </c>
      <c r="D65" t="str">
        <v>TEST</v>
      </c>
      <c r="E65">
        <v>0</v>
      </c>
      <c r="F65" t="str">
        <v>TEST 10</v>
      </c>
      <c r="G65">
        <v>11</v>
      </c>
      <c r="H65" t="str">
        <v>T25</v>
      </c>
    </row>
    <row r="66" spans="3:8" x14ac:dyDescent="0.2">
      <c r="C66" t="str">
        <v>Basics der SHT</v>
      </c>
      <c r="D66" t="str">
        <v>TOP1</v>
      </c>
      <c r="E66" t="str">
        <v>Singuläre Homologie (SHT)</v>
      </c>
      <c r="F66" t="str">
        <v>Basics der SHT</v>
      </c>
      <c r="G66">
        <v>1</v>
      </c>
      <c r="H66" t="str">
        <v>T12</v>
      </c>
    </row>
    <row r="67" spans="3:8" x14ac:dyDescent="0.2">
      <c r="C67" t="str">
        <v>Unterteilung  und Ausschneidung in SHT</v>
      </c>
      <c r="D67" t="str">
        <v>TOP1</v>
      </c>
      <c r="E67" t="str">
        <v>Singuläre Homologie (SHT)</v>
      </c>
      <c r="F67" t="str">
        <v>Unterteilung  und Ausschneidung in SHT</v>
      </c>
      <c r="G67">
        <v>2</v>
      </c>
      <c r="H67" t="str">
        <v>T12</v>
      </c>
    </row>
    <row r="68" spans="3:8" x14ac:dyDescent="0.2">
      <c r="C68" t="str">
        <v>Absolute und Relative Homologie</v>
      </c>
      <c r="D68" t="str">
        <v>TOP1</v>
      </c>
      <c r="E68">
        <v>0</v>
      </c>
      <c r="F68" t="str">
        <v>Absolute und Relative Homologie</v>
      </c>
      <c r="G68">
        <v>3</v>
      </c>
      <c r="H68" t="str">
        <v>T12</v>
      </c>
    </row>
    <row r="69" spans="3:8" x14ac:dyDescent="0.2">
      <c r="C69" t="str">
        <v>Reduzierte Homologie</v>
      </c>
      <c r="D69" t="str">
        <v>TOP1</v>
      </c>
      <c r="E69">
        <v>0</v>
      </c>
      <c r="F69" t="str">
        <v>Reduzierte Homologie</v>
      </c>
      <c r="G69">
        <v>4</v>
      </c>
      <c r="H69" t="str">
        <v>T12</v>
      </c>
    </row>
  </sheetData>
  <dataValidations count="1">
    <dataValidation type="list" allowBlank="1" showInputMessage="1" showErrorMessage="1" sqref="C1" xr:uid="{46555E8C-B19F-1943-9091-DC86FA99E033}">
      <formula1>$C$1:$C$69</formula1>
    </dataValidation>
  </dataValidation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3</vt:i4>
      </vt:variant>
    </vt:vector>
  </HeadingPairs>
  <TitlesOfParts>
    <vt:vector size="6" baseType="lpstr">
      <vt:lpstr>Topics</vt:lpstr>
      <vt:lpstr>Tabelle1</vt:lpstr>
      <vt:lpstr>Tabelle2</vt:lpstr>
      <vt:lpstr>LitID</vt:lpstr>
      <vt:lpstr>SubjectList</vt:lpstr>
      <vt:lpstr>Topics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rbg7jmqxhe@goetheuniversitaet.onmicrosoft.com</cp:lastModifiedBy>
  <dcterms:created xsi:type="dcterms:W3CDTF">2025-05-28T09:18:40Z</dcterms:created>
  <dcterms:modified xsi:type="dcterms:W3CDTF">2025-06-10T09:54:20Z</dcterms:modified>
</cp:coreProperties>
</file>