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Faculdade\IC\"/>
    </mc:Choice>
  </mc:AlternateContent>
  <xr:revisionPtr revIDLastSave="0" documentId="13_ncr:1_{39B72A22-F59D-4C2A-AD8F-85B9892AF3F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dos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2" l="1"/>
  <c r="C62" i="2"/>
  <c r="D61" i="2"/>
  <c r="C61" i="2"/>
  <c r="D59" i="2"/>
  <c r="C59" i="2"/>
  <c r="D58" i="2"/>
  <c r="C58" i="2"/>
  <c r="D57" i="2"/>
  <c r="C57" i="2"/>
  <c r="D56" i="2"/>
  <c r="C56" i="2"/>
  <c r="D55" i="2"/>
  <c r="C55" i="2"/>
  <c r="D54" i="2"/>
  <c r="C54" i="2"/>
  <c r="B62" i="2"/>
  <c r="B61" i="2"/>
  <c r="B59" i="2"/>
  <c r="B58" i="2"/>
  <c r="B57" i="2"/>
  <c r="B56" i="2"/>
  <c r="B55" i="2"/>
  <c r="N35" i="1"/>
  <c r="N34" i="1"/>
  <c r="B54" i="2"/>
  <c r="AF339" i="1"/>
  <c r="AF338" i="1"/>
  <c r="AF33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07" i="1"/>
  <c r="AF301" i="1"/>
  <c r="AF300" i="1"/>
  <c r="AF29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69" i="1"/>
  <c r="AF261" i="1"/>
  <c r="B60" i="2" s="1"/>
  <c r="AF232" i="1"/>
  <c r="AF233" i="1"/>
  <c r="AF234" i="1"/>
  <c r="AF235" i="1"/>
  <c r="AF236" i="1"/>
  <c r="AF237" i="1"/>
  <c r="AF238" i="1"/>
  <c r="AF239" i="1"/>
  <c r="AF240" i="1"/>
  <c r="AF262" i="1" s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31" i="1"/>
  <c r="T225" i="1"/>
  <c r="T224" i="1"/>
  <c r="T22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93" i="1"/>
  <c r="T187" i="1"/>
  <c r="T186" i="1"/>
  <c r="T18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55" i="1"/>
  <c r="T149" i="1"/>
  <c r="T148" i="1"/>
  <c r="T14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17" i="1"/>
  <c r="N111" i="1"/>
  <c r="N110" i="1"/>
  <c r="N10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9" i="1"/>
  <c r="N73" i="1"/>
  <c r="N72" i="1"/>
  <c r="N7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1" i="1"/>
  <c r="N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C60" i="2" l="1"/>
  <c r="AF263" i="1"/>
  <c r="D60" i="2" s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07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69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31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93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5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1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9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C338" i="1"/>
  <c r="C339" i="1" s="1"/>
  <c r="D338" i="1"/>
  <c r="D339" i="1" s="1"/>
  <c r="E338" i="1"/>
  <c r="E339" i="1" s="1"/>
  <c r="F338" i="1"/>
  <c r="F339" i="1" s="1"/>
  <c r="G338" i="1"/>
  <c r="G339" i="1" s="1"/>
  <c r="H338" i="1"/>
  <c r="H339" i="1" s="1"/>
  <c r="I338" i="1"/>
  <c r="I339" i="1" s="1"/>
  <c r="J338" i="1"/>
  <c r="J339" i="1" s="1"/>
  <c r="K338" i="1"/>
  <c r="K339" i="1" s="1"/>
  <c r="L338" i="1"/>
  <c r="L339" i="1" s="1"/>
  <c r="M338" i="1"/>
  <c r="M339" i="1" s="1"/>
  <c r="N338" i="1"/>
  <c r="N339" i="1" s="1"/>
  <c r="O338" i="1"/>
  <c r="O339" i="1" s="1"/>
  <c r="P338" i="1"/>
  <c r="P339" i="1" s="1"/>
  <c r="Q338" i="1"/>
  <c r="Q339" i="1" s="1"/>
  <c r="R338" i="1"/>
  <c r="R339" i="1" s="1"/>
  <c r="S338" i="1"/>
  <c r="S339" i="1" s="1"/>
  <c r="T338" i="1"/>
  <c r="T339" i="1" s="1"/>
  <c r="U338" i="1"/>
  <c r="U339" i="1" s="1"/>
  <c r="V338" i="1"/>
  <c r="V339" i="1" s="1"/>
  <c r="W338" i="1"/>
  <c r="W339" i="1" s="1"/>
  <c r="X338" i="1"/>
  <c r="X339" i="1" s="1"/>
  <c r="Y338" i="1"/>
  <c r="Y339" i="1" s="1"/>
  <c r="Z338" i="1"/>
  <c r="Z339" i="1" s="1"/>
  <c r="AA338" i="1"/>
  <c r="AA339" i="1" s="1"/>
  <c r="AB338" i="1"/>
  <c r="AB339" i="1" s="1"/>
  <c r="AC338" i="1"/>
  <c r="AC339" i="1" s="1"/>
  <c r="AD338" i="1"/>
  <c r="AD339" i="1" s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C300" i="1"/>
  <c r="C301" i="1" s="1"/>
  <c r="D300" i="1"/>
  <c r="D301" i="1" s="1"/>
  <c r="E300" i="1"/>
  <c r="E301" i="1" s="1"/>
  <c r="F300" i="1"/>
  <c r="F301" i="1" s="1"/>
  <c r="G300" i="1"/>
  <c r="G301" i="1" s="1"/>
  <c r="H300" i="1"/>
  <c r="H301" i="1" s="1"/>
  <c r="I300" i="1"/>
  <c r="I301" i="1" s="1"/>
  <c r="J300" i="1"/>
  <c r="J301" i="1" s="1"/>
  <c r="K300" i="1"/>
  <c r="K301" i="1" s="1"/>
  <c r="L300" i="1"/>
  <c r="L301" i="1" s="1"/>
  <c r="M300" i="1"/>
  <c r="M301" i="1" s="1"/>
  <c r="N300" i="1"/>
  <c r="N301" i="1" s="1"/>
  <c r="O300" i="1"/>
  <c r="O301" i="1" s="1"/>
  <c r="P300" i="1"/>
  <c r="P301" i="1" s="1"/>
  <c r="Q300" i="1"/>
  <c r="Q301" i="1" s="1"/>
  <c r="R300" i="1"/>
  <c r="R301" i="1" s="1"/>
  <c r="S300" i="1"/>
  <c r="S301" i="1" s="1"/>
  <c r="T300" i="1"/>
  <c r="T301" i="1" s="1"/>
  <c r="U300" i="1"/>
  <c r="U301" i="1" s="1"/>
  <c r="V300" i="1"/>
  <c r="V301" i="1" s="1"/>
  <c r="W300" i="1"/>
  <c r="W301" i="1" s="1"/>
  <c r="X300" i="1"/>
  <c r="X301" i="1" s="1"/>
  <c r="Y300" i="1"/>
  <c r="Y301" i="1" s="1"/>
  <c r="Z300" i="1"/>
  <c r="Z301" i="1" s="1"/>
  <c r="AA300" i="1"/>
  <c r="AA301" i="1" s="1"/>
  <c r="AB300" i="1"/>
  <c r="AB301" i="1" s="1"/>
  <c r="AC300" i="1"/>
  <c r="AC301" i="1" s="1"/>
  <c r="AD300" i="1"/>
  <c r="AD301" i="1" s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C262" i="1"/>
  <c r="C263" i="1" s="1"/>
  <c r="D262" i="1"/>
  <c r="D263" i="1" s="1"/>
  <c r="E262" i="1"/>
  <c r="E263" i="1" s="1"/>
  <c r="F262" i="1"/>
  <c r="F263" i="1" s="1"/>
  <c r="G262" i="1"/>
  <c r="G263" i="1" s="1"/>
  <c r="H262" i="1"/>
  <c r="H263" i="1" s="1"/>
  <c r="I262" i="1"/>
  <c r="I263" i="1" s="1"/>
  <c r="J262" i="1"/>
  <c r="J263" i="1" s="1"/>
  <c r="K262" i="1"/>
  <c r="K263" i="1" s="1"/>
  <c r="L262" i="1"/>
  <c r="L263" i="1" s="1"/>
  <c r="M262" i="1"/>
  <c r="M263" i="1" s="1"/>
  <c r="N262" i="1"/>
  <c r="N263" i="1" s="1"/>
  <c r="O262" i="1"/>
  <c r="O263" i="1" s="1"/>
  <c r="P262" i="1"/>
  <c r="P263" i="1" s="1"/>
  <c r="Q262" i="1"/>
  <c r="Q263" i="1" s="1"/>
  <c r="R262" i="1"/>
  <c r="R263" i="1" s="1"/>
  <c r="S262" i="1"/>
  <c r="S263" i="1" s="1"/>
  <c r="T262" i="1"/>
  <c r="T263" i="1" s="1"/>
  <c r="U262" i="1"/>
  <c r="U263" i="1" s="1"/>
  <c r="V262" i="1"/>
  <c r="V263" i="1" s="1"/>
  <c r="W262" i="1"/>
  <c r="W263" i="1" s="1"/>
  <c r="X262" i="1"/>
  <c r="X263" i="1" s="1"/>
  <c r="Y262" i="1"/>
  <c r="Y263" i="1" s="1"/>
  <c r="Z262" i="1"/>
  <c r="Z263" i="1" s="1"/>
  <c r="AA262" i="1"/>
  <c r="AA263" i="1" s="1"/>
  <c r="AB262" i="1"/>
  <c r="AB263" i="1" s="1"/>
  <c r="AC262" i="1"/>
  <c r="AC263" i="1" s="1"/>
  <c r="AD262" i="1"/>
  <c r="AD263" i="1" s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C224" i="1"/>
  <c r="C225" i="1" s="1"/>
  <c r="D224" i="1"/>
  <c r="D225" i="1" s="1"/>
  <c r="E224" i="1"/>
  <c r="E225" i="1" s="1"/>
  <c r="F224" i="1"/>
  <c r="F225" i="1" s="1"/>
  <c r="G224" i="1"/>
  <c r="G225" i="1" s="1"/>
  <c r="H224" i="1"/>
  <c r="H225" i="1" s="1"/>
  <c r="I224" i="1"/>
  <c r="I225" i="1" s="1"/>
  <c r="J224" i="1"/>
  <c r="J225" i="1" s="1"/>
  <c r="K224" i="1"/>
  <c r="K225" i="1" s="1"/>
  <c r="L224" i="1"/>
  <c r="L225" i="1" s="1"/>
  <c r="M224" i="1"/>
  <c r="M225" i="1" s="1"/>
  <c r="N224" i="1"/>
  <c r="N225" i="1" s="1"/>
  <c r="O224" i="1"/>
  <c r="O225" i="1" s="1"/>
  <c r="P224" i="1"/>
  <c r="P225" i="1" s="1"/>
  <c r="Q224" i="1"/>
  <c r="Q225" i="1" s="1"/>
  <c r="R224" i="1"/>
  <c r="R225" i="1" s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C186" i="1"/>
  <c r="C187" i="1" s="1"/>
  <c r="D186" i="1"/>
  <c r="D187" i="1" s="1"/>
  <c r="E186" i="1"/>
  <c r="E187" i="1" s="1"/>
  <c r="F186" i="1"/>
  <c r="F187" i="1" s="1"/>
  <c r="G186" i="1"/>
  <c r="G187" i="1" s="1"/>
  <c r="H186" i="1"/>
  <c r="H187" i="1" s="1"/>
  <c r="I186" i="1"/>
  <c r="I187" i="1" s="1"/>
  <c r="J186" i="1"/>
  <c r="J187" i="1" s="1"/>
  <c r="K186" i="1"/>
  <c r="K187" i="1" s="1"/>
  <c r="L186" i="1"/>
  <c r="L187" i="1" s="1"/>
  <c r="M186" i="1"/>
  <c r="M187" i="1" s="1"/>
  <c r="N186" i="1"/>
  <c r="N187" i="1" s="1"/>
  <c r="O186" i="1"/>
  <c r="O187" i="1" s="1"/>
  <c r="P186" i="1"/>
  <c r="P187" i="1" s="1"/>
  <c r="Q186" i="1"/>
  <c r="Q187" i="1" s="1"/>
  <c r="R186" i="1"/>
  <c r="R187" i="1" s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C148" i="1"/>
  <c r="C149" i="1" s="1"/>
  <c r="D148" i="1"/>
  <c r="D149" i="1" s="1"/>
  <c r="E148" i="1"/>
  <c r="E149" i="1" s="1"/>
  <c r="F148" i="1"/>
  <c r="F149" i="1" s="1"/>
  <c r="G148" i="1"/>
  <c r="G149" i="1" s="1"/>
  <c r="H148" i="1"/>
  <c r="H149" i="1" s="1"/>
  <c r="I148" i="1"/>
  <c r="I149" i="1" s="1"/>
  <c r="J148" i="1"/>
  <c r="J149" i="1" s="1"/>
  <c r="K148" i="1"/>
  <c r="K149" i="1" s="1"/>
  <c r="L148" i="1"/>
  <c r="L149" i="1" s="1"/>
  <c r="M148" i="1"/>
  <c r="M149" i="1" s="1"/>
  <c r="N148" i="1"/>
  <c r="N149" i="1" s="1"/>
  <c r="O148" i="1"/>
  <c r="O149" i="1" s="1"/>
  <c r="P148" i="1"/>
  <c r="P149" i="1" s="1"/>
  <c r="Q148" i="1"/>
  <c r="Q149" i="1" s="1"/>
  <c r="R148" i="1"/>
  <c r="R149" i="1" s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C110" i="1"/>
  <c r="C111" i="1" s="1"/>
  <c r="D110" i="1"/>
  <c r="D111" i="1" s="1"/>
  <c r="E110" i="1"/>
  <c r="E111" i="1" s="1"/>
  <c r="F110" i="1"/>
  <c r="F111" i="1" s="1"/>
  <c r="G110" i="1"/>
  <c r="G111" i="1" s="1"/>
  <c r="H110" i="1"/>
  <c r="H111" i="1" s="1"/>
  <c r="I110" i="1"/>
  <c r="I111" i="1" s="1"/>
  <c r="J110" i="1"/>
  <c r="J111" i="1" s="1"/>
  <c r="K110" i="1"/>
  <c r="K111" i="1" s="1"/>
  <c r="L110" i="1"/>
  <c r="L111" i="1" s="1"/>
  <c r="C109" i="1"/>
  <c r="D109" i="1"/>
  <c r="E109" i="1"/>
  <c r="F109" i="1"/>
  <c r="G109" i="1"/>
  <c r="H109" i="1"/>
  <c r="I109" i="1"/>
  <c r="J109" i="1"/>
  <c r="K109" i="1"/>
  <c r="L109" i="1"/>
  <c r="C72" i="1"/>
  <c r="C73" i="1" s="1"/>
  <c r="D72" i="1"/>
  <c r="D73" i="1" s="1"/>
  <c r="E72" i="1"/>
  <c r="E73" i="1" s="1"/>
  <c r="F72" i="1"/>
  <c r="F73" i="1" s="1"/>
  <c r="G72" i="1"/>
  <c r="G73" i="1" s="1"/>
  <c r="H72" i="1"/>
  <c r="H73" i="1" s="1"/>
  <c r="I72" i="1"/>
  <c r="I73" i="1" s="1"/>
  <c r="J72" i="1"/>
  <c r="J73" i="1" s="1"/>
  <c r="K72" i="1"/>
  <c r="K73" i="1" s="1"/>
  <c r="L72" i="1"/>
  <c r="L73" i="1" s="1"/>
  <c r="C71" i="1"/>
  <c r="D71" i="1"/>
  <c r="E71" i="1"/>
  <c r="F71" i="1"/>
  <c r="G71" i="1"/>
  <c r="H71" i="1"/>
  <c r="I71" i="1"/>
  <c r="J71" i="1"/>
  <c r="K71" i="1"/>
  <c r="L71" i="1"/>
  <c r="AE261" i="1" l="1"/>
  <c r="B37" i="2" s="1"/>
  <c r="M71" i="1"/>
  <c r="B32" i="2" s="1"/>
  <c r="S224" i="1"/>
  <c r="M33" i="1"/>
  <c r="B31" i="2" s="1"/>
  <c r="AE262" i="1"/>
  <c r="AE263" i="1" s="1"/>
  <c r="D37" i="2" s="1"/>
  <c r="S186" i="1"/>
  <c r="S187" i="1" s="1"/>
  <c r="D35" i="2" s="1"/>
  <c r="AE338" i="1"/>
  <c r="C39" i="2" s="1"/>
  <c r="M110" i="1"/>
  <c r="S148" i="1"/>
  <c r="C34" i="2" s="1"/>
  <c r="AE300" i="1"/>
  <c r="C38" i="2" s="1"/>
  <c r="AE299" i="1"/>
  <c r="B38" i="2" s="1"/>
  <c r="M109" i="1"/>
  <c r="B33" i="2" s="1"/>
  <c r="C36" i="2"/>
  <c r="S225" i="1"/>
  <c r="D36" i="2" s="1"/>
  <c r="C37" i="2"/>
  <c r="M34" i="1"/>
  <c r="C31" i="2" s="1"/>
  <c r="M72" i="1"/>
  <c r="S147" i="1"/>
  <c r="B34" i="2" s="1"/>
  <c r="S185" i="1"/>
  <c r="B35" i="2" s="1"/>
  <c r="S223" i="1"/>
  <c r="B36" i="2" s="1"/>
  <c r="AE337" i="1"/>
  <c r="B39" i="2" s="1"/>
  <c r="AE301" i="1"/>
  <c r="D38" i="2" s="1"/>
  <c r="M111" i="1" l="1"/>
  <c r="D33" i="2" s="1"/>
  <c r="C33" i="2"/>
  <c r="C35" i="2"/>
  <c r="S149" i="1"/>
  <c r="D34" i="2" s="1"/>
  <c r="AE339" i="1"/>
  <c r="D39" i="2" s="1"/>
  <c r="M35" i="1"/>
  <c r="D31" i="2" s="1"/>
  <c r="C32" i="2"/>
  <c r="M73" i="1"/>
  <c r="D32" i="2" s="1"/>
  <c r="B338" i="1"/>
  <c r="C12" i="2" s="1"/>
  <c r="B300" i="1"/>
  <c r="C11" i="2" s="1"/>
  <c r="B262" i="1"/>
  <c r="C10" i="2" s="1"/>
  <c r="B224" i="1"/>
  <c r="C9" i="2" s="1"/>
  <c r="B186" i="1"/>
  <c r="C8" i="2" s="1"/>
  <c r="B148" i="1"/>
  <c r="C7" i="2" s="1"/>
  <c r="B337" i="1"/>
  <c r="B12" i="2" s="1"/>
  <c r="B299" i="1"/>
  <c r="B11" i="2" s="1"/>
  <c r="B261" i="1"/>
  <c r="B10" i="2" s="1"/>
  <c r="B223" i="1"/>
  <c r="B9" i="2" s="1"/>
  <c r="B185" i="1"/>
  <c r="B8" i="2" s="1"/>
  <c r="B147" i="1"/>
  <c r="B7" i="2" s="1"/>
  <c r="B225" i="1" l="1"/>
  <c r="D9" i="2" s="1"/>
  <c r="B301" i="1"/>
  <c r="D11" i="2" s="1"/>
  <c r="B339" i="1"/>
  <c r="D12" i="2" s="1"/>
  <c r="B149" i="1"/>
  <c r="D7" i="2" s="1"/>
  <c r="B187" i="1"/>
  <c r="D8" i="2" s="1"/>
  <c r="B263" i="1"/>
  <c r="D10" i="2" s="1"/>
  <c r="B110" i="1"/>
  <c r="B109" i="1"/>
  <c r="B6" i="2" s="1"/>
  <c r="B72" i="1"/>
  <c r="C34" i="1"/>
  <c r="C35" i="1" s="1"/>
  <c r="D34" i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K34" i="1"/>
  <c r="K35" i="1" s="1"/>
  <c r="L34" i="1"/>
  <c r="L35" i="1" s="1"/>
  <c r="C33" i="1"/>
  <c r="D33" i="1"/>
  <c r="E33" i="1"/>
  <c r="F33" i="1"/>
  <c r="G33" i="1"/>
  <c r="H33" i="1"/>
  <c r="I33" i="1"/>
  <c r="J33" i="1"/>
  <c r="K33" i="1"/>
  <c r="L33" i="1"/>
  <c r="B71" i="1"/>
  <c r="B5" i="2" s="1"/>
  <c r="B34" i="1"/>
  <c r="B111" i="1" l="1"/>
  <c r="D6" i="2" s="1"/>
  <c r="C6" i="2"/>
  <c r="B35" i="1"/>
  <c r="D4" i="2" s="1"/>
  <c r="C4" i="2"/>
  <c r="C5" i="2"/>
  <c r="B73" i="1"/>
  <c r="D5" i="2" s="1"/>
  <c r="B33" i="1"/>
  <c r="B4" i="2" s="1"/>
</calcChain>
</file>

<file path=xl/sharedStrings.xml><?xml version="1.0" encoding="utf-8"?>
<sst xmlns="http://schemas.openxmlformats.org/spreadsheetml/2006/main" count="274" uniqueCount="51">
  <si>
    <t>Wireless_3_5m</t>
  </si>
  <si>
    <t>No exp</t>
  </si>
  <si>
    <t>Média</t>
  </si>
  <si>
    <t>Desvio-padrão</t>
  </si>
  <si>
    <t>Intervalo de confiança</t>
  </si>
  <si>
    <t>Wireless_3_1m</t>
  </si>
  <si>
    <t>Desvio-Padrão</t>
  </si>
  <si>
    <t>Wireless_3_10m</t>
  </si>
  <si>
    <t>Wireless_6_1m</t>
  </si>
  <si>
    <t>Wireless_6_5m</t>
  </si>
  <si>
    <t>Wireless_6_10m</t>
  </si>
  <si>
    <t>Wireless_12_1m</t>
  </si>
  <si>
    <t>Wireless_12_5m</t>
  </si>
  <si>
    <t>Wireless_12_10m</t>
  </si>
  <si>
    <t>Tempo Trilateraçao</t>
  </si>
  <si>
    <t>Tempo Trilateração (s)</t>
  </si>
  <si>
    <t>Posição x estimada (m)</t>
  </si>
  <si>
    <t>Posição y estimada (m)</t>
  </si>
  <si>
    <t>Posição x real (m)</t>
  </si>
  <si>
    <t>Posição y real (m)</t>
  </si>
  <si>
    <t>Tempo distância 0(s)</t>
  </si>
  <si>
    <t>Tempo distância 1(s)</t>
  </si>
  <si>
    <t>Tempo distância 2(s)</t>
  </si>
  <si>
    <t>Tempo distância 3(s)</t>
  </si>
  <si>
    <t>Tempo distância 4(s)</t>
  </si>
  <si>
    <t>Tempo distância 5(s)</t>
  </si>
  <si>
    <t>Tempo distância 6(s)</t>
  </si>
  <si>
    <t>Tempo distância 7(s)</t>
  </si>
  <si>
    <t>Tempo distância 8(s)</t>
  </si>
  <si>
    <t>Tempo distância 9(s)</t>
  </si>
  <si>
    <t>Tempo distância 10(s)</t>
  </si>
  <si>
    <t>Tempo distância 11(s)</t>
  </si>
  <si>
    <t>Distância Euclidiana</t>
  </si>
  <si>
    <t>Distância Euclidiana (m)</t>
  </si>
  <si>
    <t>Erro euclidiano</t>
  </si>
  <si>
    <t>distância nó 0(m)</t>
  </si>
  <si>
    <t>distância nó 1(m)</t>
  </si>
  <si>
    <t>distância nó 2(m)</t>
  </si>
  <si>
    <t>distância nó 3(m)</t>
  </si>
  <si>
    <t>distância nó 4(m)</t>
  </si>
  <si>
    <t>distância nó 5(m)</t>
  </si>
  <si>
    <t>distância nó 6(m)</t>
  </si>
  <si>
    <t>distância nó 7(m)</t>
  </si>
  <si>
    <t>distância nó 8(m)</t>
  </si>
  <si>
    <t>distância nó 9(m)</t>
  </si>
  <si>
    <t>distância nó 10(m)</t>
  </si>
  <si>
    <t>distância nó 11(m)</t>
  </si>
  <si>
    <t>Média Tempos Distância</t>
  </si>
  <si>
    <t>Tempos distância</t>
  </si>
  <si>
    <t>Obs: Os tempo das distâncias foram retirados a partir da média do tempo em que cada nó demora para realizar o cálculo da distância</t>
  </si>
  <si>
    <t>Distancia 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</si>
</sst>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0" fontId="2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909731587419"/>
          <c:y val="4.7226295730232737E-2"/>
          <c:w val="0.73038476573407052"/>
          <c:h val="0.75319495973544437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(Gráficos!$D$4,Gráficos!$D$7,Gráficos!$D$10)</c:f>
                <c:numCache>
                  <c:formatCode>General</c:formatCode>
                  <c:ptCount val="3"/>
                  <c:pt idx="0">
                    <c:v>1.3896753413778736E-5</c:v>
                  </c:pt>
                  <c:pt idx="1">
                    <c:v>4.9604199076724877E-6</c:v>
                  </c:pt>
                  <c:pt idx="2">
                    <c:v>7.1834597525066795E-6</c:v>
                  </c:pt>
                </c:numCache>
              </c:numRef>
            </c:plus>
            <c:minus>
              <c:numRef>
                <c:f>(Gráficos!$D$4,Gráficos!$D$7,Gráficos!$D$10)</c:f>
                <c:numCache>
                  <c:formatCode>General</c:formatCode>
                  <c:ptCount val="3"/>
                  <c:pt idx="0">
                    <c:v>1.3896753413778736E-5</c:v>
                  </c:pt>
                  <c:pt idx="1">
                    <c:v>4.9604199076724877E-6</c:v>
                  </c:pt>
                  <c:pt idx="2">
                    <c:v>7.1834597525066795E-6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(Gráficos!$B$4,Gráficos!$B$7,Gráficos!$B$10)</c:f>
              <c:numCache>
                <c:formatCode>General</c:formatCode>
                <c:ptCount val="3"/>
                <c:pt idx="0" formatCode="0.00000E+00">
                  <c:v>4.8605E-5</c:v>
                </c:pt>
                <c:pt idx="1">
                  <c:v>5.5085200000000006E-5</c:v>
                </c:pt>
                <c:pt idx="2">
                  <c:v>8.4627600000000016E-5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6-4147-8000-1DEAD59F0CF3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(Gráficos!$D$5,Gráficos!$D$8,Gráficos!$D$11)</c:f>
                <c:numCache>
                  <c:formatCode>General</c:formatCode>
                  <c:ptCount val="3"/>
                  <c:pt idx="0">
                    <c:v>4.7179859097664234E-6</c:v>
                  </c:pt>
                  <c:pt idx="1">
                    <c:v>2.6911758414352289E-6</c:v>
                  </c:pt>
                  <c:pt idx="2">
                    <c:v>1.2771287310142977E-5</c:v>
                  </c:pt>
                </c:numCache>
              </c:numRef>
            </c:plus>
            <c:minus>
              <c:numRef>
                <c:f>(Gráficos!$D$5,Gráficos!$D$8,Gráficos!$D$11)</c:f>
                <c:numCache>
                  <c:formatCode>General</c:formatCode>
                  <c:ptCount val="3"/>
                  <c:pt idx="0">
                    <c:v>4.7179859097664234E-6</c:v>
                  </c:pt>
                  <c:pt idx="1">
                    <c:v>2.6911758414352289E-6</c:v>
                  </c:pt>
                  <c:pt idx="2">
                    <c:v>1.2771287310142977E-5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(Gráficos!$B$5,Gráficos!$B$8,Gráficos!$B$11)</c:f>
              <c:numCache>
                <c:formatCode>General</c:formatCode>
                <c:ptCount val="3"/>
                <c:pt idx="0">
                  <c:v>3.6819666666666662E-5</c:v>
                </c:pt>
                <c:pt idx="1">
                  <c:v>5.1479300000000007E-5</c:v>
                </c:pt>
                <c:pt idx="2">
                  <c:v>8.9485266666666641E-5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6-4147-8000-1DEAD59F0CF3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(Gráficos!$D$6,Gráficos!$D$9,Gráficos!$D$12)</c:f>
                <c:numCache>
                  <c:formatCode>General</c:formatCode>
                  <c:ptCount val="3"/>
                  <c:pt idx="0">
                    <c:v>2.6177284526771506E-6</c:v>
                  </c:pt>
                  <c:pt idx="1">
                    <c:v>3.8814673622052496E-6</c:v>
                  </c:pt>
                  <c:pt idx="2">
                    <c:v>1.6308049703284779E-5</c:v>
                  </c:pt>
                </c:numCache>
              </c:numRef>
            </c:plus>
            <c:minus>
              <c:numRef>
                <c:f>(Gráficos!$D$6,Gráficos!$D$9,Gráficos!$D$12)</c:f>
                <c:numCache>
                  <c:formatCode>General</c:formatCode>
                  <c:ptCount val="3"/>
                  <c:pt idx="0">
                    <c:v>2.6177284526771506E-6</c:v>
                  </c:pt>
                  <c:pt idx="1">
                    <c:v>3.8814673622052496E-6</c:v>
                  </c:pt>
                  <c:pt idx="2">
                    <c:v>1.6308049703284779E-5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(Gráficos!$B$6,Gráficos!$B$9,Gráficos!$B$12)</c:f>
              <c:numCache>
                <c:formatCode>General</c:formatCode>
                <c:ptCount val="3"/>
                <c:pt idx="0">
                  <c:v>3.6085299999999991E-5</c:v>
                </c:pt>
                <c:pt idx="1">
                  <c:v>5.3846066666666659E-5</c:v>
                </c:pt>
                <c:pt idx="2">
                  <c:v>8.9858200000000006E-5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D6-4147-8000-1DEAD59F0CF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426736"/>
        <c:axId val="1012873744"/>
      </c:barChart>
      <c:catAx>
        <c:axId val="1012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3744"/>
        <c:crosses val="autoZero"/>
        <c:auto val="1"/>
        <c:lblAlgn val="ctr"/>
        <c:lblOffset val="100"/>
        <c:noMultiLvlLbl val="0"/>
      </c:catAx>
      <c:valAx>
        <c:axId val="101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2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7474394648037"/>
          <c:y val="5.1326758747609724E-2"/>
          <c:w val="0.84301083417204425"/>
          <c:h val="0.73213904877382496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(Gráficos!$D$31,Gráficos!$D$34,Gráficos!$D$37)</c:f>
                <c:numCache>
                  <c:formatCode>General</c:formatCode>
                  <c:ptCount val="3"/>
                  <c:pt idx="0">
                    <c:v>0.37170281404036898</c:v>
                  </c:pt>
                  <c:pt idx="1">
                    <c:v>0.24103326571641648</c:v>
                  </c:pt>
                  <c:pt idx="2">
                    <c:v>0.19866534743450648</c:v>
                  </c:pt>
                </c:numCache>
              </c:numRef>
            </c:plus>
            <c:minus>
              <c:numRef>
                <c:f>(Gráficos!$D$31,Gráficos!$D$34,Gráficos!$D$37)</c:f>
                <c:numCache>
                  <c:formatCode>General</c:formatCode>
                  <c:ptCount val="3"/>
                  <c:pt idx="0">
                    <c:v>0.37170281404036898</c:v>
                  </c:pt>
                  <c:pt idx="1">
                    <c:v>0.24103326571641648</c:v>
                  </c:pt>
                  <c:pt idx="2">
                    <c:v>0.19866534743450648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(Gráficos!$B$31,Gráficos!$B$34,Gráficos!$B$37)</c:f>
              <c:numCache>
                <c:formatCode>General</c:formatCode>
                <c:ptCount val="3"/>
                <c:pt idx="0">
                  <c:v>2.2410579269886455</c:v>
                </c:pt>
                <c:pt idx="1">
                  <c:v>1.4234971045000129</c:v>
                </c:pt>
                <c:pt idx="2">
                  <c:v>1.2824205610569053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2-4C92-896E-26B860F676A9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(Gráficos!$D$32,Gráficos!$D$35,Gráficos!$D$38)</c:f>
                <c:numCache>
                  <c:formatCode>General</c:formatCode>
                  <c:ptCount val="3"/>
                  <c:pt idx="0">
                    <c:v>0.22343603185346661</c:v>
                  </c:pt>
                  <c:pt idx="1">
                    <c:v>0.12264247031188587</c:v>
                  </c:pt>
                  <c:pt idx="2">
                    <c:v>0.12263635907193464</c:v>
                  </c:pt>
                </c:numCache>
              </c:numRef>
            </c:plus>
            <c:minus>
              <c:numRef>
                <c:f>(Gráficos!$D$32,Gráficos!$D$35,Gráficos!$D$38)</c:f>
                <c:numCache>
                  <c:formatCode>General</c:formatCode>
                  <c:ptCount val="3"/>
                  <c:pt idx="0">
                    <c:v>0.22343603185346661</c:v>
                  </c:pt>
                  <c:pt idx="1">
                    <c:v>0.12264247031188587</c:v>
                  </c:pt>
                  <c:pt idx="2">
                    <c:v>0.12263635907193464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(Gráficos!$B$32,Gráficos!$B$35,Gráficos!$B$38)</c:f>
              <c:numCache>
                <c:formatCode>General</c:formatCode>
                <c:ptCount val="3"/>
                <c:pt idx="0">
                  <c:v>1.1306185039214194</c:v>
                </c:pt>
                <c:pt idx="1">
                  <c:v>0.76522453602770646</c:v>
                </c:pt>
                <c:pt idx="2" formatCode="0.000000000">
                  <c:v>0.66550870021770858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2-4C92-896E-26B860F676A9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(Gráficos!$D$33,Gráficos!$D$36,Gráficos!$D$39)</c:f>
                <c:numCache>
                  <c:formatCode>General</c:formatCode>
                  <c:ptCount val="3"/>
                  <c:pt idx="0">
                    <c:v>0.20503592900489928</c:v>
                  </c:pt>
                  <c:pt idx="1">
                    <c:v>0.11047697306852397</c:v>
                  </c:pt>
                  <c:pt idx="2">
                    <c:v>0.10238011451927255</c:v>
                  </c:pt>
                </c:numCache>
              </c:numRef>
            </c:plus>
            <c:minus>
              <c:numRef>
                <c:f>(Gráficos!$D$33,Gráficos!$D$36,Gráficos!$D$39)</c:f>
                <c:numCache>
                  <c:formatCode>General</c:formatCode>
                  <c:ptCount val="3"/>
                  <c:pt idx="0">
                    <c:v>0.20503592900489928</c:v>
                  </c:pt>
                  <c:pt idx="1">
                    <c:v>0.11047697306852397</c:v>
                  </c:pt>
                  <c:pt idx="2">
                    <c:v>0.10238011451927255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(Gráficos!$B$33,Gráficos!$B$36,Gráficos!$B$39)</c:f>
              <c:numCache>
                <c:formatCode>General</c:formatCode>
                <c:ptCount val="3"/>
                <c:pt idx="0">
                  <c:v>1.0239656257916081</c:v>
                </c:pt>
                <c:pt idx="1">
                  <c:v>0.63753109303452227</c:v>
                </c:pt>
                <c:pt idx="2">
                  <c:v>0.54870965078632949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2-4C92-896E-26B860F6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47648"/>
        <c:axId val="2068001808"/>
      </c:barChart>
      <c:catAx>
        <c:axId val="1298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1808"/>
        <c:crosses val="autoZero"/>
        <c:auto val="1"/>
        <c:lblAlgn val="ctr"/>
        <c:lblOffset val="100"/>
        <c:noMultiLvlLbl val="0"/>
      </c:catAx>
      <c:valAx>
        <c:axId val="206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80905511811014"/>
          <c:y val="0.27681764122632602"/>
          <c:w val="0.11069094488188977"/>
          <c:h val="0.21193244447726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9752033758214"/>
          <c:y val="6.4037325135204382E-2"/>
          <c:w val="0.82710561041748232"/>
          <c:h val="0.76636435127706315"/>
        </c:manualLayout>
      </c:layout>
      <c:barChart>
        <c:barDir val="col"/>
        <c:grouping val="clustered"/>
        <c:varyColors val="0"/>
        <c:ser>
          <c:idx val="0"/>
          <c:order val="0"/>
          <c:tx>
            <c:v>1 metro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(Gráficos!$D$54,Gráficos!$D$57,Gráficos!$D$60)</c:f>
                <c:numCache>
                  <c:formatCode>General</c:formatCode>
                  <c:ptCount val="3"/>
                  <c:pt idx="0">
                    <c:v>2.836076322056535E-8</c:v>
                  </c:pt>
                  <c:pt idx="1">
                    <c:v>6.2074152313177708E-9</c:v>
                  </c:pt>
                  <c:pt idx="2">
                    <c:v>4.9657900134723904E-9</c:v>
                  </c:pt>
                </c:numCache>
              </c:numRef>
            </c:plus>
            <c:minus>
              <c:numRef>
                <c:f>(Gráficos!$D$54,Gráficos!$D$57,Gráficos!$D$60)</c:f>
                <c:numCache>
                  <c:formatCode>General</c:formatCode>
                  <c:ptCount val="3"/>
                  <c:pt idx="0">
                    <c:v>2.836076322056535E-8</c:v>
                  </c:pt>
                  <c:pt idx="1">
                    <c:v>6.2074152313177708E-9</c:v>
                  </c:pt>
                  <c:pt idx="2">
                    <c:v>4.9657900134723904E-9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(Gráficos!$B$54,Gráficos!$B$57,Gráficos!$B$60)</c:f>
              <c:numCache>
                <c:formatCode>General</c:formatCode>
                <c:ptCount val="3"/>
                <c:pt idx="0">
                  <c:v>1.5032222222222219E-7</c:v>
                </c:pt>
                <c:pt idx="1">
                  <c:v>1.0924444444444447E-7</c:v>
                </c:pt>
                <c:pt idx="2">
                  <c:v>9.885277777777779E-8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C-403F-AFFB-F2CD9D2C5803}"/>
            </c:ext>
          </c:extLst>
        </c:ser>
        <c:ser>
          <c:idx val="1"/>
          <c:order val="1"/>
          <c:tx>
            <c:v>5 metros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(Gráficos!$D$55,Gráficos!$D$58,Gráficos!$D$61)</c:f>
                <c:numCache>
                  <c:formatCode>General</c:formatCode>
                  <c:ptCount val="3"/>
                  <c:pt idx="0">
                    <c:v>8.8292740804456312E-9</c:v>
                  </c:pt>
                  <c:pt idx="1">
                    <c:v>3.6165658247324703E-9</c:v>
                  </c:pt>
                  <c:pt idx="2">
                    <c:v>5.9042057244511798E-9</c:v>
                  </c:pt>
                </c:numCache>
              </c:numRef>
            </c:plus>
            <c:minus>
              <c:numRef>
                <c:f>(Gráficos!$D$55,Gráficos!$D$58,Gráficos!$D$61)</c:f>
                <c:numCache>
                  <c:formatCode>General</c:formatCode>
                  <c:ptCount val="3"/>
                  <c:pt idx="0">
                    <c:v>8.8292740804456312E-9</c:v>
                  </c:pt>
                  <c:pt idx="1">
                    <c:v>3.6165658247324703E-9</c:v>
                  </c:pt>
                  <c:pt idx="2">
                    <c:v>5.9042057244511798E-9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(Gráficos!$B$55,Gráficos!$B$58,Gráficos!$B$61)</c:f>
              <c:numCache>
                <c:formatCode>General</c:formatCode>
                <c:ptCount val="3"/>
                <c:pt idx="0">
                  <c:v>1.2394444444444444E-7</c:v>
                </c:pt>
                <c:pt idx="1">
                  <c:v>1.0261666666666666E-7</c:v>
                </c:pt>
                <c:pt idx="2">
                  <c:v>1.0568888888888887E-7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C-403F-AFFB-F2CD9D2C5803}"/>
            </c:ext>
          </c:extLst>
        </c:ser>
        <c:ser>
          <c:idx val="2"/>
          <c:order val="2"/>
          <c:tx>
            <c:v>10 metros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(Gráficos!$D$56,Gráficos!$D$59,Gráficos!$D$62)</c:f>
                <c:numCache>
                  <c:formatCode>General</c:formatCode>
                  <c:ptCount val="3"/>
                  <c:pt idx="0">
                    <c:v>7.7669329725438881E-9</c:v>
                  </c:pt>
                  <c:pt idx="1">
                    <c:v>4.1208820385435259E-9</c:v>
                  </c:pt>
                  <c:pt idx="2">
                    <c:v>6.1169338031913421E-9</c:v>
                  </c:pt>
                </c:numCache>
              </c:numRef>
            </c:plus>
            <c:minus>
              <c:numRef>
                <c:f>(Gráficos!$D$56,Gráficos!$D$59,Gráficos!$D$62)</c:f>
                <c:numCache>
                  <c:formatCode>General</c:formatCode>
                  <c:ptCount val="3"/>
                  <c:pt idx="0">
                    <c:v>7.7669329725438881E-9</c:v>
                  </c:pt>
                  <c:pt idx="1">
                    <c:v>4.1208820385435259E-9</c:v>
                  </c:pt>
                  <c:pt idx="2">
                    <c:v>6.1169338031913421E-9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3 nós</c:v>
              </c:pt>
              <c:pt idx="1">
                <c:v>6 nós</c:v>
              </c:pt>
              <c:pt idx="2">
                <c:v>12 nós</c:v>
              </c:pt>
            </c:strLit>
          </c:cat>
          <c:val>
            <c:numRef>
              <c:f>(Gráficos!$B$56,Gráficos!$B$59,Gráficos!$B$62)</c:f>
              <c:numCache>
                <c:formatCode>General</c:formatCode>
                <c:ptCount val="3"/>
                <c:pt idx="0">
                  <c:v>1.165222222222222E-7</c:v>
                </c:pt>
                <c:pt idx="1">
                  <c:v>1.0260555555555556E-7</c:v>
                </c:pt>
                <c:pt idx="2">
                  <c:v>9.9902777777777776E-8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C-403F-AFFB-F2CD9D2C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740144"/>
        <c:axId val="247067248"/>
      </c:barChart>
      <c:catAx>
        <c:axId val="2447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67248"/>
        <c:crosses val="autoZero"/>
        <c:auto val="1"/>
        <c:lblAlgn val="ctr"/>
        <c:lblOffset val="100"/>
        <c:noMultiLvlLbl val="0"/>
      </c:catAx>
      <c:valAx>
        <c:axId val="2470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4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5567678742003"/>
          <c:y val="0.25067838152504518"/>
          <c:w val="0.10077125767389737"/>
          <c:h val="0.15716060696355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152399</xdr:rowOff>
    </xdr:from>
    <xdr:to>
      <xdr:col>15</xdr:col>
      <xdr:colOff>190500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BA8B5-B00E-45DE-8E67-08281004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24</xdr:row>
      <xdr:rowOff>123824</xdr:rowOff>
    </xdr:from>
    <xdr:to>
      <xdr:col>15</xdr:col>
      <xdr:colOff>590550</xdr:colOff>
      <xdr:row>42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0CF067-B9A8-4DD9-905D-9EB1CE383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48</xdr:row>
      <xdr:rowOff>152401</xdr:rowOff>
    </xdr:from>
    <xdr:to>
      <xdr:col>16</xdr:col>
      <xdr:colOff>238125</xdr:colOff>
      <xdr:row>65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2F7331-4646-48FD-AB94-618E822E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9"/>
  <sheetViews>
    <sheetView topLeftCell="A328" workbookViewId="0">
      <selection activeCell="AE231" sqref="AE231"/>
    </sheetView>
  </sheetViews>
  <sheetFormatPr defaultRowHeight="15" x14ac:dyDescent="0.25"/>
  <cols>
    <col min="1" max="1" width="15.140625" customWidth="1"/>
    <col min="2" max="2" width="16.85546875" customWidth="1"/>
    <col min="3" max="3" width="12.5703125" customWidth="1"/>
    <col min="4" max="4" width="14.85546875" customWidth="1"/>
    <col min="5" max="5" width="18" customWidth="1"/>
    <col min="6" max="6" width="17.85546875" customWidth="1"/>
    <col min="7" max="7" width="18.5703125" customWidth="1"/>
    <col min="8" max="8" width="16" customWidth="1"/>
    <col min="9" max="9" width="18.28515625" customWidth="1"/>
    <col min="10" max="10" width="17.7109375" customWidth="1"/>
    <col min="11" max="11" width="19.28515625" customWidth="1"/>
    <col min="12" max="12" width="16.42578125" customWidth="1"/>
    <col min="13" max="13" width="12.7109375" customWidth="1"/>
    <col min="14" max="14" width="14.7109375" customWidth="1"/>
    <col min="17" max="17" width="12.5703125" customWidth="1"/>
    <col min="18" max="18" width="12" customWidth="1"/>
    <col min="19" max="19" width="14.140625" customWidth="1"/>
    <col min="20" max="20" width="13.85546875" customWidth="1"/>
    <col min="31" max="31" width="16.28515625" customWidth="1"/>
    <col min="32" max="32" width="14.5703125" customWidth="1"/>
  </cols>
  <sheetData>
    <row r="1" spans="1:14" x14ac:dyDescent="0.25">
      <c r="A1" s="3" t="s">
        <v>5</v>
      </c>
    </row>
    <row r="2" spans="1:14" x14ac:dyDescent="0.25">
      <c r="A2" t="s">
        <v>1</v>
      </c>
      <c r="B2" t="s">
        <v>15</v>
      </c>
      <c r="C2" t="s">
        <v>20</v>
      </c>
      <c r="D2" t="s">
        <v>21</v>
      </c>
      <c r="E2" t="s">
        <v>22</v>
      </c>
      <c r="F2" t="s">
        <v>35</v>
      </c>
      <c r="G2" t="s">
        <v>36</v>
      </c>
      <c r="H2" t="s">
        <v>37</v>
      </c>
      <c r="I2" t="s">
        <v>16</v>
      </c>
      <c r="J2" t="s">
        <v>17</v>
      </c>
      <c r="K2" t="s">
        <v>18</v>
      </c>
      <c r="L2" t="s">
        <v>19</v>
      </c>
      <c r="M2" t="s">
        <v>33</v>
      </c>
      <c r="N2" t="s">
        <v>47</v>
      </c>
    </row>
    <row r="3" spans="1:14" x14ac:dyDescent="0.25">
      <c r="A3">
        <v>1</v>
      </c>
      <c r="B3">
        <v>4.4255999999999998E-5</v>
      </c>
      <c r="C3">
        <v>2.9299999999999999E-7</v>
      </c>
      <c r="D3">
        <v>2.2000000000000001E-7</v>
      </c>
      <c r="E3">
        <v>1.11E-7</v>
      </c>
      <c r="F3">
        <v>2.9700438814000001</v>
      </c>
      <c r="G3">
        <v>3.0210085993</v>
      </c>
      <c r="H3">
        <v>2.3161965305000001</v>
      </c>
      <c r="I3">
        <v>300.9404316472</v>
      </c>
      <c r="J3">
        <v>299.2122345025</v>
      </c>
      <c r="K3">
        <v>300</v>
      </c>
      <c r="L3">
        <v>300</v>
      </c>
      <c r="M3">
        <f>SQRT(((K3-I3)^2) + ((L3-J3)^2))</f>
        <v>1.2267787747213168</v>
      </c>
      <c r="N3">
        <f>AVERAGE(C3:E3)</f>
        <v>2.0799999999999998E-7</v>
      </c>
    </row>
    <row r="4" spans="1:14" x14ac:dyDescent="0.25">
      <c r="A4">
        <v>2</v>
      </c>
      <c r="B4">
        <v>4.9848000000000001E-5</v>
      </c>
      <c r="C4">
        <v>1.5300000000000001E-7</v>
      </c>
      <c r="D4">
        <v>6.7000000000000004E-8</v>
      </c>
      <c r="E4">
        <v>1.24E-7</v>
      </c>
      <c r="F4">
        <v>2.0430856013000001</v>
      </c>
      <c r="G4">
        <v>1.7795680306999999</v>
      </c>
      <c r="H4">
        <v>2.7050273484999998</v>
      </c>
      <c r="I4">
        <v>300.7857435455</v>
      </c>
      <c r="J4">
        <v>301.28941174469998</v>
      </c>
      <c r="K4">
        <v>300</v>
      </c>
      <c r="L4">
        <v>300</v>
      </c>
      <c r="M4">
        <f t="shared" ref="M4:M32" si="0">SQRT(((K4-I4)^2) + ((L4-J4)^2))</f>
        <v>1.5099587963468215</v>
      </c>
      <c r="N4">
        <f t="shared" ref="N4:N32" si="1">AVERAGE(C4:E4)</f>
        <v>1.1466666666666667E-7</v>
      </c>
    </row>
    <row r="5" spans="1:14" x14ac:dyDescent="0.25">
      <c r="A5">
        <v>3</v>
      </c>
      <c r="B5" s="2">
        <v>5.0680000000000003E-5</v>
      </c>
      <c r="C5">
        <v>4.01E-7</v>
      </c>
      <c r="D5">
        <v>2.1799999999999999E-7</v>
      </c>
      <c r="E5">
        <v>1.55E-7</v>
      </c>
      <c r="F5">
        <v>2.5455377608999998</v>
      </c>
      <c r="G5">
        <v>3.0359982221999999</v>
      </c>
      <c r="H5">
        <v>2.3167961153999999</v>
      </c>
      <c r="I5">
        <v>299.03756475889998</v>
      </c>
      <c r="J5">
        <v>300.40632611529998</v>
      </c>
      <c r="K5">
        <v>300</v>
      </c>
      <c r="L5">
        <v>300</v>
      </c>
      <c r="M5">
        <f t="shared" si="0"/>
        <v>1.0446925410311072</v>
      </c>
      <c r="N5">
        <f t="shared" si="1"/>
        <v>2.5800000000000001E-7</v>
      </c>
    </row>
    <row r="6" spans="1:14" x14ac:dyDescent="0.25">
      <c r="A6">
        <v>4</v>
      </c>
      <c r="B6">
        <v>4.9645000000000003E-5</v>
      </c>
      <c r="C6">
        <v>1.92E-7</v>
      </c>
      <c r="D6">
        <v>1.42E-7</v>
      </c>
      <c r="E6">
        <v>1.2100000000000001E-7</v>
      </c>
      <c r="F6">
        <v>1.0744561694999999</v>
      </c>
      <c r="G6">
        <v>1.3619571367000001</v>
      </c>
      <c r="H6">
        <v>2.1369206406000001</v>
      </c>
      <c r="I6">
        <v>300.1751177955</v>
      </c>
      <c r="J6">
        <v>298.46913091340002</v>
      </c>
      <c r="K6">
        <v>300</v>
      </c>
      <c r="L6">
        <v>300</v>
      </c>
      <c r="M6">
        <f t="shared" si="0"/>
        <v>1.5408524921640716</v>
      </c>
      <c r="N6">
        <f t="shared" si="1"/>
        <v>1.5166666666666666E-7</v>
      </c>
    </row>
    <row r="7" spans="1:14" x14ac:dyDescent="0.25">
      <c r="A7">
        <v>5</v>
      </c>
      <c r="B7">
        <v>5.4104000000000002E-5</v>
      </c>
      <c r="C7">
        <v>1.6500000000000001E-7</v>
      </c>
      <c r="D7">
        <v>1.3300000000000001E-7</v>
      </c>
      <c r="E7">
        <v>1.6E-7</v>
      </c>
      <c r="F7">
        <v>2.9394650507</v>
      </c>
      <c r="G7">
        <v>1.0129987156</v>
      </c>
      <c r="H7">
        <v>1.4920670635</v>
      </c>
      <c r="I7">
        <v>300.300024431</v>
      </c>
      <c r="J7">
        <v>296.49288023780002</v>
      </c>
      <c r="K7">
        <v>300</v>
      </c>
      <c r="L7">
        <v>300</v>
      </c>
      <c r="M7">
        <f t="shared" si="0"/>
        <v>3.5199295000909459</v>
      </c>
      <c r="N7">
        <f t="shared" si="1"/>
        <v>1.5266666666666668E-7</v>
      </c>
    </row>
    <row r="8" spans="1:14" x14ac:dyDescent="0.25">
      <c r="A8">
        <v>6</v>
      </c>
      <c r="B8">
        <v>7.0827999999999993E-5</v>
      </c>
      <c r="C8">
        <v>3.7500000000000001E-7</v>
      </c>
      <c r="D8">
        <v>1.8400000000000001E-7</v>
      </c>
      <c r="E8">
        <v>1.5800000000000001E-7</v>
      </c>
      <c r="F8">
        <v>1.2009685867</v>
      </c>
      <c r="G8">
        <v>2.6162887810000002</v>
      </c>
      <c r="H8">
        <v>2.8375356150000002</v>
      </c>
      <c r="I8">
        <v>298.64933964020003</v>
      </c>
      <c r="J8">
        <v>298.04601894979999</v>
      </c>
      <c r="K8">
        <v>300</v>
      </c>
      <c r="L8">
        <v>300</v>
      </c>
      <c r="M8">
        <f t="shared" si="0"/>
        <v>2.375357941884916</v>
      </c>
      <c r="N8">
        <f t="shared" si="1"/>
        <v>2.3900000000000001E-7</v>
      </c>
    </row>
    <row r="9" spans="1:14" x14ac:dyDescent="0.25">
      <c r="A9">
        <v>7</v>
      </c>
      <c r="B9">
        <v>3.3651E-5</v>
      </c>
      <c r="C9">
        <v>1.6500000000000001E-7</v>
      </c>
      <c r="D9">
        <v>9.2000000000000003E-8</v>
      </c>
      <c r="E9">
        <v>9.0999999999999994E-8</v>
      </c>
      <c r="F9">
        <v>2.0904528095999999</v>
      </c>
      <c r="G9">
        <v>2.8789069742</v>
      </c>
      <c r="H9">
        <v>2.8312399734000002</v>
      </c>
      <c r="I9">
        <v>299.02047189579997</v>
      </c>
      <c r="J9">
        <v>299.15656468549997</v>
      </c>
      <c r="K9">
        <v>300</v>
      </c>
      <c r="L9">
        <v>300</v>
      </c>
      <c r="M9">
        <f t="shared" si="0"/>
        <v>1.2926168947772041</v>
      </c>
      <c r="N9">
        <f t="shared" si="1"/>
        <v>1.1600000000000002E-7</v>
      </c>
    </row>
    <row r="10" spans="1:14" x14ac:dyDescent="0.25">
      <c r="A10">
        <v>8</v>
      </c>
      <c r="B10">
        <v>3.1103999999999999E-5</v>
      </c>
      <c r="C10">
        <v>1.48E-7</v>
      </c>
      <c r="D10">
        <v>1.03E-7</v>
      </c>
      <c r="E10">
        <v>9.8000000000000004E-8</v>
      </c>
      <c r="F10">
        <v>2.6903375181000002</v>
      </c>
      <c r="G10">
        <v>3.1619110545</v>
      </c>
      <c r="H10">
        <v>3.0000231272</v>
      </c>
      <c r="I10">
        <v>299.75061431180001</v>
      </c>
      <c r="J10">
        <v>301.13049708950001</v>
      </c>
      <c r="K10">
        <v>300</v>
      </c>
      <c r="L10">
        <v>300</v>
      </c>
      <c r="M10">
        <f t="shared" si="0"/>
        <v>1.1576773690657429</v>
      </c>
      <c r="N10">
        <f t="shared" si="1"/>
        <v>1.1633333333333334E-7</v>
      </c>
    </row>
    <row r="11" spans="1:14" x14ac:dyDescent="0.25">
      <c r="A11">
        <v>9</v>
      </c>
      <c r="B11">
        <v>1.98264E-4</v>
      </c>
      <c r="C11">
        <v>1.73E-7</v>
      </c>
      <c r="D11">
        <v>1.15E-7</v>
      </c>
      <c r="E11">
        <v>1.3E-7</v>
      </c>
      <c r="F11">
        <v>2.3818510788</v>
      </c>
      <c r="G11">
        <v>1.3646552688</v>
      </c>
      <c r="H11">
        <v>2.3521716255</v>
      </c>
      <c r="I11">
        <v>299.96487419850001</v>
      </c>
      <c r="J11">
        <v>301.87033947800001</v>
      </c>
      <c r="K11">
        <v>300</v>
      </c>
      <c r="L11">
        <v>300</v>
      </c>
      <c r="M11">
        <f t="shared" si="0"/>
        <v>1.870669287954541</v>
      </c>
      <c r="N11">
        <f t="shared" si="1"/>
        <v>1.3933333333333331E-7</v>
      </c>
    </row>
    <row r="12" spans="1:14" x14ac:dyDescent="0.25">
      <c r="A12">
        <v>10</v>
      </c>
      <c r="B12">
        <v>3.3034000000000003E-5</v>
      </c>
      <c r="C12">
        <v>1.3899999999999999E-7</v>
      </c>
      <c r="D12">
        <v>1.09E-7</v>
      </c>
      <c r="E12">
        <v>1.1999999999999999E-7</v>
      </c>
      <c r="F12">
        <v>1.4150204018000001</v>
      </c>
      <c r="G12">
        <v>1.7855638798</v>
      </c>
      <c r="H12">
        <v>3.1861942436000001</v>
      </c>
      <c r="I12">
        <v>298.2591011527</v>
      </c>
      <c r="J12">
        <v>302.3338766631</v>
      </c>
      <c r="K12">
        <v>300</v>
      </c>
      <c r="L12">
        <v>300</v>
      </c>
      <c r="M12">
        <f t="shared" si="0"/>
        <v>2.9116505757204569</v>
      </c>
      <c r="N12">
        <f t="shared" si="1"/>
        <v>1.2266666666666668E-7</v>
      </c>
    </row>
    <row r="13" spans="1:14" x14ac:dyDescent="0.25">
      <c r="A13">
        <v>11</v>
      </c>
      <c r="B13">
        <v>3.0858000000000002E-5</v>
      </c>
      <c r="C13">
        <v>1.55E-7</v>
      </c>
      <c r="D13">
        <v>1.14E-7</v>
      </c>
      <c r="E13">
        <v>8.9999999999999999E-8</v>
      </c>
      <c r="F13">
        <v>2.7053271410000002</v>
      </c>
      <c r="G13">
        <v>2.7017296315000001</v>
      </c>
      <c r="H13">
        <v>3.3723653599999999</v>
      </c>
      <c r="I13">
        <v>299.99513701550001</v>
      </c>
      <c r="J13">
        <v>297.96811042460001</v>
      </c>
      <c r="K13">
        <v>300</v>
      </c>
      <c r="L13">
        <v>300</v>
      </c>
      <c r="M13">
        <f t="shared" si="0"/>
        <v>2.0318953947576599</v>
      </c>
      <c r="N13">
        <f t="shared" si="1"/>
        <v>1.1966666666666667E-7</v>
      </c>
    </row>
    <row r="14" spans="1:14" x14ac:dyDescent="0.25">
      <c r="A14">
        <v>12</v>
      </c>
      <c r="B14" s="2">
        <v>3.3880000000000001E-5</v>
      </c>
      <c r="C14">
        <v>1.2800000000000001E-7</v>
      </c>
      <c r="D14">
        <v>5.4E-8</v>
      </c>
      <c r="E14">
        <v>8.2000000000000006E-8</v>
      </c>
      <c r="F14">
        <v>2.8165501429000002</v>
      </c>
      <c r="G14">
        <v>2.7760781611000001</v>
      </c>
      <c r="H14">
        <v>1.2708202295</v>
      </c>
      <c r="I14">
        <v>299.94341381219999</v>
      </c>
      <c r="J14">
        <v>303.10239913819998</v>
      </c>
      <c r="K14">
        <v>300</v>
      </c>
      <c r="L14">
        <v>300</v>
      </c>
      <c r="M14">
        <f t="shared" si="0"/>
        <v>3.1029151469793281</v>
      </c>
      <c r="N14">
        <f t="shared" si="1"/>
        <v>8.8000000000000007E-8</v>
      </c>
    </row>
    <row r="15" spans="1:14" x14ac:dyDescent="0.25">
      <c r="A15">
        <v>13</v>
      </c>
      <c r="B15">
        <v>3.3535000000000003E-5</v>
      </c>
      <c r="C15">
        <v>2.1E-7</v>
      </c>
      <c r="D15">
        <v>9.5000000000000004E-8</v>
      </c>
      <c r="E15">
        <v>6.8999999999999996E-8</v>
      </c>
      <c r="F15">
        <v>1.7064186709</v>
      </c>
      <c r="G15">
        <v>2.6822431217</v>
      </c>
      <c r="H15">
        <v>2.5080637036</v>
      </c>
      <c r="I15">
        <v>300.22601115560002</v>
      </c>
      <c r="J15">
        <v>301.91527058610001</v>
      </c>
      <c r="K15">
        <v>300</v>
      </c>
      <c r="L15">
        <v>300</v>
      </c>
      <c r="M15">
        <f t="shared" si="0"/>
        <v>1.9285596854739864</v>
      </c>
      <c r="N15">
        <f t="shared" si="1"/>
        <v>1.2466666666666667E-7</v>
      </c>
    </row>
    <row r="16" spans="1:14" x14ac:dyDescent="0.25">
      <c r="A16">
        <v>14</v>
      </c>
      <c r="B16">
        <v>4.2718E-5</v>
      </c>
      <c r="C16">
        <v>2.7799999999999997E-7</v>
      </c>
      <c r="D16">
        <v>1.1600000000000001E-7</v>
      </c>
      <c r="E16">
        <v>1.09E-7</v>
      </c>
      <c r="F16">
        <v>1.0873472451999999</v>
      </c>
      <c r="G16">
        <v>2.6471674041000002</v>
      </c>
      <c r="H16">
        <v>1.7426935584000001</v>
      </c>
      <c r="I16">
        <v>299.5363357983</v>
      </c>
      <c r="J16">
        <v>297.55107858470001</v>
      </c>
      <c r="K16">
        <v>300</v>
      </c>
      <c r="L16">
        <v>300</v>
      </c>
      <c r="M16">
        <f t="shared" si="0"/>
        <v>2.4924286529914981</v>
      </c>
      <c r="N16">
        <f t="shared" si="1"/>
        <v>1.6766666666666667E-7</v>
      </c>
    </row>
    <row r="17" spans="1:14" x14ac:dyDescent="0.25">
      <c r="A17">
        <v>15</v>
      </c>
      <c r="B17">
        <v>2.9725000000000001E-5</v>
      </c>
      <c r="C17">
        <v>1.66E-7</v>
      </c>
      <c r="D17">
        <v>1.15E-7</v>
      </c>
      <c r="E17">
        <v>9.3999999999999995E-8</v>
      </c>
      <c r="F17">
        <v>3.0069183537000002</v>
      </c>
      <c r="G17">
        <v>2.3311861534</v>
      </c>
      <c r="H17">
        <v>1.8518180130999999</v>
      </c>
      <c r="I17">
        <v>299.49870026790001</v>
      </c>
      <c r="J17">
        <v>297.69513571580001</v>
      </c>
      <c r="K17">
        <v>300</v>
      </c>
      <c r="L17">
        <v>300</v>
      </c>
      <c r="M17">
        <f t="shared" si="0"/>
        <v>2.3587498362446739</v>
      </c>
      <c r="N17">
        <f t="shared" si="1"/>
        <v>1.2499999999999999E-7</v>
      </c>
    </row>
    <row r="18" spans="1:14" x14ac:dyDescent="0.25">
      <c r="A18">
        <v>16</v>
      </c>
      <c r="B18">
        <v>1.6801500000000001E-4</v>
      </c>
      <c r="C18">
        <v>1.2240000000000001E-6</v>
      </c>
      <c r="D18">
        <v>1.5599999999999999E-7</v>
      </c>
      <c r="E18">
        <v>1.1999999999999999E-7</v>
      </c>
      <c r="F18">
        <v>3.2833269999999999</v>
      </c>
      <c r="G18">
        <v>1.0810516035</v>
      </c>
      <c r="H18">
        <v>1.6572527077999999</v>
      </c>
      <c r="I18">
        <v>297.5971090951</v>
      </c>
      <c r="J18">
        <v>301.61398392080002</v>
      </c>
      <c r="K18">
        <v>300</v>
      </c>
      <c r="L18">
        <v>300</v>
      </c>
      <c r="M18">
        <f t="shared" si="0"/>
        <v>2.8946206655539828</v>
      </c>
      <c r="N18">
        <f t="shared" si="1"/>
        <v>4.9999999999999998E-7</v>
      </c>
    </row>
    <row r="19" spans="1:14" x14ac:dyDescent="0.25">
      <c r="A19">
        <v>17</v>
      </c>
      <c r="B19">
        <v>3.8396999999999998E-5</v>
      </c>
      <c r="C19">
        <v>1.4700000000000001E-7</v>
      </c>
      <c r="D19">
        <v>7.4000000000000001E-8</v>
      </c>
      <c r="E19">
        <v>7.7999999999999997E-8</v>
      </c>
      <c r="F19">
        <v>2.4028365509</v>
      </c>
      <c r="G19">
        <v>1.4255131378000001</v>
      </c>
      <c r="H19">
        <v>1.1940733602</v>
      </c>
      <c r="I19">
        <v>300.15156912909998</v>
      </c>
      <c r="J19">
        <v>297.97766297880003</v>
      </c>
      <c r="K19">
        <v>300</v>
      </c>
      <c r="L19">
        <v>300</v>
      </c>
      <c r="M19">
        <f t="shared" si="0"/>
        <v>2.0280089319852883</v>
      </c>
      <c r="N19">
        <f t="shared" si="1"/>
        <v>9.9666666666666672E-8</v>
      </c>
    </row>
    <row r="20" spans="1:14" x14ac:dyDescent="0.25">
      <c r="A20">
        <v>18</v>
      </c>
      <c r="B20">
        <v>2.9509000000000002E-5</v>
      </c>
      <c r="C20">
        <v>1.4499999999999999E-7</v>
      </c>
      <c r="D20">
        <v>9.5999999999999999E-8</v>
      </c>
      <c r="E20">
        <v>9.9E-8</v>
      </c>
      <c r="F20">
        <v>3.3531786427000001</v>
      </c>
      <c r="G20">
        <v>2.8477285585000001</v>
      </c>
      <c r="H20">
        <v>1.1494042840000001</v>
      </c>
      <c r="I20">
        <v>299.21643773329998</v>
      </c>
      <c r="J20">
        <v>304.17777613430002</v>
      </c>
      <c r="K20">
        <v>300</v>
      </c>
      <c r="L20">
        <v>300</v>
      </c>
      <c r="M20">
        <f t="shared" si="0"/>
        <v>4.2506215138639281</v>
      </c>
      <c r="N20">
        <f t="shared" si="1"/>
        <v>1.1333333333333334E-7</v>
      </c>
    </row>
    <row r="21" spans="1:14" x14ac:dyDescent="0.25">
      <c r="A21">
        <v>19</v>
      </c>
      <c r="B21">
        <v>3.2697000000000002E-5</v>
      </c>
      <c r="C21">
        <v>1.7700000000000001E-7</v>
      </c>
      <c r="D21">
        <v>1.18E-7</v>
      </c>
      <c r="E21">
        <v>9.9999999999999995E-8</v>
      </c>
      <c r="F21">
        <v>3.1085479970000001</v>
      </c>
      <c r="G21">
        <v>2.3803521165000001</v>
      </c>
      <c r="H21">
        <v>2.8318395583</v>
      </c>
      <c r="I21">
        <v>300.58830977129998</v>
      </c>
      <c r="J21">
        <v>298.58981254579999</v>
      </c>
      <c r="K21">
        <v>300</v>
      </c>
      <c r="L21">
        <v>300</v>
      </c>
      <c r="M21">
        <f t="shared" si="0"/>
        <v>1.5279846344090453</v>
      </c>
      <c r="N21">
        <f t="shared" si="1"/>
        <v>1.3166666666666667E-7</v>
      </c>
    </row>
    <row r="22" spans="1:14" x14ac:dyDescent="0.25">
      <c r="A22">
        <v>20</v>
      </c>
      <c r="B22">
        <v>3.4037E-5</v>
      </c>
      <c r="C22">
        <v>2.2100000000000001E-7</v>
      </c>
      <c r="D22">
        <v>1.03E-7</v>
      </c>
      <c r="E22">
        <v>1.04E-7</v>
      </c>
      <c r="F22">
        <v>1.5373357245999999</v>
      </c>
      <c r="G22">
        <v>3.1127450913999999</v>
      </c>
      <c r="H22">
        <v>2.3662618709999999</v>
      </c>
      <c r="I22">
        <v>298.97750330949998</v>
      </c>
      <c r="J22">
        <v>302.64039374650002</v>
      </c>
      <c r="K22">
        <v>300</v>
      </c>
      <c r="L22">
        <v>300</v>
      </c>
      <c r="M22">
        <f t="shared" si="0"/>
        <v>2.8314622756872332</v>
      </c>
      <c r="N22">
        <f t="shared" si="1"/>
        <v>1.4266666666666665E-7</v>
      </c>
    </row>
    <row r="23" spans="1:14" x14ac:dyDescent="0.25">
      <c r="A23">
        <v>21</v>
      </c>
      <c r="B23">
        <v>4.3102000000000002E-5</v>
      </c>
      <c r="C23">
        <v>1.4399999999999999E-7</v>
      </c>
      <c r="D23">
        <v>1.24E-7</v>
      </c>
      <c r="E23">
        <v>1.09E-7</v>
      </c>
      <c r="F23">
        <v>1.6776385949999999</v>
      </c>
      <c r="G23">
        <v>2.9472596545999998</v>
      </c>
      <c r="H23">
        <v>2.7880698594000002</v>
      </c>
      <c r="I23">
        <v>300.22825148269999</v>
      </c>
      <c r="J23">
        <v>302.70768262550001</v>
      </c>
      <c r="K23">
        <v>300</v>
      </c>
      <c r="L23">
        <v>300</v>
      </c>
      <c r="M23">
        <f t="shared" si="0"/>
        <v>2.7172861350600135</v>
      </c>
      <c r="N23">
        <f t="shared" si="1"/>
        <v>1.2566666666666667E-7</v>
      </c>
    </row>
    <row r="24" spans="1:14" x14ac:dyDescent="0.25">
      <c r="A24">
        <v>22</v>
      </c>
      <c r="B24">
        <v>3.7200999999999998E-5</v>
      </c>
      <c r="C24">
        <v>1.4100000000000001E-7</v>
      </c>
      <c r="D24">
        <v>1.12E-7</v>
      </c>
      <c r="E24">
        <v>1.0700000000000001E-7</v>
      </c>
      <c r="F24">
        <v>1.1730878882</v>
      </c>
      <c r="G24">
        <v>1.2453378705</v>
      </c>
      <c r="H24">
        <v>1.3316780984000001</v>
      </c>
      <c r="I24">
        <v>299.94437496350002</v>
      </c>
      <c r="J24">
        <v>300.14299064570002</v>
      </c>
      <c r="K24">
        <v>300</v>
      </c>
      <c r="L24">
        <v>300</v>
      </c>
      <c r="M24">
        <f t="shared" si="0"/>
        <v>0.15342903715833417</v>
      </c>
      <c r="N24">
        <f t="shared" si="1"/>
        <v>1.1999999999999999E-7</v>
      </c>
    </row>
    <row r="25" spans="1:14" x14ac:dyDescent="0.25">
      <c r="A25">
        <v>23</v>
      </c>
      <c r="B25">
        <v>3.5904E-5</v>
      </c>
      <c r="C25">
        <v>1.4999999999999999E-7</v>
      </c>
      <c r="D25">
        <v>8.3000000000000002E-8</v>
      </c>
      <c r="E25">
        <v>1.09E-7</v>
      </c>
      <c r="F25">
        <v>1.0261895836999999</v>
      </c>
      <c r="G25">
        <v>1.3823430238000001</v>
      </c>
      <c r="H25">
        <v>2.3965409093000001</v>
      </c>
      <c r="I25">
        <v>299.78554820660003</v>
      </c>
      <c r="J25">
        <v>297.86928015950002</v>
      </c>
      <c r="K25">
        <v>300</v>
      </c>
      <c r="L25">
        <v>300</v>
      </c>
      <c r="M25">
        <f t="shared" si="0"/>
        <v>2.1414846743305724</v>
      </c>
      <c r="N25">
        <f t="shared" si="1"/>
        <v>1.1399999999999999E-7</v>
      </c>
    </row>
    <row r="26" spans="1:14" x14ac:dyDescent="0.25">
      <c r="A26">
        <v>24</v>
      </c>
      <c r="B26">
        <v>3.8442999999999998E-5</v>
      </c>
      <c r="C26">
        <v>3.4700000000000002E-7</v>
      </c>
      <c r="D26">
        <v>1.36E-7</v>
      </c>
      <c r="E26">
        <v>1.1300000000000001E-7</v>
      </c>
      <c r="F26">
        <v>1.006103489</v>
      </c>
      <c r="G26">
        <v>2.8777078042999999</v>
      </c>
      <c r="H26">
        <v>3.1996849042000002</v>
      </c>
      <c r="I26">
        <v>299.51080468020001</v>
      </c>
      <c r="J26">
        <v>304.12367430810002</v>
      </c>
      <c r="K26">
        <v>300</v>
      </c>
      <c r="L26">
        <v>300</v>
      </c>
      <c r="M26">
        <f t="shared" si="0"/>
        <v>4.1525897775001095</v>
      </c>
      <c r="N26">
        <f t="shared" si="1"/>
        <v>1.986666666666667E-7</v>
      </c>
    </row>
    <row r="27" spans="1:14" x14ac:dyDescent="0.25">
      <c r="A27">
        <v>25</v>
      </c>
      <c r="B27">
        <v>4.1424999999999997E-5</v>
      </c>
      <c r="C27">
        <v>1.7700000000000001E-7</v>
      </c>
      <c r="D27">
        <v>5.9999999999999995E-8</v>
      </c>
      <c r="E27">
        <v>9.3999999999999995E-8</v>
      </c>
      <c r="F27">
        <v>1.7975555781999999</v>
      </c>
      <c r="G27">
        <v>1.0507725653</v>
      </c>
      <c r="H27">
        <v>1.9117765046999999</v>
      </c>
      <c r="I27">
        <v>300.63769160499999</v>
      </c>
      <c r="J27">
        <v>299.57415006859998</v>
      </c>
      <c r="K27">
        <v>300</v>
      </c>
      <c r="L27">
        <v>300</v>
      </c>
      <c r="M27">
        <f t="shared" si="0"/>
        <v>0.76681076359220668</v>
      </c>
      <c r="N27">
        <f t="shared" si="1"/>
        <v>1.1033333333333333E-7</v>
      </c>
    </row>
    <row r="28" spans="1:14" x14ac:dyDescent="0.25">
      <c r="A28">
        <v>26</v>
      </c>
      <c r="B28">
        <v>3.6010999999999998E-5</v>
      </c>
      <c r="C28">
        <v>1.9999999999999999E-7</v>
      </c>
      <c r="D28">
        <v>1.05E-7</v>
      </c>
      <c r="E28">
        <v>1.15E-7</v>
      </c>
      <c r="F28">
        <v>2.0014144495999999</v>
      </c>
      <c r="G28">
        <v>3.3552771898999998</v>
      </c>
      <c r="H28">
        <v>1.2813129655</v>
      </c>
      <c r="I28">
        <v>297.59596947360001</v>
      </c>
      <c r="J28">
        <v>301.22208208469999</v>
      </c>
      <c r="K28">
        <v>300</v>
      </c>
      <c r="L28">
        <v>300</v>
      </c>
      <c r="M28">
        <f t="shared" si="0"/>
        <v>2.6968217207683014</v>
      </c>
      <c r="N28">
        <f t="shared" si="1"/>
        <v>1.4000000000000001E-7</v>
      </c>
    </row>
    <row r="29" spans="1:14" x14ac:dyDescent="0.25">
      <c r="A29">
        <v>27</v>
      </c>
      <c r="B29">
        <v>3.4641999999999998E-5</v>
      </c>
      <c r="C29">
        <v>1.8900000000000001E-7</v>
      </c>
      <c r="D29">
        <v>1.11E-7</v>
      </c>
      <c r="E29">
        <v>6.8E-8</v>
      </c>
      <c r="F29">
        <v>1.4473979872</v>
      </c>
      <c r="G29">
        <v>2.5785149313</v>
      </c>
      <c r="H29">
        <v>2.3407795121000001</v>
      </c>
      <c r="I29">
        <v>299.7076273683</v>
      </c>
      <c r="J29">
        <v>301.98451652699998</v>
      </c>
      <c r="K29">
        <v>300</v>
      </c>
      <c r="L29">
        <v>300</v>
      </c>
      <c r="M29">
        <f t="shared" si="0"/>
        <v>2.0059380852118189</v>
      </c>
      <c r="N29">
        <f t="shared" si="1"/>
        <v>1.2266666666666668E-7</v>
      </c>
    </row>
    <row r="30" spans="1:14" x14ac:dyDescent="0.25">
      <c r="A30">
        <v>28</v>
      </c>
      <c r="B30">
        <v>3.8791999999999997E-5</v>
      </c>
      <c r="C30">
        <v>1.9600000000000001E-7</v>
      </c>
      <c r="D30">
        <v>1.15E-7</v>
      </c>
      <c r="E30">
        <v>8.6000000000000002E-8</v>
      </c>
      <c r="F30">
        <v>3.2065801307999999</v>
      </c>
      <c r="G30">
        <v>1.8674072209000001</v>
      </c>
      <c r="H30">
        <v>3.1352295257999998</v>
      </c>
      <c r="I30">
        <v>298.4143863873</v>
      </c>
      <c r="J30">
        <v>298.18814040939998</v>
      </c>
      <c r="K30">
        <v>300</v>
      </c>
      <c r="L30">
        <v>300</v>
      </c>
      <c r="M30">
        <f t="shared" si="0"/>
        <v>2.4076971788056798</v>
      </c>
      <c r="N30">
        <f t="shared" si="1"/>
        <v>1.3233333333333334E-7</v>
      </c>
    </row>
    <row r="31" spans="1:14" x14ac:dyDescent="0.25">
      <c r="A31">
        <v>29</v>
      </c>
      <c r="B31">
        <v>3.3560999999999999E-5</v>
      </c>
      <c r="C31">
        <v>1.11E-7</v>
      </c>
      <c r="D31">
        <v>4.9000000000000002E-8</v>
      </c>
      <c r="E31">
        <v>9.2000000000000003E-8</v>
      </c>
      <c r="F31">
        <v>1.4794757802</v>
      </c>
      <c r="G31">
        <v>3.2158736970000001</v>
      </c>
      <c r="H31">
        <v>3.4158352664999998</v>
      </c>
      <c r="I31">
        <v>300.33152173320002</v>
      </c>
      <c r="J31">
        <v>304.40801925850002</v>
      </c>
      <c r="K31">
        <v>300</v>
      </c>
      <c r="L31">
        <v>300</v>
      </c>
      <c r="M31">
        <f t="shared" si="0"/>
        <v>4.4204683510789895</v>
      </c>
      <c r="N31">
        <f t="shared" si="1"/>
        <v>8.3999999999999998E-8</v>
      </c>
    </row>
    <row r="32" spans="1:14" x14ac:dyDescent="0.25">
      <c r="A32">
        <v>30</v>
      </c>
      <c r="B32">
        <v>3.0284E-5</v>
      </c>
      <c r="C32">
        <v>1.48E-7</v>
      </c>
      <c r="D32">
        <v>1.2800000000000001E-7</v>
      </c>
      <c r="E32">
        <v>1.18E-7</v>
      </c>
      <c r="F32">
        <v>1.6020908956</v>
      </c>
      <c r="G32">
        <v>1.3250826644</v>
      </c>
      <c r="H32">
        <v>2.7925667462999999</v>
      </c>
      <c r="I32">
        <v>298.48935375870002</v>
      </c>
      <c r="J32">
        <v>301.10522065610002</v>
      </c>
      <c r="K32">
        <v>300</v>
      </c>
      <c r="L32">
        <v>300</v>
      </c>
      <c r="M32">
        <f t="shared" si="0"/>
        <v>1.871781174449596</v>
      </c>
      <c r="N32">
        <f t="shared" si="1"/>
        <v>1.3133333333333332E-7</v>
      </c>
    </row>
    <row r="33" spans="1:14" x14ac:dyDescent="0.25">
      <c r="A33" s="6" t="s">
        <v>2</v>
      </c>
      <c r="B33" s="6">
        <f>AVERAGE(B3:B32)</f>
        <v>4.8605E-5</v>
      </c>
      <c r="C33" s="6">
        <f t="shared" ref="C33:N33" si="2">AVERAGE(C3:C32)</f>
        <v>2.2860000000000005E-7</v>
      </c>
      <c r="D33" s="6">
        <f t="shared" si="2"/>
        <v>1.1489999999999998E-7</v>
      </c>
      <c r="E33" s="6">
        <f t="shared" si="2"/>
        <v>1.0746666666666668E-7</v>
      </c>
      <c r="F33" s="6">
        <f t="shared" si="2"/>
        <v>2.0925513568399996</v>
      </c>
      <c r="G33" s="6">
        <f t="shared" si="2"/>
        <v>2.261674275476667</v>
      </c>
      <c r="H33" s="6">
        <f t="shared" si="2"/>
        <v>2.323741307376666</v>
      </c>
      <c r="I33" s="6">
        <f t="shared" si="2"/>
        <v>299.5753113374667</v>
      </c>
      <c r="J33" s="6">
        <f t="shared" si="2"/>
        <v>300.43215536327659</v>
      </c>
      <c r="K33" s="6">
        <f t="shared" si="2"/>
        <v>300</v>
      </c>
      <c r="L33" s="6">
        <f t="shared" si="2"/>
        <v>300</v>
      </c>
      <c r="M33" s="6">
        <f t="shared" si="2"/>
        <v>2.2410579269886455</v>
      </c>
      <c r="N33" s="6">
        <f t="shared" si="2"/>
        <v>1.5032222222222219E-7</v>
      </c>
    </row>
    <row r="34" spans="1:14" x14ac:dyDescent="0.25">
      <c r="A34" t="s">
        <v>3</v>
      </c>
      <c r="B34" s="1">
        <f>_xlfn.STDEV.P(B3:B32)</f>
        <v>3.7216189145764688E-5</v>
      </c>
      <c r="C34" s="1">
        <f t="shared" ref="C34:N34" si="3">_xlfn.STDEV.P(C3:C32)</f>
        <v>1.9823884584006234E-7</v>
      </c>
      <c r="D34" s="1">
        <f t="shared" si="3"/>
        <v>3.9866736343305892E-8</v>
      </c>
      <c r="E34" s="1">
        <f t="shared" si="3"/>
        <v>2.2724045023327655E-8</v>
      </c>
      <c r="F34" s="1">
        <f t="shared" si="3"/>
        <v>0.76310126884263607</v>
      </c>
      <c r="G34" s="1">
        <f t="shared" si="3"/>
        <v>0.76268607064058236</v>
      </c>
      <c r="H34" s="1">
        <f t="shared" si="3"/>
        <v>0.68453296349293491</v>
      </c>
      <c r="I34" s="1">
        <f t="shared" si="3"/>
        <v>0.87286911826846225</v>
      </c>
      <c r="J34" s="1">
        <f t="shared" si="3"/>
        <v>2.2100269365777412</v>
      </c>
      <c r="K34" s="1">
        <f t="shared" si="3"/>
        <v>0</v>
      </c>
      <c r="L34" s="1">
        <f t="shared" si="3"/>
        <v>0</v>
      </c>
      <c r="M34" s="1">
        <f t="shared" si="3"/>
        <v>0.995438417984987</v>
      </c>
      <c r="N34" s="1">
        <f t="shared" si="3"/>
        <v>7.5951518812177438E-8</v>
      </c>
    </row>
    <row r="35" spans="1:14" x14ac:dyDescent="0.25">
      <c r="A35" t="s">
        <v>4</v>
      </c>
      <c r="B35" s="1">
        <f>_xlfn.CONFIDENCE.T(0.05,B34,COUNT(B3:B32))</f>
        <v>1.3896753413778736E-5</v>
      </c>
      <c r="C35" s="1">
        <f t="shared" ref="C35:N35" si="4">_xlfn.CONFIDENCE.T(0.05,C34,COUNT(C3:C32))</f>
        <v>7.4023601580522259E-8</v>
      </c>
      <c r="D35" s="1">
        <f t="shared" si="4"/>
        <v>1.4886484003107604E-8</v>
      </c>
      <c r="E35" s="1">
        <f t="shared" si="4"/>
        <v>8.4852978636779139E-9</v>
      </c>
      <c r="F35" s="1">
        <f t="shared" si="4"/>
        <v>0.28494669675373319</v>
      </c>
      <c r="G35" s="1">
        <f t="shared" si="4"/>
        <v>0.28479165919711535</v>
      </c>
      <c r="H35" s="1">
        <f t="shared" si="4"/>
        <v>0.25560880938147046</v>
      </c>
      <c r="I35" s="1">
        <f t="shared" si="4"/>
        <v>0.32593468534807579</v>
      </c>
      <c r="J35" s="1">
        <f t="shared" si="4"/>
        <v>0.82523762051883331</v>
      </c>
      <c r="K35" s="1" t="e">
        <f t="shared" si="4"/>
        <v>#NUM!</v>
      </c>
      <c r="L35" s="1" t="e">
        <f t="shared" si="4"/>
        <v>#NUM!</v>
      </c>
      <c r="M35" s="1">
        <f t="shared" si="4"/>
        <v>0.37170281404036898</v>
      </c>
      <c r="N35" s="1">
        <f t="shared" si="4"/>
        <v>2.836076322056535E-8</v>
      </c>
    </row>
    <row r="36" spans="1:14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4" x14ac:dyDescent="0.25">
      <c r="A39" s="3" t="s">
        <v>0</v>
      </c>
    </row>
    <row r="40" spans="1:14" x14ac:dyDescent="0.25">
      <c r="A40" t="s">
        <v>1</v>
      </c>
      <c r="B40" t="s">
        <v>15</v>
      </c>
      <c r="C40" t="s">
        <v>20</v>
      </c>
      <c r="D40" t="s">
        <v>21</v>
      </c>
      <c r="E40" t="s">
        <v>22</v>
      </c>
      <c r="F40" t="s">
        <v>35</v>
      </c>
      <c r="G40" t="s">
        <v>36</v>
      </c>
      <c r="H40" t="s">
        <v>37</v>
      </c>
      <c r="I40" t="s">
        <v>16</v>
      </c>
      <c r="J40" t="s">
        <v>17</v>
      </c>
      <c r="K40" t="s">
        <v>18</v>
      </c>
      <c r="L40" t="s">
        <v>19</v>
      </c>
      <c r="M40" t="s">
        <v>33</v>
      </c>
      <c r="N40" t="s">
        <v>47</v>
      </c>
    </row>
    <row r="41" spans="1:14" x14ac:dyDescent="0.25">
      <c r="A41">
        <v>1</v>
      </c>
      <c r="B41">
        <v>3.6226999999999997E-5</v>
      </c>
      <c r="C41">
        <v>1.3E-7</v>
      </c>
      <c r="D41">
        <v>9.6999999999999995E-8</v>
      </c>
      <c r="E41">
        <v>9.8000000000000004E-8</v>
      </c>
      <c r="F41">
        <v>5.3390038850000003</v>
      </c>
      <c r="G41">
        <v>5.4403337350000003</v>
      </c>
      <c r="H41">
        <v>6.3538013549999999</v>
      </c>
      <c r="I41">
        <v>300.05461339999999</v>
      </c>
      <c r="J41">
        <v>298.86803049999997</v>
      </c>
      <c r="K41">
        <v>300</v>
      </c>
      <c r="L41">
        <v>300</v>
      </c>
      <c r="M41">
        <f>SQRT(((K41-I41)^2) + ((L41-J41)^2))</f>
        <v>1.1332861829166834</v>
      </c>
      <c r="N41">
        <f>AVERAGE(C41:E41)</f>
        <v>1.0833333333333334E-7</v>
      </c>
    </row>
    <row r="42" spans="1:14" x14ac:dyDescent="0.25">
      <c r="A42">
        <v>2</v>
      </c>
      <c r="B42">
        <v>2.8445E-5</v>
      </c>
      <c r="C42">
        <v>1.35E-7</v>
      </c>
      <c r="D42">
        <v>9.9E-8</v>
      </c>
      <c r="E42">
        <v>8.0999999999999997E-8</v>
      </c>
      <c r="F42">
        <v>5.2223846180000004</v>
      </c>
      <c r="G42">
        <v>7.0775003490000001</v>
      </c>
      <c r="H42">
        <v>5.9514798759999996</v>
      </c>
      <c r="I42">
        <v>299.5926594</v>
      </c>
      <c r="J42">
        <v>298.12556960000001</v>
      </c>
      <c r="K42">
        <v>300</v>
      </c>
      <c r="L42">
        <v>300</v>
      </c>
      <c r="M42">
        <f t="shared" ref="M42:M70" si="5">SQRT(((K42-I42)^2) + ((L42-J42)^2))</f>
        <v>1.9181803066584999</v>
      </c>
      <c r="N42">
        <f t="shared" ref="N42:N70" si="6">AVERAGE(C42:E42)</f>
        <v>1.05E-7</v>
      </c>
    </row>
    <row r="43" spans="1:14" x14ac:dyDescent="0.25">
      <c r="A43">
        <v>3</v>
      </c>
      <c r="B43">
        <v>3.9385999999999999E-5</v>
      </c>
      <c r="C43">
        <v>1.7100000000000001E-7</v>
      </c>
      <c r="D43">
        <v>1.0700000000000001E-7</v>
      </c>
      <c r="E43">
        <v>1.1000000000000001E-7</v>
      </c>
      <c r="F43">
        <v>5.2283804680000001</v>
      </c>
      <c r="G43">
        <v>5.0964717860000004</v>
      </c>
      <c r="H43">
        <v>5.8588440070000001</v>
      </c>
      <c r="I43">
        <v>299.58239859999998</v>
      </c>
      <c r="J43">
        <v>300.28140769999999</v>
      </c>
      <c r="K43">
        <v>300</v>
      </c>
      <c r="L43">
        <v>300</v>
      </c>
      <c r="M43">
        <f t="shared" si="5"/>
        <v>0.50356848878902583</v>
      </c>
      <c r="N43">
        <f t="shared" si="6"/>
        <v>1.2933333333333335E-7</v>
      </c>
    </row>
    <row r="44" spans="1:14" x14ac:dyDescent="0.25">
      <c r="A44">
        <v>4</v>
      </c>
      <c r="B44">
        <v>2.9275E-5</v>
      </c>
      <c r="C44">
        <v>1.35E-7</v>
      </c>
      <c r="D44">
        <v>1.01E-7</v>
      </c>
      <c r="E44">
        <v>8.3000000000000002E-8</v>
      </c>
      <c r="F44">
        <v>7.4012762030000001</v>
      </c>
      <c r="G44">
        <v>5.5509571519999996</v>
      </c>
      <c r="H44">
        <v>5.9787609899999996</v>
      </c>
      <c r="I44">
        <v>299.75337710000002</v>
      </c>
      <c r="J44">
        <v>297.85004650000002</v>
      </c>
      <c r="K44">
        <v>300</v>
      </c>
      <c r="L44">
        <v>300</v>
      </c>
      <c r="M44">
        <f t="shared" si="5"/>
        <v>2.1640524270374244</v>
      </c>
      <c r="N44">
        <f t="shared" si="6"/>
        <v>1.0633333333333333E-7</v>
      </c>
    </row>
    <row r="45" spans="1:14" x14ac:dyDescent="0.25">
      <c r="A45">
        <v>5</v>
      </c>
      <c r="B45">
        <v>3.0676000000000002E-5</v>
      </c>
      <c r="C45">
        <v>1.2499999999999999E-7</v>
      </c>
      <c r="D45">
        <v>8.4999999999999994E-8</v>
      </c>
      <c r="E45">
        <v>1.01E-7</v>
      </c>
      <c r="F45">
        <v>5.033215577</v>
      </c>
      <c r="G45">
        <v>6.860150816</v>
      </c>
      <c r="H45">
        <v>6.6134216239999999</v>
      </c>
      <c r="I45">
        <v>300.92020430000002</v>
      </c>
      <c r="J45">
        <v>298.74736330000002</v>
      </c>
      <c r="K45">
        <v>300</v>
      </c>
      <c r="L45">
        <v>300</v>
      </c>
      <c r="M45">
        <f t="shared" si="5"/>
        <v>1.5543084172471622</v>
      </c>
      <c r="N45">
        <f t="shared" si="6"/>
        <v>1.0366666666666667E-7</v>
      </c>
    </row>
    <row r="46" spans="1:14" x14ac:dyDescent="0.25">
      <c r="A46">
        <v>6</v>
      </c>
      <c r="B46">
        <v>3.0412E-5</v>
      </c>
      <c r="C46">
        <v>1.48E-7</v>
      </c>
      <c r="D46">
        <v>1.0700000000000001E-7</v>
      </c>
      <c r="E46">
        <v>6.5E-8</v>
      </c>
      <c r="F46">
        <v>6.9824661389999996</v>
      </c>
      <c r="G46">
        <v>6.9428935349999996</v>
      </c>
      <c r="H46">
        <v>5.1138597490000004</v>
      </c>
      <c r="I46">
        <v>301.1301636</v>
      </c>
      <c r="J46">
        <v>298.92494269999997</v>
      </c>
      <c r="K46">
        <v>300</v>
      </c>
      <c r="L46">
        <v>300</v>
      </c>
      <c r="M46">
        <f t="shared" si="5"/>
        <v>1.5598134378983637</v>
      </c>
      <c r="N46">
        <f t="shared" si="6"/>
        <v>1.0666666666666667E-7</v>
      </c>
    </row>
    <row r="47" spans="1:14" x14ac:dyDescent="0.25">
      <c r="A47">
        <v>7</v>
      </c>
      <c r="B47">
        <v>3.2447999999999998E-5</v>
      </c>
      <c r="C47">
        <v>1.4100000000000001E-7</v>
      </c>
      <c r="D47">
        <v>1.2700000000000001E-7</v>
      </c>
      <c r="E47">
        <v>1.1000000000000001E-7</v>
      </c>
      <c r="F47">
        <v>7.356906919</v>
      </c>
      <c r="G47">
        <v>6.867645628</v>
      </c>
      <c r="H47">
        <v>7.2501808040000002</v>
      </c>
      <c r="I47">
        <v>300.34797609999998</v>
      </c>
      <c r="J47">
        <v>299.80791959999999</v>
      </c>
      <c r="K47">
        <v>300</v>
      </c>
      <c r="L47">
        <v>300</v>
      </c>
      <c r="M47">
        <f t="shared" si="5"/>
        <v>0.39746980543855315</v>
      </c>
      <c r="N47">
        <f t="shared" si="6"/>
        <v>1.2600000000000002E-7</v>
      </c>
    </row>
    <row r="48" spans="1:14" x14ac:dyDescent="0.25">
      <c r="A48">
        <v>8</v>
      </c>
      <c r="B48">
        <v>3.5403E-5</v>
      </c>
      <c r="C48">
        <v>1.85E-7</v>
      </c>
      <c r="D48">
        <v>1.09E-7</v>
      </c>
      <c r="E48">
        <v>9.9E-8</v>
      </c>
      <c r="F48">
        <v>6.560957943</v>
      </c>
      <c r="G48">
        <v>6.4392422050000002</v>
      </c>
      <c r="H48">
        <v>6.1034746520000001</v>
      </c>
      <c r="I48">
        <v>299.92088360000002</v>
      </c>
      <c r="J48">
        <v>300.50026020000001</v>
      </c>
      <c r="K48">
        <v>300</v>
      </c>
      <c r="L48">
        <v>300</v>
      </c>
      <c r="M48">
        <f t="shared" si="5"/>
        <v>0.50647771170408862</v>
      </c>
      <c r="N48">
        <f t="shared" si="6"/>
        <v>1.31E-7</v>
      </c>
    </row>
    <row r="49" spans="1:14" x14ac:dyDescent="0.25">
      <c r="A49">
        <v>9</v>
      </c>
      <c r="B49">
        <v>3.5703E-5</v>
      </c>
      <c r="C49">
        <v>1.48E-7</v>
      </c>
      <c r="D49">
        <v>7.7999999999999997E-8</v>
      </c>
      <c r="E49">
        <v>1.18E-7</v>
      </c>
      <c r="F49">
        <v>5.6990546269999998</v>
      </c>
      <c r="G49">
        <v>7.0079484980000002</v>
      </c>
      <c r="H49">
        <v>6.0908833690000002</v>
      </c>
      <c r="I49">
        <v>299.3993759</v>
      </c>
      <c r="J49">
        <v>301.06258780000002</v>
      </c>
      <c r="K49">
        <v>300</v>
      </c>
      <c r="L49">
        <v>300</v>
      </c>
      <c r="M49">
        <f t="shared" si="5"/>
        <v>1.2205908987902916</v>
      </c>
      <c r="N49">
        <f t="shared" si="6"/>
        <v>1.1466666666666667E-7</v>
      </c>
    </row>
    <row r="50" spans="1:14" x14ac:dyDescent="0.25">
      <c r="A50">
        <v>10</v>
      </c>
      <c r="B50">
        <v>3.4758999999999997E-5</v>
      </c>
      <c r="C50">
        <v>1.48E-7</v>
      </c>
      <c r="D50">
        <v>1.17E-7</v>
      </c>
      <c r="E50">
        <v>1.14E-7</v>
      </c>
      <c r="F50">
        <v>7.0292337629999997</v>
      </c>
      <c r="G50">
        <v>6.3172266749999997</v>
      </c>
      <c r="H50">
        <v>7.3500116929999999</v>
      </c>
      <c r="I50">
        <v>300.4751387</v>
      </c>
      <c r="J50">
        <v>299.0636068</v>
      </c>
      <c r="K50">
        <v>300</v>
      </c>
      <c r="L50">
        <v>300</v>
      </c>
      <c r="M50">
        <f t="shared" si="5"/>
        <v>1.0500423844988009</v>
      </c>
      <c r="N50">
        <f t="shared" si="6"/>
        <v>1.2633333333333334E-7</v>
      </c>
    </row>
    <row r="51" spans="1:14" x14ac:dyDescent="0.25">
      <c r="A51">
        <v>11</v>
      </c>
      <c r="B51">
        <v>2.9798000000000002E-5</v>
      </c>
      <c r="C51">
        <v>1.2800000000000001E-7</v>
      </c>
      <c r="D51">
        <v>7.3000000000000005E-8</v>
      </c>
      <c r="E51">
        <v>8.0000000000000002E-8</v>
      </c>
      <c r="F51">
        <v>7.4408488080000001</v>
      </c>
      <c r="G51">
        <v>6.3037360140000001</v>
      </c>
      <c r="H51">
        <v>6.4950036029999998</v>
      </c>
      <c r="I51">
        <v>300.12239920000002</v>
      </c>
      <c r="J51">
        <v>298.55948489999997</v>
      </c>
      <c r="K51">
        <v>300</v>
      </c>
      <c r="L51">
        <v>300</v>
      </c>
      <c r="M51">
        <f t="shared" si="5"/>
        <v>1.445705819829447</v>
      </c>
      <c r="N51">
        <f t="shared" si="6"/>
        <v>9.3666666666666685E-8</v>
      </c>
    </row>
    <row r="52" spans="1:14" x14ac:dyDescent="0.25">
      <c r="A52">
        <v>12</v>
      </c>
      <c r="B52">
        <v>3.3173999999999998E-5</v>
      </c>
      <c r="C52">
        <v>1.68E-7</v>
      </c>
      <c r="D52">
        <v>1.91E-7</v>
      </c>
      <c r="E52">
        <v>1.37E-7</v>
      </c>
      <c r="F52">
        <v>5.8267662140000001</v>
      </c>
      <c r="G52">
        <v>5.4454302070000002</v>
      </c>
      <c r="H52">
        <v>5.7041510979999996</v>
      </c>
      <c r="I52">
        <v>300.21492469999998</v>
      </c>
      <c r="J52">
        <v>299.92646180000003</v>
      </c>
      <c r="K52">
        <v>300</v>
      </c>
      <c r="L52">
        <v>300</v>
      </c>
      <c r="M52">
        <f t="shared" si="5"/>
        <v>0.22715742015025359</v>
      </c>
      <c r="N52">
        <f t="shared" si="6"/>
        <v>1.6533333333333333E-7</v>
      </c>
    </row>
    <row r="53" spans="1:14" x14ac:dyDescent="0.25">
      <c r="A53">
        <v>13</v>
      </c>
      <c r="B53">
        <v>3.2617999999999998E-5</v>
      </c>
      <c r="C53">
        <v>1.4399999999999999E-7</v>
      </c>
      <c r="D53">
        <v>1.01E-7</v>
      </c>
      <c r="E53">
        <v>9.2999999999999999E-8</v>
      </c>
      <c r="F53">
        <v>5.0512031249999998</v>
      </c>
      <c r="G53">
        <v>5.1402414849999998</v>
      </c>
      <c r="H53">
        <v>7.4132679010000002</v>
      </c>
      <c r="I53">
        <v>298.57327709999998</v>
      </c>
      <c r="J53">
        <v>301.51746589999999</v>
      </c>
      <c r="K53">
        <v>300</v>
      </c>
      <c r="L53">
        <v>300</v>
      </c>
      <c r="M53">
        <f t="shared" si="5"/>
        <v>2.0828444471556766</v>
      </c>
      <c r="N53">
        <f t="shared" si="6"/>
        <v>1.1266666666666666E-7</v>
      </c>
    </row>
    <row r="54" spans="1:14" x14ac:dyDescent="0.25">
      <c r="A54">
        <v>14</v>
      </c>
      <c r="B54">
        <v>3.2716999999999999E-5</v>
      </c>
      <c r="C54">
        <v>1.55E-7</v>
      </c>
      <c r="D54">
        <v>1.2499999999999999E-7</v>
      </c>
      <c r="E54">
        <v>7.7999999999999997E-8</v>
      </c>
      <c r="F54">
        <v>5.982658292</v>
      </c>
      <c r="G54">
        <v>5.3665847910000002</v>
      </c>
      <c r="H54">
        <v>6.9956570070000001</v>
      </c>
      <c r="I54">
        <v>300.65735080000002</v>
      </c>
      <c r="J54">
        <v>301.3565476</v>
      </c>
      <c r="K54">
        <v>300</v>
      </c>
      <c r="L54">
        <v>300</v>
      </c>
      <c r="M54">
        <f t="shared" si="5"/>
        <v>1.5074254427089986</v>
      </c>
      <c r="N54">
        <f t="shared" si="6"/>
        <v>1.1933333333333332E-7</v>
      </c>
    </row>
    <row r="55" spans="1:14" x14ac:dyDescent="0.25">
      <c r="A55">
        <v>15</v>
      </c>
      <c r="B55">
        <v>3.5883999999999997E-5</v>
      </c>
      <c r="C55">
        <v>1.4700000000000001E-7</v>
      </c>
      <c r="D55">
        <v>6.1999999999999999E-8</v>
      </c>
      <c r="E55">
        <v>8.6999999999999998E-8</v>
      </c>
      <c r="F55">
        <v>6.1361520299999999</v>
      </c>
      <c r="G55">
        <v>6.9872628189999997</v>
      </c>
      <c r="H55">
        <v>6.06420184</v>
      </c>
      <c r="I55">
        <v>299.44152600000001</v>
      </c>
      <c r="J55">
        <v>300.64625580000001</v>
      </c>
      <c r="K55">
        <v>300</v>
      </c>
      <c r="L55">
        <v>300</v>
      </c>
      <c r="M55">
        <f t="shared" si="5"/>
        <v>0.85413100149194676</v>
      </c>
      <c r="N55">
        <f t="shared" si="6"/>
        <v>9.8666666666666663E-8</v>
      </c>
    </row>
    <row r="56" spans="1:14" x14ac:dyDescent="0.25">
      <c r="A56">
        <v>16</v>
      </c>
      <c r="B56">
        <v>3.1226000000000002E-5</v>
      </c>
      <c r="C56">
        <v>3.34E-7</v>
      </c>
      <c r="D56">
        <v>1.2499999999999999E-7</v>
      </c>
      <c r="E56">
        <v>1.12E-7</v>
      </c>
      <c r="F56">
        <v>7.1302638209999998</v>
      </c>
      <c r="G56">
        <v>5.7883927789999996</v>
      </c>
      <c r="H56">
        <v>6.6176187180000001</v>
      </c>
      <c r="I56">
        <v>299.13324139999997</v>
      </c>
      <c r="J56">
        <v>299.83801990000001</v>
      </c>
      <c r="K56">
        <v>300</v>
      </c>
      <c r="L56">
        <v>300</v>
      </c>
      <c r="M56">
        <f t="shared" si="5"/>
        <v>0.88176415410812226</v>
      </c>
      <c r="N56">
        <f t="shared" si="6"/>
        <v>1.903333333333333E-7</v>
      </c>
    </row>
    <row r="57" spans="1:14" x14ac:dyDescent="0.25">
      <c r="A57">
        <v>17</v>
      </c>
      <c r="B57">
        <v>3.2601000000000002E-5</v>
      </c>
      <c r="C57">
        <v>1.3199999999999999E-7</v>
      </c>
      <c r="D57">
        <v>1.1999999999999999E-7</v>
      </c>
      <c r="E57">
        <v>1.37E-7</v>
      </c>
      <c r="F57">
        <v>6.2638636180000002</v>
      </c>
      <c r="G57">
        <v>5.4538243959999999</v>
      </c>
      <c r="H57">
        <v>5.211292297</v>
      </c>
      <c r="I57">
        <v>299.87066829999998</v>
      </c>
      <c r="J57">
        <v>298.9214897</v>
      </c>
      <c r="K57">
        <v>300</v>
      </c>
      <c r="L57">
        <v>300</v>
      </c>
      <c r="M57">
        <f t="shared" si="5"/>
        <v>1.0862371545067848</v>
      </c>
      <c r="N57">
        <f t="shared" si="6"/>
        <v>1.2966666666666668E-7</v>
      </c>
    </row>
    <row r="58" spans="1:14" x14ac:dyDescent="0.25">
      <c r="A58">
        <v>18</v>
      </c>
      <c r="B58">
        <v>3.379E-5</v>
      </c>
      <c r="C58">
        <v>1.6500000000000001E-7</v>
      </c>
      <c r="D58">
        <v>8.0999999999999997E-8</v>
      </c>
      <c r="E58">
        <v>9.0999999999999994E-8</v>
      </c>
      <c r="F58">
        <v>5.6369975879999998</v>
      </c>
      <c r="G58">
        <v>6.2788532400000001</v>
      </c>
      <c r="H58">
        <v>5.0595973140000003</v>
      </c>
      <c r="I58">
        <v>299.30877629999998</v>
      </c>
      <c r="J58">
        <v>300.07360199999999</v>
      </c>
      <c r="K58">
        <v>300</v>
      </c>
      <c r="L58">
        <v>300</v>
      </c>
      <c r="M58">
        <f t="shared" si="5"/>
        <v>0.6951312522435753</v>
      </c>
      <c r="N58">
        <f t="shared" si="6"/>
        <v>1.1233333333333333E-7</v>
      </c>
    </row>
    <row r="59" spans="1:14" x14ac:dyDescent="0.25">
      <c r="A59">
        <v>19</v>
      </c>
      <c r="B59">
        <v>3.5926000000000001E-5</v>
      </c>
      <c r="C59">
        <v>1.79E-7</v>
      </c>
      <c r="D59">
        <v>1.14E-7</v>
      </c>
      <c r="E59">
        <v>1.1999999999999999E-7</v>
      </c>
      <c r="F59">
        <v>5.2793451850000004</v>
      </c>
      <c r="G59">
        <v>7.1779308220000004</v>
      </c>
      <c r="H59">
        <v>5.3530941299999997</v>
      </c>
      <c r="I59">
        <v>298.81743970000002</v>
      </c>
      <c r="J59">
        <v>301.10414709999998</v>
      </c>
      <c r="K59">
        <v>300</v>
      </c>
      <c r="L59">
        <v>300</v>
      </c>
      <c r="M59">
        <f t="shared" si="5"/>
        <v>1.6178966844562099</v>
      </c>
      <c r="N59">
        <f t="shared" si="6"/>
        <v>1.3766666666666667E-7</v>
      </c>
    </row>
    <row r="60" spans="1:14" x14ac:dyDescent="0.25">
      <c r="A60">
        <v>20</v>
      </c>
      <c r="B60">
        <v>3.4411E-5</v>
      </c>
      <c r="C60">
        <v>1.7800000000000001E-7</v>
      </c>
      <c r="D60">
        <v>9.2999999999999999E-8</v>
      </c>
      <c r="E60">
        <v>7.7000000000000001E-8</v>
      </c>
      <c r="F60">
        <v>6.7956954380000001</v>
      </c>
      <c r="G60">
        <v>6.7180491910000004</v>
      </c>
      <c r="H60">
        <v>6.2410793910000004</v>
      </c>
      <c r="I60">
        <v>299.94753539999999</v>
      </c>
      <c r="J60">
        <v>300.67057590000002</v>
      </c>
      <c r="K60">
        <v>300</v>
      </c>
      <c r="L60">
        <v>300</v>
      </c>
      <c r="M60">
        <f t="shared" si="5"/>
        <v>0.67262513476229369</v>
      </c>
      <c r="N60">
        <f t="shared" si="6"/>
        <v>1.1600000000000002E-7</v>
      </c>
    </row>
    <row r="61" spans="1:14" x14ac:dyDescent="0.25">
      <c r="A61">
        <v>21</v>
      </c>
      <c r="B61">
        <v>3.6217000000000002E-5</v>
      </c>
      <c r="C61">
        <v>2.5699999999999999E-7</v>
      </c>
      <c r="D61">
        <v>9.3999999999999995E-8</v>
      </c>
      <c r="E61">
        <v>1.05E-7</v>
      </c>
      <c r="F61">
        <v>5.8621417239999998</v>
      </c>
      <c r="G61">
        <v>5.3354063749999998</v>
      </c>
      <c r="H61">
        <v>5.8753325920000004</v>
      </c>
      <c r="I61">
        <v>300.00774139999999</v>
      </c>
      <c r="J61">
        <v>300.59755580000001</v>
      </c>
      <c r="K61">
        <v>300</v>
      </c>
      <c r="L61">
        <v>300</v>
      </c>
      <c r="M61">
        <f t="shared" si="5"/>
        <v>0.5976059432331734</v>
      </c>
      <c r="N61">
        <f t="shared" si="6"/>
        <v>1.5200000000000001E-7</v>
      </c>
    </row>
    <row r="62" spans="1:14" x14ac:dyDescent="0.25">
      <c r="A62">
        <v>22</v>
      </c>
      <c r="B62">
        <v>9.9455000000000002E-5</v>
      </c>
      <c r="C62">
        <v>1.23E-7</v>
      </c>
      <c r="D62">
        <v>1.12E-7</v>
      </c>
      <c r="E62">
        <v>1.1300000000000001E-7</v>
      </c>
      <c r="F62">
        <v>5.433738301</v>
      </c>
      <c r="G62">
        <v>5.4079561500000004</v>
      </c>
      <c r="H62">
        <v>5.5428627559999999</v>
      </c>
      <c r="I62">
        <v>300.07386689999998</v>
      </c>
      <c r="J62">
        <v>300.04591470000003</v>
      </c>
      <c r="K62">
        <v>300</v>
      </c>
      <c r="L62">
        <v>300</v>
      </c>
      <c r="M62">
        <f t="shared" si="5"/>
        <v>8.6974011013061125E-2</v>
      </c>
      <c r="N62">
        <f t="shared" si="6"/>
        <v>1.1599999999999999E-7</v>
      </c>
    </row>
    <row r="63" spans="1:14" x14ac:dyDescent="0.25">
      <c r="A63">
        <v>23</v>
      </c>
      <c r="B63">
        <v>4.6428999999999999E-5</v>
      </c>
      <c r="C63">
        <v>1.61E-7</v>
      </c>
      <c r="D63">
        <v>1.02E-7</v>
      </c>
      <c r="E63">
        <v>1.04E-7</v>
      </c>
      <c r="F63">
        <v>6.5837421699999998</v>
      </c>
      <c r="G63">
        <v>6.7282421350000003</v>
      </c>
      <c r="H63">
        <v>6.9027213449999998</v>
      </c>
      <c r="I63">
        <v>300.09617909999997</v>
      </c>
      <c r="J63">
        <v>299.66598900000002</v>
      </c>
      <c r="K63">
        <v>300</v>
      </c>
      <c r="L63">
        <v>300</v>
      </c>
      <c r="M63">
        <f t="shared" si="5"/>
        <v>0.34758274899337022</v>
      </c>
      <c r="N63">
        <f t="shared" si="6"/>
        <v>1.2233333333333336E-7</v>
      </c>
    </row>
    <row r="64" spans="1:14" x14ac:dyDescent="0.25">
      <c r="A64">
        <v>24</v>
      </c>
      <c r="B64">
        <v>3.0988999999999998E-5</v>
      </c>
      <c r="C64">
        <v>1.8199999999999999E-7</v>
      </c>
      <c r="D64">
        <v>9.6999999999999995E-8</v>
      </c>
      <c r="E64">
        <v>8.6000000000000002E-8</v>
      </c>
      <c r="F64">
        <v>5.3345069980000002</v>
      </c>
      <c r="G64">
        <v>7.2034131810000002</v>
      </c>
      <c r="H64">
        <v>5.6468907389999998</v>
      </c>
      <c r="I64">
        <v>299.82847950000001</v>
      </c>
      <c r="J64">
        <v>297.82830089999999</v>
      </c>
      <c r="K64">
        <v>300</v>
      </c>
      <c r="L64">
        <v>300</v>
      </c>
      <c r="M64">
        <f t="shared" si="5"/>
        <v>2.1784619030088885</v>
      </c>
      <c r="N64">
        <f t="shared" si="6"/>
        <v>1.2166666666666666E-7</v>
      </c>
    </row>
    <row r="65" spans="1:14" x14ac:dyDescent="0.25">
      <c r="A65">
        <v>25</v>
      </c>
      <c r="B65">
        <v>3.3692999999999997E-5</v>
      </c>
      <c r="C65">
        <v>1.2800000000000001E-7</v>
      </c>
      <c r="D65">
        <v>1.1600000000000001E-7</v>
      </c>
      <c r="E65">
        <v>1.23E-7</v>
      </c>
      <c r="F65">
        <v>5.9742641030000003</v>
      </c>
      <c r="G65">
        <v>5.0871782200000002</v>
      </c>
      <c r="H65">
        <v>6.007241273</v>
      </c>
      <c r="I65">
        <v>299.98024420000002</v>
      </c>
      <c r="J65">
        <v>301.00100070000002</v>
      </c>
      <c r="K65">
        <v>300</v>
      </c>
      <c r="L65">
        <v>300</v>
      </c>
      <c r="M65">
        <f t="shared" si="5"/>
        <v>1.0011956317494446</v>
      </c>
      <c r="N65">
        <f t="shared" si="6"/>
        <v>1.2233333333333336E-7</v>
      </c>
    </row>
    <row r="66" spans="1:14" x14ac:dyDescent="0.25">
      <c r="A66">
        <v>26</v>
      </c>
      <c r="B66">
        <v>5.1168000000000002E-5</v>
      </c>
      <c r="C66">
        <v>1.9500000000000001E-7</v>
      </c>
      <c r="D66">
        <v>1.5800000000000001E-7</v>
      </c>
      <c r="E66">
        <v>1.6500000000000001E-7</v>
      </c>
      <c r="F66">
        <v>5.1279499939999997</v>
      </c>
      <c r="G66">
        <v>6.1454455970000001</v>
      </c>
      <c r="H66">
        <v>6.9300024589999998</v>
      </c>
      <c r="I66">
        <v>300.5735315</v>
      </c>
      <c r="J66">
        <v>298.40062519999998</v>
      </c>
      <c r="K66">
        <v>300</v>
      </c>
      <c r="L66">
        <v>300</v>
      </c>
      <c r="M66">
        <f t="shared" si="5"/>
        <v>1.6990992120436519</v>
      </c>
      <c r="N66">
        <f t="shared" si="6"/>
        <v>1.7266666666666668E-7</v>
      </c>
    </row>
    <row r="67" spans="1:14" x14ac:dyDescent="0.25">
      <c r="A67">
        <v>27</v>
      </c>
      <c r="B67">
        <v>3.0846999999999998E-5</v>
      </c>
      <c r="C67">
        <v>1.1899999999999999E-7</v>
      </c>
      <c r="D67">
        <v>6.8E-8</v>
      </c>
      <c r="E67">
        <v>6.4000000000000004E-8</v>
      </c>
      <c r="F67">
        <v>5.8114767980000002</v>
      </c>
      <c r="G67">
        <v>6.7525253239999996</v>
      </c>
      <c r="H67">
        <v>5.2241833729999998</v>
      </c>
      <c r="I67">
        <v>300.91522529999997</v>
      </c>
      <c r="J67">
        <v>300.26710830000002</v>
      </c>
      <c r="K67">
        <v>300</v>
      </c>
      <c r="L67">
        <v>300</v>
      </c>
      <c r="M67">
        <f t="shared" si="5"/>
        <v>0.95340662557428413</v>
      </c>
      <c r="N67">
        <f t="shared" si="6"/>
        <v>8.3666666666666675E-8</v>
      </c>
    </row>
    <row r="68" spans="1:14" x14ac:dyDescent="0.25">
      <c r="A68">
        <v>28</v>
      </c>
      <c r="B68">
        <v>3.4292999999999998E-5</v>
      </c>
      <c r="C68">
        <v>1.6E-7</v>
      </c>
      <c r="D68">
        <v>7.3000000000000005E-8</v>
      </c>
      <c r="E68">
        <v>1.2800000000000001E-7</v>
      </c>
      <c r="F68">
        <v>5.1786149200000002</v>
      </c>
      <c r="G68">
        <v>6.5951342840000002</v>
      </c>
      <c r="H68">
        <v>7.235790766</v>
      </c>
      <c r="I68">
        <v>299.55695639999999</v>
      </c>
      <c r="J68">
        <v>302.11081799999999</v>
      </c>
      <c r="K68">
        <v>300</v>
      </c>
      <c r="L68">
        <v>300</v>
      </c>
      <c r="M68">
        <f t="shared" si="5"/>
        <v>2.1568125232910131</v>
      </c>
      <c r="N68">
        <f t="shared" si="6"/>
        <v>1.2033333333333334E-7</v>
      </c>
    </row>
    <row r="69" spans="1:14" x14ac:dyDescent="0.25">
      <c r="A69">
        <v>29</v>
      </c>
      <c r="B69">
        <v>4.4434999999999997E-5</v>
      </c>
      <c r="C69">
        <v>2.2600000000000001E-7</v>
      </c>
      <c r="D69">
        <v>1.4700000000000001E-7</v>
      </c>
      <c r="E69">
        <v>1.2100000000000001E-7</v>
      </c>
      <c r="F69">
        <v>6.9629796300000004</v>
      </c>
      <c r="G69">
        <v>7.2345915969999997</v>
      </c>
      <c r="H69">
        <v>5.9472827820000003</v>
      </c>
      <c r="I69">
        <v>300.84845719999998</v>
      </c>
      <c r="J69">
        <v>299.53716589999999</v>
      </c>
      <c r="K69">
        <v>300</v>
      </c>
      <c r="L69">
        <v>300</v>
      </c>
      <c r="M69">
        <f t="shared" si="5"/>
        <v>0.96648591523861949</v>
      </c>
      <c r="N69">
        <f t="shared" si="6"/>
        <v>1.6466666666666669E-7</v>
      </c>
    </row>
    <row r="70" spans="1:14" x14ac:dyDescent="0.25">
      <c r="A70">
        <v>30</v>
      </c>
      <c r="B70">
        <v>3.2184999999999998E-5</v>
      </c>
      <c r="C70">
        <v>1.4100000000000001E-7</v>
      </c>
      <c r="D70">
        <v>8.6000000000000002E-8</v>
      </c>
      <c r="E70">
        <v>1.02E-7</v>
      </c>
      <c r="F70">
        <v>6.5618573209999997</v>
      </c>
      <c r="G70">
        <v>6.7992929469999996</v>
      </c>
      <c r="H70">
        <v>6.0225306889999999</v>
      </c>
      <c r="I70">
        <v>300.15862069999997</v>
      </c>
      <c r="J70">
        <v>300.8373302</v>
      </c>
      <c r="K70">
        <v>300</v>
      </c>
      <c r="L70">
        <v>300</v>
      </c>
      <c r="M70">
        <f t="shared" si="5"/>
        <v>0.85222203110487316</v>
      </c>
      <c r="N70">
        <f t="shared" si="6"/>
        <v>1.0966666666666667E-7</v>
      </c>
    </row>
    <row r="71" spans="1:14" x14ac:dyDescent="0.25">
      <c r="A71" s="6" t="s">
        <v>2</v>
      </c>
      <c r="B71" s="6">
        <f>AVERAGE(B41:B70)</f>
        <v>3.6819666666666662E-5</v>
      </c>
      <c r="C71" s="6">
        <f t="shared" ref="C71:N71" si="7">AVERAGE(C41:C70)</f>
        <v>1.6293333333333334E-7</v>
      </c>
      <c r="D71" s="6">
        <f t="shared" si="7"/>
        <v>1.0550000000000001E-7</v>
      </c>
      <c r="E71" s="6">
        <f t="shared" si="7"/>
        <v>1.034E-7</v>
      </c>
      <c r="F71" s="6">
        <f t="shared" si="7"/>
        <v>6.0742648739999998</v>
      </c>
      <c r="G71" s="6">
        <f t="shared" si="7"/>
        <v>6.2516620644333321</v>
      </c>
      <c r="H71" s="6">
        <f t="shared" si="7"/>
        <v>6.1718173397333338</v>
      </c>
      <c r="I71" s="6">
        <f t="shared" si="7"/>
        <v>299.97677439333336</v>
      </c>
      <c r="J71" s="6">
        <f t="shared" si="7"/>
        <v>299.87125313333331</v>
      </c>
      <c r="K71" s="6">
        <f t="shared" si="7"/>
        <v>300</v>
      </c>
      <c r="L71" s="6">
        <f t="shared" si="7"/>
        <v>300</v>
      </c>
      <c r="M71" s="6">
        <f t="shared" si="7"/>
        <v>1.1306185039214194</v>
      </c>
      <c r="N71" s="6">
        <f t="shared" si="7"/>
        <v>1.2394444444444444E-7</v>
      </c>
    </row>
    <row r="72" spans="1:14" x14ac:dyDescent="0.25">
      <c r="A72" t="s">
        <v>6</v>
      </c>
      <c r="B72">
        <f>_xlfn.STDEV.P(B41:B70)</f>
        <v>1.2634998317724023E-5</v>
      </c>
      <c r="C72">
        <f t="shared" ref="C72:N72" si="8">_xlfn.STDEV.P(C41:C70)</f>
        <v>4.392184978901605E-8</v>
      </c>
      <c r="D72">
        <f t="shared" si="8"/>
        <v>2.6889589063427504E-8</v>
      </c>
      <c r="E72">
        <f t="shared" si="8"/>
        <v>2.2310834438302241E-8</v>
      </c>
      <c r="F72">
        <f t="shared" si="8"/>
        <v>0.77749418836871775</v>
      </c>
      <c r="G72">
        <f t="shared" si="8"/>
        <v>0.72643007435482754</v>
      </c>
      <c r="H72">
        <f t="shared" si="8"/>
        <v>0.67526502615410144</v>
      </c>
      <c r="I72">
        <f t="shared" si="8"/>
        <v>0.60183116975668172</v>
      </c>
      <c r="J72">
        <f t="shared" si="8"/>
        <v>1.121174441220822</v>
      </c>
      <c r="K72">
        <f t="shared" si="8"/>
        <v>0</v>
      </c>
      <c r="L72">
        <f t="shared" si="8"/>
        <v>0</v>
      </c>
      <c r="M72">
        <f t="shared" si="8"/>
        <v>0.59837268287374945</v>
      </c>
      <c r="N72">
        <f t="shared" si="8"/>
        <v>2.3645230250100058E-8</v>
      </c>
    </row>
    <row r="73" spans="1:14" x14ac:dyDescent="0.25">
      <c r="A73" t="s">
        <v>4</v>
      </c>
      <c r="B73">
        <f>_xlfn.CONFIDENCE.T(0.05,B72,COUNT(B41:B70))</f>
        <v>4.7179859097664234E-6</v>
      </c>
      <c r="C73">
        <f t="shared" ref="C73:N73" si="9">_xlfn.CONFIDENCE.T(0.05,C72,COUNT(C41:C70))</f>
        <v>1.6400688248986062E-8</v>
      </c>
      <c r="D73">
        <f t="shared" si="9"/>
        <v>1.0040737571187327E-8</v>
      </c>
      <c r="E73">
        <f t="shared" si="9"/>
        <v>8.3310024954560184E-9</v>
      </c>
      <c r="F73">
        <f t="shared" si="9"/>
        <v>0.29032110123063753</v>
      </c>
      <c r="G73">
        <f t="shared" si="9"/>
        <v>0.27125344768973564</v>
      </c>
      <c r="H73">
        <f t="shared" si="9"/>
        <v>0.25214810470406052</v>
      </c>
      <c r="I73">
        <f t="shared" si="9"/>
        <v>0.22472745207945094</v>
      </c>
      <c r="J73">
        <f t="shared" si="9"/>
        <v>0.4186534167281889</v>
      </c>
      <c r="K73" t="e">
        <f t="shared" si="9"/>
        <v>#NUM!</v>
      </c>
      <c r="L73" t="e">
        <f t="shared" si="9"/>
        <v>#NUM!</v>
      </c>
      <c r="M73">
        <f t="shared" si="9"/>
        <v>0.22343603185346661</v>
      </c>
      <c r="N73">
        <f t="shared" si="9"/>
        <v>8.8292740804456312E-9</v>
      </c>
    </row>
    <row r="77" spans="1:14" x14ac:dyDescent="0.25">
      <c r="A77" s="3" t="s">
        <v>7</v>
      </c>
    </row>
    <row r="78" spans="1:14" x14ac:dyDescent="0.25">
      <c r="A78" t="s">
        <v>1</v>
      </c>
      <c r="B78" t="s">
        <v>15</v>
      </c>
      <c r="C78" t="s">
        <v>20</v>
      </c>
      <c r="D78" t="s">
        <v>21</v>
      </c>
      <c r="E78" t="s">
        <v>22</v>
      </c>
      <c r="F78" t="s">
        <v>35</v>
      </c>
      <c r="G78" t="s">
        <v>36</v>
      </c>
      <c r="H78" t="s">
        <v>37</v>
      </c>
      <c r="I78" t="s">
        <v>16</v>
      </c>
      <c r="J78" t="s">
        <v>17</v>
      </c>
      <c r="K78" t="s">
        <v>18</v>
      </c>
      <c r="L78" t="s">
        <v>19</v>
      </c>
      <c r="M78" t="s">
        <v>33</v>
      </c>
      <c r="N78" t="s">
        <v>47</v>
      </c>
    </row>
    <row r="79" spans="1:14" x14ac:dyDescent="0.25">
      <c r="A79">
        <v>1</v>
      </c>
      <c r="B79">
        <v>3.7772999999999999E-5</v>
      </c>
      <c r="C79">
        <v>1.14E-7</v>
      </c>
      <c r="D79">
        <v>1.04E-7</v>
      </c>
      <c r="E79">
        <v>9.6999999999999995E-8</v>
      </c>
      <c r="F79">
        <v>11.7227844852</v>
      </c>
      <c r="G79">
        <v>10.4558615577</v>
      </c>
      <c r="H79">
        <v>12.175770889200001</v>
      </c>
      <c r="I79">
        <v>300.70246587930001</v>
      </c>
      <c r="J79">
        <v>298.7562480876</v>
      </c>
      <c r="K79">
        <v>300</v>
      </c>
      <c r="L79">
        <v>300</v>
      </c>
      <c r="M79">
        <f>SQRT(((K79-I79)^2) + ((L79-J79)^2))</f>
        <v>1.4284177019273427</v>
      </c>
      <c r="N79">
        <f>AVERAGE(C79:E79)</f>
        <v>1.05E-7</v>
      </c>
    </row>
    <row r="80" spans="1:14" x14ac:dyDescent="0.25">
      <c r="A80">
        <v>2</v>
      </c>
      <c r="B80">
        <v>3.2351999999999998E-5</v>
      </c>
      <c r="C80">
        <v>1.6299999999999999E-7</v>
      </c>
      <c r="D80">
        <v>8.3000000000000002E-8</v>
      </c>
      <c r="E80">
        <v>1.01E-7</v>
      </c>
      <c r="F80">
        <v>10.350034819999999</v>
      </c>
      <c r="G80">
        <v>10.510123992600001</v>
      </c>
      <c r="H80">
        <v>11.211638344300001</v>
      </c>
      <c r="I80">
        <v>299.6190467994</v>
      </c>
      <c r="J80">
        <v>300.54792747879998</v>
      </c>
      <c r="K80">
        <v>300</v>
      </c>
      <c r="L80">
        <v>300</v>
      </c>
      <c r="M80">
        <f t="shared" ref="M80:M108" si="10">SQRT(((K80-I80)^2) + ((L80-J80)^2))</f>
        <v>0.66734538514287056</v>
      </c>
      <c r="N80">
        <f t="shared" ref="N80:N108" si="11">AVERAGE(C80:E80)</f>
        <v>1.1566666666666667E-7</v>
      </c>
    </row>
    <row r="81" spans="1:14" x14ac:dyDescent="0.25">
      <c r="A81">
        <v>3</v>
      </c>
      <c r="B81">
        <v>3.1284000000000001E-5</v>
      </c>
      <c r="C81">
        <v>1.54E-7</v>
      </c>
      <c r="D81">
        <v>7.0000000000000005E-8</v>
      </c>
      <c r="E81">
        <v>7.4999999999999997E-8</v>
      </c>
      <c r="F81">
        <v>11.606764803900001</v>
      </c>
      <c r="G81">
        <v>12.298685796999999</v>
      </c>
      <c r="H81">
        <v>10.044246512799999</v>
      </c>
      <c r="I81">
        <v>301.2592696081</v>
      </c>
      <c r="J81">
        <v>299.56776454790003</v>
      </c>
      <c r="K81">
        <v>300</v>
      </c>
      <c r="L81">
        <v>300</v>
      </c>
      <c r="M81">
        <f t="shared" si="10"/>
        <v>1.3313855309174696</v>
      </c>
      <c r="N81">
        <f t="shared" si="11"/>
        <v>9.9666666666666672E-8</v>
      </c>
    </row>
    <row r="82" spans="1:14" x14ac:dyDescent="0.25">
      <c r="A82">
        <v>4</v>
      </c>
      <c r="B82">
        <v>3.0360000000000001E-5</v>
      </c>
      <c r="C82">
        <v>1.36E-7</v>
      </c>
      <c r="D82">
        <v>8.4999999999999994E-8</v>
      </c>
      <c r="E82">
        <v>8.4999999999999994E-8</v>
      </c>
      <c r="F82">
        <v>10.222023440399999</v>
      </c>
      <c r="G82">
        <v>10.2199248932</v>
      </c>
      <c r="H82">
        <v>11.124398739</v>
      </c>
      <c r="I82">
        <v>299.51843789780003</v>
      </c>
      <c r="J82">
        <v>300.48370702189999</v>
      </c>
      <c r="K82">
        <v>300</v>
      </c>
      <c r="L82">
        <v>300</v>
      </c>
      <c r="M82">
        <f t="shared" si="10"/>
        <v>0.68255002843060031</v>
      </c>
      <c r="N82">
        <f t="shared" si="11"/>
        <v>1.0199999999999999E-7</v>
      </c>
    </row>
    <row r="83" spans="1:14" x14ac:dyDescent="0.25">
      <c r="A83">
        <v>5</v>
      </c>
      <c r="B83">
        <v>3.4140999999999997E-5</v>
      </c>
      <c r="C83">
        <v>1.31E-7</v>
      </c>
      <c r="D83">
        <v>7.7999999999999997E-8</v>
      </c>
      <c r="E83">
        <v>9.9E-8</v>
      </c>
      <c r="F83">
        <v>11.7884390335</v>
      </c>
      <c r="G83">
        <v>12.373334119000001</v>
      </c>
      <c r="H83">
        <v>11.363633120499999</v>
      </c>
      <c r="I83">
        <v>299.64669744060001</v>
      </c>
      <c r="J83">
        <v>300.84505941679998</v>
      </c>
      <c r="K83">
        <v>300</v>
      </c>
      <c r="L83">
        <v>300</v>
      </c>
      <c r="M83">
        <f t="shared" si="10"/>
        <v>0.91594110967950004</v>
      </c>
      <c r="N83">
        <f t="shared" si="11"/>
        <v>1.0266666666666665E-7</v>
      </c>
    </row>
    <row r="84" spans="1:14" x14ac:dyDescent="0.25">
      <c r="A84">
        <v>6</v>
      </c>
      <c r="B84">
        <v>3.1612000000000002E-5</v>
      </c>
      <c r="C84">
        <v>1.23E-7</v>
      </c>
      <c r="D84">
        <v>8.3999999999999998E-8</v>
      </c>
      <c r="E84">
        <v>8.9999999999999999E-8</v>
      </c>
      <c r="F84">
        <v>10.5721810314</v>
      </c>
      <c r="G84">
        <v>10.079622022900001</v>
      </c>
      <c r="H84">
        <v>11.2581061753</v>
      </c>
      <c r="I84">
        <v>299.37134563680002</v>
      </c>
      <c r="J84">
        <v>300.1200427814</v>
      </c>
      <c r="K84">
        <v>300</v>
      </c>
      <c r="L84">
        <v>300</v>
      </c>
      <c r="M84">
        <f t="shared" si="10"/>
        <v>0.64001295122569757</v>
      </c>
      <c r="N84">
        <f t="shared" si="11"/>
        <v>9.8999999999999987E-8</v>
      </c>
    </row>
    <row r="85" spans="1:14" x14ac:dyDescent="0.25">
      <c r="A85">
        <v>7</v>
      </c>
      <c r="B85">
        <v>4.6371E-5</v>
      </c>
      <c r="C85">
        <v>1.5900000000000001E-7</v>
      </c>
      <c r="D85">
        <v>1.04E-7</v>
      </c>
      <c r="E85">
        <v>9.5000000000000004E-8</v>
      </c>
      <c r="F85">
        <v>10.216926968599999</v>
      </c>
      <c r="G85">
        <v>10.3494352351</v>
      </c>
      <c r="H85">
        <v>12.0627491325</v>
      </c>
      <c r="I85">
        <v>300.9599776737</v>
      </c>
      <c r="J85">
        <v>301.09623832390002</v>
      </c>
      <c r="K85">
        <v>300</v>
      </c>
      <c r="L85">
        <v>300</v>
      </c>
      <c r="M85">
        <f t="shared" si="10"/>
        <v>1.4571532509621596</v>
      </c>
      <c r="N85">
        <f t="shared" si="11"/>
        <v>1.1933333333333334E-7</v>
      </c>
    </row>
    <row r="86" spans="1:14" x14ac:dyDescent="0.25">
      <c r="A86">
        <v>8</v>
      </c>
      <c r="B86">
        <v>3.3093999999999999E-5</v>
      </c>
      <c r="C86">
        <v>1.74E-7</v>
      </c>
      <c r="D86">
        <v>1.0700000000000001E-7</v>
      </c>
      <c r="E86">
        <v>1.2499999999999999E-7</v>
      </c>
      <c r="F86">
        <v>12.0435624152</v>
      </c>
      <c r="G86">
        <v>10.4630565767</v>
      </c>
      <c r="H86">
        <v>11.472757575199999</v>
      </c>
      <c r="I86">
        <v>300.5537153363</v>
      </c>
      <c r="J86">
        <v>298.77512320020003</v>
      </c>
      <c r="K86">
        <v>300</v>
      </c>
      <c r="L86">
        <v>300</v>
      </c>
      <c r="M86">
        <f t="shared" si="10"/>
        <v>1.3442186757897856</v>
      </c>
      <c r="N86">
        <f t="shared" si="11"/>
        <v>1.3533333333333333E-7</v>
      </c>
    </row>
    <row r="87" spans="1:14" x14ac:dyDescent="0.25">
      <c r="A87">
        <v>9</v>
      </c>
      <c r="B87">
        <v>4.3024E-5</v>
      </c>
      <c r="C87">
        <v>2.4200000000000002E-7</v>
      </c>
      <c r="D87">
        <v>1.09E-7</v>
      </c>
      <c r="E87">
        <v>9.9E-8</v>
      </c>
      <c r="F87">
        <v>12.095426510499999</v>
      </c>
      <c r="G87">
        <v>12.3349606844</v>
      </c>
      <c r="H87">
        <v>11.9904991502</v>
      </c>
      <c r="I87">
        <v>300.20947963039998</v>
      </c>
      <c r="J87">
        <v>300.08311600040003</v>
      </c>
      <c r="K87">
        <v>300</v>
      </c>
      <c r="L87">
        <v>300</v>
      </c>
      <c r="M87">
        <f t="shared" si="10"/>
        <v>0.22536633527439368</v>
      </c>
      <c r="N87">
        <f t="shared" si="11"/>
        <v>1.5000000000000002E-7</v>
      </c>
    </row>
    <row r="88" spans="1:14" x14ac:dyDescent="0.25">
      <c r="A88">
        <v>10</v>
      </c>
      <c r="B88">
        <v>3.3361999999999997E-5</v>
      </c>
      <c r="C88">
        <v>1.6400000000000001E-7</v>
      </c>
      <c r="D88">
        <v>8.3000000000000002E-8</v>
      </c>
      <c r="E88">
        <v>9.5999999999999999E-8</v>
      </c>
      <c r="F88">
        <v>11.823214958599999</v>
      </c>
      <c r="G88">
        <v>10.0481438148</v>
      </c>
      <c r="H88">
        <v>11.9602201119</v>
      </c>
      <c r="I88">
        <v>299.91853867079999</v>
      </c>
      <c r="J88">
        <v>302.02262222090002</v>
      </c>
      <c r="K88">
        <v>300</v>
      </c>
      <c r="L88">
        <v>300</v>
      </c>
      <c r="M88">
        <f t="shared" si="10"/>
        <v>2.0242619881412476</v>
      </c>
      <c r="N88">
        <f t="shared" si="11"/>
        <v>1.1433333333333335E-7</v>
      </c>
    </row>
    <row r="89" spans="1:14" x14ac:dyDescent="0.25">
      <c r="A89">
        <v>11</v>
      </c>
      <c r="B89">
        <v>5.0657E-5</v>
      </c>
      <c r="C89">
        <v>1.98E-7</v>
      </c>
      <c r="D89">
        <v>1.1000000000000001E-7</v>
      </c>
      <c r="E89">
        <v>8.6999999999999998E-8</v>
      </c>
      <c r="F89">
        <v>10.9034516975</v>
      </c>
      <c r="G89">
        <v>10.3290493479</v>
      </c>
      <c r="H89">
        <v>11.4712586129</v>
      </c>
      <c r="I89">
        <v>300.31761288109999</v>
      </c>
      <c r="J89">
        <v>300.92741280550001</v>
      </c>
      <c r="K89">
        <v>300</v>
      </c>
      <c r="L89">
        <v>300</v>
      </c>
      <c r="M89">
        <f t="shared" si="10"/>
        <v>0.98029202488138156</v>
      </c>
      <c r="N89">
        <f t="shared" si="11"/>
        <v>1.3166666666666667E-7</v>
      </c>
    </row>
    <row r="90" spans="1:14" x14ac:dyDescent="0.25">
      <c r="A90">
        <v>12</v>
      </c>
      <c r="B90">
        <v>3.5441000000000002E-5</v>
      </c>
      <c r="C90">
        <v>1.5300000000000001E-7</v>
      </c>
      <c r="D90">
        <v>1.1600000000000001E-7</v>
      </c>
      <c r="E90">
        <v>9.8000000000000004E-8</v>
      </c>
      <c r="F90">
        <v>10.8021218467</v>
      </c>
      <c r="G90">
        <v>11.279991024699999</v>
      </c>
      <c r="H90">
        <v>11.7830427692</v>
      </c>
      <c r="I90">
        <v>299.4461434872</v>
      </c>
      <c r="J90">
        <v>300.02623845639999</v>
      </c>
      <c r="K90">
        <v>300</v>
      </c>
      <c r="L90">
        <v>300</v>
      </c>
      <c r="M90">
        <f t="shared" si="10"/>
        <v>0.55447767616489885</v>
      </c>
      <c r="N90">
        <f t="shared" si="11"/>
        <v>1.2233333333333333E-7</v>
      </c>
    </row>
    <row r="91" spans="1:14" x14ac:dyDescent="0.25">
      <c r="A91">
        <v>13</v>
      </c>
      <c r="B91">
        <v>4.7348000000000001E-5</v>
      </c>
      <c r="C91">
        <v>1.11E-7</v>
      </c>
      <c r="D91">
        <v>6.1000000000000004E-8</v>
      </c>
      <c r="E91">
        <v>1.02E-7</v>
      </c>
      <c r="F91">
        <v>11.0752327759</v>
      </c>
      <c r="G91">
        <v>11.739273070399999</v>
      </c>
      <c r="H91">
        <v>12.3553465716</v>
      </c>
      <c r="I91">
        <v>299.25015480339999</v>
      </c>
      <c r="J91">
        <v>299.99235763759998</v>
      </c>
      <c r="K91">
        <v>300</v>
      </c>
      <c r="L91">
        <v>300</v>
      </c>
      <c r="M91">
        <f t="shared" si="10"/>
        <v>0.74988414076252807</v>
      </c>
      <c r="N91">
        <f t="shared" si="11"/>
        <v>9.1333333333333331E-8</v>
      </c>
    </row>
    <row r="92" spans="1:14" x14ac:dyDescent="0.25">
      <c r="A92">
        <v>14</v>
      </c>
      <c r="B92">
        <v>3.2675999999999997E-5</v>
      </c>
      <c r="C92">
        <v>1.7100000000000001E-7</v>
      </c>
      <c r="D92">
        <v>9.5000000000000004E-8</v>
      </c>
      <c r="E92">
        <v>8.4999999999999994E-8</v>
      </c>
      <c r="F92">
        <v>11.0053811332</v>
      </c>
      <c r="G92">
        <v>11.467960895899999</v>
      </c>
      <c r="H92">
        <v>11.4847492735</v>
      </c>
      <c r="I92">
        <v>300.00963346920003</v>
      </c>
      <c r="J92">
        <v>300.52941913030003</v>
      </c>
      <c r="K92">
        <v>300</v>
      </c>
      <c r="L92">
        <v>300</v>
      </c>
      <c r="M92">
        <f t="shared" si="10"/>
        <v>0.52950676979285671</v>
      </c>
      <c r="N92">
        <f t="shared" si="11"/>
        <v>1.17E-7</v>
      </c>
    </row>
    <row r="93" spans="1:14" x14ac:dyDescent="0.25">
      <c r="A93">
        <v>15</v>
      </c>
      <c r="B93">
        <v>2.9808E-5</v>
      </c>
      <c r="C93">
        <v>2.6199999999999999E-7</v>
      </c>
      <c r="D93">
        <v>1.4000000000000001E-7</v>
      </c>
      <c r="E93">
        <v>1.42E-7</v>
      </c>
      <c r="F93">
        <v>12.164678568299999</v>
      </c>
      <c r="G93">
        <v>11.810024090500001</v>
      </c>
      <c r="H93">
        <v>11.185256608</v>
      </c>
      <c r="I93">
        <v>300.21256839130001</v>
      </c>
      <c r="J93">
        <v>300.93090357279999</v>
      </c>
      <c r="K93">
        <v>300</v>
      </c>
      <c r="L93">
        <v>300</v>
      </c>
      <c r="M93">
        <f t="shared" si="10"/>
        <v>0.95486479819483494</v>
      </c>
      <c r="N93">
        <f t="shared" si="11"/>
        <v>1.8133333333333334E-7</v>
      </c>
    </row>
    <row r="94" spans="1:14" x14ac:dyDescent="0.25">
      <c r="A94">
        <v>16</v>
      </c>
      <c r="B94">
        <v>3.4561000000000003E-5</v>
      </c>
      <c r="C94">
        <v>2.1E-7</v>
      </c>
      <c r="D94">
        <v>1.11E-7</v>
      </c>
      <c r="E94">
        <v>1.4700000000000001E-7</v>
      </c>
      <c r="F94">
        <v>11.6127606531</v>
      </c>
      <c r="G94">
        <v>11.5255210478</v>
      </c>
      <c r="H94">
        <v>11.671519974900001</v>
      </c>
      <c r="I94">
        <v>300.03420421340002</v>
      </c>
      <c r="J94">
        <v>300.13513294159998</v>
      </c>
      <c r="K94">
        <v>300</v>
      </c>
      <c r="L94">
        <v>300</v>
      </c>
      <c r="M94">
        <f t="shared" si="10"/>
        <v>0.13939454838614282</v>
      </c>
      <c r="N94">
        <f t="shared" si="11"/>
        <v>1.5599999999999999E-7</v>
      </c>
    </row>
    <row r="95" spans="1:14" x14ac:dyDescent="0.25">
      <c r="A95">
        <v>17</v>
      </c>
      <c r="B95">
        <v>3.7209999999999998E-5</v>
      </c>
      <c r="C95">
        <v>1.5099999999999999E-7</v>
      </c>
      <c r="D95">
        <v>1.24E-7</v>
      </c>
      <c r="E95">
        <v>1.01E-7</v>
      </c>
      <c r="F95">
        <v>12.140395379199999</v>
      </c>
      <c r="G95">
        <v>10.0766240983</v>
      </c>
      <c r="H95">
        <v>10.411192481400001</v>
      </c>
      <c r="I95">
        <v>299.82863560829998</v>
      </c>
      <c r="J95">
        <v>297.87882205450001</v>
      </c>
      <c r="K95">
        <v>300</v>
      </c>
      <c r="L95">
        <v>300</v>
      </c>
      <c r="M95">
        <f t="shared" si="10"/>
        <v>2.1280887272898883</v>
      </c>
      <c r="N95">
        <f t="shared" si="11"/>
        <v>1.2533333333333334E-7</v>
      </c>
    </row>
    <row r="96" spans="1:14" x14ac:dyDescent="0.25">
      <c r="A96">
        <v>18</v>
      </c>
      <c r="B96">
        <v>3.434E-5</v>
      </c>
      <c r="C96">
        <v>1.5300000000000001E-7</v>
      </c>
      <c r="D96">
        <v>7.0000000000000005E-8</v>
      </c>
      <c r="E96">
        <v>7.1999999999999996E-8</v>
      </c>
      <c r="F96">
        <v>11.779445259699999</v>
      </c>
      <c r="G96">
        <v>10.484341841199999</v>
      </c>
      <c r="H96">
        <v>12.081636057400001</v>
      </c>
      <c r="I96">
        <v>300.18026497990002</v>
      </c>
      <c r="J96">
        <v>301.62196031910003</v>
      </c>
      <c r="K96">
        <v>300</v>
      </c>
      <c r="L96">
        <v>300</v>
      </c>
      <c r="M96">
        <f t="shared" si="10"/>
        <v>1.6319469169410541</v>
      </c>
      <c r="N96">
        <f t="shared" si="11"/>
        <v>9.833333333333334E-8</v>
      </c>
    </row>
    <row r="97" spans="1:14" x14ac:dyDescent="0.25">
      <c r="A97">
        <v>19</v>
      </c>
      <c r="B97">
        <v>3.5417000000000003E-5</v>
      </c>
      <c r="C97">
        <v>1.3899999999999999E-7</v>
      </c>
      <c r="D97">
        <v>7.7999999999999997E-8</v>
      </c>
      <c r="E97">
        <v>1.1600000000000001E-7</v>
      </c>
      <c r="F97">
        <v>11.6178571249</v>
      </c>
      <c r="G97">
        <v>12.368237647200001</v>
      </c>
      <c r="H97">
        <v>12.291490778</v>
      </c>
      <c r="I97">
        <v>300.0473139238</v>
      </c>
      <c r="J97">
        <v>300.85262099239998</v>
      </c>
      <c r="K97">
        <v>300</v>
      </c>
      <c r="L97">
        <v>300</v>
      </c>
      <c r="M97">
        <f t="shared" si="10"/>
        <v>0.85393276320005118</v>
      </c>
      <c r="N97">
        <f t="shared" si="11"/>
        <v>1.1100000000000001E-7</v>
      </c>
    </row>
    <row r="98" spans="1:14" x14ac:dyDescent="0.25">
      <c r="A98">
        <v>20</v>
      </c>
      <c r="B98">
        <v>4.7692999999999999E-5</v>
      </c>
      <c r="C98">
        <v>1.2700000000000001E-7</v>
      </c>
      <c r="D98">
        <v>8.0000000000000002E-8</v>
      </c>
      <c r="E98">
        <v>7.6000000000000006E-8</v>
      </c>
      <c r="F98">
        <v>11.770751278500001</v>
      </c>
      <c r="G98">
        <v>12.4836577436</v>
      </c>
      <c r="H98">
        <v>12.0429628303</v>
      </c>
      <c r="I98">
        <v>300.43227812499998</v>
      </c>
      <c r="J98">
        <v>300.10815972130001</v>
      </c>
      <c r="K98">
        <v>300</v>
      </c>
      <c r="L98">
        <v>300</v>
      </c>
      <c r="M98">
        <f t="shared" si="10"/>
        <v>0.44560397514519151</v>
      </c>
      <c r="N98">
        <f t="shared" si="11"/>
        <v>9.4333333333333344E-8</v>
      </c>
    </row>
    <row r="99" spans="1:14" x14ac:dyDescent="0.25">
      <c r="A99">
        <v>21</v>
      </c>
      <c r="B99">
        <v>3.8102999999999998E-5</v>
      </c>
      <c r="C99">
        <v>1.6E-7</v>
      </c>
      <c r="D99">
        <v>7.9000000000000006E-8</v>
      </c>
      <c r="E99">
        <v>8.3000000000000002E-8</v>
      </c>
      <c r="F99">
        <v>10.200138591</v>
      </c>
      <c r="G99">
        <v>10.86717681</v>
      </c>
      <c r="H99">
        <v>10.7079870148</v>
      </c>
      <c r="I99">
        <v>299.91413635219999</v>
      </c>
      <c r="J99">
        <v>300.61677157949998</v>
      </c>
      <c r="K99">
        <v>300</v>
      </c>
      <c r="L99">
        <v>300</v>
      </c>
      <c r="M99">
        <f t="shared" si="10"/>
        <v>0.62271963779250383</v>
      </c>
      <c r="N99">
        <f t="shared" si="11"/>
        <v>1.0733333333333333E-7</v>
      </c>
    </row>
    <row r="100" spans="1:14" x14ac:dyDescent="0.25">
      <c r="A100">
        <v>22</v>
      </c>
      <c r="B100">
        <v>2.9450000000000001E-5</v>
      </c>
      <c r="C100">
        <v>1.5200000000000001E-7</v>
      </c>
      <c r="D100">
        <v>9.5999999999999999E-8</v>
      </c>
      <c r="E100">
        <v>1.3899999999999999E-7</v>
      </c>
      <c r="F100">
        <v>11.1013147197</v>
      </c>
      <c r="G100">
        <v>10.142878231499999</v>
      </c>
      <c r="H100">
        <v>11.9116537337</v>
      </c>
      <c r="I100">
        <v>300.97523789629997</v>
      </c>
      <c r="J100">
        <v>299.95717741189998</v>
      </c>
      <c r="K100">
        <v>300</v>
      </c>
      <c r="L100">
        <v>300</v>
      </c>
      <c r="M100">
        <f t="shared" si="10"/>
        <v>0.97617761110936196</v>
      </c>
      <c r="N100">
        <f t="shared" si="11"/>
        <v>1.2899999999999998E-7</v>
      </c>
    </row>
    <row r="101" spans="1:14" x14ac:dyDescent="0.25">
      <c r="A101">
        <v>23</v>
      </c>
      <c r="B101">
        <v>5.7061999999999997E-5</v>
      </c>
      <c r="C101">
        <v>1.55E-7</v>
      </c>
      <c r="D101">
        <v>1.1999999999999999E-7</v>
      </c>
      <c r="E101">
        <v>9.5999999999999999E-8</v>
      </c>
      <c r="F101">
        <v>11.5303177271</v>
      </c>
      <c r="G101">
        <v>11.4002078004</v>
      </c>
      <c r="H101">
        <v>11.4754557073</v>
      </c>
      <c r="I101">
        <v>299.92541277510003</v>
      </c>
      <c r="J101">
        <v>299.988519935</v>
      </c>
      <c r="K101">
        <v>300</v>
      </c>
      <c r="L101">
        <v>300</v>
      </c>
      <c r="M101">
        <f t="shared" si="10"/>
        <v>7.546552862521537E-2</v>
      </c>
      <c r="N101">
        <f t="shared" si="11"/>
        <v>1.2366666666666668E-7</v>
      </c>
    </row>
    <row r="102" spans="1:14" x14ac:dyDescent="0.25">
      <c r="A102">
        <v>24</v>
      </c>
      <c r="B102">
        <v>2.9717E-5</v>
      </c>
      <c r="C102">
        <v>1.15E-7</v>
      </c>
      <c r="D102">
        <v>6.4000000000000004E-8</v>
      </c>
      <c r="E102">
        <v>4.1000000000000003E-8</v>
      </c>
      <c r="F102">
        <v>11.428088498999999</v>
      </c>
      <c r="G102">
        <v>11.177162211600001</v>
      </c>
      <c r="H102">
        <v>10.1170960801</v>
      </c>
      <c r="I102">
        <v>300.70613934110003</v>
      </c>
      <c r="J102">
        <v>299.5774732406</v>
      </c>
      <c r="K102">
        <v>300</v>
      </c>
      <c r="L102">
        <v>300</v>
      </c>
      <c r="M102">
        <f t="shared" si="10"/>
        <v>0.82289831173617412</v>
      </c>
      <c r="N102">
        <f t="shared" si="11"/>
        <v>7.3333333333333341E-8</v>
      </c>
    </row>
    <row r="103" spans="1:14" x14ac:dyDescent="0.25">
      <c r="A103">
        <v>25</v>
      </c>
      <c r="B103">
        <v>3.3909999999999999E-5</v>
      </c>
      <c r="C103">
        <v>1.4000000000000001E-7</v>
      </c>
      <c r="D103">
        <v>9.5000000000000004E-8</v>
      </c>
      <c r="E103">
        <v>9.8000000000000004E-8</v>
      </c>
      <c r="F103">
        <v>10.722676845300001</v>
      </c>
      <c r="G103">
        <v>12.3172729294</v>
      </c>
      <c r="H103">
        <v>11.2323240239</v>
      </c>
      <c r="I103">
        <v>300.27973260620001</v>
      </c>
      <c r="J103">
        <v>298.44276192180001</v>
      </c>
      <c r="K103">
        <v>300</v>
      </c>
      <c r="L103">
        <v>300</v>
      </c>
      <c r="M103">
        <f t="shared" si="10"/>
        <v>1.5821633174762459</v>
      </c>
      <c r="N103">
        <f t="shared" si="11"/>
        <v>1.1100000000000001E-7</v>
      </c>
    </row>
    <row r="104" spans="1:14" x14ac:dyDescent="0.25">
      <c r="A104">
        <v>26</v>
      </c>
      <c r="B104">
        <v>2.8914000000000001E-5</v>
      </c>
      <c r="C104">
        <v>1.49E-7</v>
      </c>
      <c r="D104">
        <v>1.18E-7</v>
      </c>
      <c r="E104">
        <v>9.2000000000000003E-8</v>
      </c>
      <c r="F104">
        <v>12.303482476299999</v>
      </c>
      <c r="G104">
        <v>10.6252442964</v>
      </c>
      <c r="H104">
        <v>10.5649860124</v>
      </c>
      <c r="I104">
        <v>299.96807782709999</v>
      </c>
      <c r="J104">
        <v>298.0440845928</v>
      </c>
      <c r="K104">
        <v>300</v>
      </c>
      <c r="L104">
        <v>300</v>
      </c>
      <c r="M104">
        <f t="shared" si="10"/>
        <v>1.9561758881156324</v>
      </c>
      <c r="N104">
        <f t="shared" si="11"/>
        <v>1.1966666666666667E-7</v>
      </c>
    </row>
    <row r="105" spans="1:14" x14ac:dyDescent="0.25">
      <c r="A105">
        <v>27</v>
      </c>
      <c r="B105">
        <v>3.0443E-5</v>
      </c>
      <c r="C105">
        <v>1.74E-7</v>
      </c>
      <c r="D105">
        <v>8.9000000000000003E-8</v>
      </c>
      <c r="E105">
        <v>9.2999999999999999E-8</v>
      </c>
      <c r="F105">
        <v>10.622845956800001</v>
      </c>
      <c r="G105">
        <v>12.2920903629</v>
      </c>
      <c r="H105">
        <v>12.096026095399999</v>
      </c>
      <c r="I105">
        <v>300.83672477699997</v>
      </c>
      <c r="J105">
        <v>298.92419331349998</v>
      </c>
      <c r="K105">
        <v>300</v>
      </c>
      <c r="L105">
        <v>300</v>
      </c>
      <c r="M105">
        <f t="shared" si="10"/>
        <v>1.3628897164348246</v>
      </c>
      <c r="N105">
        <f t="shared" si="11"/>
        <v>1.1866666666666667E-7</v>
      </c>
    </row>
    <row r="106" spans="1:14" x14ac:dyDescent="0.25">
      <c r="A106">
        <v>28</v>
      </c>
      <c r="B106">
        <v>3.3979000000000001E-5</v>
      </c>
      <c r="C106">
        <v>1.79E-7</v>
      </c>
      <c r="D106">
        <v>8.7999999999999994E-8</v>
      </c>
      <c r="E106">
        <v>1.18E-7</v>
      </c>
      <c r="F106">
        <v>10.830602130200001</v>
      </c>
      <c r="G106">
        <v>11.2733955906</v>
      </c>
      <c r="H106">
        <v>10.454962180300001</v>
      </c>
      <c r="I106">
        <v>300.24468764099998</v>
      </c>
      <c r="J106">
        <v>300.64447305660002</v>
      </c>
      <c r="K106">
        <v>300</v>
      </c>
      <c r="L106">
        <v>300</v>
      </c>
      <c r="M106">
        <f t="shared" si="10"/>
        <v>0.68936025584705007</v>
      </c>
      <c r="N106">
        <f t="shared" si="11"/>
        <v>1.2833333333333333E-7</v>
      </c>
    </row>
    <row r="107" spans="1:14" x14ac:dyDescent="0.25">
      <c r="A107">
        <v>29</v>
      </c>
      <c r="B107">
        <v>2.9366999999999999E-5</v>
      </c>
      <c r="C107">
        <v>1.2200000000000001E-7</v>
      </c>
      <c r="D107">
        <v>1.09E-7</v>
      </c>
      <c r="E107">
        <v>5.5999999999999999E-8</v>
      </c>
      <c r="F107">
        <v>12.3109772878</v>
      </c>
      <c r="G107">
        <v>10.4660545012</v>
      </c>
      <c r="H107">
        <v>10.024460210599999</v>
      </c>
      <c r="I107">
        <v>301.0505466239</v>
      </c>
      <c r="J107">
        <v>301.50297133940001</v>
      </c>
      <c r="K107">
        <v>300</v>
      </c>
      <c r="L107">
        <v>300</v>
      </c>
      <c r="M107">
        <f t="shared" si="10"/>
        <v>1.8337314569057117</v>
      </c>
      <c r="N107">
        <f t="shared" si="11"/>
        <v>9.566666666666665E-8</v>
      </c>
    </row>
    <row r="108" spans="1:14" x14ac:dyDescent="0.25">
      <c r="A108">
        <v>30</v>
      </c>
      <c r="B108">
        <v>3.3090000000000003E-5</v>
      </c>
      <c r="C108">
        <v>1.5099999999999999E-7</v>
      </c>
      <c r="D108">
        <v>8.9999999999999999E-8</v>
      </c>
      <c r="E108">
        <v>1.11E-7</v>
      </c>
      <c r="F108">
        <v>12.273203438099999</v>
      </c>
      <c r="G108">
        <v>10.9166425656</v>
      </c>
      <c r="H108">
        <v>10.8725730743</v>
      </c>
      <c r="I108">
        <v>299.18953306560002</v>
      </c>
      <c r="J108">
        <v>300.7624549519</v>
      </c>
      <c r="K108">
        <v>300</v>
      </c>
      <c r="L108">
        <v>300</v>
      </c>
      <c r="M108">
        <f t="shared" si="10"/>
        <v>1.1127417514556255</v>
      </c>
      <c r="N108">
        <f t="shared" si="11"/>
        <v>1.1733333333333333E-7</v>
      </c>
    </row>
    <row r="109" spans="1:14" x14ac:dyDescent="0.25">
      <c r="A109" s="6" t="s">
        <v>2</v>
      </c>
      <c r="B109" s="6">
        <f>AVERAGE(B79:B108)</f>
        <v>3.6085299999999991E-5</v>
      </c>
      <c r="C109" s="6">
        <f t="shared" ref="C109:N109" si="12">AVERAGE(C79:C108)</f>
        <v>1.5773333333333334E-7</v>
      </c>
      <c r="D109" s="6">
        <f t="shared" si="12"/>
        <v>9.4666666666666667E-8</v>
      </c>
      <c r="E109" s="6">
        <f t="shared" si="12"/>
        <v>9.716666666666667E-8</v>
      </c>
      <c r="F109" s="6">
        <f t="shared" si="12"/>
        <v>11.354569395186667</v>
      </c>
      <c r="G109" s="6">
        <f t="shared" si="12"/>
        <v>11.139198493350001</v>
      </c>
      <c r="H109" s="6">
        <f t="shared" si="12"/>
        <v>11.363333328030004</v>
      </c>
      <c r="I109" s="6">
        <f t="shared" si="12"/>
        <v>300.1536004453767</v>
      </c>
      <c r="J109" s="6">
        <f t="shared" si="12"/>
        <v>300.12539193514334</v>
      </c>
      <c r="K109" s="6">
        <f t="shared" si="12"/>
        <v>300</v>
      </c>
      <c r="L109" s="6">
        <f t="shared" si="12"/>
        <v>300</v>
      </c>
      <c r="M109" s="6">
        <f t="shared" si="12"/>
        <v>1.0239656257916081</v>
      </c>
      <c r="N109" s="6">
        <f t="shared" si="12"/>
        <v>1.165222222222222E-7</v>
      </c>
    </row>
    <row r="110" spans="1:14" x14ac:dyDescent="0.25">
      <c r="A110" t="s">
        <v>6</v>
      </c>
      <c r="B110">
        <f>_xlfn.STDEV.P(B79:B108)</f>
        <v>7.0104055477078728E-6</v>
      </c>
      <c r="C110">
        <f t="shared" ref="C110:N110" si="13">_xlfn.STDEV.P(C79:C108)</f>
        <v>3.4169121863005039E-8</v>
      </c>
      <c r="D110">
        <f t="shared" si="13"/>
        <v>1.887031766793789E-8</v>
      </c>
      <c r="E110">
        <f t="shared" si="13"/>
        <v>2.2497530728701961E-8</v>
      </c>
      <c r="F110">
        <f t="shared" si="13"/>
        <v>0.67335864129352629</v>
      </c>
      <c r="G110">
        <f t="shared" si="13"/>
        <v>0.82979397158629087</v>
      </c>
      <c r="H110">
        <f t="shared" si="13"/>
        <v>0.68670599860029335</v>
      </c>
      <c r="I110">
        <f t="shared" si="13"/>
        <v>0.54396337003404016</v>
      </c>
      <c r="J110">
        <f t="shared" si="13"/>
        <v>1.0073728058698517</v>
      </c>
      <c r="K110">
        <f t="shared" si="13"/>
        <v>0</v>
      </c>
      <c r="L110">
        <f t="shared" si="13"/>
        <v>0</v>
      </c>
      <c r="M110">
        <f t="shared" si="13"/>
        <v>0.54909630244702046</v>
      </c>
      <c r="N110">
        <f t="shared" si="13"/>
        <v>2.0800228512514938E-8</v>
      </c>
    </row>
    <row r="111" spans="1:14" x14ac:dyDescent="0.25">
      <c r="A111" t="s">
        <v>4</v>
      </c>
      <c r="B111">
        <f>_xlfn.CONFIDENCE.T(0.05,B110,COUNT(B79:B108))</f>
        <v>2.6177284526771506E-6</v>
      </c>
      <c r="C111">
        <f t="shared" ref="C111:N111" si="14">_xlfn.CONFIDENCE.T(0.05,C110,COUNT(C79:C108))</f>
        <v>1.2758959791281453E-8</v>
      </c>
      <c r="D111">
        <f t="shared" si="14"/>
        <v>7.0462924197828106E-9</v>
      </c>
      <c r="E111">
        <f t="shared" si="14"/>
        <v>8.4007160360012469E-9</v>
      </c>
      <c r="F111">
        <f t="shared" si="14"/>
        <v>0.25143624889809901</v>
      </c>
      <c r="G111">
        <f t="shared" si="14"/>
        <v>0.30985016123519765</v>
      </c>
      <c r="H111">
        <f t="shared" si="14"/>
        <v>0.25642023402594893</v>
      </c>
      <c r="I111">
        <f t="shared" si="14"/>
        <v>0.20311926054232787</v>
      </c>
      <c r="J111">
        <f t="shared" si="14"/>
        <v>0.37615918771502899</v>
      </c>
      <c r="K111" t="e">
        <f t="shared" si="14"/>
        <v>#NUM!</v>
      </c>
      <c r="L111" t="e">
        <f t="shared" si="14"/>
        <v>#NUM!</v>
      </c>
      <c r="M111">
        <f t="shared" si="14"/>
        <v>0.20503592900489928</v>
      </c>
      <c r="N111">
        <f t="shared" si="14"/>
        <v>7.7669329725438881E-9</v>
      </c>
    </row>
    <row r="115" spans="1:20" x14ac:dyDescent="0.25">
      <c r="A115" s="3" t="s">
        <v>8</v>
      </c>
    </row>
    <row r="116" spans="1:20" x14ac:dyDescent="0.25">
      <c r="A116" t="s">
        <v>1</v>
      </c>
      <c r="B116" t="s">
        <v>15</v>
      </c>
      <c r="C116" t="s">
        <v>20</v>
      </c>
      <c r="D116" t="s">
        <v>21</v>
      </c>
      <c r="E116" t="s">
        <v>22</v>
      </c>
      <c r="F116" t="s">
        <v>23</v>
      </c>
      <c r="G116" t="s">
        <v>24</v>
      </c>
      <c r="H116" t="s">
        <v>25</v>
      </c>
      <c r="I116" t="s">
        <v>35</v>
      </c>
      <c r="J116" t="s">
        <v>36</v>
      </c>
      <c r="K116" t="s">
        <v>37</v>
      </c>
      <c r="L116" t="s">
        <v>38</v>
      </c>
      <c r="M116" t="s">
        <v>39</v>
      </c>
      <c r="N116" t="s">
        <v>40</v>
      </c>
      <c r="O116" t="s">
        <v>16</v>
      </c>
      <c r="P116" t="s">
        <v>17</v>
      </c>
      <c r="Q116" t="s">
        <v>18</v>
      </c>
      <c r="R116" t="s">
        <v>19</v>
      </c>
      <c r="S116" t="s">
        <v>33</v>
      </c>
      <c r="T116" t="s">
        <v>47</v>
      </c>
    </row>
    <row r="117" spans="1:20" x14ac:dyDescent="0.25">
      <c r="A117">
        <v>1</v>
      </c>
      <c r="B117">
        <v>4.5052000000000002E-5</v>
      </c>
      <c r="C117">
        <v>1.35E-7</v>
      </c>
      <c r="D117">
        <v>8.9999999999999999E-8</v>
      </c>
      <c r="E117">
        <v>1.02E-7</v>
      </c>
      <c r="F117">
        <v>8.6000000000000002E-8</v>
      </c>
      <c r="G117">
        <v>9.9E-8</v>
      </c>
      <c r="H117">
        <v>9.2999999999999999E-8</v>
      </c>
      <c r="I117">
        <v>1.9729341660999999</v>
      </c>
      <c r="J117">
        <v>2.7110231976999999</v>
      </c>
      <c r="K117">
        <v>2.3272888515000001</v>
      </c>
      <c r="L117">
        <v>1.1994696245000001</v>
      </c>
      <c r="M117">
        <v>1.1002383209</v>
      </c>
      <c r="N117">
        <v>3.0093166934000002</v>
      </c>
      <c r="O117">
        <v>298.07034527920001</v>
      </c>
      <c r="P117">
        <v>298.8039598108</v>
      </c>
      <c r="Q117">
        <v>300</v>
      </c>
      <c r="R117">
        <v>300</v>
      </c>
      <c r="S117">
        <f>SQRT(((Q117-O117)^2) + ((R117-P117)^2))</f>
        <v>2.2702597815420296</v>
      </c>
      <c r="T117" s="1">
        <f>AVERAGE(C117:H117)</f>
        <v>1.0083333333333334E-7</v>
      </c>
    </row>
    <row r="118" spans="1:20" x14ac:dyDescent="0.25">
      <c r="A118">
        <v>2</v>
      </c>
      <c r="B118">
        <v>6.5532999999999998E-5</v>
      </c>
      <c r="C118">
        <v>2.17E-7</v>
      </c>
      <c r="D118">
        <v>1.1300000000000001E-7</v>
      </c>
      <c r="E118">
        <v>9.9E-8</v>
      </c>
      <c r="F118">
        <v>9.5000000000000004E-8</v>
      </c>
      <c r="G118">
        <v>1.2499999999999999E-7</v>
      </c>
      <c r="H118">
        <v>9.5999999999999999E-8</v>
      </c>
      <c r="I118">
        <v>2.6333769510999998</v>
      </c>
      <c r="J118">
        <v>2.4487047969</v>
      </c>
      <c r="K118">
        <v>2.5059651563999998</v>
      </c>
      <c r="L118">
        <v>2.6651549515999999</v>
      </c>
      <c r="M118">
        <v>1.0972403962999999</v>
      </c>
      <c r="N118">
        <v>1.0234914516</v>
      </c>
      <c r="O118">
        <v>300.40462173349999</v>
      </c>
      <c r="P118">
        <v>301.20938684840002</v>
      </c>
      <c r="Q118">
        <v>300</v>
      </c>
      <c r="R118">
        <v>300</v>
      </c>
      <c r="S118">
        <f t="shared" ref="S118:S146" si="15">SQRT(((Q118-O118)^2) + ((R118-P118)^2))</f>
        <v>1.2752785171496703</v>
      </c>
      <c r="T118" s="1">
        <f t="shared" ref="T118:T146" si="16">AVERAGE(C118:H118)</f>
        <v>1.2416666666666669E-7</v>
      </c>
    </row>
    <row r="119" spans="1:20" x14ac:dyDescent="0.25">
      <c r="A119">
        <v>3</v>
      </c>
      <c r="B119">
        <v>4.634E-5</v>
      </c>
      <c r="C119">
        <v>1.48E-7</v>
      </c>
      <c r="D119">
        <v>9.8000000000000004E-8</v>
      </c>
      <c r="E119">
        <v>9.2000000000000003E-8</v>
      </c>
      <c r="F119">
        <v>8.3000000000000002E-8</v>
      </c>
      <c r="G119">
        <v>1.09E-7</v>
      </c>
      <c r="H119">
        <v>7.9000000000000006E-8</v>
      </c>
      <c r="I119">
        <v>2.1234299800000001</v>
      </c>
      <c r="J119">
        <v>3.1295334691000001</v>
      </c>
      <c r="K119">
        <v>2.337481795</v>
      </c>
      <c r="L119">
        <v>2.7817742177999998</v>
      </c>
      <c r="M119">
        <v>2.2403490385999998</v>
      </c>
      <c r="N119">
        <v>2.9496579942999999</v>
      </c>
      <c r="O119">
        <v>299.46621877389998</v>
      </c>
      <c r="P119">
        <v>300.41524464179997</v>
      </c>
      <c r="Q119">
        <v>300</v>
      </c>
      <c r="R119">
        <v>300</v>
      </c>
      <c r="S119">
        <f t="shared" si="15"/>
        <v>0.67627694761867063</v>
      </c>
      <c r="T119" s="1">
        <f t="shared" si="16"/>
        <v>1.015E-7</v>
      </c>
    </row>
    <row r="120" spans="1:20" x14ac:dyDescent="0.25">
      <c r="A120">
        <v>4</v>
      </c>
      <c r="B120">
        <v>5.0726000000000002E-5</v>
      </c>
      <c r="C120">
        <v>1.79E-7</v>
      </c>
      <c r="D120">
        <v>8.7999999999999994E-8</v>
      </c>
      <c r="E120">
        <v>7.9000000000000006E-8</v>
      </c>
      <c r="F120">
        <v>8.3000000000000002E-8</v>
      </c>
      <c r="G120">
        <v>1.05E-7</v>
      </c>
      <c r="H120">
        <v>9.0999999999999994E-8</v>
      </c>
      <c r="I120">
        <v>1.4000307788999999</v>
      </c>
      <c r="J120">
        <v>2.5485356855000001</v>
      </c>
      <c r="K120">
        <v>1.2636252105000001</v>
      </c>
      <c r="L120">
        <v>2.4954724204000001</v>
      </c>
      <c r="M120">
        <v>1.1461065668999999</v>
      </c>
      <c r="N120">
        <v>3.1634100167999999</v>
      </c>
      <c r="O120">
        <v>301.97689031480002</v>
      </c>
      <c r="P120">
        <v>300.07950689820001</v>
      </c>
      <c r="Q120">
        <v>300</v>
      </c>
      <c r="R120">
        <v>300</v>
      </c>
      <c r="S120">
        <f t="shared" si="15"/>
        <v>1.9784884795245825</v>
      </c>
      <c r="T120" s="1">
        <f t="shared" si="16"/>
        <v>1.0416666666666665E-7</v>
      </c>
    </row>
    <row r="121" spans="1:20" x14ac:dyDescent="0.25">
      <c r="A121">
        <v>5</v>
      </c>
      <c r="B121">
        <v>4.5714999999999999E-5</v>
      </c>
      <c r="C121">
        <v>1.2700000000000001E-7</v>
      </c>
      <c r="D121">
        <v>8.9000000000000003E-8</v>
      </c>
      <c r="E121">
        <v>1.11E-7</v>
      </c>
      <c r="F121">
        <v>8.6999999999999998E-8</v>
      </c>
      <c r="G121">
        <v>1.17E-7</v>
      </c>
      <c r="H121">
        <v>8.6999999999999998E-8</v>
      </c>
      <c r="I121">
        <v>1.1248213024</v>
      </c>
      <c r="J121">
        <v>1.0699592826</v>
      </c>
      <c r="K121">
        <v>3.2167730742999998</v>
      </c>
      <c r="L121">
        <v>2.3057037944999998</v>
      </c>
      <c r="M121">
        <v>3.4694981164000001</v>
      </c>
      <c r="N121">
        <v>2.5623261385</v>
      </c>
      <c r="O121">
        <v>300.29619790589999</v>
      </c>
      <c r="P121">
        <v>301.91303036689999</v>
      </c>
      <c r="Q121">
        <v>300</v>
      </c>
      <c r="R121">
        <v>300</v>
      </c>
      <c r="S121">
        <f t="shared" si="15"/>
        <v>1.9358249879937606</v>
      </c>
      <c r="T121" s="1">
        <f t="shared" si="16"/>
        <v>1.03E-7</v>
      </c>
    </row>
    <row r="122" spans="1:20" x14ac:dyDescent="0.25">
      <c r="A122">
        <v>6</v>
      </c>
      <c r="B122">
        <v>6.5184000000000005E-5</v>
      </c>
      <c r="C122">
        <v>1.3300000000000001E-7</v>
      </c>
      <c r="D122">
        <v>6.1999999999999999E-8</v>
      </c>
      <c r="E122">
        <v>5.2000000000000002E-8</v>
      </c>
      <c r="F122">
        <v>1.04E-7</v>
      </c>
      <c r="G122">
        <v>7.3000000000000005E-8</v>
      </c>
      <c r="H122">
        <v>1.3E-7</v>
      </c>
      <c r="I122">
        <v>3.0431932412</v>
      </c>
      <c r="J122">
        <v>3.0641787132</v>
      </c>
      <c r="K122">
        <v>3.2422554333</v>
      </c>
      <c r="L122">
        <v>1.9594435054999999</v>
      </c>
      <c r="M122">
        <v>3.4835883619999999</v>
      </c>
      <c r="N122">
        <v>1.5766085366</v>
      </c>
      <c r="O122">
        <v>297.82546880040002</v>
      </c>
      <c r="P122">
        <v>301.04736796650002</v>
      </c>
      <c r="Q122">
        <v>300</v>
      </c>
      <c r="R122">
        <v>300</v>
      </c>
      <c r="S122">
        <f t="shared" si="15"/>
        <v>2.4136208474580521</v>
      </c>
      <c r="T122" s="1">
        <f t="shared" si="16"/>
        <v>9.233333333333334E-8</v>
      </c>
    </row>
    <row r="123" spans="1:20" x14ac:dyDescent="0.25">
      <c r="A123">
        <v>7</v>
      </c>
      <c r="B123">
        <v>4.9633999999999999E-5</v>
      </c>
      <c r="C123">
        <v>1.7599999999999999E-7</v>
      </c>
      <c r="D123">
        <v>1.31E-7</v>
      </c>
      <c r="E123">
        <v>1.04E-7</v>
      </c>
      <c r="F123">
        <v>9.9E-8</v>
      </c>
      <c r="G123">
        <v>1.2499999999999999E-7</v>
      </c>
      <c r="H123">
        <v>1.09E-7</v>
      </c>
      <c r="I123">
        <v>1.0070028663999999</v>
      </c>
      <c r="J123">
        <v>3.4044431529999999</v>
      </c>
      <c r="K123">
        <v>2.9640480322</v>
      </c>
      <c r="L123">
        <v>3.0704743548</v>
      </c>
      <c r="M123">
        <v>1.1452071896</v>
      </c>
      <c r="N123">
        <v>1.0147974703</v>
      </c>
      <c r="O123">
        <v>301.61422158919999</v>
      </c>
      <c r="P123">
        <v>301.17670450840001</v>
      </c>
      <c r="Q123">
        <v>300</v>
      </c>
      <c r="R123">
        <v>300</v>
      </c>
      <c r="S123">
        <f t="shared" si="15"/>
        <v>1.9975847514256384</v>
      </c>
      <c r="T123" s="1">
        <f t="shared" si="16"/>
        <v>1.24E-7</v>
      </c>
    </row>
    <row r="124" spans="1:20" x14ac:dyDescent="0.25">
      <c r="A124">
        <v>8</v>
      </c>
      <c r="B124">
        <v>6.6898999999999998E-5</v>
      </c>
      <c r="C124">
        <v>1.5200000000000001E-7</v>
      </c>
      <c r="D124">
        <v>8.6999999999999998E-8</v>
      </c>
      <c r="E124">
        <v>9.0999999999999994E-8</v>
      </c>
      <c r="F124">
        <v>5.5999999999999999E-8</v>
      </c>
      <c r="G124">
        <v>9.8000000000000004E-8</v>
      </c>
      <c r="H124">
        <v>9.0999999999999994E-8</v>
      </c>
      <c r="I124">
        <v>2.8429318792</v>
      </c>
      <c r="J124">
        <v>2.9046891256</v>
      </c>
      <c r="K124">
        <v>1.7037205388000001</v>
      </c>
      <c r="L124">
        <v>2.4993697223</v>
      </c>
      <c r="M124">
        <v>1.2624260406000001</v>
      </c>
      <c r="N124">
        <v>2.5350450248</v>
      </c>
      <c r="O124">
        <v>299.56373799480002</v>
      </c>
      <c r="P124">
        <v>298.93623676210001</v>
      </c>
      <c r="Q124">
        <v>300</v>
      </c>
      <c r="R124">
        <v>300</v>
      </c>
      <c r="S124">
        <f t="shared" si="15"/>
        <v>1.1497463909439241</v>
      </c>
      <c r="T124" s="1">
        <f t="shared" si="16"/>
        <v>9.5833333333333311E-8</v>
      </c>
    </row>
    <row r="125" spans="1:20" x14ac:dyDescent="0.25">
      <c r="A125">
        <v>9</v>
      </c>
      <c r="B125">
        <v>4.3934999999999999E-5</v>
      </c>
      <c r="C125">
        <v>1.5699999999999999E-7</v>
      </c>
      <c r="D125">
        <v>1.02E-7</v>
      </c>
      <c r="E125">
        <v>5.7000000000000001E-8</v>
      </c>
      <c r="F125">
        <v>8.6999999999999998E-8</v>
      </c>
      <c r="G125">
        <v>9.6999999999999995E-8</v>
      </c>
      <c r="H125">
        <v>1.1999999999999999E-7</v>
      </c>
      <c r="I125">
        <v>3.1595127149</v>
      </c>
      <c r="J125">
        <v>3.3885541527999998</v>
      </c>
      <c r="K125">
        <v>1.4731801386000001</v>
      </c>
      <c r="L125">
        <v>2.7254132357</v>
      </c>
      <c r="M125">
        <v>2.3018064924999999</v>
      </c>
      <c r="N125">
        <v>1.0792528487999999</v>
      </c>
      <c r="O125">
        <v>298.0131204086</v>
      </c>
      <c r="P125">
        <v>300.13370978040001</v>
      </c>
      <c r="Q125">
        <v>300</v>
      </c>
      <c r="R125">
        <v>300</v>
      </c>
      <c r="S125">
        <f t="shared" si="15"/>
        <v>1.991373600331299</v>
      </c>
      <c r="T125" s="1">
        <f t="shared" si="16"/>
        <v>1.0333333333333333E-7</v>
      </c>
    </row>
    <row r="126" spans="1:20" x14ac:dyDescent="0.25">
      <c r="A126">
        <v>10</v>
      </c>
      <c r="B126">
        <v>4.6211999999999997E-5</v>
      </c>
      <c r="C126">
        <v>1.29E-7</v>
      </c>
      <c r="D126">
        <v>7.1E-8</v>
      </c>
      <c r="E126">
        <v>9.6999999999999995E-8</v>
      </c>
      <c r="F126">
        <v>9.9999999999999995E-8</v>
      </c>
      <c r="G126">
        <v>7.9000000000000006E-8</v>
      </c>
      <c r="H126">
        <v>6.1000000000000004E-8</v>
      </c>
      <c r="I126">
        <v>2.5614267611999999</v>
      </c>
      <c r="J126">
        <v>1.2330463798</v>
      </c>
      <c r="K126">
        <v>2.7257130280999999</v>
      </c>
      <c r="L126">
        <v>3.0237067313999999</v>
      </c>
      <c r="M126">
        <v>1.8134445784</v>
      </c>
      <c r="N126">
        <v>1.5268429885999999</v>
      </c>
      <c r="O126">
        <v>300.80107916750001</v>
      </c>
      <c r="P126">
        <v>300.42702621810002</v>
      </c>
      <c r="Q126">
        <v>300</v>
      </c>
      <c r="R126">
        <v>300</v>
      </c>
      <c r="S126">
        <f t="shared" si="15"/>
        <v>0.90778809396649029</v>
      </c>
      <c r="T126" s="1">
        <f t="shared" si="16"/>
        <v>8.9500000000000001E-8</v>
      </c>
    </row>
    <row r="127" spans="1:20" x14ac:dyDescent="0.25">
      <c r="A127">
        <v>11</v>
      </c>
      <c r="B127">
        <v>5.3643999999999997E-5</v>
      </c>
      <c r="C127">
        <v>1.72E-7</v>
      </c>
      <c r="D127">
        <v>9.2999999999999999E-8</v>
      </c>
      <c r="E127">
        <v>1.2499999999999999E-7</v>
      </c>
      <c r="F127">
        <v>8.6999999999999998E-8</v>
      </c>
      <c r="G127">
        <v>9.9E-8</v>
      </c>
      <c r="H127">
        <v>7.9000000000000006E-8</v>
      </c>
      <c r="I127">
        <v>1.1967714922999999</v>
      </c>
      <c r="J127">
        <v>3.0312015427999999</v>
      </c>
      <c r="K127">
        <v>1.7747713514000001</v>
      </c>
      <c r="L127">
        <v>1.6821354818000001</v>
      </c>
      <c r="M127">
        <v>2.5737182518999999</v>
      </c>
      <c r="N127">
        <v>2.0742640169</v>
      </c>
      <c r="O127">
        <v>300.21638234210002</v>
      </c>
      <c r="P127">
        <v>299.9620523044</v>
      </c>
      <c r="Q127">
        <v>300</v>
      </c>
      <c r="R127">
        <v>300</v>
      </c>
      <c r="S127">
        <f t="shared" si="15"/>
        <v>0.21968465029227591</v>
      </c>
      <c r="T127" s="1">
        <f t="shared" si="16"/>
        <v>1.0916666666666666E-7</v>
      </c>
    </row>
    <row r="128" spans="1:20" x14ac:dyDescent="0.25">
      <c r="A128">
        <v>12</v>
      </c>
      <c r="B128">
        <v>5.0821E-5</v>
      </c>
      <c r="C128">
        <v>1.4999999999999999E-7</v>
      </c>
      <c r="D128">
        <v>8.0999999999999997E-8</v>
      </c>
      <c r="E128">
        <v>8.4999999999999994E-8</v>
      </c>
      <c r="F128">
        <v>9.3999999999999995E-8</v>
      </c>
      <c r="G128">
        <v>8.2000000000000006E-8</v>
      </c>
      <c r="H128">
        <v>9.2999999999999999E-8</v>
      </c>
      <c r="I128">
        <v>3.4335230215000001</v>
      </c>
      <c r="J128">
        <v>2.8141518032000001</v>
      </c>
      <c r="K128">
        <v>2.0772619415000002</v>
      </c>
      <c r="L128">
        <v>2.2886156244000002</v>
      </c>
      <c r="M128">
        <v>2.9703436739</v>
      </c>
      <c r="N128">
        <v>1.120624208</v>
      </c>
      <c r="O128">
        <v>300.73607103450001</v>
      </c>
      <c r="P128">
        <v>302.39753628170001</v>
      </c>
      <c r="Q128">
        <v>300</v>
      </c>
      <c r="R128">
        <v>300</v>
      </c>
      <c r="S128">
        <f t="shared" si="15"/>
        <v>2.5079834110093007</v>
      </c>
      <c r="T128" s="1">
        <f t="shared" si="16"/>
        <v>9.7500000000000006E-8</v>
      </c>
    </row>
    <row r="129" spans="1:20" x14ac:dyDescent="0.25">
      <c r="A129">
        <v>13</v>
      </c>
      <c r="B129">
        <v>4.9325E-5</v>
      </c>
      <c r="C129">
        <v>1.4999999999999999E-7</v>
      </c>
      <c r="D129">
        <v>9.3999999999999995E-8</v>
      </c>
      <c r="E129">
        <v>8.4999999999999994E-8</v>
      </c>
      <c r="F129">
        <v>8.2000000000000006E-8</v>
      </c>
      <c r="G129">
        <v>7.3000000000000005E-8</v>
      </c>
      <c r="H129">
        <v>8.6000000000000002E-8</v>
      </c>
      <c r="I129">
        <v>1.1182258682999999</v>
      </c>
      <c r="J129">
        <v>1.3259820416999999</v>
      </c>
      <c r="K129">
        <v>3.1364286955999998</v>
      </c>
      <c r="L129">
        <v>1.3046967772</v>
      </c>
      <c r="M129">
        <v>1.8853947684000001</v>
      </c>
      <c r="N129">
        <v>2.4999693073000002</v>
      </c>
      <c r="O129">
        <v>298.82837825510001</v>
      </c>
      <c r="P129">
        <v>300.83350214389998</v>
      </c>
      <c r="Q129">
        <v>300</v>
      </c>
      <c r="R129">
        <v>300</v>
      </c>
      <c r="S129">
        <f t="shared" si="15"/>
        <v>1.4378537258735209</v>
      </c>
      <c r="T129" s="1">
        <f t="shared" si="16"/>
        <v>9.5000000000000004E-8</v>
      </c>
    </row>
    <row r="130" spans="1:20" x14ac:dyDescent="0.25">
      <c r="A130">
        <v>14</v>
      </c>
      <c r="B130">
        <v>8.4444000000000007E-5</v>
      </c>
      <c r="C130">
        <v>1.9000000000000001E-7</v>
      </c>
      <c r="D130">
        <v>1.23E-7</v>
      </c>
      <c r="E130">
        <v>1.09E-7</v>
      </c>
      <c r="F130">
        <v>1.1999999999999999E-7</v>
      </c>
      <c r="G130">
        <v>1.03E-7</v>
      </c>
      <c r="H130">
        <v>9.2999999999999999E-8</v>
      </c>
      <c r="I130">
        <v>3.4356215686999998</v>
      </c>
      <c r="J130">
        <v>2.2094704154999998</v>
      </c>
      <c r="K130">
        <v>1.4698824215999999</v>
      </c>
      <c r="L130">
        <v>3.1855946586999999</v>
      </c>
      <c r="M130">
        <v>2.8861019932</v>
      </c>
      <c r="N130">
        <v>2.8786071817000001</v>
      </c>
      <c r="O130">
        <v>300.51878569820002</v>
      </c>
      <c r="P130">
        <v>300.73659897969998</v>
      </c>
      <c r="Q130">
        <v>300</v>
      </c>
      <c r="R130">
        <v>300</v>
      </c>
      <c r="S130">
        <f t="shared" si="15"/>
        <v>0.90095319387409312</v>
      </c>
      <c r="T130" s="1">
        <f t="shared" si="16"/>
        <v>1.23E-7</v>
      </c>
    </row>
    <row r="131" spans="1:20" x14ac:dyDescent="0.25">
      <c r="A131">
        <v>15</v>
      </c>
      <c r="B131">
        <v>4.4957999999999999E-5</v>
      </c>
      <c r="C131">
        <v>1.5900000000000001E-7</v>
      </c>
      <c r="D131">
        <v>1.01E-7</v>
      </c>
      <c r="E131">
        <v>9.5999999999999999E-8</v>
      </c>
      <c r="F131">
        <v>8.7999999999999994E-8</v>
      </c>
      <c r="G131">
        <v>9.9E-8</v>
      </c>
      <c r="H131">
        <v>8.6000000000000002E-8</v>
      </c>
      <c r="I131">
        <v>1.6014913105999999</v>
      </c>
      <c r="J131">
        <v>1.4159197791</v>
      </c>
      <c r="K131">
        <v>1.7004228217999999</v>
      </c>
      <c r="L131">
        <v>2.8902990875999999</v>
      </c>
      <c r="M131">
        <v>2.2775233034000002</v>
      </c>
      <c r="N131">
        <v>1.3067953243999999</v>
      </c>
      <c r="O131">
        <v>300.98231760049998</v>
      </c>
      <c r="P131">
        <v>299.74946909469998</v>
      </c>
      <c r="Q131">
        <v>300</v>
      </c>
      <c r="R131">
        <v>300</v>
      </c>
      <c r="S131">
        <f t="shared" si="15"/>
        <v>1.0137621036330431</v>
      </c>
      <c r="T131" s="1">
        <f t="shared" si="16"/>
        <v>1.0483333333333334E-7</v>
      </c>
    </row>
    <row r="132" spans="1:20" x14ac:dyDescent="0.25">
      <c r="A132">
        <v>16</v>
      </c>
      <c r="B132">
        <v>4.4935999999999998E-5</v>
      </c>
      <c r="C132">
        <v>1.2800000000000001E-7</v>
      </c>
      <c r="D132">
        <v>8.4999999999999994E-8</v>
      </c>
      <c r="E132">
        <v>1.06E-7</v>
      </c>
      <c r="F132">
        <v>9.8000000000000004E-8</v>
      </c>
      <c r="G132">
        <v>1.04E-7</v>
      </c>
      <c r="H132">
        <v>8.0999999999999997E-8</v>
      </c>
      <c r="I132">
        <v>2.4502037591999999</v>
      </c>
      <c r="J132">
        <v>2.5701207423999999</v>
      </c>
      <c r="K132">
        <v>2.3902452676000001</v>
      </c>
      <c r="L132">
        <v>1.4129218546</v>
      </c>
      <c r="M132">
        <v>2.8750096722</v>
      </c>
      <c r="N132">
        <v>1.2750173239</v>
      </c>
      <c r="O132">
        <v>298.58119250999999</v>
      </c>
      <c r="P132">
        <v>300.70716725850002</v>
      </c>
      <c r="Q132">
        <v>300</v>
      </c>
      <c r="R132">
        <v>300</v>
      </c>
      <c r="S132">
        <f t="shared" si="15"/>
        <v>1.5852760722267127</v>
      </c>
      <c r="T132" s="1">
        <f t="shared" si="16"/>
        <v>1.0033333333333336E-7</v>
      </c>
    </row>
    <row r="133" spans="1:20" x14ac:dyDescent="0.25">
      <c r="A133">
        <v>17</v>
      </c>
      <c r="B133">
        <v>4.977E-5</v>
      </c>
      <c r="C133">
        <v>1.3E-7</v>
      </c>
      <c r="D133">
        <v>9.6999999999999995E-8</v>
      </c>
      <c r="E133">
        <v>9.0999999999999994E-8</v>
      </c>
      <c r="F133">
        <v>8.9000000000000003E-8</v>
      </c>
      <c r="G133">
        <v>9.3999999999999995E-8</v>
      </c>
      <c r="H133">
        <v>8.6000000000000002E-8</v>
      </c>
      <c r="I133">
        <v>3.2686371695999998</v>
      </c>
      <c r="J133">
        <v>2.2703282844000001</v>
      </c>
      <c r="K133">
        <v>1.8632101265000001</v>
      </c>
      <c r="L133">
        <v>2.9088862199999999</v>
      </c>
      <c r="M133">
        <v>3.4248290402000001</v>
      </c>
      <c r="N133">
        <v>2.2061726984000001</v>
      </c>
      <c r="O133">
        <v>300.0817120497</v>
      </c>
      <c r="P133">
        <v>301.28023795109999</v>
      </c>
      <c r="Q133">
        <v>300</v>
      </c>
      <c r="R133">
        <v>300</v>
      </c>
      <c r="S133">
        <f t="shared" si="15"/>
        <v>1.2828429640851913</v>
      </c>
      <c r="T133" s="1">
        <f t="shared" si="16"/>
        <v>9.7833333333333342E-8</v>
      </c>
    </row>
    <row r="134" spans="1:20" x14ac:dyDescent="0.25">
      <c r="A134">
        <v>18</v>
      </c>
      <c r="B134">
        <v>4.6257000000000001E-5</v>
      </c>
      <c r="C134">
        <v>2.0599999999999999E-7</v>
      </c>
      <c r="D134">
        <v>8.9000000000000003E-8</v>
      </c>
      <c r="E134">
        <v>9.8000000000000004E-8</v>
      </c>
      <c r="F134">
        <v>8.9999999999999999E-8</v>
      </c>
      <c r="G134">
        <v>1.08E-7</v>
      </c>
      <c r="H134">
        <v>9.2000000000000003E-8</v>
      </c>
      <c r="I134">
        <v>2.8219464072</v>
      </c>
      <c r="J134">
        <v>1.3298793437</v>
      </c>
      <c r="K134">
        <v>2.8294412186</v>
      </c>
      <c r="L134">
        <v>3.3040126796</v>
      </c>
      <c r="M134">
        <v>1.0990391509999999</v>
      </c>
      <c r="N134">
        <v>1.2228534362000001</v>
      </c>
      <c r="O134">
        <v>301.2027708942</v>
      </c>
      <c r="P134">
        <v>298.91886220750001</v>
      </c>
      <c r="Q134">
        <v>300</v>
      </c>
      <c r="R134">
        <v>300</v>
      </c>
      <c r="S134">
        <f t="shared" si="15"/>
        <v>1.6172559322217417</v>
      </c>
      <c r="T134" s="1">
        <f t="shared" si="16"/>
        <v>1.1383333333333333E-7</v>
      </c>
    </row>
    <row r="135" spans="1:20" x14ac:dyDescent="0.25">
      <c r="A135">
        <v>19</v>
      </c>
      <c r="B135">
        <v>4.3093000000000002E-5</v>
      </c>
      <c r="C135">
        <v>1.35E-7</v>
      </c>
      <c r="D135">
        <v>1.1000000000000001E-7</v>
      </c>
      <c r="E135">
        <v>8.3999999999999998E-8</v>
      </c>
      <c r="F135">
        <v>1.1600000000000001E-7</v>
      </c>
      <c r="G135">
        <v>9.6999999999999995E-8</v>
      </c>
      <c r="H135">
        <v>1.01E-7</v>
      </c>
      <c r="I135">
        <v>2.6072950071999998</v>
      </c>
      <c r="J135">
        <v>2.5965024787000002</v>
      </c>
      <c r="K135">
        <v>2.6045968750999999</v>
      </c>
      <c r="L135">
        <v>1.2411407761</v>
      </c>
      <c r="M135">
        <v>1.3394727022999999</v>
      </c>
      <c r="N135">
        <v>2.6498655363000001</v>
      </c>
      <c r="O135">
        <v>299.64514537410003</v>
      </c>
      <c r="P135">
        <v>300.55352614719999</v>
      </c>
      <c r="Q135">
        <v>300</v>
      </c>
      <c r="R135">
        <v>300</v>
      </c>
      <c r="S135">
        <f t="shared" si="15"/>
        <v>0.65750513393940502</v>
      </c>
      <c r="T135" s="1">
        <f t="shared" si="16"/>
        <v>1.0716666666666665E-7</v>
      </c>
    </row>
    <row r="136" spans="1:20" x14ac:dyDescent="0.25">
      <c r="A136">
        <v>20</v>
      </c>
      <c r="B136">
        <v>4.2539E-5</v>
      </c>
      <c r="C136">
        <v>1.35E-7</v>
      </c>
      <c r="D136">
        <v>1.12E-7</v>
      </c>
      <c r="E136">
        <v>9.2999999999999999E-8</v>
      </c>
      <c r="F136">
        <v>9.2999999999999999E-8</v>
      </c>
      <c r="G136">
        <v>8.7999999999999994E-8</v>
      </c>
      <c r="H136">
        <v>8.0999999999999997E-8</v>
      </c>
      <c r="I136">
        <v>1.3271812115999999</v>
      </c>
      <c r="J136">
        <v>2.1426166972999998</v>
      </c>
      <c r="K136">
        <v>1.4884695539999999</v>
      </c>
      <c r="L136">
        <v>3.0941579589999999</v>
      </c>
      <c r="M136">
        <v>1.7597817284999999</v>
      </c>
      <c r="N136">
        <v>1.0558690370999999</v>
      </c>
      <c r="O136">
        <v>300.1265724607</v>
      </c>
      <c r="P136">
        <v>298.6496631558</v>
      </c>
      <c r="Q136">
        <v>300</v>
      </c>
      <c r="R136">
        <v>300</v>
      </c>
      <c r="S136">
        <f t="shared" si="15"/>
        <v>1.3562559421479679</v>
      </c>
      <c r="T136" s="1">
        <f t="shared" si="16"/>
        <v>1.0033333333333332E-7</v>
      </c>
    </row>
    <row r="137" spans="1:20" x14ac:dyDescent="0.25">
      <c r="A137">
        <v>21</v>
      </c>
      <c r="B137">
        <v>3.9254000000000001E-5</v>
      </c>
      <c r="C137">
        <v>2.1799999999999999E-7</v>
      </c>
      <c r="D137">
        <v>7.1E-8</v>
      </c>
      <c r="E137">
        <v>5.9999999999999995E-8</v>
      </c>
      <c r="F137">
        <v>1.12E-7</v>
      </c>
      <c r="G137">
        <v>8.0999999999999997E-8</v>
      </c>
      <c r="H137">
        <v>7.4999999999999997E-8</v>
      </c>
      <c r="I137">
        <v>1.8116458236999999</v>
      </c>
      <c r="J137">
        <v>1.1931739828000001</v>
      </c>
      <c r="K137">
        <v>1.984626072</v>
      </c>
      <c r="L137">
        <v>2.0146053178000001</v>
      </c>
      <c r="M137">
        <v>2.3950419470000002</v>
      </c>
      <c r="N137">
        <v>1.7816665779</v>
      </c>
      <c r="O137">
        <v>299.65306970350002</v>
      </c>
      <c r="P137">
        <v>299.5801491524</v>
      </c>
      <c r="Q137">
        <v>300</v>
      </c>
      <c r="R137">
        <v>300</v>
      </c>
      <c r="S137">
        <f t="shared" si="15"/>
        <v>0.54464241926240264</v>
      </c>
      <c r="T137" s="1">
        <f t="shared" si="16"/>
        <v>1.0283333333333335E-7</v>
      </c>
    </row>
    <row r="138" spans="1:20" x14ac:dyDescent="0.25">
      <c r="A138">
        <v>22</v>
      </c>
      <c r="B138">
        <v>5.1409999999999997E-5</v>
      </c>
      <c r="C138">
        <v>1.2499999999999999E-7</v>
      </c>
      <c r="D138">
        <v>9.0999999999999994E-8</v>
      </c>
      <c r="E138">
        <v>1.05E-7</v>
      </c>
      <c r="F138">
        <v>1.11E-7</v>
      </c>
      <c r="G138">
        <v>9.9999999999999995E-8</v>
      </c>
      <c r="H138">
        <v>9.3999999999999995E-8</v>
      </c>
      <c r="I138">
        <v>2.5533323648000001</v>
      </c>
      <c r="J138">
        <v>1.1841802091</v>
      </c>
      <c r="K138">
        <v>1.5667153855</v>
      </c>
      <c r="L138">
        <v>3.2413560558999999</v>
      </c>
      <c r="M138">
        <v>2.9109847672</v>
      </c>
      <c r="N138">
        <v>2.9757399380999998</v>
      </c>
      <c r="O138">
        <v>299.70246001039999</v>
      </c>
      <c r="P138">
        <v>300.77574276199999</v>
      </c>
      <c r="Q138">
        <v>300</v>
      </c>
      <c r="R138">
        <v>300</v>
      </c>
      <c r="S138">
        <f t="shared" si="15"/>
        <v>0.83084708473133173</v>
      </c>
      <c r="T138" s="1">
        <f t="shared" si="16"/>
        <v>1.0433333333333331E-7</v>
      </c>
    </row>
    <row r="139" spans="1:20" x14ac:dyDescent="0.25">
      <c r="A139">
        <v>23</v>
      </c>
      <c r="B139">
        <v>9.2923999999999993E-5</v>
      </c>
      <c r="C139">
        <v>1.8300000000000001E-7</v>
      </c>
      <c r="D139">
        <v>9.8000000000000004E-8</v>
      </c>
      <c r="E139">
        <v>9.2000000000000003E-8</v>
      </c>
      <c r="F139">
        <v>8.3999999999999998E-8</v>
      </c>
      <c r="G139">
        <v>1.37E-7</v>
      </c>
      <c r="H139">
        <v>9.2000000000000003E-8</v>
      </c>
      <c r="I139">
        <v>2.0679683753</v>
      </c>
      <c r="J139">
        <v>3.0419940713</v>
      </c>
      <c r="K139">
        <v>1.9789300153</v>
      </c>
      <c r="L139">
        <v>1.8584134471</v>
      </c>
      <c r="M139">
        <v>3.322599812</v>
      </c>
      <c r="N139">
        <v>1.9420555428999999</v>
      </c>
      <c r="O139">
        <v>301.90156917579998</v>
      </c>
      <c r="P139">
        <v>299.6669299079</v>
      </c>
      <c r="Q139">
        <v>300</v>
      </c>
      <c r="R139">
        <v>300</v>
      </c>
      <c r="S139">
        <f t="shared" si="15"/>
        <v>1.9305183284817862</v>
      </c>
      <c r="T139" s="1">
        <f t="shared" si="16"/>
        <v>1.1433333333333335E-7</v>
      </c>
    </row>
    <row r="140" spans="1:20" x14ac:dyDescent="0.25">
      <c r="A140">
        <v>24</v>
      </c>
      <c r="B140">
        <v>6.4461000000000005E-5</v>
      </c>
      <c r="C140">
        <v>1.67E-7</v>
      </c>
      <c r="D140">
        <v>1.1899999999999999E-7</v>
      </c>
      <c r="E140">
        <v>1.17E-7</v>
      </c>
      <c r="F140">
        <v>9.5000000000000004E-8</v>
      </c>
      <c r="G140">
        <v>1.3E-7</v>
      </c>
      <c r="H140">
        <v>1.35E-7</v>
      </c>
      <c r="I140">
        <v>1.2336459647</v>
      </c>
      <c r="J140">
        <v>3.0818664681999999</v>
      </c>
      <c r="K140">
        <v>3.3993466813</v>
      </c>
      <c r="L140">
        <v>2.3242909268999998</v>
      </c>
      <c r="M140">
        <v>2.0089092610999999</v>
      </c>
      <c r="N140">
        <v>2.2862172847000002</v>
      </c>
      <c r="O140">
        <v>299.3237443232</v>
      </c>
      <c r="P140">
        <v>300.54287345630001</v>
      </c>
      <c r="Q140">
        <v>300</v>
      </c>
      <c r="R140">
        <v>300</v>
      </c>
      <c r="S140">
        <f t="shared" si="15"/>
        <v>0.86719855278900559</v>
      </c>
      <c r="T140" s="1">
        <f t="shared" si="16"/>
        <v>1.2716666666666667E-7</v>
      </c>
    </row>
    <row r="141" spans="1:20" x14ac:dyDescent="0.25">
      <c r="A141">
        <v>25</v>
      </c>
      <c r="B141">
        <v>6.4505999999999995E-5</v>
      </c>
      <c r="C141">
        <v>1.79E-7</v>
      </c>
      <c r="D141">
        <v>8.7999999999999994E-8</v>
      </c>
      <c r="E141">
        <v>1.5200000000000001E-7</v>
      </c>
      <c r="F141">
        <v>1.1899999999999999E-7</v>
      </c>
      <c r="G141">
        <v>8.7999999999999994E-8</v>
      </c>
      <c r="H141">
        <v>9.0999999999999994E-8</v>
      </c>
      <c r="I141">
        <v>2.6198862905000002</v>
      </c>
      <c r="J141">
        <v>3.2644400752</v>
      </c>
      <c r="K141">
        <v>3.0120148255000001</v>
      </c>
      <c r="L141">
        <v>1.5948958766000001</v>
      </c>
      <c r="M141">
        <v>1.7870628421000001</v>
      </c>
      <c r="N141">
        <v>1.0513721502</v>
      </c>
      <c r="O141">
        <v>300.51126679719999</v>
      </c>
      <c r="P141">
        <v>301.7928067812</v>
      </c>
      <c r="Q141">
        <v>300</v>
      </c>
      <c r="R141">
        <v>300</v>
      </c>
      <c r="S141">
        <f t="shared" si="15"/>
        <v>1.8642826750886903</v>
      </c>
      <c r="T141" s="1">
        <f t="shared" si="16"/>
        <v>1.195E-7</v>
      </c>
    </row>
    <row r="142" spans="1:20" x14ac:dyDescent="0.25">
      <c r="A142">
        <v>26</v>
      </c>
      <c r="B142">
        <v>4.6718999999999998E-5</v>
      </c>
      <c r="C142">
        <v>1.73E-7</v>
      </c>
      <c r="D142">
        <v>9.2000000000000003E-8</v>
      </c>
      <c r="E142">
        <v>8.2000000000000006E-8</v>
      </c>
      <c r="F142">
        <v>1.05E-7</v>
      </c>
      <c r="G142">
        <v>8.0999999999999997E-8</v>
      </c>
      <c r="H142">
        <v>8.2000000000000006E-8</v>
      </c>
      <c r="I142">
        <v>1.6215774053000001</v>
      </c>
      <c r="J142">
        <v>3.3300946235</v>
      </c>
      <c r="K142">
        <v>3.3465832086999998</v>
      </c>
      <c r="L142">
        <v>3.4062419078000001</v>
      </c>
      <c r="M142">
        <v>1.7366977092</v>
      </c>
      <c r="N142">
        <v>2.9361673336999998</v>
      </c>
      <c r="O142">
        <v>297.83995889840003</v>
      </c>
      <c r="P142">
        <v>298.82043433920001</v>
      </c>
      <c r="Q142">
        <v>300</v>
      </c>
      <c r="R142">
        <v>300</v>
      </c>
      <c r="S142">
        <f t="shared" si="15"/>
        <v>2.4611283405665274</v>
      </c>
      <c r="T142" s="1">
        <f t="shared" si="16"/>
        <v>1.0250000000000001E-7</v>
      </c>
    </row>
    <row r="143" spans="1:20" x14ac:dyDescent="0.25">
      <c r="A143">
        <v>27</v>
      </c>
      <c r="B143">
        <v>5.8838999999999997E-5</v>
      </c>
      <c r="C143">
        <v>4.4999999999999998E-7</v>
      </c>
      <c r="D143">
        <v>1.1999999999999999E-7</v>
      </c>
      <c r="E143">
        <v>1.35E-7</v>
      </c>
      <c r="F143">
        <v>1.3300000000000001E-7</v>
      </c>
      <c r="G143">
        <v>1.1600000000000001E-7</v>
      </c>
      <c r="H143">
        <v>1.04E-7</v>
      </c>
      <c r="I143">
        <v>1.9507495241999999</v>
      </c>
      <c r="J143">
        <v>3.4697979088999999</v>
      </c>
      <c r="K143">
        <v>2.0598739788999998</v>
      </c>
      <c r="L143">
        <v>2.8792067665999999</v>
      </c>
      <c r="M143">
        <v>3.3223000196000001</v>
      </c>
      <c r="N143">
        <v>3.0500884677000002</v>
      </c>
      <c r="O143">
        <v>300.43504521049999</v>
      </c>
      <c r="P143">
        <v>302.1692017295</v>
      </c>
      <c r="Q143">
        <v>300</v>
      </c>
      <c r="R143">
        <v>300</v>
      </c>
      <c r="S143">
        <f t="shared" si="15"/>
        <v>2.2123969983808931</v>
      </c>
      <c r="T143" s="1">
        <f t="shared" si="16"/>
        <v>1.7633333333333331E-7</v>
      </c>
    </row>
    <row r="144" spans="1:20" x14ac:dyDescent="0.25">
      <c r="A144">
        <v>28</v>
      </c>
      <c r="B144">
        <v>6.3621999999999995E-5</v>
      </c>
      <c r="C144">
        <v>1.7700000000000001E-7</v>
      </c>
      <c r="D144">
        <v>1.0700000000000001E-7</v>
      </c>
      <c r="E144">
        <v>1.37E-7</v>
      </c>
      <c r="F144">
        <v>1.06E-7</v>
      </c>
      <c r="G144">
        <v>1.5200000000000001E-7</v>
      </c>
      <c r="H144">
        <v>1.35E-7</v>
      </c>
      <c r="I144">
        <v>2.7553924814999999</v>
      </c>
      <c r="J144">
        <v>1.7013221991</v>
      </c>
      <c r="K144">
        <v>2.8261435015999998</v>
      </c>
      <c r="L144">
        <v>2.4526020988999999</v>
      </c>
      <c r="M144">
        <v>1.0960412263999999</v>
      </c>
      <c r="N144">
        <v>1.0681605278999999</v>
      </c>
      <c r="O144">
        <v>300.82008634660002</v>
      </c>
      <c r="P144">
        <v>301.33999501549999</v>
      </c>
      <c r="Q144">
        <v>300</v>
      </c>
      <c r="R144">
        <v>300</v>
      </c>
      <c r="S144">
        <f t="shared" si="15"/>
        <v>1.5710277710609066</v>
      </c>
      <c r="T144" s="1">
        <f t="shared" si="16"/>
        <v>1.3566666666666665E-7</v>
      </c>
    </row>
    <row r="145" spans="1:20" x14ac:dyDescent="0.25">
      <c r="A145">
        <v>29</v>
      </c>
      <c r="B145">
        <v>8.4338000000000005E-5</v>
      </c>
      <c r="C145">
        <v>2.1E-7</v>
      </c>
      <c r="D145">
        <v>6.5E-8</v>
      </c>
      <c r="E145">
        <v>1.9399999999999999E-7</v>
      </c>
      <c r="F145">
        <v>6.8999999999999996E-8</v>
      </c>
      <c r="G145">
        <v>6.8999999999999996E-8</v>
      </c>
      <c r="H145">
        <v>4.9999999999999998E-8</v>
      </c>
      <c r="I145">
        <v>1.2267507381</v>
      </c>
      <c r="J145">
        <v>2.6240833849</v>
      </c>
      <c r="K145">
        <v>1.5001614597999999</v>
      </c>
      <c r="L145">
        <v>2.7281113678</v>
      </c>
      <c r="M145">
        <v>2.5704205349000002</v>
      </c>
      <c r="N145">
        <v>1.7387962563999999</v>
      </c>
      <c r="O145">
        <v>299.56718070649998</v>
      </c>
      <c r="P145">
        <v>300.6149070811</v>
      </c>
      <c r="Q145">
        <v>300</v>
      </c>
      <c r="R145">
        <v>300</v>
      </c>
      <c r="S145">
        <f t="shared" si="15"/>
        <v>0.75195961275375456</v>
      </c>
      <c r="T145" s="1">
        <f t="shared" si="16"/>
        <v>1.0950000000000001E-7</v>
      </c>
    </row>
    <row r="146" spans="1:20" x14ac:dyDescent="0.25">
      <c r="A146">
        <v>30</v>
      </c>
      <c r="B146">
        <v>5.1465999999999998E-5</v>
      </c>
      <c r="C146">
        <v>1.5300000000000001E-7</v>
      </c>
      <c r="D146">
        <v>9.5000000000000004E-8</v>
      </c>
      <c r="E146">
        <v>8.2000000000000006E-8</v>
      </c>
      <c r="F146">
        <v>8.9000000000000003E-8</v>
      </c>
      <c r="G146">
        <v>7.6000000000000006E-8</v>
      </c>
      <c r="H146">
        <v>8.9999999999999999E-8</v>
      </c>
      <c r="I146">
        <v>2.8896995027000001</v>
      </c>
      <c r="J146">
        <v>2.3758552296</v>
      </c>
      <c r="K146">
        <v>2.4993697223</v>
      </c>
      <c r="L146">
        <v>2.7844723499000001</v>
      </c>
      <c r="M146">
        <v>2.6732493480000001</v>
      </c>
      <c r="N146">
        <v>2.9601507303000001</v>
      </c>
      <c r="O146">
        <v>300.31905052889999</v>
      </c>
      <c r="P146">
        <v>299.62115344279999</v>
      </c>
      <c r="Q146">
        <v>300</v>
      </c>
      <c r="R146">
        <v>300</v>
      </c>
      <c r="S146">
        <f t="shared" si="15"/>
        <v>0.49529582462772986</v>
      </c>
      <c r="T146" s="1">
        <f t="shared" si="16"/>
        <v>9.7500000000000006E-8</v>
      </c>
    </row>
    <row r="147" spans="1:20" s="6" customFormat="1" x14ac:dyDescent="0.25">
      <c r="A147" s="6" t="s">
        <v>2</v>
      </c>
      <c r="B147" s="6">
        <f>AVERAGE(B117:B146)</f>
        <v>5.5085200000000006E-5</v>
      </c>
      <c r="C147" s="6">
        <f t="shared" ref="C147:T147" si="17">AVERAGE(C117:C146)</f>
        <v>1.7143333333333329E-7</v>
      </c>
      <c r="D147" s="6">
        <f t="shared" si="17"/>
        <v>9.5399999999999994E-8</v>
      </c>
      <c r="E147" s="6">
        <f t="shared" si="17"/>
        <v>1.0039999999999999E-7</v>
      </c>
      <c r="F147" s="6">
        <f t="shared" si="17"/>
        <v>9.5333333333333313E-8</v>
      </c>
      <c r="G147" s="6">
        <f t="shared" si="17"/>
        <v>1.0013333333333334E-7</v>
      </c>
      <c r="H147" s="6">
        <f t="shared" si="17"/>
        <v>9.2766666666666657E-8</v>
      </c>
      <c r="I147" s="6">
        <f t="shared" si="17"/>
        <v>2.1953401976133335</v>
      </c>
      <c r="J147" s="6">
        <f t="shared" si="17"/>
        <v>2.429188307920001</v>
      </c>
      <c r="K147" s="6">
        <f t="shared" si="17"/>
        <v>2.3089515461099999</v>
      </c>
      <c r="L147" s="6">
        <f t="shared" si="17"/>
        <v>2.444087993093333</v>
      </c>
      <c r="M147" s="6">
        <f t="shared" si="17"/>
        <v>2.1991475618233336</v>
      </c>
      <c r="N147" s="6">
        <f t="shared" si="17"/>
        <v>2.0173734014566667</v>
      </c>
      <c r="O147" s="6">
        <f t="shared" si="17"/>
        <v>299.96748872959671</v>
      </c>
      <c r="P147" s="6">
        <f t="shared" si="17"/>
        <v>300.42849943313337</v>
      </c>
      <c r="Q147" s="6">
        <f t="shared" si="17"/>
        <v>300</v>
      </c>
      <c r="R147" s="6">
        <f t="shared" si="17"/>
        <v>300</v>
      </c>
      <c r="S147" s="6">
        <f t="shared" si="17"/>
        <v>1.4234971045000129</v>
      </c>
      <c r="T147" s="6">
        <f t="shared" si="17"/>
        <v>1.0924444444444447E-7</v>
      </c>
    </row>
    <row r="148" spans="1:20" x14ac:dyDescent="0.25">
      <c r="A148" t="s">
        <v>6</v>
      </c>
      <c r="B148">
        <f>_xlfn.STDEV.P(B117:B146)</f>
        <v>1.3284248488090447E-5</v>
      </c>
      <c r="C148">
        <f t="shared" ref="C148:T148" si="18">_xlfn.STDEV.P(C117:C146)</f>
        <v>5.8519332038414634E-8</v>
      </c>
      <c r="D148">
        <f t="shared" si="18"/>
        <v>1.6422748450447221E-8</v>
      </c>
      <c r="E148">
        <f t="shared" si="18"/>
        <v>2.7834750462925536E-8</v>
      </c>
      <c r="F148">
        <f t="shared" si="18"/>
        <v>1.5468965346424723E-8</v>
      </c>
      <c r="G148">
        <f t="shared" si="18"/>
        <v>1.9827141890740471E-8</v>
      </c>
      <c r="H148">
        <f t="shared" si="18"/>
        <v>1.8510687603532064E-8</v>
      </c>
      <c r="I148">
        <f t="shared" si="18"/>
        <v>0.75879462499393679</v>
      </c>
      <c r="J148">
        <f t="shared" si="18"/>
        <v>0.76533309736919475</v>
      </c>
      <c r="K148">
        <f t="shared" si="18"/>
        <v>0.64226946000250895</v>
      </c>
      <c r="L148">
        <f t="shared" si="18"/>
        <v>0.64626618158022742</v>
      </c>
      <c r="M148">
        <f t="shared" si="18"/>
        <v>0.80466319891083837</v>
      </c>
      <c r="N148">
        <f t="shared" si="18"/>
        <v>0.76664023528603453</v>
      </c>
      <c r="O148">
        <f t="shared" si="18"/>
        <v>1.1167564057542303</v>
      </c>
      <c r="P148">
        <f t="shared" si="18"/>
        <v>1.0055840453348268</v>
      </c>
      <c r="Q148">
        <f t="shared" si="18"/>
        <v>0</v>
      </c>
      <c r="R148">
        <f t="shared" si="18"/>
        <v>0</v>
      </c>
      <c r="S148">
        <f t="shared" si="18"/>
        <v>0.64549894066835467</v>
      </c>
      <c r="T148">
        <f t="shared" si="18"/>
        <v>1.6623763297546059E-8</v>
      </c>
    </row>
    <row r="149" spans="1:20" x14ac:dyDescent="0.25">
      <c r="A149" t="s">
        <v>4</v>
      </c>
      <c r="B149">
        <f>_xlfn.CONFIDENCE.T(0.05,B148,COUNT(B117:B146))</f>
        <v>4.9604199076724877E-6</v>
      </c>
      <c r="C149">
        <f t="shared" ref="C149:T149" si="19">_xlfn.CONFIDENCE.T(0.05,C148,COUNT(C117:C146))</f>
        <v>2.1851477702128931E-8</v>
      </c>
      <c r="D149">
        <f t="shared" si="19"/>
        <v>6.132355053831574E-9</v>
      </c>
      <c r="E149">
        <f t="shared" si="19"/>
        <v>1.0393666637986766E-8</v>
      </c>
      <c r="F149">
        <f t="shared" si="19"/>
        <v>5.776206589653383E-9</v>
      </c>
      <c r="G149">
        <f t="shared" si="19"/>
        <v>7.4035764563760946E-9</v>
      </c>
      <c r="H149">
        <f t="shared" si="19"/>
        <v>6.9120043467709638E-9</v>
      </c>
      <c r="I149">
        <f t="shared" si="19"/>
        <v>0.28333856951179737</v>
      </c>
      <c r="J149">
        <f t="shared" si="19"/>
        <v>0.28578007522174192</v>
      </c>
      <c r="K149">
        <f t="shared" si="19"/>
        <v>0.23982735781724804</v>
      </c>
      <c r="L149">
        <f t="shared" si="19"/>
        <v>0.24131975818128162</v>
      </c>
      <c r="M149">
        <f t="shared" si="19"/>
        <v>0.30046617649671092</v>
      </c>
      <c r="N149">
        <f t="shared" si="19"/>
        <v>0.28626816854147913</v>
      </c>
      <c r="O149">
        <f t="shared" si="19"/>
        <v>0.41700369517254859</v>
      </c>
      <c r="P149">
        <f t="shared" si="19"/>
        <v>0.37549125355406004</v>
      </c>
      <c r="Q149" t="e">
        <f t="shared" si="19"/>
        <v>#NUM!</v>
      </c>
      <c r="R149" t="e">
        <f t="shared" si="19"/>
        <v>#NUM!</v>
      </c>
      <c r="S149">
        <f t="shared" si="19"/>
        <v>0.24103326571641648</v>
      </c>
      <c r="T149">
        <f t="shared" si="19"/>
        <v>6.2074152313177708E-9</v>
      </c>
    </row>
    <row r="153" spans="1:20" x14ac:dyDescent="0.25">
      <c r="A153" s="3" t="s">
        <v>9</v>
      </c>
    </row>
    <row r="154" spans="1:20" x14ac:dyDescent="0.25">
      <c r="A154" t="s">
        <v>1</v>
      </c>
      <c r="B154" t="s">
        <v>15</v>
      </c>
      <c r="C154" t="s">
        <v>20</v>
      </c>
      <c r="D154" t="s">
        <v>21</v>
      </c>
      <c r="E154" t="s">
        <v>22</v>
      </c>
      <c r="F154" t="s">
        <v>23</v>
      </c>
      <c r="G154" t="s">
        <v>24</v>
      </c>
      <c r="H154" t="s">
        <v>25</v>
      </c>
      <c r="I154" t="s">
        <v>35</v>
      </c>
      <c r="J154" t="s">
        <v>36</v>
      </c>
      <c r="K154" t="s">
        <v>37</v>
      </c>
      <c r="L154" t="s">
        <v>38</v>
      </c>
      <c r="M154" t="s">
        <v>39</v>
      </c>
      <c r="N154" t="s">
        <v>40</v>
      </c>
      <c r="O154" t="s">
        <v>16</v>
      </c>
      <c r="P154" t="s">
        <v>17</v>
      </c>
      <c r="Q154" t="s">
        <v>18</v>
      </c>
      <c r="R154" t="s">
        <v>19</v>
      </c>
      <c r="S154" t="s">
        <v>33</v>
      </c>
      <c r="T154" t="s">
        <v>47</v>
      </c>
    </row>
    <row r="155" spans="1:20" x14ac:dyDescent="0.25">
      <c r="A155">
        <v>1</v>
      </c>
      <c r="B155">
        <v>6.6396000000000006E-5</v>
      </c>
      <c r="C155">
        <v>1.67E-7</v>
      </c>
      <c r="D155">
        <v>1.1999999999999999E-7</v>
      </c>
      <c r="E155">
        <v>9.5999999999999999E-8</v>
      </c>
      <c r="F155">
        <v>1.04E-7</v>
      </c>
      <c r="G155">
        <v>9.3999999999999995E-8</v>
      </c>
      <c r="H155">
        <v>9.8000000000000004E-8</v>
      </c>
      <c r="I155">
        <v>5.8687371578</v>
      </c>
      <c r="J155">
        <v>5.5155816422999999</v>
      </c>
      <c r="K155">
        <v>6.4335461486999996</v>
      </c>
      <c r="L155">
        <v>6.2578677682999997</v>
      </c>
      <c r="M155">
        <v>5.4280422445000003</v>
      </c>
      <c r="N155">
        <v>6.3322162978999996</v>
      </c>
      <c r="O155">
        <v>300.00294372880001</v>
      </c>
      <c r="P155">
        <v>299.777769406</v>
      </c>
      <c r="Q155">
        <v>300</v>
      </c>
      <c r="R155">
        <v>300</v>
      </c>
      <c r="S155">
        <f>SQRT(((Q155-O155)^2) + ((R155-P155)^2))</f>
        <v>0.22225008987363504</v>
      </c>
      <c r="T155" s="1">
        <f>AVERAGE(C155:H155)</f>
        <v>1.1316666666666667E-7</v>
      </c>
    </row>
    <row r="156" spans="1:20" x14ac:dyDescent="0.25">
      <c r="A156">
        <v>2</v>
      </c>
      <c r="B156">
        <v>4.6932999999999999E-5</v>
      </c>
      <c r="C156">
        <v>1.3E-7</v>
      </c>
      <c r="D156">
        <v>1.04E-7</v>
      </c>
      <c r="E156">
        <v>9.3999999999999995E-8</v>
      </c>
      <c r="F156">
        <v>9.3999999999999995E-8</v>
      </c>
      <c r="G156">
        <v>9.5999999999999999E-8</v>
      </c>
      <c r="H156">
        <v>9.2000000000000003E-8</v>
      </c>
      <c r="I156">
        <v>6.7555232486000003</v>
      </c>
      <c r="J156">
        <v>6.0093398206000002</v>
      </c>
      <c r="K156">
        <v>5.6459913615000001</v>
      </c>
      <c r="L156">
        <v>6.4116612992000004</v>
      </c>
      <c r="M156">
        <v>6.5954340760000001</v>
      </c>
      <c r="N156">
        <v>5.6115152288000001</v>
      </c>
      <c r="O156">
        <v>300.09187889959998</v>
      </c>
      <c r="P156">
        <v>300.80040381520001</v>
      </c>
      <c r="Q156">
        <v>300</v>
      </c>
      <c r="R156">
        <v>300</v>
      </c>
      <c r="S156">
        <f t="shared" ref="S156:S184" si="20">SQRT(((Q156-O156)^2) + ((R156-P156)^2))</f>
        <v>0.80565997764468844</v>
      </c>
      <c r="T156" s="1">
        <f t="shared" ref="T156:T184" si="21">AVERAGE(C156:H156)</f>
        <v>1.0166666666666666E-7</v>
      </c>
    </row>
    <row r="157" spans="1:20" x14ac:dyDescent="0.25">
      <c r="A157">
        <v>3</v>
      </c>
      <c r="B157">
        <v>5.0385E-5</v>
      </c>
      <c r="C157">
        <v>1.1000000000000001E-7</v>
      </c>
      <c r="D157">
        <v>1.03E-7</v>
      </c>
      <c r="E157">
        <v>8.0999999999999997E-8</v>
      </c>
      <c r="F157">
        <v>1.3199999999999999E-7</v>
      </c>
      <c r="G157">
        <v>9.9E-8</v>
      </c>
      <c r="H157">
        <v>9.5000000000000004E-8</v>
      </c>
      <c r="I157">
        <v>6.1289570113999998</v>
      </c>
      <c r="J157">
        <v>6.4140596389000004</v>
      </c>
      <c r="K157">
        <v>6.7525253239999996</v>
      </c>
      <c r="L157">
        <v>7.1071798018000001</v>
      </c>
      <c r="M157">
        <v>6.3352142225000003</v>
      </c>
      <c r="N157">
        <v>7.0921901789000001</v>
      </c>
      <c r="O157">
        <v>299.847991466</v>
      </c>
      <c r="P157">
        <v>300.74155283499999</v>
      </c>
      <c r="Q157">
        <v>300</v>
      </c>
      <c r="R157">
        <v>300</v>
      </c>
      <c r="S157">
        <f t="shared" si="20"/>
        <v>0.75697239150801088</v>
      </c>
      <c r="T157" s="1">
        <f t="shared" si="21"/>
        <v>1.0333333333333335E-7</v>
      </c>
    </row>
    <row r="158" spans="1:20" x14ac:dyDescent="0.25">
      <c r="A158">
        <v>4</v>
      </c>
      <c r="B158">
        <v>4.5618999999999998E-5</v>
      </c>
      <c r="C158">
        <v>1.37E-7</v>
      </c>
      <c r="D158">
        <v>6.1999999999999999E-8</v>
      </c>
      <c r="E158">
        <v>4.9999999999999998E-8</v>
      </c>
      <c r="F158">
        <v>1.0700000000000001E-7</v>
      </c>
      <c r="G158">
        <v>5.8000000000000003E-8</v>
      </c>
      <c r="H158">
        <v>5.2000000000000002E-8</v>
      </c>
      <c r="I158">
        <v>5.2082943728000002</v>
      </c>
      <c r="J158">
        <v>6.3226229392000004</v>
      </c>
      <c r="K158">
        <v>6.7723116261999996</v>
      </c>
      <c r="L158">
        <v>6.3232225241000002</v>
      </c>
      <c r="M158">
        <v>6.0645016328999999</v>
      </c>
      <c r="N158">
        <v>6.5786456983999999</v>
      </c>
      <c r="O158">
        <v>299.78864326669998</v>
      </c>
      <c r="P158">
        <v>299.46928753959997</v>
      </c>
      <c r="Q158">
        <v>300</v>
      </c>
      <c r="R158">
        <v>300</v>
      </c>
      <c r="S158">
        <f t="shared" si="20"/>
        <v>0.57125071933005456</v>
      </c>
      <c r="T158" s="1">
        <f t="shared" si="21"/>
        <v>7.7666666666666661E-8</v>
      </c>
    </row>
    <row r="159" spans="1:20" x14ac:dyDescent="0.25">
      <c r="A159">
        <v>5</v>
      </c>
      <c r="B159">
        <v>4.4814000000000002E-5</v>
      </c>
      <c r="C159">
        <v>1.11E-7</v>
      </c>
      <c r="D159">
        <v>9.0999999999999994E-8</v>
      </c>
      <c r="E159">
        <v>8.0000000000000002E-8</v>
      </c>
      <c r="F159">
        <v>9.6999999999999995E-8</v>
      </c>
      <c r="G159">
        <v>1.1300000000000001E-7</v>
      </c>
      <c r="H159">
        <v>9.5000000000000004E-8</v>
      </c>
      <c r="I159">
        <v>7.3730957120999996</v>
      </c>
      <c r="J159">
        <v>6.5492660374999998</v>
      </c>
      <c r="K159">
        <v>5.5641480205000002</v>
      </c>
      <c r="L159">
        <v>5.6471905312999997</v>
      </c>
      <c r="M159">
        <v>7.0058499510000001</v>
      </c>
      <c r="N159">
        <v>6.3822816384000003</v>
      </c>
      <c r="O159">
        <v>299.81644138399997</v>
      </c>
      <c r="P159">
        <v>300.8407465574</v>
      </c>
      <c r="Q159">
        <v>300</v>
      </c>
      <c r="R159">
        <v>300</v>
      </c>
      <c r="S159">
        <f t="shared" si="20"/>
        <v>0.86055129962587928</v>
      </c>
      <c r="T159" s="1">
        <f t="shared" si="21"/>
        <v>9.7833333333333342E-8</v>
      </c>
    </row>
    <row r="160" spans="1:20" x14ac:dyDescent="0.25">
      <c r="A160">
        <v>6</v>
      </c>
      <c r="B160">
        <v>6.2135000000000001E-5</v>
      </c>
      <c r="C160">
        <v>1.24E-7</v>
      </c>
      <c r="D160">
        <v>7.9000000000000006E-8</v>
      </c>
      <c r="E160">
        <v>9.9E-8</v>
      </c>
      <c r="F160">
        <v>1.11E-7</v>
      </c>
      <c r="G160">
        <v>8.9999999999999999E-8</v>
      </c>
      <c r="H160">
        <v>1.02E-7</v>
      </c>
      <c r="I160">
        <v>5.7731033636999998</v>
      </c>
      <c r="J160">
        <v>5.3956646591000004</v>
      </c>
      <c r="K160">
        <v>6.7378354935999996</v>
      </c>
      <c r="L160">
        <v>7.4333539961000001</v>
      </c>
      <c r="M160">
        <v>7.1563457649000002</v>
      </c>
      <c r="N160">
        <v>7.3218312017000002</v>
      </c>
      <c r="O160">
        <v>300.1382168152</v>
      </c>
      <c r="P160">
        <v>299.2838837832</v>
      </c>
      <c r="Q160">
        <v>300</v>
      </c>
      <c r="R160">
        <v>300</v>
      </c>
      <c r="S160">
        <f t="shared" si="20"/>
        <v>0.72933279370118775</v>
      </c>
      <c r="T160" s="1">
        <f t="shared" si="21"/>
        <v>1.0083333333333334E-7</v>
      </c>
    </row>
    <row r="161" spans="1:20" x14ac:dyDescent="0.25">
      <c r="A161">
        <v>7</v>
      </c>
      <c r="B161">
        <v>6.3052000000000006E-5</v>
      </c>
      <c r="C161">
        <v>1.3199999999999999E-7</v>
      </c>
      <c r="D161">
        <v>8.4999999999999994E-8</v>
      </c>
      <c r="E161">
        <v>1.02E-7</v>
      </c>
      <c r="F161">
        <v>9.8000000000000004E-8</v>
      </c>
      <c r="G161">
        <v>1.17E-7</v>
      </c>
      <c r="H161">
        <v>1.42E-7</v>
      </c>
      <c r="I161">
        <v>7.2495812194000004</v>
      </c>
      <c r="J161">
        <v>6.2317858244000002</v>
      </c>
      <c r="K161">
        <v>6.5513645846999999</v>
      </c>
      <c r="L161">
        <v>5.9712661783999996</v>
      </c>
      <c r="M161">
        <v>5.3387040921000004</v>
      </c>
      <c r="N161">
        <v>6.8382659669999999</v>
      </c>
      <c r="O161">
        <v>300.5121872858</v>
      </c>
      <c r="P161">
        <v>300.8123286485</v>
      </c>
      <c r="Q161">
        <v>300</v>
      </c>
      <c r="R161">
        <v>300</v>
      </c>
      <c r="S161">
        <f t="shared" si="20"/>
        <v>0.9603195556214621</v>
      </c>
      <c r="T161" s="1">
        <f t="shared" si="21"/>
        <v>1.1266666666666666E-7</v>
      </c>
    </row>
    <row r="162" spans="1:20" x14ac:dyDescent="0.25">
      <c r="A162">
        <v>8</v>
      </c>
      <c r="B162">
        <v>4.6699000000000001E-5</v>
      </c>
      <c r="C162">
        <v>1.4600000000000001E-7</v>
      </c>
      <c r="D162">
        <v>9.8000000000000004E-8</v>
      </c>
      <c r="E162">
        <v>1.0700000000000001E-7</v>
      </c>
      <c r="F162">
        <v>9.9E-8</v>
      </c>
      <c r="G162">
        <v>9.0999999999999994E-8</v>
      </c>
      <c r="H162">
        <v>1.01E-7</v>
      </c>
      <c r="I162">
        <v>5.9292952342999996</v>
      </c>
      <c r="J162">
        <v>5.2343763166999997</v>
      </c>
      <c r="K162">
        <v>6.9335999686000003</v>
      </c>
      <c r="L162">
        <v>6.5747483964000004</v>
      </c>
      <c r="M162">
        <v>6.1700285781000002</v>
      </c>
      <c r="N162">
        <v>5.6621801541999996</v>
      </c>
      <c r="O162">
        <v>299.72239958109998</v>
      </c>
      <c r="P162">
        <v>299.66928049609999</v>
      </c>
      <c r="Q162">
        <v>300</v>
      </c>
      <c r="R162">
        <v>300</v>
      </c>
      <c r="S162">
        <f t="shared" si="20"/>
        <v>0.43178395388589724</v>
      </c>
      <c r="T162" s="1">
        <f t="shared" si="21"/>
        <v>1.0699999999999999E-7</v>
      </c>
    </row>
    <row r="163" spans="1:20" x14ac:dyDescent="0.25">
      <c r="A163">
        <v>9</v>
      </c>
      <c r="B163">
        <v>4.3387000000000003E-5</v>
      </c>
      <c r="C163">
        <v>1.37E-7</v>
      </c>
      <c r="D163">
        <v>1.14E-7</v>
      </c>
      <c r="E163">
        <v>7.4999999999999997E-8</v>
      </c>
      <c r="F163">
        <v>7.7000000000000001E-8</v>
      </c>
      <c r="G163">
        <v>7.7999999999999997E-8</v>
      </c>
      <c r="H163">
        <v>8.7999999999999994E-8</v>
      </c>
      <c r="I163">
        <v>6.5525637545000004</v>
      </c>
      <c r="J163">
        <v>5.2538628263999998</v>
      </c>
      <c r="K163">
        <v>5.2016989387999999</v>
      </c>
      <c r="L163">
        <v>6.7579215882000003</v>
      </c>
      <c r="M163">
        <v>7.0715044992999996</v>
      </c>
      <c r="N163">
        <v>7.4528405059000002</v>
      </c>
      <c r="O163">
        <v>300.95698443629999</v>
      </c>
      <c r="P163">
        <v>298.97732863589999</v>
      </c>
      <c r="Q163">
        <v>300</v>
      </c>
      <c r="R163">
        <v>300</v>
      </c>
      <c r="S163">
        <f t="shared" si="20"/>
        <v>1.4005984186306142</v>
      </c>
      <c r="T163" s="1">
        <f t="shared" si="21"/>
        <v>9.4833333333333329E-8</v>
      </c>
    </row>
    <row r="164" spans="1:20" x14ac:dyDescent="0.25">
      <c r="A164">
        <v>10</v>
      </c>
      <c r="B164">
        <v>6.3126000000000005E-5</v>
      </c>
      <c r="C164">
        <v>1.1600000000000001E-7</v>
      </c>
      <c r="D164">
        <v>8.3999999999999998E-8</v>
      </c>
      <c r="E164">
        <v>8.6000000000000002E-8</v>
      </c>
      <c r="F164">
        <v>8.6999999999999998E-8</v>
      </c>
      <c r="G164">
        <v>1.11E-7</v>
      </c>
      <c r="H164">
        <v>7.6000000000000006E-8</v>
      </c>
      <c r="I164">
        <v>6.1388501624999998</v>
      </c>
      <c r="J164">
        <v>7.0013530640999999</v>
      </c>
      <c r="K164">
        <v>7.1221694247</v>
      </c>
      <c r="L164">
        <v>6.0983781806000001</v>
      </c>
      <c r="M164">
        <v>5.2778462231000001</v>
      </c>
      <c r="N164">
        <v>5.413951999</v>
      </c>
      <c r="O164">
        <v>299.38259097169998</v>
      </c>
      <c r="P164">
        <v>300.71789303700001</v>
      </c>
      <c r="Q164">
        <v>300</v>
      </c>
      <c r="R164">
        <v>300</v>
      </c>
      <c r="S164">
        <f t="shared" si="20"/>
        <v>0.94687080470329699</v>
      </c>
      <c r="T164" s="1">
        <f t="shared" si="21"/>
        <v>9.3333333333333322E-8</v>
      </c>
    </row>
    <row r="165" spans="1:20" x14ac:dyDescent="0.25">
      <c r="A165">
        <v>11</v>
      </c>
      <c r="B165">
        <v>4.5745000000000003E-5</v>
      </c>
      <c r="C165">
        <v>1.5599999999999999E-7</v>
      </c>
      <c r="D165">
        <v>7.0000000000000005E-8</v>
      </c>
      <c r="E165">
        <v>1.08E-7</v>
      </c>
      <c r="F165">
        <v>1.1899999999999999E-7</v>
      </c>
      <c r="G165">
        <v>6.8E-8</v>
      </c>
      <c r="H165">
        <v>5.4E-8</v>
      </c>
      <c r="I165">
        <v>5.5605505109999998</v>
      </c>
      <c r="J165">
        <v>7.3581060891999996</v>
      </c>
      <c r="K165">
        <v>5.4253441124000004</v>
      </c>
      <c r="L165">
        <v>6.7570222108999998</v>
      </c>
      <c r="M165">
        <v>6.1829196538</v>
      </c>
      <c r="N165">
        <v>7.3182336921999998</v>
      </c>
      <c r="O165">
        <v>300.24996333669998</v>
      </c>
      <c r="P165">
        <v>301.33667885170001</v>
      </c>
      <c r="Q165">
        <v>300</v>
      </c>
      <c r="R165">
        <v>300</v>
      </c>
      <c r="S165">
        <f t="shared" si="20"/>
        <v>1.359849999917732</v>
      </c>
      <c r="T165" s="1">
        <f t="shared" si="21"/>
        <v>9.5833333333333338E-8</v>
      </c>
    </row>
    <row r="166" spans="1:20" x14ac:dyDescent="0.25">
      <c r="A166">
        <v>12</v>
      </c>
      <c r="B166">
        <v>4.6366000000000003E-5</v>
      </c>
      <c r="C166">
        <v>1.4399999999999999E-7</v>
      </c>
      <c r="D166">
        <v>9.2000000000000003E-8</v>
      </c>
      <c r="E166">
        <v>1.02E-7</v>
      </c>
      <c r="F166">
        <v>9.2999999999999999E-8</v>
      </c>
      <c r="G166">
        <v>9.5999999999999999E-8</v>
      </c>
      <c r="H166">
        <v>8.3000000000000002E-8</v>
      </c>
      <c r="I166">
        <v>6.9842648939999998</v>
      </c>
      <c r="J166">
        <v>5.5575525863999999</v>
      </c>
      <c r="K166">
        <v>6.2602661079999997</v>
      </c>
      <c r="L166">
        <v>6.4536322434000004</v>
      </c>
      <c r="M166">
        <v>7.3140365978000004</v>
      </c>
      <c r="N166">
        <v>6.6454994164999999</v>
      </c>
      <c r="O166">
        <v>300.16834174320002</v>
      </c>
      <c r="P166">
        <v>299.94240637529998</v>
      </c>
      <c r="Q166">
        <v>300</v>
      </c>
      <c r="R166">
        <v>300</v>
      </c>
      <c r="S166">
        <f t="shared" si="20"/>
        <v>0.17792124131116846</v>
      </c>
      <c r="T166" s="1">
        <f t="shared" si="21"/>
        <v>1.0166666666666666E-7</v>
      </c>
    </row>
    <row r="167" spans="1:20" x14ac:dyDescent="0.25">
      <c r="A167">
        <v>13</v>
      </c>
      <c r="B167">
        <v>5.4741000000000003E-5</v>
      </c>
      <c r="C167">
        <v>1.8199999999999999E-7</v>
      </c>
      <c r="D167">
        <v>7.4999999999999997E-8</v>
      </c>
      <c r="E167">
        <v>1.08E-7</v>
      </c>
      <c r="F167">
        <v>8.3999999999999998E-8</v>
      </c>
      <c r="G167">
        <v>1.0700000000000001E-7</v>
      </c>
      <c r="H167">
        <v>8.6999999999999998E-8</v>
      </c>
      <c r="I167">
        <v>6.4821125268999999</v>
      </c>
      <c r="J167">
        <v>5.5365671143000004</v>
      </c>
      <c r="K167">
        <v>6.1673304460000002</v>
      </c>
      <c r="L167">
        <v>5.5017911892000004</v>
      </c>
      <c r="M167">
        <v>7.1809287465000002</v>
      </c>
      <c r="N167">
        <v>5.5998233229999999</v>
      </c>
      <c r="O167">
        <v>300.4421830851</v>
      </c>
      <c r="P167">
        <v>299.30646625679998</v>
      </c>
      <c r="Q167">
        <v>300</v>
      </c>
      <c r="R167">
        <v>300</v>
      </c>
      <c r="S167">
        <f t="shared" si="20"/>
        <v>0.82250527883143998</v>
      </c>
      <c r="T167" s="1">
        <f t="shared" si="21"/>
        <v>1.0716666666666667E-7</v>
      </c>
    </row>
    <row r="168" spans="1:20" x14ac:dyDescent="0.25">
      <c r="A168">
        <v>14</v>
      </c>
      <c r="B168">
        <v>4.5250999999999998E-5</v>
      </c>
      <c r="C168">
        <v>1.3300000000000001E-7</v>
      </c>
      <c r="D168">
        <v>8.0000000000000002E-8</v>
      </c>
      <c r="E168">
        <v>1.04E-7</v>
      </c>
      <c r="F168">
        <v>9.5000000000000004E-8</v>
      </c>
      <c r="G168">
        <v>7.1999999999999996E-8</v>
      </c>
      <c r="H168">
        <v>8.4999999999999994E-8</v>
      </c>
      <c r="I168">
        <v>6.3397111092999996</v>
      </c>
      <c r="J168">
        <v>6.1598356345000003</v>
      </c>
      <c r="K168">
        <v>5.1471367114</v>
      </c>
      <c r="L168">
        <v>6.1565379174999997</v>
      </c>
      <c r="M168">
        <v>5.4007611309000003</v>
      </c>
      <c r="N168">
        <v>6.2350835414999999</v>
      </c>
      <c r="O168">
        <v>299.81682622689999</v>
      </c>
      <c r="P168">
        <v>299.6580899516</v>
      </c>
      <c r="Q168">
        <v>300</v>
      </c>
      <c r="R168">
        <v>300</v>
      </c>
      <c r="S168">
        <f t="shared" si="20"/>
        <v>0.38788543714424345</v>
      </c>
      <c r="T168" s="1">
        <f t="shared" si="21"/>
        <v>9.4833333333333329E-8</v>
      </c>
    </row>
    <row r="169" spans="1:20" x14ac:dyDescent="0.25">
      <c r="A169">
        <v>15</v>
      </c>
      <c r="B169">
        <v>5.2203000000000001E-5</v>
      </c>
      <c r="C169">
        <v>1.35E-7</v>
      </c>
      <c r="D169">
        <v>1.11E-7</v>
      </c>
      <c r="E169">
        <v>8.9000000000000003E-8</v>
      </c>
      <c r="F169">
        <v>9.2000000000000003E-8</v>
      </c>
      <c r="G169">
        <v>8.9000000000000003E-8</v>
      </c>
      <c r="H169">
        <v>8.2000000000000006E-8</v>
      </c>
      <c r="I169">
        <v>6.4353449033999999</v>
      </c>
      <c r="J169">
        <v>5.3267123937000003</v>
      </c>
      <c r="K169">
        <v>5.4984934721999998</v>
      </c>
      <c r="L169">
        <v>7.0822970278000001</v>
      </c>
      <c r="M169">
        <v>6.3397111092999996</v>
      </c>
      <c r="N169">
        <v>6.7804060226000002</v>
      </c>
      <c r="O169">
        <v>300.84926048490001</v>
      </c>
      <c r="P169">
        <v>300.25002654219998</v>
      </c>
      <c r="Q169">
        <v>300</v>
      </c>
      <c r="R169">
        <v>300</v>
      </c>
      <c r="S169">
        <f t="shared" si="20"/>
        <v>0.88530031233309969</v>
      </c>
      <c r="T169" s="1">
        <f t="shared" si="21"/>
        <v>9.9666666666666672E-8</v>
      </c>
    </row>
    <row r="170" spans="1:20" x14ac:dyDescent="0.25">
      <c r="A170">
        <v>16</v>
      </c>
      <c r="B170">
        <v>4.5612000000000003E-5</v>
      </c>
      <c r="C170">
        <v>1.5599999999999999E-7</v>
      </c>
      <c r="D170">
        <v>1.15E-7</v>
      </c>
      <c r="E170">
        <v>1.0700000000000001E-7</v>
      </c>
      <c r="F170">
        <v>8.7999999999999994E-8</v>
      </c>
      <c r="G170">
        <v>8.3000000000000002E-8</v>
      </c>
      <c r="H170">
        <v>7.7999999999999997E-8</v>
      </c>
      <c r="I170">
        <v>6.0944808786999998</v>
      </c>
      <c r="J170">
        <v>5.1021678427000001</v>
      </c>
      <c r="K170">
        <v>5.4133524141000002</v>
      </c>
      <c r="L170">
        <v>6.9126144965999998</v>
      </c>
      <c r="M170">
        <v>7.1650397461999997</v>
      </c>
      <c r="N170">
        <v>5.6627797392000003</v>
      </c>
      <c r="O170">
        <v>299.07459859310001</v>
      </c>
      <c r="P170">
        <v>299.71635300909998</v>
      </c>
      <c r="Q170">
        <v>300</v>
      </c>
      <c r="R170">
        <v>300</v>
      </c>
      <c r="S170">
        <f t="shared" si="20"/>
        <v>0.96789636807828039</v>
      </c>
      <c r="T170" s="1">
        <f t="shared" si="21"/>
        <v>1.045E-7</v>
      </c>
    </row>
    <row r="171" spans="1:20" x14ac:dyDescent="0.25">
      <c r="A171">
        <v>17</v>
      </c>
      <c r="B171">
        <v>5.5532000000000003E-5</v>
      </c>
      <c r="C171">
        <v>1.36E-7</v>
      </c>
      <c r="D171">
        <v>1.01E-7</v>
      </c>
      <c r="E171">
        <v>9.6999999999999995E-8</v>
      </c>
      <c r="F171">
        <v>1.03E-7</v>
      </c>
      <c r="G171">
        <v>8.7999999999999994E-8</v>
      </c>
      <c r="H171">
        <v>4.1999999999999999E-8</v>
      </c>
      <c r="I171">
        <v>6.5741488114999997</v>
      </c>
      <c r="J171">
        <v>6.6745792849000001</v>
      </c>
      <c r="K171">
        <v>6.1298563887000004</v>
      </c>
      <c r="L171">
        <v>5.3956646591000004</v>
      </c>
      <c r="M171">
        <v>7.1431548967999996</v>
      </c>
      <c r="N171">
        <v>6.2821509573999998</v>
      </c>
      <c r="O171">
        <v>300.33616811019999</v>
      </c>
      <c r="P171">
        <v>300.20586480970002</v>
      </c>
      <c r="Q171">
        <v>300</v>
      </c>
      <c r="R171">
        <v>300</v>
      </c>
      <c r="S171">
        <f t="shared" si="20"/>
        <v>0.39419451821183199</v>
      </c>
      <c r="T171" s="1">
        <f t="shared" si="21"/>
        <v>9.4500000000000006E-8</v>
      </c>
    </row>
    <row r="172" spans="1:20" x14ac:dyDescent="0.25">
      <c r="A172">
        <v>18</v>
      </c>
      <c r="B172">
        <v>7.1235999999999994E-5</v>
      </c>
      <c r="C172">
        <v>1.43E-7</v>
      </c>
      <c r="D172">
        <v>1.24E-7</v>
      </c>
      <c r="E172">
        <v>8.4999999999999994E-8</v>
      </c>
      <c r="F172">
        <v>1.04E-7</v>
      </c>
      <c r="G172">
        <v>1.02E-7</v>
      </c>
      <c r="H172">
        <v>1.06E-7</v>
      </c>
      <c r="I172">
        <v>5.4040588479</v>
      </c>
      <c r="J172">
        <v>5.2709509965999999</v>
      </c>
      <c r="K172">
        <v>6.0030441789999998</v>
      </c>
      <c r="L172">
        <v>6.5969330383000004</v>
      </c>
      <c r="M172">
        <v>7.1203706699999998</v>
      </c>
      <c r="N172">
        <v>7.2127067470000004</v>
      </c>
      <c r="O172">
        <v>300.07636000849999</v>
      </c>
      <c r="P172">
        <v>299.10320115169998</v>
      </c>
      <c r="Q172">
        <v>300</v>
      </c>
      <c r="R172">
        <v>300</v>
      </c>
      <c r="S172">
        <f t="shared" si="20"/>
        <v>0.90004390182388627</v>
      </c>
      <c r="T172" s="1">
        <f t="shared" si="21"/>
        <v>1.1066666666666667E-7</v>
      </c>
    </row>
    <row r="173" spans="1:20" x14ac:dyDescent="0.25">
      <c r="A173">
        <v>19</v>
      </c>
      <c r="B173">
        <v>5.5177999999999999E-5</v>
      </c>
      <c r="C173">
        <v>1.1000000000000001E-7</v>
      </c>
      <c r="D173">
        <v>9.0999999999999994E-8</v>
      </c>
      <c r="E173">
        <v>1.3E-7</v>
      </c>
      <c r="F173">
        <v>1.01E-7</v>
      </c>
      <c r="G173">
        <v>6.5999999999999995E-8</v>
      </c>
      <c r="H173">
        <v>6.1999999999999999E-8</v>
      </c>
      <c r="I173">
        <v>5.0278193131000002</v>
      </c>
      <c r="J173">
        <v>6.6413023220999996</v>
      </c>
      <c r="K173">
        <v>5.1672228060999998</v>
      </c>
      <c r="L173">
        <v>5.3060267140999997</v>
      </c>
      <c r="M173">
        <v>7.4192637505999999</v>
      </c>
      <c r="N173">
        <v>5.5680453223999997</v>
      </c>
      <c r="O173">
        <v>300.20632017560001</v>
      </c>
      <c r="P173">
        <v>299.35425703409999</v>
      </c>
      <c r="Q173">
        <v>300</v>
      </c>
      <c r="R173">
        <v>300</v>
      </c>
      <c r="S173">
        <f t="shared" si="20"/>
        <v>0.67790264261836664</v>
      </c>
      <c r="T173" s="1">
        <f t="shared" si="21"/>
        <v>9.3333333333333335E-8</v>
      </c>
    </row>
    <row r="174" spans="1:20" x14ac:dyDescent="0.25">
      <c r="A174">
        <v>20</v>
      </c>
      <c r="B174">
        <v>4.4628E-5</v>
      </c>
      <c r="C174">
        <v>1.5599999999999999E-7</v>
      </c>
      <c r="D174">
        <v>7.3000000000000005E-8</v>
      </c>
      <c r="E174">
        <v>6.2999999999999995E-8</v>
      </c>
      <c r="F174">
        <v>1.06E-7</v>
      </c>
      <c r="G174">
        <v>5.4E-8</v>
      </c>
      <c r="H174">
        <v>6.5999999999999995E-8</v>
      </c>
      <c r="I174">
        <v>7.4579369777000002</v>
      </c>
      <c r="J174">
        <v>6.4515336962000003</v>
      </c>
      <c r="K174">
        <v>6.7642172298999999</v>
      </c>
      <c r="L174">
        <v>6.0399186512999998</v>
      </c>
      <c r="M174">
        <v>6.2398802207999999</v>
      </c>
      <c r="N174">
        <v>7.4174649957999996</v>
      </c>
      <c r="O174">
        <v>300.58699312990001</v>
      </c>
      <c r="P174">
        <v>300.74393166340002</v>
      </c>
      <c r="Q174">
        <v>300</v>
      </c>
      <c r="R174">
        <v>300</v>
      </c>
      <c r="S174">
        <f t="shared" si="20"/>
        <v>0.94762611527908402</v>
      </c>
      <c r="T174" s="1">
        <f t="shared" si="21"/>
        <v>8.6333333333333339E-8</v>
      </c>
    </row>
    <row r="175" spans="1:20" x14ac:dyDescent="0.25">
      <c r="A175">
        <v>21</v>
      </c>
      <c r="B175">
        <v>5.0943999999999999E-5</v>
      </c>
      <c r="C175">
        <v>2.79E-7</v>
      </c>
      <c r="D175">
        <v>8.9999999999999999E-8</v>
      </c>
      <c r="E175">
        <v>8.3000000000000002E-8</v>
      </c>
      <c r="F175">
        <v>9.9E-8</v>
      </c>
      <c r="G175">
        <v>9.8000000000000004E-8</v>
      </c>
      <c r="H175">
        <v>8.6999999999999998E-8</v>
      </c>
      <c r="I175">
        <v>6.3909756195999998</v>
      </c>
      <c r="J175">
        <v>6.2623646551999999</v>
      </c>
      <c r="K175">
        <v>6.3675918079000002</v>
      </c>
      <c r="L175">
        <v>6.8334692876999998</v>
      </c>
      <c r="M175">
        <v>6.6496965109000001</v>
      </c>
      <c r="N175">
        <v>7.0804982729999999</v>
      </c>
      <c r="O175">
        <v>300.09839464290002</v>
      </c>
      <c r="P175">
        <v>300.47639687029999</v>
      </c>
      <c r="Q175">
        <v>300</v>
      </c>
      <c r="R175">
        <v>300</v>
      </c>
      <c r="S175">
        <f t="shared" si="20"/>
        <v>0.48645193368209638</v>
      </c>
      <c r="T175" s="1">
        <f t="shared" si="21"/>
        <v>1.2266666666666668E-7</v>
      </c>
    </row>
    <row r="176" spans="1:20" x14ac:dyDescent="0.25">
      <c r="A176">
        <v>22</v>
      </c>
      <c r="B176">
        <v>4.8177999999999998E-5</v>
      </c>
      <c r="C176">
        <v>1.79E-7</v>
      </c>
      <c r="D176">
        <v>9.9E-8</v>
      </c>
      <c r="E176">
        <v>9.9E-8</v>
      </c>
      <c r="F176">
        <v>1.1300000000000001E-7</v>
      </c>
      <c r="G176">
        <v>8.9000000000000003E-8</v>
      </c>
      <c r="H176">
        <v>8.9999999999999999E-8</v>
      </c>
      <c r="I176">
        <v>6.8283728158999999</v>
      </c>
      <c r="J176">
        <v>6.6703821904999998</v>
      </c>
      <c r="K176">
        <v>5.2235837882</v>
      </c>
      <c r="L176">
        <v>7.0097472529999996</v>
      </c>
      <c r="M176">
        <v>6.8739412695000004</v>
      </c>
      <c r="N176">
        <v>5.3279115635999998</v>
      </c>
      <c r="O176">
        <v>301.10646048040002</v>
      </c>
      <c r="P176">
        <v>299.35119910679998</v>
      </c>
      <c r="Q176">
        <v>300</v>
      </c>
      <c r="R176">
        <v>300</v>
      </c>
      <c r="S176">
        <f t="shared" si="20"/>
        <v>1.2826524836073789</v>
      </c>
      <c r="T176" s="1">
        <f t="shared" si="21"/>
        <v>1.1150000000000001E-7</v>
      </c>
    </row>
    <row r="177" spans="1:20" x14ac:dyDescent="0.25">
      <c r="A177">
        <v>23</v>
      </c>
      <c r="B177">
        <v>5.1854000000000002E-5</v>
      </c>
      <c r="C177">
        <v>1.7700000000000001E-7</v>
      </c>
      <c r="D177">
        <v>1.09E-7</v>
      </c>
      <c r="E177">
        <v>5.5000000000000003E-8</v>
      </c>
      <c r="F177">
        <v>8.0999999999999997E-8</v>
      </c>
      <c r="G177">
        <v>9.6999999999999995E-8</v>
      </c>
      <c r="H177">
        <v>5.2999999999999998E-8</v>
      </c>
      <c r="I177">
        <v>5.1345454282</v>
      </c>
      <c r="J177">
        <v>7.3832886556000004</v>
      </c>
      <c r="K177">
        <v>6.6532940203999997</v>
      </c>
      <c r="L177">
        <v>7.1251673492999998</v>
      </c>
      <c r="M177">
        <v>6.6463987939000004</v>
      </c>
      <c r="N177">
        <v>6.9261051572000003</v>
      </c>
      <c r="O177">
        <v>299.76939616589999</v>
      </c>
      <c r="P177">
        <v>300.8099557502</v>
      </c>
      <c r="Q177">
        <v>300</v>
      </c>
      <c r="R177">
        <v>300</v>
      </c>
      <c r="S177">
        <f t="shared" si="20"/>
        <v>0.84214395775524964</v>
      </c>
      <c r="T177" s="1">
        <f t="shared" si="21"/>
        <v>9.5333333333333327E-8</v>
      </c>
    </row>
    <row r="178" spans="1:20" x14ac:dyDescent="0.25">
      <c r="A178">
        <v>24</v>
      </c>
      <c r="B178">
        <v>4.3514999999999999E-5</v>
      </c>
      <c r="C178">
        <v>1.09E-7</v>
      </c>
      <c r="D178">
        <v>8.6999999999999998E-8</v>
      </c>
      <c r="E178">
        <v>1.14E-7</v>
      </c>
      <c r="F178">
        <v>1.01E-7</v>
      </c>
      <c r="G178">
        <v>1.06E-7</v>
      </c>
      <c r="H178">
        <v>1.1000000000000001E-7</v>
      </c>
      <c r="I178">
        <v>6.4032671103999999</v>
      </c>
      <c r="J178">
        <v>5.2202860712000003</v>
      </c>
      <c r="K178">
        <v>5.6756708149000001</v>
      </c>
      <c r="L178">
        <v>5.5482590201999997</v>
      </c>
      <c r="M178">
        <v>6.2623646551999999</v>
      </c>
      <c r="N178">
        <v>5.092574484</v>
      </c>
      <c r="O178">
        <v>300.04974335740002</v>
      </c>
      <c r="P178">
        <v>300.62515956279998</v>
      </c>
      <c r="Q178">
        <v>300</v>
      </c>
      <c r="R178">
        <v>300</v>
      </c>
      <c r="S178">
        <f t="shared" si="20"/>
        <v>0.62713545631361567</v>
      </c>
      <c r="T178" s="1">
        <f t="shared" si="21"/>
        <v>1.045E-7</v>
      </c>
    </row>
    <row r="179" spans="1:20" x14ac:dyDescent="0.25">
      <c r="A179">
        <v>25</v>
      </c>
      <c r="B179">
        <v>4.5717000000000003E-5</v>
      </c>
      <c r="C179">
        <v>1.6899999999999999E-7</v>
      </c>
      <c r="D179">
        <v>7.6000000000000006E-8</v>
      </c>
      <c r="E179">
        <v>5.1E-8</v>
      </c>
      <c r="F179">
        <v>7.7999999999999997E-8</v>
      </c>
      <c r="G179">
        <v>9.0999999999999994E-8</v>
      </c>
      <c r="H179">
        <v>1.06E-7</v>
      </c>
      <c r="I179">
        <v>6.0360213494000003</v>
      </c>
      <c r="J179">
        <v>6.3541011472999998</v>
      </c>
      <c r="K179">
        <v>6.3496042603999996</v>
      </c>
      <c r="L179">
        <v>5.1423400320999999</v>
      </c>
      <c r="M179">
        <v>6.0486126326000003</v>
      </c>
      <c r="N179">
        <v>7.3272274660000001</v>
      </c>
      <c r="O179">
        <v>300.16771312639997</v>
      </c>
      <c r="P179">
        <v>301.31902913059997</v>
      </c>
      <c r="Q179">
        <v>300</v>
      </c>
      <c r="R179">
        <v>300</v>
      </c>
      <c r="S179">
        <f t="shared" si="20"/>
        <v>1.3296486528922489</v>
      </c>
      <c r="T179" s="1">
        <f t="shared" si="21"/>
        <v>9.5166666666666665E-8</v>
      </c>
    </row>
    <row r="180" spans="1:20" x14ac:dyDescent="0.25">
      <c r="A180">
        <v>26</v>
      </c>
      <c r="B180">
        <v>5.5211999999999999E-5</v>
      </c>
      <c r="C180">
        <v>2.1400000000000001E-7</v>
      </c>
      <c r="D180">
        <v>8.9000000000000003E-8</v>
      </c>
      <c r="E180">
        <v>8.4999999999999994E-8</v>
      </c>
      <c r="F180">
        <v>9.5000000000000004E-8</v>
      </c>
      <c r="G180">
        <v>9.6999999999999995E-8</v>
      </c>
      <c r="H180">
        <v>7.4999999999999997E-8</v>
      </c>
      <c r="I180">
        <v>7.3590054665000002</v>
      </c>
      <c r="J180">
        <v>6.1133678035000001</v>
      </c>
      <c r="K180">
        <v>5.4112538669000001</v>
      </c>
      <c r="L180">
        <v>6.3355140149000002</v>
      </c>
      <c r="M180">
        <v>5.2952341857</v>
      </c>
      <c r="N180">
        <v>6.1010763128000001</v>
      </c>
      <c r="O180">
        <v>299.06950226679999</v>
      </c>
      <c r="P180">
        <v>299.63672417459998</v>
      </c>
      <c r="Q180">
        <v>300</v>
      </c>
      <c r="R180">
        <v>300</v>
      </c>
      <c r="S180">
        <f t="shared" si="20"/>
        <v>0.99889707017812002</v>
      </c>
      <c r="T180" s="1">
        <f t="shared" si="21"/>
        <v>1.0916666666666666E-7</v>
      </c>
    </row>
    <row r="181" spans="1:20" x14ac:dyDescent="0.25">
      <c r="A181">
        <v>27</v>
      </c>
      <c r="B181">
        <v>4.6467000000000001E-5</v>
      </c>
      <c r="C181">
        <v>2.0100000000000001E-7</v>
      </c>
      <c r="D181">
        <v>9.3999999999999995E-8</v>
      </c>
      <c r="E181">
        <v>8.7999999999999994E-8</v>
      </c>
      <c r="F181">
        <v>8.9000000000000003E-8</v>
      </c>
      <c r="G181">
        <v>1.1000000000000001E-7</v>
      </c>
      <c r="H181">
        <v>1.05E-7</v>
      </c>
      <c r="I181">
        <v>6.4077639973</v>
      </c>
      <c r="J181">
        <v>6.7438313427000001</v>
      </c>
      <c r="K181">
        <v>5.4739104905999998</v>
      </c>
      <c r="L181">
        <v>5.8789301013999999</v>
      </c>
      <c r="M181">
        <v>5.2436698828999999</v>
      </c>
      <c r="N181">
        <v>6.7828043622000003</v>
      </c>
      <c r="O181">
        <v>299.32618010099998</v>
      </c>
      <c r="P181">
        <v>299.34813371759998</v>
      </c>
      <c r="Q181">
        <v>300</v>
      </c>
      <c r="R181">
        <v>300</v>
      </c>
      <c r="S181">
        <f t="shared" si="20"/>
        <v>0.93753021626954813</v>
      </c>
      <c r="T181" s="1">
        <f t="shared" si="21"/>
        <v>1.1450000000000003E-7</v>
      </c>
    </row>
    <row r="182" spans="1:20" x14ac:dyDescent="0.25">
      <c r="A182">
        <v>28</v>
      </c>
      <c r="B182">
        <v>4.9382000000000003E-5</v>
      </c>
      <c r="C182">
        <v>1.2200000000000001E-7</v>
      </c>
      <c r="D182">
        <v>5.9999999999999995E-8</v>
      </c>
      <c r="E182">
        <v>1.0700000000000001E-7</v>
      </c>
      <c r="F182">
        <v>1.15E-7</v>
      </c>
      <c r="G182">
        <v>1.15E-7</v>
      </c>
      <c r="H182">
        <v>1.06E-7</v>
      </c>
      <c r="I182">
        <v>7.3512108626000003</v>
      </c>
      <c r="J182">
        <v>5.4616189997999998</v>
      </c>
      <c r="K182">
        <v>5.6241065121</v>
      </c>
      <c r="L182">
        <v>5.8369591572999999</v>
      </c>
      <c r="M182">
        <v>5.3228150917999999</v>
      </c>
      <c r="N182">
        <v>6.1937121822999996</v>
      </c>
      <c r="O182">
        <v>299.98556456329999</v>
      </c>
      <c r="P182">
        <v>300.21763286700002</v>
      </c>
      <c r="Q182">
        <v>300</v>
      </c>
      <c r="R182">
        <v>300</v>
      </c>
      <c r="S182">
        <f t="shared" si="20"/>
        <v>0.21811108782308286</v>
      </c>
      <c r="T182" s="1">
        <f t="shared" si="21"/>
        <v>1.0416666666666668E-7</v>
      </c>
    </row>
    <row r="183" spans="1:20" x14ac:dyDescent="0.25">
      <c r="A183">
        <v>29</v>
      </c>
      <c r="B183">
        <v>5.2691000000000001E-5</v>
      </c>
      <c r="C183">
        <v>2.29E-7</v>
      </c>
      <c r="D183">
        <v>1.0700000000000001E-7</v>
      </c>
      <c r="E183">
        <v>9.3999999999999995E-8</v>
      </c>
      <c r="F183">
        <v>1.06E-7</v>
      </c>
      <c r="G183">
        <v>9.6999999999999995E-8</v>
      </c>
      <c r="H183">
        <v>9.2000000000000003E-8</v>
      </c>
      <c r="I183">
        <v>5.7770006657000001</v>
      </c>
      <c r="J183">
        <v>5.4154509613000004</v>
      </c>
      <c r="K183">
        <v>5.4775080001000003</v>
      </c>
      <c r="L183">
        <v>5.8762319693</v>
      </c>
      <c r="M183">
        <v>5.6133139836000003</v>
      </c>
      <c r="N183">
        <v>6.3702899400000002</v>
      </c>
      <c r="O183">
        <v>299.41980674289999</v>
      </c>
      <c r="P183">
        <v>299.92313835599998</v>
      </c>
      <c r="Q183">
        <v>300</v>
      </c>
      <c r="R183">
        <v>300</v>
      </c>
      <c r="S183">
        <f t="shared" si="20"/>
        <v>0.58526227274846609</v>
      </c>
      <c r="T183" s="1">
        <f t="shared" si="21"/>
        <v>1.2083333333333335E-7</v>
      </c>
    </row>
    <row r="184" spans="1:20" x14ac:dyDescent="0.25">
      <c r="A184">
        <v>30</v>
      </c>
      <c r="B184">
        <v>5.1381000000000002E-5</v>
      </c>
      <c r="C184">
        <v>1.37E-7</v>
      </c>
      <c r="D184">
        <v>1.15E-7</v>
      </c>
      <c r="E184">
        <v>1.1600000000000001E-7</v>
      </c>
      <c r="F184">
        <v>9.6999999999999995E-8</v>
      </c>
      <c r="G184">
        <v>1.02E-7</v>
      </c>
      <c r="H184">
        <v>9.2000000000000003E-8</v>
      </c>
      <c r="I184">
        <v>5.3890692250000001</v>
      </c>
      <c r="J184">
        <v>6.4389424129000004</v>
      </c>
      <c r="K184">
        <v>5.9730649331999999</v>
      </c>
      <c r="L184">
        <v>7.1389578024000002</v>
      </c>
      <c r="M184">
        <v>5.4331387163000002</v>
      </c>
      <c r="N184">
        <v>5.3078254689</v>
      </c>
      <c r="O184">
        <v>300.2994093355</v>
      </c>
      <c r="P184">
        <v>300.32539746050003</v>
      </c>
      <c r="Q184">
        <v>300</v>
      </c>
      <c r="R184">
        <v>300</v>
      </c>
      <c r="S184">
        <f t="shared" si="20"/>
        <v>0.44218712948752814</v>
      </c>
      <c r="T184" s="1">
        <f t="shared" si="21"/>
        <v>1.0983333333333334E-7</v>
      </c>
    </row>
    <row r="185" spans="1:20" s="6" customFormat="1" x14ac:dyDescent="0.25">
      <c r="A185" s="6" t="s">
        <v>2</v>
      </c>
      <c r="B185" s="6">
        <f>AVERAGE(B155:B184)</f>
        <v>5.1479300000000007E-5</v>
      </c>
      <c r="C185" s="6">
        <f t="shared" ref="C185:T185" si="22">AVERAGE(C155:C184)</f>
        <v>1.5256666666666665E-7</v>
      </c>
      <c r="D185" s="6">
        <f t="shared" si="22"/>
        <v>9.3266666666666668E-8</v>
      </c>
      <c r="E185" s="6">
        <f t="shared" si="22"/>
        <v>9.1833333333333315E-8</v>
      </c>
      <c r="F185" s="6">
        <f t="shared" si="22"/>
        <v>9.8833333333333325E-8</v>
      </c>
      <c r="G185" s="6">
        <f t="shared" si="22"/>
        <v>9.2466666666666687E-8</v>
      </c>
      <c r="H185" s="6">
        <f t="shared" si="22"/>
        <v>8.6733333333333329E-8</v>
      </c>
      <c r="I185" s="6">
        <f t="shared" si="22"/>
        <v>6.2805220850400003</v>
      </c>
      <c r="J185" s="6">
        <f t="shared" si="22"/>
        <v>6.0690284989933341</v>
      </c>
      <c r="K185" s="6">
        <f t="shared" si="22"/>
        <v>5.997368108459999</v>
      </c>
      <c r="L185" s="6">
        <f t="shared" si="22"/>
        <v>6.3170268133399992</v>
      </c>
      <c r="M185" s="6">
        <f t="shared" si="22"/>
        <v>6.3112907843166655</v>
      </c>
      <c r="N185" s="6">
        <f t="shared" si="22"/>
        <v>6.3972712612600002</v>
      </c>
      <c r="O185" s="6">
        <f t="shared" si="22"/>
        <v>300.04531545039322</v>
      </c>
      <c r="P185" s="6">
        <f t="shared" si="22"/>
        <v>300.09135057986333</v>
      </c>
      <c r="Q185" s="6">
        <f t="shared" si="22"/>
        <v>300</v>
      </c>
      <c r="R185" s="6">
        <f t="shared" si="22"/>
        <v>300</v>
      </c>
      <c r="S185" s="6">
        <f t="shared" si="22"/>
        <v>0.76522453602770646</v>
      </c>
      <c r="T185" s="6">
        <f t="shared" si="22"/>
        <v>1.0261666666666666E-7</v>
      </c>
    </row>
    <row r="186" spans="1:20" x14ac:dyDescent="0.25">
      <c r="A186" t="s">
        <v>6</v>
      </c>
      <c r="B186">
        <f>_xlfn.STDEV.P(B155:B184)</f>
        <v>7.2071012672687403E-6</v>
      </c>
      <c r="C186">
        <f t="shared" ref="C186:T186" si="23">_xlfn.STDEV.P(C155:C184)</f>
        <v>3.8207052868402314E-8</v>
      </c>
      <c r="D186">
        <f t="shared" si="23"/>
        <v>1.6725097574869E-8</v>
      </c>
      <c r="E186">
        <f t="shared" si="23"/>
        <v>1.8823891438512092E-8</v>
      </c>
      <c r="F186">
        <f t="shared" si="23"/>
        <v>1.1986334811868983E-8</v>
      </c>
      <c r="G186">
        <f t="shared" si="23"/>
        <v>1.5978596795574872E-8</v>
      </c>
      <c r="H186">
        <f t="shared" si="23"/>
        <v>2.0547397780632843E-8</v>
      </c>
      <c r="I186">
        <f t="shared" si="23"/>
        <v>0.68741583312907784</v>
      </c>
      <c r="J186">
        <f t="shared" si="23"/>
        <v>0.65652325762059294</v>
      </c>
      <c r="K186">
        <f t="shared" si="23"/>
        <v>0.59878635634772526</v>
      </c>
      <c r="L186">
        <f t="shared" si="23"/>
        <v>0.61351950129039223</v>
      </c>
      <c r="M186">
        <f t="shared" si="23"/>
        <v>0.72271207054332165</v>
      </c>
      <c r="N186">
        <f t="shared" si="23"/>
        <v>0.71637569628500752</v>
      </c>
      <c r="O186">
        <f t="shared" si="23"/>
        <v>0.48892282817116323</v>
      </c>
      <c r="P186">
        <f t="shared" si="23"/>
        <v>0.66633261990797332</v>
      </c>
      <c r="Q186">
        <f t="shared" si="23"/>
        <v>0</v>
      </c>
      <c r="R186">
        <f t="shared" si="23"/>
        <v>0</v>
      </c>
      <c r="S186">
        <f t="shared" si="23"/>
        <v>0.32844256759319423</v>
      </c>
      <c r="T186">
        <f t="shared" si="23"/>
        <v>9.6853411573022751E-9</v>
      </c>
    </row>
    <row r="187" spans="1:20" x14ac:dyDescent="0.25">
      <c r="A187" t="s">
        <v>4</v>
      </c>
      <c r="B187">
        <f>_xlfn.CONFIDENCE.T(0.05,B186,COUNT(B155:B184))</f>
        <v>2.6911758414352289E-6</v>
      </c>
      <c r="C187">
        <f t="shared" ref="C187:T187" si="24">_xlfn.CONFIDENCE.T(0.05,C186,COUNT(C155:C184))</f>
        <v>1.42667480085026E-8</v>
      </c>
      <c r="D187">
        <f t="shared" si="24"/>
        <v>6.2452540723341038E-9</v>
      </c>
      <c r="E187">
        <f t="shared" si="24"/>
        <v>7.0289565808086784E-9</v>
      </c>
      <c r="F187">
        <f t="shared" si="24"/>
        <v>4.4757709759891269E-9</v>
      </c>
      <c r="G187">
        <f t="shared" si="24"/>
        <v>5.9665061002509727E-9</v>
      </c>
      <c r="H187">
        <f t="shared" si="24"/>
        <v>7.6725244256980723E-9</v>
      </c>
      <c r="I187">
        <f t="shared" si="24"/>
        <v>0.25668529059507988</v>
      </c>
      <c r="J187">
        <f t="shared" si="24"/>
        <v>0.24514981331994859</v>
      </c>
      <c r="K187">
        <f t="shared" si="24"/>
        <v>0.22359050006726322</v>
      </c>
      <c r="L187">
        <f t="shared" si="24"/>
        <v>0.22909194680260167</v>
      </c>
      <c r="M187">
        <f t="shared" si="24"/>
        <v>0.26986512225002934</v>
      </c>
      <c r="N187">
        <f t="shared" si="24"/>
        <v>0.2674990812171788</v>
      </c>
      <c r="O187">
        <f t="shared" si="24"/>
        <v>0.18256678444023852</v>
      </c>
      <c r="P187">
        <f t="shared" si="24"/>
        <v>0.24881268939573992</v>
      </c>
      <c r="Q187" t="e">
        <f t="shared" si="24"/>
        <v>#NUM!</v>
      </c>
      <c r="R187" t="e">
        <f t="shared" si="24"/>
        <v>#NUM!</v>
      </c>
      <c r="S187">
        <f t="shared" si="24"/>
        <v>0.12264247031188587</v>
      </c>
      <c r="T187">
        <f t="shared" si="24"/>
        <v>3.6165658247324703E-9</v>
      </c>
    </row>
    <row r="191" spans="1:20" x14ac:dyDescent="0.25">
      <c r="A191" s="3" t="s">
        <v>10</v>
      </c>
    </row>
    <row r="192" spans="1:20" x14ac:dyDescent="0.25">
      <c r="A192" t="s">
        <v>1</v>
      </c>
      <c r="B192" t="s">
        <v>15</v>
      </c>
      <c r="C192" t="s">
        <v>20</v>
      </c>
      <c r="D192" t="s">
        <v>21</v>
      </c>
      <c r="E192" t="s">
        <v>22</v>
      </c>
      <c r="F192" t="s">
        <v>23</v>
      </c>
      <c r="G192" t="s">
        <v>24</v>
      </c>
      <c r="H192" t="s">
        <v>25</v>
      </c>
      <c r="I192" t="s">
        <v>35</v>
      </c>
      <c r="J192" t="s">
        <v>36</v>
      </c>
      <c r="K192" t="s">
        <v>37</v>
      </c>
      <c r="L192" t="s">
        <v>38</v>
      </c>
      <c r="M192" t="s">
        <v>39</v>
      </c>
      <c r="N192" t="s">
        <v>40</v>
      </c>
      <c r="O192" t="s">
        <v>16</v>
      </c>
      <c r="P192" t="s">
        <v>17</v>
      </c>
      <c r="Q192" t="s">
        <v>18</v>
      </c>
      <c r="R192" t="s">
        <v>19</v>
      </c>
      <c r="S192" t="s">
        <v>32</v>
      </c>
      <c r="T192" t="s">
        <v>47</v>
      </c>
    </row>
    <row r="193" spans="1:20" x14ac:dyDescent="0.25">
      <c r="A193">
        <v>1</v>
      </c>
      <c r="B193">
        <v>4.8671000000000002E-5</v>
      </c>
      <c r="C193">
        <v>1.2599999999999999E-7</v>
      </c>
      <c r="D193">
        <v>1.1000000000000001E-7</v>
      </c>
      <c r="E193">
        <v>8.4999999999999994E-8</v>
      </c>
      <c r="F193">
        <v>1.09E-7</v>
      </c>
      <c r="G193">
        <v>9.9E-8</v>
      </c>
      <c r="H193">
        <v>1.2100000000000001E-7</v>
      </c>
      <c r="I193">
        <v>11.645438030999999</v>
      </c>
      <c r="J193">
        <v>11.8010303167</v>
      </c>
      <c r="K193">
        <v>11.6844110505</v>
      </c>
      <c r="L193">
        <v>11.356737894</v>
      </c>
      <c r="M193">
        <v>10.2849798566</v>
      </c>
      <c r="N193">
        <v>11.076731738199999</v>
      </c>
      <c r="O193">
        <v>299.80458985690001</v>
      </c>
      <c r="P193">
        <v>299.6426400725</v>
      </c>
      <c r="Q193">
        <v>300</v>
      </c>
      <c r="R193">
        <v>300</v>
      </c>
      <c r="S193">
        <f>SQRT(((Q193-O193)^2) + ((R193-P193)^2))</f>
        <v>0.40729748564061108</v>
      </c>
      <c r="T193" s="1">
        <f>AVERAGE(C193:H193)</f>
        <v>1.0833333333333332E-7</v>
      </c>
    </row>
    <row r="194" spans="1:20" x14ac:dyDescent="0.25">
      <c r="A194">
        <v>2</v>
      </c>
      <c r="B194">
        <v>4.8383000000000001E-5</v>
      </c>
      <c r="C194">
        <v>1.5099999999999999E-7</v>
      </c>
      <c r="D194">
        <v>1.1999999999999999E-7</v>
      </c>
      <c r="E194">
        <v>7.4000000000000001E-8</v>
      </c>
      <c r="F194">
        <v>9.5999999999999999E-8</v>
      </c>
      <c r="G194">
        <v>1.01E-7</v>
      </c>
      <c r="H194">
        <v>9.2000000000000003E-8</v>
      </c>
      <c r="I194">
        <v>10.175255817</v>
      </c>
      <c r="J194">
        <v>12.279499079700001</v>
      </c>
      <c r="K194">
        <v>11.102513889600001</v>
      </c>
      <c r="L194">
        <v>11.4697596506</v>
      </c>
      <c r="M194">
        <v>11.289584383399999</v>
      </c>
      <c r="N194">
        <v>12.2456225319</v>
      </c>
      <c r="O194">
        <v>300.79006696649998</v>
      </c>
      <c r="P194">
        <v>300.7411869412</v>
      </c>
      <c r="Q194">
        <v>300</v>
      </c>
      <c r="R194">
        <v>300</v>
      </c>
      <c r="S194">
        <f t="shared" ref="S194:S222" si="25">SQRT(((Q194-O194)^2) + ((R194-P194)^2))</f>
        <v>1.0833115403058753</v>
      </c>
      <c r="T194" s="1">
        <f t="shared" ref="T194:T222" si="26">AVERAGE(C194:H194)</f>
        <v>1.0566666666666666E-7</v>
      </c>
    </row>
    <row r="195" spans="1:20" x14ac:dyDescent="0.25">
      <c r="A195">
        <v>3</v>
      </c>
      <c r="B195">
        <v>4.655E-5</v>
      </c>
      <c r="C195">
        <v>1.61E-7</v>
      </c>
      <c r="D195">
        <v>9.5000000000000004E-8</v>
      </c>
      <c r="E195">
        <v>1.04E-7</v>
      </c>
      <c r="F195">
        <v>6.5999999999999995E-8</v>
      </c>
      <c r="G195">
        <v>7.6000000000000006E-8</v>
      </c>
      <c r="H195">
        <v>6.8999999999999996E-8</v>
      </c>
      <c r="I195">
        <v>10.2295182519</v>
      </c>
      <c r="J195">
        <v>11.6346455025</v>
      </c>
      <c r="K195">
        <v>12.3802293456</v>
      </c>
      <c r="L195">
        <v>11.7536631083</v>
      </c>
      <c r="M195">
        <v>11.577684935500001</v>
      </c>
      <c r="N195">
        <v>11.3369515917</v>
      </c>
      <c r="O195">
        <v>299.88078038340001</v>
      </c>
      <c r="P195">
        <v>299.87467269699999</v>
      </c>
      <c r="Q195">
        <v>300</v>
      </c>
      <c r="R195">
        <v>300</v>
      </c>
      <c r="S195">
        <f t="shared" si="25"/>
        <v>0.17297470872790713</v>
      </c>
      <c r="T195" s="1">
        <f t="shared" si="26"/>
        <v>9.5166666666666665E-8</v>
      </c>
    </row>
    <row r="196" spans="1:20" x14ac:dyDescent="0.25">
      <c r="A196">
        <v>4</v>
      </c>
      <c r="B196">
        <v>4.8380000000000001E-5</v>
      </c>
      <c r="C196">
        <v>1.9600000000000001E-7</v>
      </c>
      <c r="D196">
        <v>1.31E-7</v>
      </c>
      <c r="E196">
        <v>7.4999999999999997E-8</v>
      </c>
      <c r="F196">
        <v>1.04E-7</v>
      </c>
      <c r="G196">
        <v>1.0700000000000001E-7</v>
      </c>
      <c r="H196">
        <v>1.1000000000000001E-7</v>
      </c>
      <c r="I196">
        <v>10.717580373500001</v>
      </c>
      <c r="J196">
        <v>12.2774005325</v>
      </c>
      <c r="K196">
        <v>11.289884175799999</v>
      </c>
      <c r="L196">
        <v>11.8765780161</v>
      </c>
      <c r="M196">
        <v>12.026174452699999</v>
      </c>
      <c r="N196">
        <v>11.3522410071</v>
      </c>
      <c r="O196">
        <v>299.86603448279999</v>
      </c>
      <c r="P196">
        <v>299.7156937826</v>
      </c>
      <c r="Q196">
        <v>300</v>
      </c>
      <c r="R196">
        <v>300</v>
      </c>
      <c r="S196">
        <f t="shared" si="25"/>
        <v>0.31428774244466334</v>
      </c>
      <c r="T196" s="1">
        <f t="shared" si="26"/>
        <v>1.205E-7</v>
      </c>
    </row>
    <row r="197" spans="1:20" x14ac:dyDescent="0.25">
      <c r="A197">
        <v>5</v>
      </c>
      <c r="B197">
        <v>5.0108000000000002E-5</v>
      </c>
      <c r="C197">
        <v>1.3300000000000001E-7</v>
      </c>
      <c r="D197">
        <v>7.6000000000000006E-8</v>
      </c>
      <c r="E197">
        <v>1.06E-7</v>
      </c>
      <c r="F197">
        <v>8.3000000000000002E-8</v>
      </c>
      <c r="G197">
        <v>7.9000000000000006E-8</v>
      </c>
      <c r="H197">
        <v>6.7000000000000004E-8</v>
      </c>
      <c r="I197">
        <v>12.0330696792</v>
      </c>
      <c r="J197">
        <v>10.346737103000001</v>
      </c>
      <c r="K197">
        <v>12.1730727571</v>
      </c>
      <c r="L197">
        <v>12.462672271500001</v>
      </c>
      <c r="M197">
        <v>10.147674910799999</v>
      </c>
      <c r="N197">
        <v>11.8510956572</v>
      </c>
      <c r="O197">
        <v>299.78118770949999</v>
      </c>
      <c r="P197">
        <v>299.49549516889999</v>
      </c>
      <c r="Q197">
        <v>300</v>
      </c>
      <c r="R197">
        <v>300</v>
      </c>
      <c r="S197">
        <f t="shared" si="25"/>
        <v>0.54991266859121213</v>
      </c>
      <c r="T197" s="1">
        <f t="shared" si="26"/>
        <v>9.0666666666666671E-8</v>
      </c>
    </row>
    <row r="198" spans="1:20" x14ac:dyDescent="0.25">
      <c r="A198">
        <v>6</v>
      </c>
      <c r="B198">
        <v>5.0247000000000002E-5</v>
      </c>
      <c r="C198">
        <v>1.61E-7</v>
      </c>
      <c r="D198">
        <v>1.02E-7</v>
      </c>
      <c r="E198">
        <v>8.3000000000000002E-8</v>
      </c>
      <c r="F198">
        <v>1.11E-7</v>
      </c>
      <c r="G198">
        <v>1.06E-7</v>
      </c>
      <c r="H198">
        <v>7.7999999999999997E-8</v>
      </c>
      <c r="I198">
        <v>10.7544548458</v>
      </c>
      <c r="J198">
        <v>10.0514415318</v>
      </c>
      <c r="K198">
        <v>11.893965978700001</v>
      </c>
      <c r="L198">
        <v>10.256799365599999</v>
      </c>
      <c r="M198">
        <v>10.7247753925</v>
      </c>
      <c r="N198">
        <v>10.0175649841</v>
      </c>
      <c r="O198">
        <v>300.62651723229999</v>
      </c>
      <c r="P198">
        <v>300.01989112109999</v>
      </c>
      <c r="Q198">
        <v>300</v>
      </c>
      <c r="R198">
        <v>300</v>
      </c>
      <c r="S198">
        <f t="shared" si="25"/>
        <v>0.62683291160200938</v>
      </c>
      <c r="T198" s="1">
        <f t="shared" si="26"/>
        <v>1.0683333333333334E-7</v>
      </c>
    </row>
    <row r="199" spans="1:20" x14ac:dyDescent="0.25">
      <c r="A199">
        <v>7</v>
      </c>
      <c r="B199">
        <v>6.6939000000000004E-5</v>
      </c>
      <c r="C199">
        <v>1.49E-7</v>
      </c>
      <c r="D199">
        <v>7.6000000000000006E-8</v>
      </c>
      <c r="E199">
        <v>8.0999999999999997E-8</v>
      </c>
      <c r="F199">
        <v>6.8E-8</v>
      </c>
      <c r="G199">
        <v>9.3999999999999995E-8</v>
      </c>
      <c r="H199">
        <v>9.2999999999999999E-8</v>
      </c>
      <c r="I199">
        <v>11.962318659099999</v>
      </c>
      <c r="J199">
        <v>11.483550103700001</v>
      </c>
      <c r="K199">
        <v>12.388623534400001</v>
      </c>
      <c r="L199">
        <v>10.421385425</v>
      </c>
      <c r="M199">
        <v>11.904158922300001</v>
      </c>
      <c r="N199">
        <v>11.7716506558</v>
      </c>
      <c r="O199">
        <v>300.54052088200001</v>
      </c>
      <c r="P199">
        <v>300.07518224360001</v>
      </c>
      <c r="Q199">
        <v>300</v>
      </c>
      <c r="R199">
        <v>300</v>
      </c>
      <c r="S199">
        <f t="shared" si="25"/>
        <v>0.54572446676944941</v>
      </c>
      <c r="T199" s="1">
        <f t="shared" si="26"/>
        <v>9.3499999999999997E-8</v>
      </c>
    </row>
    <row r="200" spans="1:20" x14ac:dyDescent="0.25">
      <c r="A200">
        <v>8</v>
      </c>
      <c r="B200">
        <v>4.3822000000000002E-5</v>
      </c>
      <c r="C200">
        <v>1.2499999999999999E-7</v>
      </c>
      <c r="D200">
        <v>9.5000000000000004E-8</v>
      </c>
      <c r="E200">
        <v>7.4999999999999997E-8</v>
      </c>
      <c r="F200">
        <v>1.01E-7</v>
      </c>
      <c r="G200">
        <v>1.06E-7</v>
      </c>
      <c r="H200">
        <v>1.01E-7</v>
      </c>
      <c r="I200">
        <v>12.0738414535</v>
      </c>
      <c r="J200">
        <v>10.1344840427</v>
      </c>
      <c r="K200">
        <v>10.7238760151</v>
      </c>
      <c r="L200">
        <v>11.370528347</v>
      </c>
      <c r="M200">
        <v>10.8186104318</v>
      </c>
      <c r="N200">
        <v>12.0645478873</v>
      </c>
      <c r="O200">
        <v>299.34610841149998</v>
      </c>
      <c r="P200">
        <v>300.41312245059999</v>
      </c>
      <c r="Q200">
        <v>300</v>
      </c>
      <c r="R200">
        <v>300</v>
      </c>
      <c r="S200">
        <f t="shared" si="25"/>
        <v>0.7734625839048791</v>
      </c>
      <c r="T200" s="1">
        <f t="shared" si="26"/>
        <v>1.0049999999999999E-7</v>
      </c>
    </row>
    <row r="201" spans="1:20" x14ac:dyDescent="0.25">
      <c r="A201">
        <v>9</v>
      </c>
      <c r="B201">
        <v>7.5999000000000002E-5</v>
      </c>
      <c r="C201">
        <v>1.98E-7</v>
      </c>
      <c r="D201">
        <v>1.2100000000000001E-7</v>
      </c>
      <c r="E201">
        <v>1.2700000000000001E-7</v>
      </c>
      <c r="F201">
        <v>1.06E-7</v>
      </c>
      <c r="G201">
        <v>1.09E-7</v>
      </c>
      <c r="H201">
        <v>1.23E-7</v>
      </c>
      <c r="I201">
        <v>12.3103777029</v>
      </c>
      <c r="J201">
        <v>10.770343846099999</v>
      </c>
      <c r="K201">
        <v>10.4477671613</v>
      </c>
      <c r="L201">
        <v>12.3763320436</v>
      </c>
      <c r="M201">
        <v>12.2777003249</v>
      </c>
      <c r="N201">
        <v>12.4746639698</v>
      </c>
      <c r="O201">
        <v>299.82130118190003</v>
      </c>
      <c r="P201">
        <v>299.15603047759998</v>
      </c>
      <c r="Q201">
        <v>300</v>
      </c>
      <c r="R201">
        <v>300</v>
      </c>
      <c r="S201">
        <f t="shared" si="25"/>
        <v>0.86268060273222735</v>
      </c>
      <c r="T201" s="1">
        <f t="shared" si="26"/>
        <v>1.306666666666667E-7</v>
      </c>
    </row>
    <row r="202" spans="1:20" x14ac:dyDescent="0.25">
      <c r="A202">
        <v>10</v>
      </c>
      <c r="B202">
        <v>4.5825999999999998E-5</v>
      </c>
      <c r="C202">
        <v>1.06E-7</v>
      </c>
      <c r="D202">
        <v>8.0000000000000002E-8</v>
      </c>
      <c r="E202">
        <v>9.5000000000000004E-8</v>
      </c>
      <c r="F202">
        <v>8.2000000000000006E-8</v>
      </c>
      <c r="G202">
        <v>1.01E-7</v>
      </c>
      <c r="H202">
        <v>8.9000000000000003E-8</v>
      </c>
      <c r="I202">
        <v>11.541709840499999</v>
      </c>
      <c r="J202">
        <v>10.953517037899999</v>
      </c>
      <c r="K202">
        <v>10.336544159400001</v>
      </c>
      <c r="L202">
        <v>10.0034747385</v>
      </c>
      <c r="M202">
        <v>11.815120562200001</v>
      </c>
      <c r="N202">
        <v>10.5604891255</v>
      </c>
      <c r="O202">
        <v>299.83168407710002</v>
      </c>
      <c r="P202">
        <v>299.72799750500002</v>
      </c>
      <c r="Q202">
        <v>300</v>
      </c>
      <c r="R202">
        <v>300</v>
      </c>
      <c r="S202">
        <f t="shared" si="25"/>
        <v>0.31986810905103719</v>
      </c>
      <c r="T202" s="1">
        <f t="shared" si="26"/>
        <v>9.2166666666666678E-8</v>
      </c>
    </row>
    <row r="203" spans="1:20" x14ac:dyDescent="0.25">
      <c r="A203">
        <v>11</v>
      </c>
      <c r="B203">
        <v>7.2290000000000001E-5</v>
      </c>
      <c r="C203">
        <v>1.31E-7</v>
      </c>
      <c r="D203">
        <v>9.5000000000000004E-8</v>
      </c>
      <c r="E203">
        <v>7.6000000000000006E-8</v>
      </c>
      <c r="F203">
        <v>7.7999999999999997E-8</v>
      </c>
      <c r="G203">
        <v>8.3999999999999998E-8</v>
      </c>
      <c r="H203">
        <v>9.5999999999999999E-8</v>
      </c>
      <c r="I203">
        <v>12.2824970043</v>
      </c>
      <c r="J203">
        <v>10.6111540509</v>
      </c>
      <c r="K203">
        <v>10.1395805145</v>
      </c>
      <c r="L203">
        <v>11.1789609664</v>
      </c>
      <c r="M203">
        <v>11.6250521439</v>
      </c>
      <c r="N203">
        <v>11.676916239100001</v>
      </c>
      <c r="O203">
        <v>299.5919644141</v>
      </c>
      <c r="P203">
        <v>300.24182512499999</v>
      </c>
      <c r="Q203">
        <v>300</v>
      </c>
      <c r="R203">
        <v>300</v>
      </c>
      <c r="S203">
        <f t="shared" si="25"/>
        <v>0.47431258726921183</v>
      </c>
      <c r="T203" s="1">
        <f t="shared" si="26"/>
        <v>9.3333333333333322E-8</v>
      </c>
    </row>
    <row r="204" spans="1:20" x14ac:dyDescent="0.25">
      <c r="A204">
        <v>12</v>
      </c>
      <c r="B204">
        <v>4.4712999999999997E-5</v>
      </c>
      <c r="C204">
        <v>1.5599999999999999E-7</v>
      </c>
      <c r="D204">
        <v>1.29E-7</v>
      </c>
      <c r="E204">
        <v>9.2000000000000003E-8</v>
      </c>
      <c r="F204">
        <v>1.11E-7</v>
      </c>
      <c r="G204">
        <v>9.9E-8</v>
      </c>
      <c r="H204">
        <v>1.03E-7</v>
      </c>
      <c r="I204">
        <v>12.1340997375</v>
      </c>
      <c r="J204">
        <v>11.3558385166</v>
      </c>
      <c r="K204">
        <v>11.8900686767</v>
      </c>
      <c r="L204">
        <v>10.4930358225</v>
      </c>
      <c r="M204">
        <v>10.686102165399999</v>
      </c>
      <c r="N204">
        <v>11.419394517700001</v>
      </c>
      <c r="O204">
        <v>299.7300926273</v>
      </c>
      <c r="P204">
        <v>300.0925439948</v>
      </c>
      <c r="Q204">
        <v>300</v>
      </c>
      <c r="R204">
        <v>300</v>
      </c>
      <c r="S204">
        <f t="shared" si="25"/>
        <v>0.28533205359959235</v>
      </c>
      <c r="T204" s="1">
        <f t="shared" si="26"/>
        <v>1.1500000000000001E-7</v>
      </c>
    </row>
    <row r="205" spans="1:20" x14ac:dyDescent="0.25">
      <c r="A205">
        <v>13</v>
      </c>
      <c r="B205">
        <v>4.9929000000000003E-5</v>
      </c>
      <c r="C205">
        <v>1.2100000000000001E-7</v>
      </c>
      <c r="D205">
        <v>8.0000000000000002E-8</v>
      </c>
      <c r="E205">
        <v>8.6999999999999998E-8</v>
      </c>
      <c r="F205">
        <v>7.6000000000000006E-8</v>
      </c>
      <c r="G205">
        <v>7.4000000000000001E-8</v>
      </c>
      <c r="H205">
        <v>7.1999999999999996E-8</v>
      </c>
      <c r="I205">
        <v>10.148874080700001</v>
      </c>
      <c r="J205">
        <v>10.470551388100001</v>
      </c>
      <c r="K205">
        <v>11.220032533099999</v>
      </c>
      <c r="L205">
        <v>12.313075834999999</v>
      </c>
      <c r="M205">
        <v>11.541410048099999</v>
      </c>
      <c r="N205">
        <v>12.476762516999999</v>
      </c>
      <c r="O205">
        <v>301.14780702740001</v>
      </c>
      <c r="P205">
        <v>299.28849653570001</v>
      </c>
      <c r="Q205">
        <v>300</v>
      </c>
      <c r="R205">
        <v>300</v>
      </c>
      <c r="S205">
        <f t="shared" si="25"/>
        <v>1.3504436870376091</v>
      </c>
      <c r="T205" s="1">
        <f t="shared" si="26"/>
        <v>8.4999999999999994E-8</v>
      </c>
    </row>
    <row r="206" spans="1:20" x14ac:dyDescent="0.25">
      <c r="A206">
        <v>14</v>
      </c>
      <c r="B206">
        <v>4.8049E-5</v>
      </c>
      <c r="C206">
        <v>1.49E-7</v>
      </c>
      <c r="D206">
        <v>9.2999999999999999E-8</v>
      </c>
      <c r="E206">
        <v>9.5999999999999999E-8</v>
      </c>
      <c r="F206">
        <v>8.0999999999999997E-8</v>
      </c>
      <c r="G206">
        <v>1.0700000000000001E-7</v>
      </c>
      <c r="H206">
        <v>8.6000000000000002E-8</v>
      </c>
      <c r="I206">
        <v>10.616850107599999</v>
      </c>
      <c r="J206">
        <v>12.112814473</v>
      </c>
      <c r="K206">
        <v>11.191852042100001</v>
      </c>
      <c r="L206">
        <v>11.2979785722</v>
      </c>
      <c r="M206">
        <v>11.0398572658</v>
      </c>
      <c r="N206">
        <v>11.3909142342</v>
      </c>
      <c r="O206">
        <v>299.78395024010001</v>
      </c>
      <c r="P206">
        <v>300.08798740729998</v>
      </c>
      <c r="Q206">
        <v>300</v>
      </c>
      <c r="R206">
        <v>300</v>
      </c>
      <c r="S206">
        <f t="shared" si="25"/>
        <v>0.23327940885602094</v>
      </c>
      <c r="T206" s="1">
        <f t="shared" si="26"/>
        <v>1.02E-7</v>
      </c>
    </row>
    <row r="207" spans="1:20" x14ac:dyDescent="0.25">
      <c r="A207">
        <v>15</v>
      </c>
      <c r="B207">
        <v>7.7479999999999997E-5</v>
      </c>
      <c r="C207">
        <v>1.3E-7</v>
      </c>
      <c r="D207">
        <v>1.2100000000000001E-7</v>
      </c>
      <c r="E207">
        <v>9.3999999999999995E-8</v>
      </c>
      <c r="F207">
        <v>7.3000000000000005E-8</v>
      </c>
      <c r="G207">
        <v>7.7999999999999997E-8</v>
      </c>
      <c r="H207">
        <v>9.2999999999999999E-8</v>
      </c>
      <c r="I207">
        <v>10.198339836200001</v>
      </c>
      <c r="J207">
        <v>10.7190793358</v>
      </c>
      <c r="K207">
        <v>11.665823918199999</v>
      </c>
      <c r="L207">
        <v>11.543208802800001</v>
      </c>
      <c r="M207">
        <v>11.013175737099999</v>
      </c>
      <c r="N207">
        <v>11.6340459176</v>
      </c>
      <c r="O207">
        <v>299.75254954090002</v>
      </c>
      <c r="P207">
        <v>299.60209238009998</v>
      </c>
      <c r="Q207">
        <v>300</v>
      </c>
      <c r="R207">
        <v>300</v>
      </c>
      <c r="S207">
        <f t="shared" si="25"/>
        <v>0.46857465113180563</v>
      </c>
      <c r="T207" s="1">
        <f t="shared" si="26"/>
        <v>9.8166666666666666E-8</v>
      </c>
    </row>
    <row r="208" spans="1:20" x14ac:dyDescent="0.25">
      <c r="A208">
        <v>16</v>
      </c>
      <c r="B208">
        <v>4.2735999999999999E-5</v>
      </c>
      <c r="C208">
        <v>1.43E-7</v>
      </c>
      <c r="D208">
        <v>9.3999999999999995E-8</v>
      </c>
      <c r="E208">
        <v>8.9999999999999999E-8</v>
      </c>
      <c r="F208">
        <v>9.6999999999999995E-8</v>
      </c>
      <c r="G208">
        <v>8.3999999999999998E-8</v>
      </c>
      <c r="H208">
        <v>8.0000000000000002E-8</v>
      </c>
      <c r="I208">
        <v>11.1258977013</v>
      </c>
      <c r="J208">
        <v>11.8918674315</v>
      </c>
      <c r="K208">
        <v>11.2482130242</v>
      </c>
      <c r="L208">
        <v>10.4423708971</v>
      </c>
      <c r="M208">
        <v>12.115212812699999</v>
      </c>
      <c r="N208">
        <v>11.611861275700001</v>
      </c>
      <c r="O208">
        <v>299.70877884150002</v>
      </c>
      <c r="P208">
        <v>300.23361469119999</v>
      </c>
      <c r="Q208">
        <v>300</v>
      </c>
      <c r="R208">
        <v>300</v>
      </c>
      <c r="S208">
        <f t="shared" si="25"/>
        <v>0.37334379210392188</v>
      </c>
      <c r="T208" s="1">
        <f t="shared" si="26"/>
        <v>9.7999999999999991E-8</v>
      </c>
    </row>
    <row r="209" spans="1:20" x14ac:dyDescent="0.25">
      <c r="A209">
        <v>17</v>
      </c>
      <c r="B209">
        <v>6.5641000000000004E-5</v>
      </c>
      <c r="C209">
        <v>1.8400000000000001E-7</v>
      </c>
      <c r="D209">
        <v>9.5999999999999999E-8</v>
      </c>
      <c r="E209">
        <v>1.01E-7</v>
      </c>
      <c r="F209">
        <v>7.1999999999999996E-8</v>
      </c>
      <c r="G209">
        <v>8.9000000000000003E-8</v>
      </c>
      <c r="H209">
        <v>9.5000000000000004E-8</v>
      </c>
      <c r="I209">
        <v>10.429779613799999</v>
      </c>
      <c r="J209">
        <v>12.0825354348</v>
      </c>
      <c r="K209">
        <v>11.9314400359</v>
      </c>
      <c r="L209">
        <v>11.167269060500001</v>
      </c>
      <c r="M209">
        <v>10.132985080399999</v>
      </c>
      <c r="N209">
        <v>10.2490047616</v>
      </c>
      <c r="O209">
        <v>299.55264888340002</v>
      </c>
      <c r="P209">
        <v>299.85954053260002</v>
      </c>
      <c r="Q209">
        <v>300</v>
      </c>
      <c r="R209">
        <v>300</v>
      </c>
      <c r="S209">
        <f t="shared" si="25"/>
        <v>0.46888365668418236</v>
      </c>
      <c r="T209" s="1">
        <f t="shared" si="26"/>
        <v>1.0616666666666668E-7</v>
      </c>
    </row>
    <row r="210" spans="1:20" x14ac:dyDescent="0.25">
      <c r="A210">
        <v>18</v>
      </c>
      <c r="B210">
        <v>7.3968999999999996E-5</v>
      </c>
      <c r="C210">
        <v>1.2200000000000001E-7</v>
      </c>
      <c r="D210">
        <v>6.8E-8</v>
      </c>
      <c r="E210">
        <v>5.4E-8</v>
      </c>
      <c r="F210">
        <v>1.04E-7</v>
      </c>
      <c r="G210">
        <v>7.4999999999999997E-8</v>
      </c>
      <c r="H210">
        <v>1.06E-7</v>
      </c>
      <c r="I210">
        <v>11.118103097400001</v>
      </c>
      <c r="J210">
        <v>11.596272067899999</v>
      </c>
      <c r="K210">
        <v>11.0593437756</v>
      </c>
      <c r="L210">
        <v>10.1260898539</v>
      </c>
      <c r="M210">
        <v>10.2894767435</v>
      </c>
      <c r="N210">
        <v>11.2089402122</v>
      </c>
      <c r="O210">
        <v>299.99319994820002</v>
      </c>
      <c r="P210">
        <v>299.73101012109998</v>
      </c>
      <c r="Q210">
        <v>300</v>
      </c>
      <c r="R210">
        <v>300</v>
      </c>
      <c r="S210">
        <f t="shared" si="25"/>
        <v>0.26907581767064725</v>
      </c>
      <c r="T210" s="1">
        <f t="shared" si="26"/>
        <v>8.8166666666666669E-8</v>
      </c>
    </row>
    <row r="211" spans="1:20" x14ac:dyDescent="0.25">
      <c r="A211">
        <v>19</v>
      </c>
      <c r="B211">
        <v>5.5866999999999999E-5</v>
      </c>
      <c r="C211">
        <v>1.5300000000000001E-7</v>
      </c>
      <c r="D211">
        <v>8.3999999999999998E-8</v>
      </c>
      <c r="E211">
        <v>1.1899999999999999E-7</v>
      </c>
      <c r="F211">
        <v>1.04E-7</v>
      </c>
      <c r="G211">
        <v>8.3000000000000002E-8</v>
      </c>
      <c r="H211">
        <v>1.06E-7</v>
      </c>
      <c r="I211">
        <v>11.562995105100001</v>
      </c>
      <c r="J211">
        <v>11.9842035085</v>
      </c>
      <c r="K211">
        <v>10.0868170419</v>
      </c>
      <c r="L211">
        <v>11.097117625299999</v>
      </c>
      <c r="M211">
        <v>10.425582519400001</v>
      </c>
      <c r="N211">
        <v>10.547897842299999</v>
      </c>
      <c r="O211">
        <v>300.4731940373</v>
      </c>
      <c r="P211">
        <v>300.25267343439998</v>
      </c>
      <c r="Q211">
        <v>300</v>
      </c>
      <c r="R211">
        <v>300</v>
      </c>
      <c r="S211">
        <f t="shared" si="25"/>
        <v>0.53642936290602061</v>
      </c>
      <c r="T211" s="1">
        <f t="shared" si="26"/>
        <v>1.0816666666666668E-7</v>
      </c>
    </row>
    <row r="212" spans="1:20" x14ac:dyDescent="0.25">
      <c r="A212">
        <v>20</v>
      </c>
      <c r="B212">
        <v>4.4202999999999997E-5</v>
      </c>
      <c r="C212">
        <v>1.29E-7</v>
      </c>
      <c r="D212">
        <v>8.6000000000000002E-8</v>
      </c>
      <c r="E212">
        <v>1.09E-7</v>
      </c>
      <c r="F212">
        <v>8.6000000000000002E-8</v>
      </c>
      <c r="G212">
        <v>6.1999999999999999E-8</v>
      </c>
      <c r="H212">
        <v>9.6999999999999995E-8</v>
      </c>
      <c r="I212">
        <v>10.4615576144</v>
      </c>
      <c r="J212">
        <v>10.5553926537</v>
      </c>
      <c r="K212">
        <v>12.4096090065</v>
      </c>
      <c r="L212">
        <v>10.6015606923</v>
      </c>
      <c r="M212">
        <v>12.4338921955</v>
      </c>
      <c r="N212">
        <v>11.9958954144</v>
      </c>
      <c r="O212">
        <v>300.44893547300001</v>
      </c>
      <c r="P212">
        <v>299.26803319539999</v>
      </c>
      <c r="Q212">
        <v>300</v>
      </c>
      <c r="R212">
        <v>300</v>
      </c>
      <c r="S212">
        <f t="shared" si="25"/>
        <v>0.8586724998240497</v>
      </c>
      <c r="T212" s="1">
        <f t="shared" si="26"/>
        <v>9.4833333333333329E-8</v>
      </c>
    </row>
    <row r="213" spans="1:20" x14ac:dyDescent="0.25">
      <c r="A213">
        <v>21</v>
      </c>
      <c r="B213">
        <v>4.8162999999999999E-5</v>
      </c>
      <c r="C213">
        <v>1.5800000000000001E-7</v>
      </c>
      <c r="D213">
        <v>9.9E-8</v>
      </c>
      <c r="E213">
        <v>1.04E-7</v>
      </c>
      <c r="F213">
        <v>8.0999999999999997E-8</v>
      </c>
      <c r="G213">
        <v>8.6000000000000002E-8</v>
      </c>
      <c r="H213">
        <v>9.9999999999999995E-8</v>
      </c>
      <c r="I213">
        <v>10.098508947699999</v>
      </c>
      <c r="J213">
        <v>11.7911371656</v>
      </c>
      <c r="K213">
        <v>11.920347715</v>
      </c>
      <c r="L213">
        <v>10.4423708971</v>
      </c>
      <c r="M213">
        <v>10.138980929600001</v>
      </c>
      <c r="N213">
        <v>10.2993698946</v>
      </c>
      <c r="O213">
        <v>299.41276713820002</v>
      </c>
      <c r="P213">
        <v>299.96760021910001</v>
      </c>
      <c r="Q213">
        <v>300</v>
      </c>
      <c r="R213">
        <v>300</v>
      </c>
      <c r="S213">
        <f t="shared" si="25"/>
        <v>0.58812598971662255</v>
      </c>
      <c r="T213" s="1">
        <f t="shared" si="26"/>
        <v>1.0466666666666668E-7</v>
      </c>
    </row>
    <row r="214" spans="1:20" x14ac:dyDescent="0.25">
      <c r="A214">
        <v>22</v>
      </c>
      <c r="B214">
        <v>4.6798000000000002E-5</v>
      </c>
      <c r="C214">
        <v>1.31E-7</v>
      </c>
      <c r="D214">
        <v>8.6999999999999998E-8</v>
      </c>
      <c r="E214">
        <v>8.7999999999999994E-8</v>
      </c>
      <c r="F214">
        <v>9.0999999999999994E-8</v>
      </c>
      <c r="G214">
        <v>8.6999999999999998E-8</v>
      </c>
      <c r="H214">
        <v>7.7999999999999997E-8</v>
      </c>
      <c r="I214">
        <v>10.482243294</v>
      </c>
      <c r="J214">
        <v>12.0582522457</v>
      </c>
      <c r="K214">
        <v>11.0755325684</v>
      </c>
      <c r="L214">
        <v>10.1365825899</v>
      </c>
      <c r="M214">
        <v>11.4466756314</v>
      </c>
      <c r="N214">
        <v>11.972511602699999</v>
      </c>
      <c r="O214">
        <v>299.32204540750001</v>
      </c>
      <c r="P214">
        <v>300.31035726530001</v>
      </c>
      <c r="Q214">
        <v>300</v>
      </c>
      <c r="R214">
        <v>300</v>
      </c>
      <c r="S214">
        <f t="shared" si="25"/>
        <v>0.74561656474110427</v>
      </c>
      <c r="T214" s="1">
        <f t="shared" si="26"/>
        <v>9.3666666666666685E-8</v>
      </c>
    </row>
    <row r="215" spans="1:20" x14ac:dyDescent="0.25">
      <c r="A215">
        <v>23</v>
      </c>
      <c r="B215">
        <v>4.7327000000000003E-5</v>
      </c>
      <c r="C215">
        <v>1.2100000000000001E-7</v>
      </c>
      <c r="D215">
        <v>8.9000000000000003E-8</v>
      </c>
      <c r="E215">
        <v>7.9000000000000006E-8</v>
      </c>
      <c r="F215">
        <v>8.2000000000000006E-8</v>
      </c>
      <c r="G215">
        <v>9.3999999999999995E-8</v>
      </c>
      <c r="H215">
        <v>1.18E-7</v>
      </c>
      <c r="I215">
        <v>10.544300332800001</v>
      </c>
      <c r="J215">
        <v>10.395603273600001</v>
      </c>
      <c r="K215">
        <v>10.3371437443</v>
      </c>
      <c r="L215">
        <v>12.2857947213</v>
      </c>
      <c r="M215">
        <v>10.7484589967</v>
      </c>
      <c r="N215">
        <v>11.399008630499999</v>
      </c>
      <c r="O215">
        <v>300.34283266969999</v>
      </c>
      <c r="P215">
        <v>300.80428796119998</v>
      </c>
      <c r="Q215">
        <v>300</v>
      </c>
      <c r="R215">
        <v>300</v>
      </c>
      <c r="S215">
        <f t="shared" si="25"/>
        <v>0.87430736239884965</v>
      </c>
      <c r="T215" s="1">
        <f t="shared" si="26"/>
        <v>9.7166666666666657E-8</v>
      </c>
    </row>
    <row r="216" spans="1:20" x14ac:dyDescent="0.25">
      <c r="A216">
        <v>24</v>
      </c>
      <c r="B216">
        <v>5.5247999999999997E-5</v>
      </c>
      <c r="C216">
        <v>1.4600000000000001E-7</v>
      </c>
      <c r="D216">
        <v>1.18E-7</v>
      </c>
      <c r="E216">
        <v>9.9E-8</v>
      </c>
      <c r="F216">
        <v>1.36E-7</v>
      </c>
      <c r="G216">
        <v>9.2000000000000003E-8</v>
      </c>
      <c r="H216">
        <v>8.2000000000000006E-8</v>
      </c>
      <c r="I216">
        <v>11.2047431178</v>
      </c>
      <c r="J216">
        <v>11.918249167800001</v>
      </c>
      <c r="K216">
        <v>10.3125607627</v>
      </c>
      <c r="L216">
        <v>12.471066460299999</v>
      </c>
      <c r="M216">
        <v>10.2256209499</v>
      </c>
      <c r="N216">
        <v>11.517726443900001</v>
      </c>
      <c r="O216">
        <v>299.55721573850002</v>
      </c>
      <c r="P216">
        <v>299.7796193241</v>
      </c>
      <c r="Q216">
        <v>300</v>
      </c>
      <c r="R216">
        <v>300</v>
      </c>
      <c r="S216">
        <f t="shared" si="25"/>
        <v>0.49459634505546562</v>
      </c>
      <c r="T216" s="1">
        <f t="shared" si="26"/>
        <v>1.1216666666666667E-7</v>
      </c>
    </row>
    <row r="217" spans="1:20" x14ac:dyDescent="0.25">
      <c r="A217">
        <v>25</v>
      </c>
      <c r="B217">
        <v>4.7725000000000001E-5</v>
      </c>
      <c r="C217">
        <v>1.5599999999999999E-7</v>
      </c>
      <c r="D217">
        <v>8.6999999999999998E-8</v>
      </c>
      <c r="E217">
        <v>5.8000000000000003E-8</v>
      </c>
      <c r="F217">
        <v>6.7000000000000004E-8</v>
      </c>
      <c r="G217">
        <v>5.9999999999999995E-8</v>
      </c>
      <c r="H217">
        <v>9.6999999999999995E-8</v>
      </c>
      <c r="I217">
        <v>10.315558687299999</v>
      </c>
      <c r="J217">
        <v>11.5141289344</v>
      </c>
      <c r="K217">
        <v>11.691006484600001</v>
      </c>
      <c r="L217">
        <v>12.304681646200001</v>
      </c>
      <c r="M217">
        <v>11.478753424400001</v>
      </c>
      <c r="N217">
        <v>10.409393726699999</v>
      </c>
      <c r="O217">
        <v>300.89618395219998</v>
      </c>
      <c r="P217">
        <v>300.15336546869997</v>
      </c>
      <c r="Q217">
        <v>300</v>
      </c>
      <c r="R217">
        <v>300</v>
      </c>
      <c r="S217">
        <f t="shared" si="25"/>
        <v>0.90921210021112897</v>
      </c>
      <c r="T217" s="1">
        <f t="shared" si="26"/>
        <v>8.7500000000000009E-8</v>
      </c>
    </row>
    <row r="218" spans="1:20" x14ac:dyDescent="0.25">
      <c r="A218">
        <v>26</v>
      </c>
      <c r="B218">
        <v>6.4245999999999994E-5</v>
      </c>
      <c r="C218">
        <v>1.36E-7</v>
      </c>
      <c r="D218">
        <v>7.0000000000000005E-8</v>
      </c>
      <c r="E218">
        <v>7.3000000000000005E-8</v>
      </c>
      <c r="F218">
        <v>6.5999999999999995E-8</v>
      </c>
      <c r="G218">
        <v>1.11E-7</v>
      </c>
      <c r="H218">
        <v>1.18E-7</v>
      </c>
      <c r="I218">
        <v>10.613552390600001</v>
      </c>
      <c r="J218">
        <v>11.2880854211</v>
      </c>
      <c r="K218">
        <v>12.150288530299999</v>
      </c>
      <c r="L218">
        <v>11.927542733999999</v>
      </c>
      <c r="M218">
        <v>11.5887772564</v>
      </c>
      <c r="N218">
        <v>10.024460210599999</v>
      </c>
      <c r="O218">
        <v>299.31100332440002</v>
      </c>
      <c r="P218">
        <v>299.07827016480002</v>
      </c>
      <c r="Q218">
        <v>300</v>
      </c>
      <c r="R218">
        <v>300</v>
      </c>
      <c r="S218">
        <f t="shared" si="25"/>
        <v>1.1507833454154666</v>
      </c>
      <c r="T218" s="1">
        <f t="shared" si="26"/>
        <v>9.566666666666665E-8</v>
      </c>
    </row>
    <row r="219" spans="1:20" x14ac:dyDescent="0.25">
      <c r="A219">
        <v>27</v>
      </c>
      <c r="B219">
        <v>4.7821000000000002E-5</v>
      </c>
      <c r="C219">
        <v>1.68E-7</v>
      </c>
      <c r="D219">
        <v>1.1600000000000001E-7</v>
      </c>
      <c r="E219">
        <v>1.02E-7</v>
      </c>
      <c r="F219">
        <v>9.6999999999999995E-8</v>
      </c>
      <c r="G219">
        <v>9.6999999999999995E-8</v>
      </c>
      <c r="H219">
        <v>9.6999999999999995E-8</v>
      </c>
      <c r="I219">
        <v>10.9502193209</v>
      </c>
      <c r="J219">
        <v>12.3124762501</v>
      </c>
      <c r="K219">
        <v>11.864886110300001</v>
      </c>
      <c r="L219">
        <v>12.3313631749</v>
      </c>
      <c r="M219">
        <v>10.030456059800001</v>
      </c>
      <c r="N219">
        <v>10.7394652229</v>
      </c>
      <c r="O219">
        <v>300.04750388370002</v>
      </c>
      <c r="P219">
        <v>300.80061210119999</v>
      </c>
      <c r="Q219">
        <v>300</v>
      </c>
      <c r="R219">
        <v>300</v>
      </c>
      <c r="S219">
        <f t="shared" si="25"/>
        <v>0.80202017153837513</v>
      </c>
      <c r="T219" s="1">
        <f t="shared" si="26"/>
        <v>1.1283333333333332E-7</v>
      </c>
    </row>
    <row r="220" spans="1:20" x14ac:dyDescent="0.25">
      <c r="A220">
        <v>28</v>
      </c>
      <c r="B220">
        <v>4.5720999999999998E-5</v>
      </c>
      <c r="C220">
        <v>1.73E-7</v>
      </c>
      <c r="D220">
        <v>8.9999999999999999E-8</v>
      </c>
      <c r="E220">
        <v>7.7999999999999997E-8</v>
      </c>
      <c r="F220">
        <v>7.7000000000000001E-8</v>
      </c>
      <c r="G220">
        <v>9.5999999999999999E-8</v>
      </c>
      <c r="H220">
        <v>1.06E-7</v>
      </c>
      <c r="I220">
        <v>10.3668231976</v>
      </c>
      <c r="J220">
        <v>10.4120918588</v>
      </c>
      <c r="K220">
        <v>11.9857024708</v>
      </c>
      <c r="L220">
        <v>12.2426246073</v>
      </c>
      <c r="M220">
        <v>11.235921533400001</v>
      </c>
      <c r="N220">
        <v>11.3558385166</v>
      </c>
      <c r="O220">
        <v>299.9196720891</v>
      </c>
      <c r="P220">
        <v>298.87912871020001</v>
      </c>
      <c r="Q220">
        <v>300</v>
      </c>
      <c r="R220">
        <v>300</v>
      </c>
      <c r="S220">
        <f t="shared" si="25"/>
        <v>1.1237459773309348</v>
      </c>
      <c r="T220" s="1">
        <f t="shared" si="26"/>
        <v>1.0333333333333333E-7</v>
      </c>
    </row>
    <row r="221" spans="1:20" x14ac:dyDescent="0.25">
      <c r="A221">
        <v>29</v>
      </c>
      <c r="B221">
        <v>6.2015999999999997E-5</v>
      </c>
      <c r="C221">
        <v>1.8400000000000001E-7</v>
      </c>
      <c r="D221">
        <v>8.0000000000000002E-8</v>
      </c>
      <c r="E221">
        <v>6.8E-8</v>
      </c>
      <c r="F221">
        <v>1.42E-7</v>
      </c>
      <c r="G221">
        <v>1.2100000000000001E-7</v>
      </c>
      <c r="H221">
        <v>1.5099999999999999E-7</v>
      </c>
      <c r="I221">
        <v>11.010477605</v>
      </c>
      <c r="J221">
        <v>12.0939275482</v>
      </c>
      <c r="K221">
        <v>11.7329774287</v>
      </c>
      <c r="L221">
        <v>11.769552108599999</v>
      </c>
      <c r="M221">
        <v>10.8336000547</v>
      </c>
      <c r="N221">
        <v>10.751756713700001</v>
      </c>
      <c r="O221">
        <v>300.03061365500002</v>
      </c>
      <c r="P221">
        <v>300.64478621400002</v>
      </c>
      <c r="Q221">
        <v>300</v>
      </c>
      <c r="R221">
        <v>300</v>
      </c>
      <c r="S221">
        <f t="shared" si="25"/>
        <v>0.64551255420552556</v>
      </c>
      <c r="T221" s="1">
        <f t="shared" si="26"/>
        <v>1.2433333333333335E-7</v>
      </c>
    </row>
    <row r="222" spans="1:20" x14ac:dyDescent="0.25">
      <c r="A222">
        <v>30</v>
      </c>
      <c r="B222">
        <v>5.0515E-5</v>
      </c>
      <c r="C222">
        <v>1.8199999999999999E-7</v>
      </c>
      <c r="D222">
        <v>1.04E-7</v>
      </c>
      <c r="E222">
        <v>9.6999999999999995E-8</v>
      </c>
      <c r="F222">
        <v>1.01E-7</v>
      </c>
      <c r="G222">
        <v>9.9E-8</v>
      </c>
      <c r="H222">
        <v>1.01E-7</v>
      </c>
      <c r="I222">
        <v>10.2630950072</v>
      </c>
      <c r="J222">
        <v>10.117695664999999</v>
      </c>
      <c r="K222">
        <v>10.433976708199999</v>
      </c>
      <c r="L222">
        <v>11.6592284841</v>
      </c>
      <c r="M222">
        <v>12.1224078317</v>
      </c>
      <c r="N222">
        <v>11.9368363002</v>
      </c>
      <c r="O222">
        <v>299.50144344030002</v>
      </c>
      <c r="P222">
        <v>300.6476421337</v>
      </c>
      <c r="Q222">
        <v>300</v>
      </c>
      <c r="R222">
        <v>300</v>
      </c>
      <c r="S222">
        <f t="shared" si="25"/>
        <v>0.81731204356926646</v>
      </c>
      <c r="T222" s="1">
        <f t="shared" si="26"/>
        <v>1.1399999999999999E-7</v>
      </c>
    </row>
    <row r="223" spans="1:20" s="6" customFormat="1" x14ac:dyDescent="0.25">
      <c r="A223" s="6" t="s">
        <v>2</v>
      </c>
      <c r="B223" s="6">
        <f>AVERAGE(B193:B222)</f>
        <v>5.3846066666666659E-5</v>
      </c>
      <c r="C223" s="6">
        <f t="shared" ref="C223:T223" si="27">AVERAGE(C193:C222)</f>
        <v>1.4930000000000002E-7</v>
      </c>
      <c r="D223" s="6">
        <f t="shared" si="27"/>
        <v>9.6400000000000016E-8</v>
      </c>
      <c r="E223" s="6">
        <f t="shared" si="27"/>
        <v>8.8966666666666663E-8</v>
      </c>
      <c r="F223" s="6">
        <f t="shared" si="27"/>
        <v>9.1599999999999973E-8</v>
      </c>
      <c r="G223" s="6">
        <f t="shared" si="27"/>
        <v>9.1866666666666669E-8</v>
      </c>
      <c r="H223" s="6">
        <f t="shared" si="27"/>
        <v>9.749999999999998E-8</v>
      </c>
      <c r="I223" s="6">
        <f t="shared" si="27"/>
        <v>10.979069348453331</v>
      </c>
      <c r="J223" s="6">
        <f t="shared" si="27"/>
        <v>11.30046684959</v>
      </c>
      <c r="K223" s="6">
        <f t="shared" si="27"/>
        <v>11.358936371983335</v>
      </c>
      <c r="L223" s="6">
        <f t="shared" si="27"/>
        <v>11.372646880396667</v>
      </c>
      <c r="M223" s="6">
        <f t="shared" si="27"/>
        <v>11.133962118416669</v>
      </c>
      <c r="N223" s="6">
        <f t="shared" si="27"/>
        <v>11.312318644759999</v>
      </c>
      <c r="O223" s="6">
        <f t="shared" si="27"/>
        <v>299.96043978385677</v>
      </c>
      <c r="P223" s="6">
        <f t="shared" si="27"/>
        <v>299.95284664799999</v>
      </c>
      <c r="Q223" s="6">
        <f t="shared" si="27"/>
        <v>300</v>
      </c>
      <c r="R223" s="6">
        <f t="shared" si="27"/>
        <v>300</v>
      </c>
      <c r="S223" s="6">
        <f t="shared" si="27"/>
        <v>0.63753109303452227</v>
      </c>
      <c r="T223" s="6">
        <f t="shared" si="27"/>
        <v>1.0260555555555556E-7</v>
      </c>
    </row>
    <row r="224" spans="1:20" x14ac:dyDescent="0.25">
      <c r="A224" t="s">
        <v>6</v>
      </c>
      <c r="B224">
        <f>_xlfn.STDEV.P(B193:B222)</f>
        <v>1.0394760503681117E-5</v>
      </c>
      <c r="C224">
        <f t="shared" ref="C224:T224" si="28">_xlfn.STDEV.P(C193:C222)</f>
        <v>2.3593996411516778E-8</v>
      </c>
      <c r="D224">
        <f t="shared" si="28"/>
        <v>1.7184489130220503E-8</v>
      </c>
      <c r="E224">
        <f t="shared" si="28"/>
        <v>1.6422511649832646E-8</v>
      </c>
      <c r="F224">
        <f t="shared" si="28"/>
        <v>1.9016834647227703E-8</v>
      </c>
      <c r="G224">
        <f t="shared" si="28"/>
        <v>1.4291567055046445E-8</v>
      </c>
      <c r="H224">
        <f t="shared" si="28"/>
        <v>1.7629047998497632E-8</v>
      </c>
      <c r="I224">
        <f t="shared" si="28"/>
        <v>0.71357491367925197</v>
      </c>
      <c r="J224">
        <f t="shared" si="28"/>
        <v>0.74562720602178956</v>
      </c>
      <c r="K224">
        <f t="shared" si="28"/>
        <v>0.71845176903718155</v>
      </c>
      <c r="L224">
        <f t="shared" si="28"/>
        <v>0.79618208715541661</v>
      </c>
      <c r="M224">
        <f t="shared" si="28"/>
        <v>0.71940362447506634</v>
      </c>
      <c r="N224">
        <f t="shared" si="28"/>
        <v>0.69524622428190541</v>
      </c>
      <c r="O224">
        <f t="shared" si="28"/>
        <v>0.47948847555520535</v>
      </c>
      <c r="P224">
        <f t="shared" si="28"/>
        <v>0.51017940408714513</v>
      </c>
      <c r="Q224">
        <f t="shared" si="28"/>
        <v>0</v>
      </c>
      <c r="R224">
        <f t="shared" si="28"/>
        <v>0</v>
      </c>
      <c r="S224">
        <f t="shared" si="28"/>
        <v>0.29586276762262509</v>
      </c>
      <c r="T224">
        <f t="shared" si="28"/>
        <v>1.1035924782385443E-8</v>
      </c>
    </row>
    <row r="225" spans="1:32" x14ac:dyDescent="0.25">
      <c r="A225" t="s">
        <v>4</v>
      </c>
      <c r="B225">
        <f>_xlfn.CONFIDENCE.T(0.05,B224,COUNT(B193:B222))</f>
        <v>3.8814673622052496E-6</v>
      </c>
      <c r="C225">
        <f t="shared" ref="C225:T225" si="29">_xlfn.CONFIDENCE.T(0.05,C224,COUNT(C193:C222))</f>
        <v>8.8101430507089592E-9</v>
      </c>
      <c r="D225">
        <f t="shared" si="29"/>
        <v>6.4167936982772037E-9</v>
      </c>
      <c r="E225">
        <f t="shared" si="29"/>
        <v>6.1322666310289027E-9</v>
      </c>
      <c r="F225">
        <f t="shared" si="29"/>
        <v>7.1010027589888859E-9</v>
      </c>
      <c r="G225">
        <f t="shared" si="29"/>
        <v>5.3365588422442322E-9</v>
      </c>
      <c r="H225">
        <f t="shared" si="29"/>
        <v>6.5827947078421197E-9</v>
      </c>
      <c r="I225">
        <f t="shared" si="29"/>
        <v>0.26645325180446433</v>
      </c>
      <c r="J225">
        <f t="shared" si="29"/>
        <v>0.27842177446233252</v>
      </c>
      <c r="K225">
        <f t="shared" si="29"/>
        <v>0.26827429952319681</v>
      </c>
      <c r="L225">
        <f t="shared" si="29"/>
        <v>0.29729927732070516</v>
      </c>
      <c r="M225">
        <f t="shared" si="29"/>
        <v>0.26862972818500958</v>
      </c>
      <c r="N225">
        <f t="shared" si="29"/>
        <v>0.25960920670476195</v>
      </c>
      <c r="O225">
        <f t="shared" si="29"/>
        <v>0.17904393927710002</v>
      </c>
      <c r="P225">
        <f t="shared" si="29"/>
        <v>0.19050412033373057</v>
      </c>
      <c r="Q225" t="e">
        <f t="shared" si="29"/>
        <v>#NUM!</v>
      </c>
      <c r="R225" t="e">
        <f t="shared" si="29"/>
        <v>#NUM!</v>
      </c>
      <c r="S225">
        <f t="shared" si="29"/>
        <v>0.11047697306852397</v>
      </c>
      <c r="T225">
        <f t="shared" si="29"/>
        <v>4.1208820385435259E-9</v>
      </c>
    </row>
    <row r="229" spans="1:32" x14ac:dyDescent="0.25">
      <c r="A229" s="3" t="s">
        <v>11</v>
      </c>
    </row>
    <row r="230" spans="1:32" x14ac:dyDescent="0.25">
      <c r="A230" t="s">
        <v>1</v>
      </c>
      <c r="B230" t="s">
        <v>15</v>
      </c>
      <c r="C230" t="s">
        <v>20</v>
      </c>
      <c r="D230" t="s">
        <v>21</v>
      </c>
      <c r="E230" t="s">
        <v>22</v>
      </c>
      <c r="F230" t="s">
        <v>23</v>
      </c>
      <c r="G230" t="s">
        <v>24</v>
      </c>
      <c r="H230" t="s">
        <v>25</v>
      </c>
      <c r="I230" t="s">
        <v>26</v>
      </c>
      <c r="J230" t="s">
        <v>27</v>
      </c>
      <c r="K230" t="s">
        <v>28</v>
      </c>
      <c r="L230" t="s">
        <v>29</v>
      </c>
      <c r="M230" t="s">
        <v>30</v>
      </c>
      <c r="N230" t="s">
        <v>31</v>
      </c>
      <c r="O230" t="s">
        <v>35</v>
      </c>
      <c r="P230" t="s">
        <v>36</v>
      </c>
      <c r="Q230" t="s">
        <v>37</v>
      </c>
      <c r="R230" t="s">
        <v>38</v>
      </c>
      <c r="S230" t="s">
        <v>39</v>
      </c>
      <c r="T230" t="s">
        <v>40</v>
      </c>
      <c r="U230" t="s">
        <v>41</v>
      </c>
      <c r="V230" t="s">
        <v>42</v>
      </c>
      <c r="W230" t="s">
        <v>43</v>
      </c>
      <c r="X230" t="s">
        <v>44</v>
      </c>
      <c r="Y230" t="s">
        <v>45</v>
      </c>
      <c r="Z230" t="s">
        <v>46</v>
      </c>
      <c r="AA230" t="s">
        <v>16</v>
      </c>
      <c r="AB230" t="s">
        <v>17</v>
      </c>
      <c r="AC230" t="s">
        <v>18</v>
      </c>
      <c r="AD230" t="s">
        <v>19</v>
      </c>
      <c r="AE230" t="s">
        <v>50</v>
      </c>
      <c r="AF230" t="s">
        <v>47</v>
      </c>
    </row>
    <row r="231" spans="1:32" x14ac:dyDescent="0.25">
      <c r="A231">
        <v>1</v>
      </c>
      <c r="B231">
        <v>8.0815000000000005E-5</v>
      </c>
      <c r="C231">
        <v>1.05E-7</v>
      </c>
      <c r="D231">
        <v>1.05E-7</v>
      </c>
      <c r="E231">
        <v>1.14E-7</v>
      </c>
      <c r="F231">
        <v>1.1899999999999999E-7</v>
      </c>
      <c r="G231">
        <v>9.8000000000000004E-8</v>
      </c>
      <c r="H231">
        <v>1.2200000000000001E-7</v>
      </c>
      <c r="I231">
        <v>8.4999999999999994E-8</v>
      </c>
      <c r="J231">
        <v>9.3999999999999995E-8</v>
      </c>
      <c r="K231">
        <v>8.6999999999999998E-8</v>
      </c>
      <c r="L231">
        <v>1.1000000000000001E-7</v>
      </c>
      <c r="M231">
        <v>9.2999999999999999E-8</v>
      </c>
      <c r="N231">
        <v>8.0000000000000002E-8</v>
      </c>
      <c r="O231">
        <v>1.3655546462000001</v>
      </c>
      <c r="P231">
        <v>2.2241602458999998</v>
      </c>
      <c r="Q231">
        <v>2.8747098798000001</v>
      </c>
      <c r="R231">
        <v>3.0818664681999999</v>
      </c>
      <c r="S231">
        <v>2.2229610760999998</v>
      </c>
      <c r="T231">
        <v>1.5394342718</v>
      </c>
      <c r="U231">
        <v>1.8689061832</v>
      </c>
      <c r="V231">
        <v>1.906080448</v>
      </c>
      <c r="W231">
        <v>2.3950419470000002</v>
      </c>
      <c r="X231">
        <v>2.1384196029</v>
      </c>
      <c r="Y231">
        <v>2.2406488311000001</v>
      </c>
      <c r="Z231">
        <v>2.0343916200000001</v>
      </c>
      <c r="AA231">
        <v>300.0674408182</v>
      </c>
      <c r="AB231">
        <v>300.64828630009998</v>
      </c>
      <c r="AC231">
        <v>300</v>
      </c>
      <c r="AD231">
        <v>300</v>
      </c>
      <c r="AE231">
        <f>SQRT(((AC231-AA231)^2) + ((AD231-AB231)^2))</f>
        <v>0.65178477341589536</v>
      </c>
      <c r="AF231" s="1">
        <f>AVERAGE(C231:N231)</f>
        <v>1.0100000000000002E-7</v>
      </c>
    </row>
    <row r="232" spans="1:32" x14ac:dyDescent="0.25">
      <c r="A232">
        <v>2</v>
      </c>
      <c r="B232">
        <v>6.9827999999999996E-5</v>
      </c>
      <c r="C232">
        <v>1.68E-7</v>
      </c>
      <c r="D232">
        <v>8.3999999999999998E-8</v>
      </c>
      <c r="E232">
        <v>9.5000000000000004E-8</v>
      </c>
      <c r="F232">
        <v>8.0000000000000002E-8</v>
      </c>
      <c r="G232">
        <v>9.9E-8</v>
      </c>
      <c r="H232">
        <v>9.2999999999999999E-8</v>
      </c>
      <c r="I232">
        <v>8.3999999999999998E-8</v>
      </c>
      <c r="J232">
        <v>1.15E-7</v>
      </c>
      <c r="K232">
        <v>9.8000000000000004E-8</v>
      </c>
      <c r="L232">
        <v>9.2000000000000003E-8</v>
      </c>
      <c r="M232">
        <v>8.0000000000000002E-8</v>
      </c>
      <c r="N232">
        <v>7.3000000000000005E-8</v>
      </c>
      <c r="O232">
        <v>1.4890691388999999</v>
      </c>
      <c r="P232">
        <v>1.5862018953000001</v>
      </c>
      <c r="Q232">
        <v>2.2172650194000001</v>
      </c>
      <c r="R232">
        <v>1.3892382504</v>
      </c>
      <c r="S232">
        <v>1.1392113403999999</v>
      </c>
      <c r="T232">
        <v>3.2533477542</v>
      </c>
      <c r="U232">
        <v>2.2346529819000001</v>
      </c>
      <c r="V232">
        <v>1.9984165250000001</v>
      </c>
      <c r="W232">
        <v>2.6591591024999999</v>
      </c>
      <c r="X232">
        <v>2.1084403571000001</v>
      </c>
      <c r="Y232">
        <v>2.5623261385</v>
      </c>
      <c r="Z232">
        <v>1.1161273211</v>
      </c>
      <c r="AA232">
        <v>299.88591288999999</v>
      </c>
      <c r="AB232">
        <v>301.09652477089998</v>
      </c>
      <c r="AC232">
        <v>300</v>
      </c>
      <c r="AD232">
        <v>300</v>
      </c>
      <c r="AE232">
        <f t="shared" ref="AE232:AE260" si="30">SQRT(((AC232-AA232)^2) + ((AD232-AB232)^2))</f>
        <v>1.1024438497562581</v>
      </c>
      <c r="AF232" s="1">
        <f t="shared" ref="AF232:AF260" si="31">AVERAGE(C232:N232)</f>
        <v>9.6750000000000003E-8</v>
      </c>
    </row>
    <row r="233" spans="1:32" x14ac:dyDescent="0.25">
      <c r="A233">
        <v>3</v>
      </c>
      <c r="B233">
        <v>7.5240000000000005E-5</v>
      </c>
      <c r="C233">
        <v>1.6899999999999999E-7</v>
      </c>
      <c r="D233">
        <v>1.0700000000000001E-7</v>
      </c>
      <c r="E233">
        <v>1.08E-7</v>
      </c>
      <c r="F233">
        <v>1.02E-7</v>
      </c>
      <c r="G233">
        <v>1.1300000000000001E-7</v>
      </c>
      <c r="H233">
        <v>9.3999999999999995E-8</v>
      </c>
      <c r="I233">
        <v>9.9999999999999995E-8</v>
      </c>
      <c r="J233">
        <v>8.3999999999999998E-8</v>
      </c>
      <c r="K233">
        <v>9.6999999999999995E-8</v>
      </c>
      <c r="L233">
        <v>5.2000000000000002E-8</v>
      </c>
      <c r="M233">
        <v>8.9999999999999999E-8</v>
      </c>
      <c r="N233">
        <v>1.15E-7</v>
      </c>
      <c r="O233">
        <v>3.2629411129000001</v>
      </c>
      <c r="P233">
        <v>2.8018603125000001</v>
      </c>
      <c r="Q233">
        <v>2.4334153816000001</v>
      </c>
      <c r="R233">
        <v>2.3587670594999999</v>
      </c>
      <c r="S233">
        <v>2.3707587579</v>
      </c>
      <c r="T233">
        <v>1.9978169401000001</v>
      </c>
      <c r="U233">
        <v>3.1945884323999998</v>
      </c>
      <c r="V233">
        <v>1.1005381133000001</v>
      </c>
      <c r="W233">
        <v>1.8167422955000001</v>
      </c>
      <c r="X233">
        <v>1.6371666131</v>
      </c>
      <c r="Y233">
        <v>2.8528250303</v>
      </c>
      <c r="Z233">
        <v>3.1822969417000002</v>
      </c>
      <c r="AA233">
        <v>300.60944469980001</v>
      </c>
      <c r="AB233">
        <v>298.30466989870001</v>
      </c>
      <c r="AC233">
        <v>300</v>
      </c>
      <c r="AD233">
        <v>300</v>
      </c>
      <c r="AE233">
        <f t="shared" si="30"/>
        <v>1.8015457236740196</v>
      </c>
      <c r="AF233" s="1">
        <f t="shared" si="31"/>
        <v>1.0258333333333333E-7</v>
      </c>
    </row>
    <row r="234" spans="1:32" x14ac:dyDescent="0.25">
      <c r="A234">
        <v>4</v>
      </c>
      <c r="B234">
        <v>7.2356999999999999E-5</v>
      </c>
      <c r="C234">
        <v>1.5099999999999999E-7</v>
      </c>
      <c r="D234">
        <v>6.8999999999999996E-8</v>
      </c>
      <c r="E234">
        <v>7.4999999999999997E-8</v>
      </c>
      <c r="F234">
        <v>8.3999999999999998E-8</v>
      </c>
      <c r="G234">
        <v>1.3E-7</v>
      </c>
      <c r="H234">
        <v>9.5999999999999999E-8</v>
      </c>
      <c r="I234">
        <v>1.03E-7</v>
      </c>
      <c r="J234">
        <v>1.09E-7</v>
      </c>
      <c r="K234">
        <v>1.09E-7</v>
      </c>
      <c r="L234">
        <v>8.3000000000000002E-8</v>
      </c>
      <c r="M234">
        <v>7.9000000000000006E-8</v>
      </c>
      <c r="N234">
        <v>7.4999999999999997E-8</v>
      </c>
      <c r="O234">
        <v>3.1430241297000001</v>
      </c>
      <c r="P234">
        <v>3.2659390374999999</v>
      </c>
      <c r="Q234">
        <v>1.5490276304999999</v>
      </c>
      <c r="R234">
        <v>3.2161734894</v>
      </c>
      <c r="S234">
        <v>2.6063956299000002</v>
      </c>
      <c r="T234">
        <v>1.2228534362000001</v>
      </c>
      <c r="U234">
        <v>1.0363825273</v>
      </c>
      <c r="V234">
        <v>1.1835806242</v>
      </c>
      <c r="W234">
        <v>1.4881697615</v>
      </c>
      <c r="X234">
        <v>1.7900607666999999</v>
      </c>
      <c r="Y234">
        <v>2.6444692719999998</v>
      </c>
      <c r="Z234">
        <v>2.7919671614000001</v>
      </c>
      <c r="AA234">
        <v>298.79865815850002</v>
      </c>
      <c r="AB234">
        <v>299.31100840570002</v>
      </c>
      <c r="AC234">
        <v>300</v>
      </c>
      <c r="AD234">
        <v>300</v>
      </c>
      <c r="AE234">
        <f t="shared" si="30"/>
        <v>1.3848940887860677</v>
      </c>
      <c r="AF234" s="1">
        <f t="shared" si="31"/>
        <v>9.6916666666666678E-8</v>
      </c>
    </row>
    <row r="235" spans="1:32" x14ac:dyDescent="0.25">
      <c r="A235">
        <v>5</v>
      </c>
      <c r="B235">
        <v>9.8636999999999998E-5</v>
      </c>
      <c r="C235">
        <v>1.54E-7</v>
      </c>
      <c r="D235">
        <v>1.06E-7</v>
      </c>
      <c r="E235">
        <v>9.0999999999999994E-8</v>
      </c>
      <c r="F235">
        <v>9.2999999999999999E-8</v>
      </c>
      <c r="G235">
        <v>8.0000000000000002E-8</v>
      </c>
      <c r="H235">
        <v>7.4999999999999997E-8</v>
      </c>
      <c r="I235">
        <v>6.5E-8</v>
      </c>
      <c r="J235">
        <v>9.9E-8</v>
      </c>
      <c r="K235">
        <v>7.7000000000000001E-8</v>
      </c>
      <c r="L235">
        <v>1.02E-7</v>
      </c>
      <c r="M235">
        <v>1.06E-7</v>
      </c>
      <c r="N235">
        <v>5.8000000000000003E-8</v>
      </c>
      <c r="O235">
        <v>1.5370359322</v>
      </c>
      <c r="P235">
        <v>2.5551311194999999</v>
      </c>
      <c r="Q235">
        <v>2.0769621489999999</v>
      </c>
      <c r="R235">
        <v>3.112445299</v>
      </c>
      <c r="S235">
        <v>2.1039434701999999</v>
      </c>
      <c r="T235">
        <v>2.7029288013000001</v>
      </c>
      <c r="U235">
        <v>1.5912983671000001</v>
      </c>
      <c r="V235">
        <v>2.1600046598999998</v>
      </c>
      <c r="W235">
        <v>3.1202399028999999</v>
      </c>
      <c r="X235">
        <v>3.0965562986999999</v>
      </c>
      <c r="Y235">
        <v>2.8156507655</v>
      </c>
      <c r="Z235">
        <v>2.9037897481999999</v>
      </c>
      <c r="AA235">
        <v>299.98294681430002</v>
      </c>
      <c r="AB235">
        <v>300.70416878370003</v>
      </c>
      <c r="AC235">
        <v>300</v>
      </c>
      <c r="AD235">
        <v>300</v>
      </c>
      <c r="AE235">
        <f t="shared" si="30"/>
        <v>0.7043752459308128</v>
      </c>
      <c r="AF235" s="1">
        <f t="shared" si="31"/>
        <v>9.2166666666666652E-8</v>
      </c>
    </row>
    <row r="236" spans="1:32" x14ac:dyDescent="0.25">
      <c r="A236">
        <v>6</v>
      </c>
      <c r="B236">
        <v>8.6142000000000003E-5</v>
      </c>
      <c r="C236">
        <v>1.8300000000000001E-7</v>
      </c>
      <c r="D236">
        <v>7.6000000000000006E-8</v>
      </c>
      <c r="E236">
        <v>8.3000000000000002E-8</v>
      </c>
      <c r="F236">
        <v>8.3000000000000002E-8</v>
      </c>
      <c r="G236">
        <v>9.2000000000000003E-8</v>
      </c>
      <c r="H236">
        <v>8.6999999999999998E-8</v>
      </c>
      <c r="I236">
        <v>5.2999999999999998E-8</v>
      </c>
      <c r="J236">
        <v>6.1000000000000004E-8</v>
      </c>
      <c r="K236">
        <v>9.2000000000000003E-8</v>
      </c>
      <c r="L236">
        <v>9.6999999999999995E-8</v>
      </c>
      <c r="M236">
        <v>9.2000000000000003E-8</v>
      </c>
      <c r="N236">
        <v>5.2000000000000002E-8</v>
      </c>
      <c r="O236">
        <v>3.2854255472</v>
      </c>
      <c r="P236">
        <v>1.9438542977</v>
      </c>
      <c r="Q236">
        <v>1.2069644359</v>
      </c>
      <c r="R236">
        <v>1.4977631201999999</v>
      </c>
      <c r="S236">
        <v>1.3502652308</v>
      </c>
      <c r="T236">
        <v>2.4681913067000001</v>
      </c>
      <c r="U236">
        <v>2.3185948702000001</v>
      </c>
      <c r="V236">
        <v>1.9744331284000001</v>
      </c>
      <c r="W236">
        <v>1.2639250029</v>
      </c>
      <c r="X236">
        <v>2.9490584093000001</v>
      </c>
      <c r="Y236">
        <v>1.2180567569</v>
      </c>
      <c r="Z236">
        <v>1.5502268002999999</v>
      </c>
      <c r="AA236">
        <v>299.15879988889998</v>
      </c>
      <c r="AB236">
        <v>299.58815250200001</v>
      </c>
      <c r="AC236">
        <v>300</v>
      </c>
      <c r="AD236">
        <v>300</v>
      </c>
      <c r="AE236">
        <f t="shared" si="30"/>
        <v>0.93660877025764511</v>
      </c>
      <c r="AF236" s="1">
        <f t="shared" si="31"/>
        <v>8.7583333333333327E-8</v>
      </c>
    </row>
    <row r="237" spans="1:32" x14ac:dyDescent="0.25">
      <c r="A237">
        <v>7</v>
      </c>
      <c r="B237">
        <v>9.1707999999999997E-5</v>
      </c>
      <c r="C237">
        <v>1.7499999999999999E-7</v>
      </c>
      <c r="D237">
        <v>1.1300000000000001E-7</v>
      </c>
      <c r="E237">
        <v>6.8999999999999996E-8</v>
      </c>
      <c r="F237">
        <v>5.4E-8</v>
      </c>
      <c r="G237">
        <v>6.4000000000000004E-8</v>
      </c>
      <c r="H237">
        <v>6.8999999999999996E-8</v>
      </c>
      <c r="I237">
        <v>7.1E-8</v>
      </c>
      <c r="J237">
        <v>5.8999999999999999E-8</v>
      </c>
      <c r="K237">
        <v>5.8999999999999999E-8</v>
      </c>
      <c r="L237">
        <v>9.8000000000000004E-8</v>
      </c>
      <c r="M237">
        <v>5.5000000000000003E-8</v>
      </c>
      <c r="N237">
        <v>7.1999999999999996E-8</v>
      </c>
      <c r="O237">
        <v>3.4455147197999998</v>
      </c>
      <c r="P237">
        <v>2.3995388337999999</v>
      </c>
      <c r="Q237">
        <v>1.1703897560000001</v>
      </c>
      <c r="R237">
        <v>2.4286187023000001</v>
      </c>
      <c r="S237">
        <v>1.2813129655</v>
      </c>
      <c r="T237">
        <v>1.7405950110999999</v>
      </c>
      <c r="U237">
        <v>3.0638789208000001</v>
      </c>
      <c r="V237">
        <v>2.8920978423000001</v>
      </c>
      <c r="W237">
        <v>2.7943655010000001</v>
      </c>
      <c r="X237">
        <v>2.4439081175999999</v>
      </c>
      <c r="Y237">
        <v>2.8846030309000001</v>
      </c>
      <c r="Z237">
        <v>1.1748866429</v>
      </c>
      <c r="AA237">
        <v>298.3495185507</v>
      </c>
      <c r="AB237">
        <v>300.28587461479998</v>
      </c>
      <c r="AC237">
        <v>300</v>
      </c>
      <c r="AD237">
        <v>300</v>
      </c>
      <c r="AE237">
        <f t="shared" si="30"/>
        <v>1.6750562109584484</v>
      </c>
      <c r="AF237" s="1">
        <f t="shared" si="31"/>
        <v>7.9833333333333327E-8</v>
      </c>
    </row>
    <row r="238" spans="1:32" x14ac:dyDescent="0.25">
      <c r="A238">
        <v>8</v>
      </c>
      <c r="B238">
        <v>6.8895999999999999E-5</v>
      </c>
      <c r="C238">
        <v>1.37E-7</v>
      </c>
      <c r="D238">
        <v>1.4600000000000001E-7</v>
      </c>
      <c r="E238">
        <v>1.1300000000000001E-7</v>
      </c>
      <c r="F238">
        <v>1.17E-7</v>
      </c>
      <c r="G238">
        <v>9.5999999999999999E-8</v>
      </c>
      <c r="H238">
        <v>1.06E-7</v>
      </c>
      <c r="I238">
        <v>1.2100000000000001E-7</v>
      </c>
      <c r="J238">
        <v>1.02E-7</v>
      </c>
      <c r="K238">
        <v>8.7999999999999994E-8</v>
      </c>
      <c r="L238">
        <v>1.06E-7</v>
      </c>
      <c r="M238">
        <v>1.03E-7</v>
      </c>
      <c r="N238">
        <v>7.4999999999999997E-8</v>
      </c>
      <c r="O238">
        <v>3.4488124367999999</v>
      </c>
      <c r="P238">
        <v>1.1089323020999999</v>
      </c>
      <c r="Q238">
        <v>3.3687678504999998</v>
      </c>
      <c r="R238">
        <v>2.3791529467000001</v>
      </c>
      <c r="S238">
        <v>2.6291798567</v>
      </c>
      <c r="T238">
        <v>1.2138596624</v>
      </c>
      <c r="U238">
        <v>2.3137981908</v>
      </c>
      <c r="V238">
        <v>1.3760473821999999</v>
      </c>
      <c r="W238">
        <v>3.1679069037000001</v>
      </c>
      <c r="X238">
        <v>3.0971558836000002</v>
      </c>
      <c r="Y238">
        <v>1.9162733915000001</v>
      </c>
      <c r="Z238">
        <v>3.0794681285999999</v>
      </c>
      <c r="AA238">
        <v>301.045871836</v>
      </c>
      <c r="AB238">
        <v>300.92425264449997</v>
      </c>
      <c r="AC238">
        <v>300</v>
      </c>
      <c r="AD238">
        <v>300</v>
      </c>
      <c r="AE238">
        <f t="shared" si="30"/>
        <v>1.3957402509791035</v>
      </c>
      <c r="AF238" s="1">
        <f t="shared" si="31"/>
        <v>1.0916666666666664E-7</v>
      </c>
    </row>
    <row r="239" spans="1:32" x14ac:dyDescent="0.25">
      <c r="A239">
        <v>9</v>
      </c>
      <c r="B239">
        <v>7.1437000000000001E-5</v>
      </c>
      <c r="C239">
        <v>1.29E-7</v>
      </c>
      <c r="D239">
        <v>6.4000000000000004E-8</v>
      </c>
      <c r="E239">
        <v>7.0000000000000005E-8</v>
      </c>
      <c r="F239">
        <v>7.6000000000000006E-8</v>
      </c>
      <c r="G239">
        <v>8.2000000000000006E-8</v>
      </c>
      <c r="H239">
        <v>9.0999999999999994E-8</v>
      </c>
      <c r="I239">
        <v>6.1000000000000004E-8</v>
      </c>
      <c r="J239">
        <v>7.3000000000000005E-8</v>
      </c>
      <c r="K239">
        <v>8.0999999999999997E-8</v>
      </c>
      <c r="L239">
        <v>8.4999999999999994E-8</v>
      </c>
      <c r="M239">
        <v>7.1999999999999996E-8</v>
      </c>
      <c r="N239">
        <v>7.1E-8</v>
      </c>
      <c r="O239">
        <v>1.916573184</v>
      </c>
      <c r="P239">
        <v>3.4119379644999999</v>
      </c>
      <c r="Q239">
        <v>1.5400338567</v>
      </c>
      <c r="R239">
        <v>3.2146745271000001</v>
      </c>
      <c r="S239">
        <v>2.0071105063000001</v>
      </c>
      <c r="T239">
        <v>1.7076178408</v>
      </c>
      <c r="U239">
        <v>2.5062649489000002</v>
      </c>
      <c r="V239">
        <v>1.2300484551999999</v>
      </c>
      <c r="W239">
        <v>1.4018295336</v>
      </c>
      <c r="X239">
        <v>3.1418249598000001</v>
      </c>
      <c r="Y239">
        <v>2.2910139639999998</v>
      </c>
      <c r="Z239">
        <v>1.6893305007999999</v>
      </c>
      <c r="AA239">
        <v>301.23192339479999</v>
      </c>
      <c r="AB239">
        <v>300.60897479149997</v>
      </c>
      <c r="AC239">
        <v>300</v>
      </c>
      <c r="AD239">
        <v>300</v>
      </c>
      <c r="AE239">
        <f t="shared" si="30"/>
        <v>1.3742217969956576</v>
      </c>
      <c r="AF239" s="1">
        <f t="shared" si="31"/>
        <v>7.9583333333333335E-8</v>
      </c>
    </row>
    <row r="240" spans="1:32" x14ac:dyDescent="0.25">
      <c r="A240">
        <v>10</v>
      </c>
      <c r="B240">
        <v>8.1960999999999997E-5</v>
      </c>
      <c r="C240" s="2">
        <v>2.2000000000000001E-7</v>
      </c>
      <c r="D240">
        <v>8.9000000000000003E-8</v>
      </c>
      <c r="E240">
        <v>1.8300000000000001E-7</v>
      </c>
      <c r="F240">
        <v>5.7000000000000001E-8</v>
      </c>
      <c r="G240">
        <v>9.2999999999999999E-8</v>
      </c>
      <c r="H240">
        <v>1.17E-7</v>
      </c>
      <c r="I240">
        <v>1.05E-7</v>
      </c>
      <c r="J240">
        <v>8.6999999999999998E-8</v>
      </c>
      <c r="K240">
        <v>5.5999999999999999E-8</v>
      </c>
      <c r="L240">
        <v>5.1E-8</v>
      </c>
      <c r="M240">
        <v>5.5000000000000003E-8</v>
      </c>
      <c r="N240">
        <v>1.5099999999999999E-7</v>
      </c>
      <c r="O240">
        <v>1.6833346517000001</v>
      </c>
      <c r="P240">
        <v>1.4677838744</v>
      </c>
      <c r="Q240">
        <v>3.3663695108999998</v>
      </c>
      <c r="R240">
        <v>1.3898378353</v>
      </c>
      <c r="S240">
        <v>2.5644246857000002</v>
      </c>
      <c r="T240">
        <v>3.2248674707</v>
      </c>
      <c r="U240">
        <v>3.0632793357999999</v>
      </c>
      <c r="V240">
        <v>3.3058114343999998</v>
      </c>
      <c r="W240">
        <v>3.3852564357000001</v>
      </c>
      <c r="X240">
        <v>1.1509032463</v>
      </c>
      <c r="Y240">
        <v>1.0963410189</v>
      </c>
      <c r="Z240">
        <v>1.8545161452000001</v>
      </c>
      <c r="AA240">
        <v>299.10842508759998</v>
      </c>
      <c r="AB240">
        <v>299.71983344</v>
      </c>
      <c r="AC240">
        <v>300</v>
      </c>
      <c r="AD240">
        <v>300</v>
      </c>
      <c r="AE240">
        <f t="shared" si="30"/>
        <v>0.93455825166938133</v>
      </c>
      <c r="AF240" s="1">
        <f t="shared" si="31"/>
        <v>1.0533333333333334E-7</v>
      </c>
    </row>
    <row r="241" spans="1:32" x14ac:dyDescent="0.25">
      <c r="A241">
        <v>11</v>
      </c>
      <c r="B241">
        <v>9.4318000000000001E-5</v>
      </c>
      <c r="C241">
        <v>1.5200000000000001E-7</v>
      </c>
      <c r="D241">
        <v>6.8999999999999996E-8</v>
      </c>
      <c r="E241">
        <v>7.9000000000000006E-8</v>
      </c>
      <c r="F241">
        <v>8.3000000000000002E-8</v>
      </c>
      <c r="G241">
        <v>8.9000000000000003E-8</v>
      </c>
      <c r="H241">
        <v>1.05E-7</v>
      </c>
      <c r="I241">
        <v>7.4999999999999997E-8</v>
      </c>
      <c r="J241">
        <v>1.15E-7</v>
      </c>
      <c r="K241">
        <v>9.2000000000000003E-8</v>
      </c>
      <c r="L241">
        <v>8.9000000000000003E-8</v>
      </c>
      <c r="M241">
        <v>9.9E-8</v>
      </c>
      <c r="N241">
        <v>1.48E-7</v>
      </c>
      <c r="O241">
        <v>1.8674072209000001</v>
      </c>
      <c r="P241">
        <v>2.3782535693</v>
      </c>
      <c r="Q241">
        <v>2.0322930727999999</v>
      </c>
      <c r="R241">
        <v>2.2865170772000001</v>
      </c>
      <c r="S241">
        <v>1.8581136546999999</v>
      </c>
      <c r="T241">
        <v>1.1586978502</v>
      </c>
      <c r="U241">
        <v>3.3873549828999998</v>
      </c>
      <c r="V241">
        <v>3.1652087716000001</v>
      </c>
      <c r="W241">
        <v>2.1657007166</v>
      </c>
      <c r="X241">
        <v>2.2211623213</v>
      </c>
      <c r="Y241">
        <v>1.0576677917999999</v>
      </c>
      <c r="Z241">
        <v>1.1775847749999999</v>
      </c>
      <c r="AA241">
        <v>298.84945434219998</v>
      </c>
      <c r="AB241">
        <v>300.40271516579998</v>
      </c>
      <c r="AC241">
        <v>300</v>
      </c>
      <c r="AD241">
        <v>300</v>
      </c>
      <c r="AE241">
        <f t="shared" si="30"/>
        <v>1.2189892597754053</v>
      </c>
      <c r="AF241" s="1">
        <f t="shared" si="31"/>
        <v>9.9583333333333328E-8</v>
      </c>
    </row>
    <row r="242" spans="1:32" x14ac:dyDescent="0.25">
      <c r="A242">
        <v>12</v>
      </c>
      <c r="B242">
        <v>1.31089E-4</v>
      </c>
      <c r="C242">
        <v>1.7700000000000001E-7</v>
      </c>
      <c r="D242">
        <v>8.3000000000000002E-8</v>
      </c>
      <c r="E242">
        <v>5.8999999999999999E-8</v>
      </c>
      <c r="F242">
        <v>7.1E-8</v>
      </c>
      <c r="G242">
        <v>5.7000000000000001E-8</v>
      </c>
      <c r="H242">
        <v>9.8000000000000004E-8</v>
      </c>
      <c r="I242">
        <v>1.8099999999999999E-7</v>
      </c>
      <c r="J242">
        <v>9.5000000000000004E-8</v>
      </c>
      <c r="K242">
        <v>9.5000000000000004E-8</v>
      </c>
      <c r="L242">
        <v>7.6000000000000006E-8</v>
      </c>
      <c r="M242">
        <v>6.4000000000000004E-8</v>
      </c>
      <c r="N242">
        <v>9.8000000000000004E-8</v>
      </c>
      <c r="O242">
        <v>2.1657007166</v>
      </c>
      <c r="P242">
        <v>2.9082866351000001</v>
      </c>
      <c r="Q242">
        <v>1.2432393233000001</v>
      </c>
      <c r="R242">
        <v>1.3619571367000001</v>
      </c>
      <c r="S242">
        <v>2.1585056975999999</v>
      </c>
      <c r="T242">
        <v>1.2564301915</v>
      </c>
      <c r="U242">
        <v>1.7040203313</v>
      </c>
      <c r="V242">
        <v>2.5920055919</v>
      </c>
      <c r="W242">
        <v>2.5407410815000002</v>
      </c>
      <c r="X242">
        <v>2.3461757763</v>
      </c>
      <c r="Y242">
        <v>1.7732723891</v>
      </c>
      <c r="Z242">
        <v>2.8393343697</v>
      </c>
      <c r="AA242">
        <v>299.94272425579999</v>
      </c>
      <c r="AB242">
        <v>301.39276482100001</v>
      </c>
      <c r="AC242">
        <v>300</v>
      </c>
      <c r="AD242">
        <v>300</v>
      </c>
      <c r="AE242">
        <f t="shared" si="30"/>
        <v>1.393942020849098</v>
      </c>
      <c r="AF242" s="1">
        <f t="shared" si="31"/>
        <v>9.6166666666666661E-8</v>
      </c>
    </row>
    <row r="243" spans="1:32" x14ac:dyDescent="0.25">
      <c r="A243">
        <v>13</v>
      </c>
      <c r="B243">
        <v>1.15565E-4</v>
      </c>
      <c r="C243">
        <v>1.35E-7</v>
      </c>
      <c r="D243">
        <v>8.0999999999999997E-8</v>
      </c>
      <c r="E243">
        <v>7.3000000000000005E-8</v>
      </c>
      <c r="F243">
        <v>7.1E-8</v>
      </c>
      <c r="G243">
        <v>8.4999999999999994E-8</v>
      </c>
      <c r="H243">
        <v>8.3000000000000002E-8</v>
      </c>
      <c r="I243">
        <v>6.8E-8</v>
      </c>
      <c r="J243">
        <v>7.1E-8</v>
      </c>
      <c r="K243">
        <v>7.3000000000000005E-8</v>
      </c>
      <c r="L243">
        <v>9.9E-8</v>
      </c>
      <c r="M243">
        <v>9.8000000000000004E-8</v>
      </c>
      <c r="N243">
        <v>1.37E-7</v>
      </c>
      <c r="O243">
        <v>3.4224307005000001</v>
      </c>
      <c r="P243">
        <v>2.9697440889000002</v>
      </c>
      <c r="Q243">
        <v>3.1706050358</v>
      </c>
      <c r="R243">
        <v>1.7465908603</v>
      </c>
      <c r="S243">
        <v>1.4947651956000001</v>
      </c>
      <c r="T243">
        <v>1.5433315738</v>
      </c>
      <c r="U243">
        <v>2.4310170419000001</v>
      </c>
      <c r="V243">
        <v>2.8330387281</v>
      </c>
      <c r="W243">
        <v>3.1610116771999999</v>
      </c>
      <c r="X243">
        <v>2.5638251007999999</v>
      </c>
      <c r="Y243">
        <v>2.0766623566</v>
      </c>
      <c r="Z243">
        <v>2.0802598661</v>
      </c>
      <c r="AA243">
        <v>298.61128680500002</v>
      </c>
      <c r="AB243">
        <v>300.22338566159999</v>
      </c>
      <c r="AC243">
        <v>300</v>
      </c>
      <c r="AD243">
        <v>300</v>
      </c>
      <c r="AE243">
        <f t="shared" si="30"/>
        <v>1.4065651395422529</v>
      </c>
      <c r="AF243" s="1">
        <f t="shared" si="31"/>
        <v>8.9500000000000001E-8</v>
      </c>
    </row>
    <row r="244" spans="1:32" x14ac:dyDescent="0.25">
      <c r="A244">
        <v>14</v>
      </c>
      <c r="B244">
        <v>7.5261999999999999E-5</v>
      </c>
      <c r="C244">
        <v>1.4499999999999999E-7</v>
      </c>
      <c r="D244">
        <v>9.5000000000000004E-8</v>
      </c>
      <c r="E244">
        <v>7.7000000000000001E-8</v>
      </c>
      <c r="F244">
        <v>9.6999999999999995E-8</v>
      </c>
      <c r="G244">
        <v>7.4999999999999997E-8</v>
      </c>
      <c r="H244">
        <v>7.6000000000000006E-8</v>
      </c>
      <c r="I244">
        <v>7.3000000000000005E-8</v>
      </c>
      <c r="J244">
        <v>1.2499999999999999E-7</v>
      </c>
      <c r="K244">
        <v>1.12E-7</v>
      </c>
      <c r="L244">
        <v>7.9000000000000006E-8</v>
      </c>
      <c r="M244">
        <v>8.7999999999999994E-8</v>
      </c>
      <c r="N244">
        <v>7.7999999999999997E-8</v>
      </c>
      <c r="O244">
        <v>1.1413098876000001</v>
      </c>
      <c r="P244">
        <v>1.7543854642000001</v>
      </c>
      <c r="Q244">
        <v>2.7652856325999999</v>
      </c>
      <c r="R244">
        <v>2.2025751889</v>
      </c>
      <c r="S244">
        <v>2.4211238908000001</v>
      </c>
      <c r="T244">
        <v>1.6434622548</v>
      </c>
      <c r="U244">
        <v>3.3273964913</v>
      </c>
      <c r="V244">
        <v>1.470182214</v>
      </c>
      <c r="W244">
        <v>1.1589976425999999</v>
      </c>
      <c r="X244">
        <v>3.2860251320999998</v>
      </c>
      <c r="Y244">
        <v>3.3852564357000001</v>
      </c>
      <c r="Z244">
        <v>3.2920209812999999</v>
      </c>
      <c r="AA244">
        <v>301.1537793119</v>
      </c>
      <c r="AB244">
        <v>301.44101865369998</v>
      </c>
      <c r="AC244">
        <v>300</v>
      </c>
      <c r="AD244">
        <v>300</v>
      </c>
      <c r="AE244">
        <f t="shared" si="30"/>
        <v>1.8460068962167351</v>
      </c>
      <c r="AF244" s="1">
        <f t="shared" si="31"/>
        <v>9.3333333333333322E-8</v>
      </c>
    </row>
    <row r="245" spans="1:32" x14ac:dyDescent="0.25">
      <c r="A245">
        <v>15</v>
      </c>
      <c r="B245">
        <v>7.2421000000000003E-5</v>
      </c>
      <c r="C245">
        <v>1.36E-7</v>
      </c>
      <c r="D245">
        <v>9.6999999999999995E-8</v>
      </c>
      <c r="E245">
        <v>1.1000000000000001E-7</v>
      </c>
      <c r="F245">
        <v>7.4999999999999997E-8</v>
      </c>
      <c r="G245">
        <v>7.6000000000000006E-8</v>
      </c>
      <c r="H245">
        <v>1.15E-7</v>
      </c>
      <c r="I245">
        <v>1.1300000000000001E-7</v>
      </c>
      <c r="J245">
        <v>8.9000000000000003E-8</v>
      </c>
      <c r="K245">
        <v>5.99E-7</v>
      </c>
      <c r="L245">
        <v>1.2800000000000001E-7</v>
      </c>
      <c r="M245">
        <v>1.29E-7</v>
      </c>
      <c r="N245">
        <v>1.29E-7</v>
      </c>
      <c r="O245">
        <v>2.5125605905000001</v>
      </c>
      <c r="P245">
        <v>2.4783842503</v>
      </c>
      <c r="Q245">
        <v>2.2022753965000001</v>
      </c>
      <c r="R245">
        <v>3.1454224693000001</v>
      </c>
      <c r="S245">
        <v>1.7265047656000001</v>
      </c>
      <c r="T245">
        <v>3.0081175236000002</v>
      </c>
      <c r="U245">
        <v>3.176600885</v>
      </c>
      <c r="V245">
        <v>3.0842648078999999</v>
      </c>
      <c r="W245">
        <v>2.3152971530999999</v>
      </c>
      <c r="X245">
        <v>2.9625490700000001</v>
      </c>
      <c r="Y245">
        <v>2.6411715550000001</v>
      </c>
      <c r="Z245">
        <v>1.2003690017999999</v>
      </c>
      <c r="AA245">
        <v>300.2438629431</v>
      </c>
      <c r="AB245">
        <v>302.08918668609999</v>
      </c>
      <c r="AC245">
        <v>300</v>
      </c>
      <c r="AD245">
        <v>300</v>
      </c>
      <c r="AE245">
        <f t="shared" si="30"/>
        <v>2.1033711380531162</v>
      </c>
      <c r="AF245" s="1">
        <f t="shared" si="31"/>
        <v>1.4966666666666667E-7</v>
      </c>
    </row>
    <row r="246" spans="1:32" x14ac:dyDescent="0.25">
      <c r="A246">
        <v>16</v>
      </c>
      <c r="B246">
        <v>1.5619599999999999E-4</v>
      </c>
      <c r="C246">
        <v>2.0100000000000001E-7</v>
      </c>
      <c r="D246">
        <v>1.2499999999999999E-7</v>
      </c>
      <c r="E246">
        <v>1.17E-7</v>
      </c>
      <c r="F246">
        <v>1.2200000000000001E-7</v>
      </c>
      <c r="G246">
        <v>1.55E-7</v>
      </c>
      <c r="H246">
        <v>1.18E-7</v>
      </c>
      <c r="I246">
        <v>1.14E-7</v>
      </c>
      <c r="J246">
        <v>1.17E-7</v>
      </c>
      <c r="K246">
        <v>1.06E-7</v>
      </c>
      <c r="L246">
        <v>1.2499999999999999E-7</v>
      </c>
      <c r="M246">
        <v>1.01E-7</v>
      </c>
      <c r="N246">
        <v>1.2100000000000001E-7</v>
      </c>
      <c r="O246">
        <v>1.0894457924000001</v>
      </c>
      <c r="P246">
        <v>1.9660389396</v>
      </c>
      <c r="Q246">
        <v>2.4756861182000001</v>
      </c>
      <c r="R246">
        <v>1.0399800368000001</v>
      </c>
      <c r="S246">
        <v>1.2336459647</v>
      </c>
      <c r="T246">
        <v>2.9334692014999999</v>
      </c>
      <c r="U246">
        <v>2.8795065591000002</v>
      </c>
      <c r="V246">
        <v>2.5386425343000001</v>
      </c>
      <c r="W246">
        <v>1.7786686533</v>
      </c>
      <c r="X246">
        <v>2.5548313271</v>
      </c>
      <c r="Y246">
        <v>1.8659082586</v>
      </c>
      <c r="Z246">
        <v>3.3285956612000001</v>
      </c>
      <c r="AA246">
        <v>298.47147030809998</v>
      </c>
      <c r="AB246">
        <v>301.46406423820002</v>
      </c>
      <c r="AC246">
        <v>300</v>
      </c>
      <c r="AD246">
        <v>300</v>
      </c>
      <c r="AE246">
        <f t="shared" si="30"/>
        <v>2.1165743815411218</v>
      </c>
      <c r="AF246" s="1">
        <f t="shared" si="31"/>
        <v>1.2683333333333332E-7</v>
      </c>
    </row>
    <row r="247" spans="1:32" x14ac:dyDescent="0.25">
      <c r="A247">
        <v>17</v>
      </c>
      <c r="B247">
        <v>7.6250999999999999E-5</v>
      </c>
      <c r="C247">
        <v>1.6199999999999999E-7</v>
      </c>
      <c r="D247">
        <v>1.04E-7</v>
      </c>
      <c r="E247">
        <v>8.6999999999999998E-8</v>
      </c>
      <c r="F247">
        <v>7.6000000000000006E-8</v>
      </c>
      <c r="G247">
        <v>8.7999999999999994E-8</v>
      </c>
      <c r="H247">
        <v>8.6000000000000002E-8</v>
      </c>
      <c r="I247">
        <v>8.0000000000000002E-8</v>
      </c>
      <c r="J247">
        <v>8.7999999999999994E-8</v>
      </c>
      <c r="K247">
        <v>9.3999999999999995E-8</v>
      </c>
      <c r="L247">
        <v>9.2999999999999999E-8</v>
      </c>
      <c r="M247">
        <v>8.9999999999999999E-8</v>
      </c>
      <c r="N247">
        <v>8.9999999999999999E-8</v>
      </c>
      <c r="O247">
        <v>2.7023292163999999</v>
      </c>
      <c r="P247">
        <v>2.3476747385999999</v>
      </c>
      <c r="Q247">
        <v>1.8961872968</v>
      </c>
      <c r="R247">
        <v>2.0391882993000001</v>
      </c>
      <c r="S247">
        <v>1.2228534362000001</v>
      </c>
      <c r="T247">
        <v>1.427611685</v>
      </c>
      <c r="U247">
        <v>1.1655930767</v>
      </c>
      <c r="V247">
        <v>2.8267430865000001</v>
      </c>
      <c r="W247">
        <v>2.9406642205</v>
      </c>
      <c r="X247">
        <v>1.3586594196999999</v>
      </c>
      <c r="Y247">
        <v>3.0192098445000002</v>
      </c>
      <c r="Z247">
        <v>2.5503344401999999</v>
      </c>
      <c r="AA247">
        <v>300.82584304059998</v>
      </c>
      <c r="AB247">
        <v>300.2248397514</v>
      </c>
      <c r="AC247">
        <v>300</v>
      </c>
      <c r="AD247">
        <v>300</v>
      </c>
      <c r="AE247">
        <f t="shared" si="30"/>
        <v>0.85590282247287208</v>
      </c>
      <c r="AF247" s="1">
        <f t="shared" si="31"/>
        <v>9.4833333333333329E-8</v>
      </c>
    </row>
    <row r="248" spans="1:32" x14ac:dyDescent="0.25">
      <c r="A248">
        <v>18</v>
      </c>
      <c r="B248">
        <v>8.2912999999999997E-5</v>
      </c>
      <c r="C248">
        <v>1.35E-7</v>
      </c>
      <c r="D248">
        <v>1.1899999999999999E-7</v>
      </c>
      <c r="E248">
        <v>6.5999999999999995E-8</v>
      </c>
      <c r="F248">
        <v>8.9999999999999999E-8</v>
      </c>
      <c r="G248">
        <v>5.5999999999999999E-8</v>
      </c>
      <c r="H248">
        <v>9.8000000000000004E-8</v>
      </c>
      <c r="I248">
        <v>8.3000000000000002E-8</v>
      </c>
      <c r="J248">
        <v>8.3000000000000002E-8</v>
      </c>
      <c r="K248">
        <v>1.15E-7</v>
      </c>
      <c r="L248">
        <v>9.8000000000000004E-8</v>
      </c>
      <c r="M248">
        <v>8.3000000000000002E-8</v>
      </c>
      <c r="N248">
        <v>8.4999999999999994E-8</v>
      </c>
      <c r="O248">
        <v>1.9387578259</v>
      </c>
      <c r="P248">
        <v>1.4339073266</v>
      </c>
      <c r="Q248">
        <v>1.6302713866</v>
      </c>
      <c r="R248">
        <v>1.3958336844000001</v>
      </c>
      <c r="S248">
        <v>3.0315013353000002</v>
      </c>
      <c r="T248">
        <v>2.8081559541000001</v>
      </c>
      <c r="U248">
        <v>1.4327081568</v>
      </c>
      <c r="V248">
        <v>2.0796602810999998</v>
      </c>
      <c r="W248">
        <v>1.0519717351</v>
      </c>
      <c r="X248">
        <v>2.8920978423000001</v>
      </c>
      <c r="Y248">
        <v>1.902183146</v>
      </c>
      <c r="Z248">
        <v>3.0863633551</v>
      </c>
      <c r="AA248">
        <v>301.85803196339998</v>
      </c>
      <c r="AB248">
        <v>298.70548219059998</v>
      </c>
      <c r="AC248">
        <v>300</v>
      </c>
      <c r="AD248">
        <v>300</v>
      </c>
      <c r="AE248">
        <f t="shared" si="30"/>
        <v>2.2645218338249276</v>
      </c>
      <c r="AF248" s="1">
        <f t="shared" si="31"/>
        <v>9.2583333333333332E-8</v>
      </c>
    </row>
    <row r="249" spans="1:32" x14ac:dyDescent="0.25">
      <c r="A249">
        <v>19</v>
      </c>
      <c r="B249">
        <v>7.8906999999999995E-5</v>
      </c>
      <c r="C249">
        <v>1.24E-7</v>
      </c>
      <c r="D249">
        <v>1.17E-7</v>
      </c>
      <c r="E249">
        <v>8.3999999999999998E-8</v>
      </c>
      <c r="F249">
        <v>7.3000000000000005E-8</v>
      </c>
      <c r="G249">
        <v>6.8E-8</v>
      </c>
      <c r="H249">
        <v>1.09E-7</v>
      </c>
      <c r="I249">
        <v>9.5000000000000004E-8</v>
      </c>
      <c r="J249">
        <v>1.01E-7</v>
      </c>
      <c r="K249">
        <v>9.6999999999999995E-8</v>
      </c>
      <c r="L249">
        <v>1.18E-7</v>
      </c>
      <c r="M249">
        <v>1.3E-7</v>
      </c>
      <c r="N249">
        <v>9.9E-8</v>
      </c>
      <c r="O249">
        <v>2.2334538121</v>
      </c>
      <c r="P249">
        <v>2.2136675099000001</v>
      </c>
      <c r="Q249">
        <v>1.2510339272</v>
      </c>
      <c r="R249">
        <v>2.4145284566999998</v>
      </c>
      <c r="S249">
        <v>2.9859328817000002</v>
      </c>
      <c r="T249">
        <v>1.6332693112000001</v>
      </c>
      <c r="U249">
        <v>2.844131049</v>
      </c>
      <c r="V249">
        <v>3.0734722793999998</v>
      </c>
      <c r="W249">
        <v>1.3937351372</v>
      </c>
      <c r="X249">
        <v>2.1471135842</v>
      </c>
      <c r="Y249">
        <v>2.5005688922</v>
      </c>
      <c r="Z249">
        <v>1.4716811762999999</v>
      </c>
      <c r="AA249">
        <v>298.73808158870003</v>
      </c>
      <c r="AB249">
        <v>300.17940179279998</v>
      </c>
      <c r="AC249">
        <v>300</v>
      </c>
      <c r="AD249">
        <v>300</v>
      </c>
      <c r="AE249">
        <f t="shared" si="30"/>
        <v>1.2746070296517649</v>
      </c>
      <c r="AF249" s="1">
        <f t="shared" si="31"/>
        <v>1.0125000000000002E-7</v>
      </c>
    </row>
    <row r="250" spans="1:32" x14ac:dyDescent="0.25">
      <c r="A250">
        <v>20</v>
      </c>
      <c r="B250">
        <v>6.7757999999999997E-5</v>
      </c>
      <c r="C250">
        <v>1.36E-7</v>
      </c>
      <c r="D250">
        <v>8.4999999999999994E-8</v>
      </c>
      <c r="E250">
        <v>8.4999999999999994E-8</v>
      </c>
      <c r="F250">
        <v>8.2000000000000006E-8</v>
      </c>
      <c r="G250">
        <v>9.0999999999999994E-8</v>
      </c>
      <c r="H250">
        <v>7.9000000000000006E-8</v>
      </c>
      <c r="I250">
        <v>1.23E-7</v>
      </c>
      <c r="J250">
        <v>1.12E-7</v>
      </c>
      <c r="K250">
        <v>9.9E-8</v>
      </c>
      <c r="L250">
        <v>8.9999999999999999E-8</v>
      </c>
      <c r="M250">
        <v>9.6999999999999995E-8</v>
      </c>
      <c r="N250">
        <v>7.7999999999999997E-8</v>
      </c>
      <c r="O250">
        <v>2.2169652269000002</v>
      </c>
      <c r="P250">
        <v>1.670443576</v>
      </c>
      <c r="Q250">
        <v>3.3405873595000002</v>
      </c>
      <c r="R250">
        <v>2.4448074950000001</v>
      </c>
      <c r="S250">
        <v>1.7939580687000001</v>
      </c>
      <c r="T250">
        <v>3.4032439831999999</v>
      </c>
      <c r="U250">
        <v>3.1061496573</v>
      </c>
      <c r="V250">
        <v>1.7112153503</v>
      </c>
      <c r="W250">
        <v>1.9528480714000001</v>
      </c>
      <c r="X250">
        <v>3.1652087716000001</v>
      </c>
      <c r="Y250">
        <v>1.6785379723</v>
      </c>
      <c r="Z250">
        <v>1.2084633981999999</v>
      </c>
      <c r="AA250">
        <v>298.73642175129999</v>
      </c>
      <c r="AB250">
        <v>300.59381676530001</v>
      </c>
      <c r="AC250">
        <v>300</v>
      </c>
      <c r="AD250">
        <v>300</v>
      </c>
      <c r="AE250">
        <f t="shared" si="30"/>
        <v>1.396154841462492</v>
      </c>
      <c r="AF250" s="1">
        <f t="shared" si="31"/>
        <v>9.641666666666668E-8</v>
      </c>
    </row>
    <row r="251" spans="1:32" x14ac:dyDescent="0.25">
      <c r="A251">
        <v>21</v>
      </c>
      <c r="B251">
        <v>7.9306000000000003E-5</v>
      </c>
      <c r="C251">
        <v>1.5300000000000001E-7</v>
      </c>
      <c r="D251">
        <v>8.3000000000000002E-8</v>
      </c>
      <c r="E251">
        <v>1.01E-7</v>
      </c>
      <c r="F251">
        <v>1.1300000000000001E-7</v>
      </c>
      <c r="G251">
        <v>9.2999999999999999E-8</v>
      </c>
      <c r="H251">
        <v>8.9000000000000003E-8</v>
      </c>
      <c r="I251">
        <v>7.3000000000000005E-8</v>
      </c>
      <c r="J251">
        <v>1.04E-7</v>
      </c>
      <c r="K251">
        <v>9.2000000000000003E-8</v>
      </c>
      <c r="L251">
        <v>1.1600000000000001E-7</v>
      </c>
      <c r="M251">
        <v>8.7999999999999994E-8</v>
      </c>
      <c r="N251">
        <v>1.3400000000000001E-7</v>
      </c>
      <c r="O251">
        <v>3.0992544307999998</v>
      </c>
      <c r="P251">
        <v>1.8197402200999999</v>
      </c>
      <c r="Q251">
        <v>1.5340380076</v>
      </c>
      <c r="R251">
        <v>1.0660619806</v>
      </c>
      <c r="S251">
        <v>1.7531862944000001</v>
      </c>
      <c r="T251">
        <v>2.9997233347000001</v>
      </c>
      <c r="U251">
        <v>1.2456376629999999</v>
      </c>
      <c r="V251">
        <v>2.6150896111000002</v>
      </c>
      <c r="W251">
        <v>3.2641402827000001</v>
      </c>
      <c r="X251">
        <v>1.6608502172999999</v>
      </c>
      <c r="Y251">
        <v>2.2499423972999999</v>
      </c>
      <c r="Z251">
        <v>1.4671842895</v>
      </c>
      <c r="AA251">
        <v>298.93692667369999</v>
      </c>
      <c r="AB251">
        <v>299.66757176980002</v>
      </c>
      <c r="AC251">
        <v>300</v>
      </c>
      <c r="AD251">
        <v>300</v>
      </c>
      <c r="AE251">
        <f t="shared" si="30"/>
        <v>1.1138372526201781</v>
      </c>
      <c r="AF251" s="1">
        <f t="shared" si="31"/>
        <v>1.0324999999999999E-7</v>
      </c>
    </row>
    <row r="252" spans="1:32" x14ac:dyDescent="0.25">
      <c r="A252">
        <v>22</v>
      </c>
      <c r="B252">
        <v>8.9061999999999995E-5</v>
      </c>
      <c r="C252">
        <v>1.3300000000000001E-7</v>
      </c>
      <c r="D252">
        <v>9.5999999999999999E-8</v>
      </c>
      <c r="E252">
        <v>7.4999999999999997E-8</v>
      </c>
      <c r="F252">
        <v>1.03E-7</v>
      </c>
      <c r="G252">
        <v>6.8999999999999996E-8</v>
      </c>
      <c r="H252">
        <v>1.03E-7</v>
      </c>
      <c r="I252">
        <v>1.06E-7</v>
      </c>
      <c r="J252">
        <v>8.3000000000000002E-8</v>
      </c>
      <c r="K252">
        <v>8.0000000000000002E-8</v>
      </c>
      <c r="L252">
        <v>7.3000000000000005E-8</v>
      </c>
      <c r="M252">
        <v>9.0999999999999994E-8</v>
      </c>
      <c r="N252">
        <v>9.9E-8</v>
      </c>
      <c r="O252">
        <v>1.8461219564</v>
      </c>
      <c r="P252">
        <v>1.1997694168999999</v>
      </c>
      <c r="Q252">
        <v>1.4195172886</v>
      </c>
      <c r="R252">
        <v>2.6939350275999998</v>
      </c>
      <c r="S252">
        <v>3.3342917178999998</v>
      </c>
      <c r="T252">
        <v>1.0945422642</v>
      </c>
      <c r="U252">
        <v>2.5137597603000001</v>
      </c>
      <c r="V252">
        <v>1.7253055958000001</v>
      </c>
      <c r="W252">
        <v>2.3581674746000001</v>
      </c>
      <c r="X252">
        <v>1.7558844265</v>
      </c>
      <c r="Y252">
        <v>2.7568914437999998</v>
      </c>
      <c r="Z252">
        <v>3.4482128519000002</v>
      </c>
      <c r="AA252">
        <v>300.30765082459999</v>
      </c>
      <c r="AB252">
        <v>302.16239780730001</v>
      </c>
      <c r="AC252">
        <v>300</v>
      </c>
      <c r="AD252">
        <v>300</v>
      </c>
      <c r="AE252">
        <f t="shared" si="30"/>
        <v>2.1841733692390228</v>
      </c>
      <c r="AF252" s="1">
        <f t="shared" si="31"/>
        <v>9.2583333333333332E-8</v>
      </c>
    </row>
    <row r="253" spans="1:32" x14ac:dyDescent="0.25">
      <c r="A253">
        <v>23</v>
      </c>
      <c r="B253">
        <v>6.8015999999999994E-5</v>
      </c>
      <c r="C253">
        <v>1.4499999999999999E-7</v>
      </c>
      <c r="D253">
        <v>1.09E-7</v>
      </c>
      <c r="E253">
        <v>1.37E-7</v>
      </c>
      <c r="F253">
        <v>1.7700000000000001E-7</v>
      </c>
      <c r="G253">
        <v>1.1600000000000001E-7</v>
      </c>
      <c r="H253">
        <v>9.3999999999999995E-8</v>
      </c>
      <c r="I253">
        <v>7.3000000000000005E-8</v>
      </c>
      <c r="J253">
        <v>7.6000000000000006E-8</v>
      </c>
      <c r="K253">
        <v>8.9999999999999999E-8</v>
      </c>
      <c r="L253">
        <v>1.03E-7</v>
      </c>
      <c r="M253">
        <v>9.0999999999999994E-8</v>
      </c>
      <c r="N253">
        <v>8.3000000000000002E-8</v>
      </c>
      <c r="O253">
        <v>2.7775771234</v>
      </c>
      <c r="P253">
        <v>1.0702590751000001</v>
      </c>
      <c r="Q253">
        <v>2.2034745663000002</v>
      </c>
      <c r="R253">
        <v>1.0939426792</v>
      </c>
      <c r="S253">
        <v>2.880106144</v>
      </c>
      <c r="T253">
        <v>1.8053501821</v>
      </c>
      <c r="U253">
        <v>3.0066185612999998</v>
      </c>
      <c r="V253">
        <v>1.1853793789</v>
      </c>
      <c r="W253">
        <v>2.5995004033</v>
      </c>
      <c r="X253">
        <v>2.2343531895000002</v>
      </c>
      <c r="Y253">
        <v>1.6596510474999999</v>
      </c>
      <c r="Z253">
        <v>2.6297794416000002</v>
      </c>
      <c r="AA253">
        <v>300.97822261559998</v>
      </c>
      <c r="AB253">
        <v>300.07515995170002</v>
      </c>
      <c r="AC253">
        <v>300</v>
      </c>
      <c r="AD253">
        <v>300</v>
      </c>
      <c r="AE253">
        <f t="shared" si="30"/>
        <v>0.9811057557729469</v>
      </c>
      <c r="AF253" s="1">
        <f t="shared" si="31"/>
        <v>1.0783333333333334E-7</v>
      </c>
    </row>
    <row r="254" spans="1:32" x14ac:dyDescent="0.25">
      <c r="A254">
        <v>24</v>
      </c>
      <c r="B254">
        <v>7.6432000000000003E-5</v>
      </c>
      <c r="C254">
        <v>1.7700000000000001E-7</v>
      </c>
      <c r="D254">
        <v>1.3199999999999999E-7</v>
      </c>
      <c r="E254">
        <v>9.9E-8</v>
      </c>
      <c r="F254">
        <v>1.06E-7</v>
      </c>
      <c r="G254">
        <v>1.1000000000000001E-7</v>
      </c>
      <c r="H254">
        <v>9.9999999999999995E-8</v>
      </c>
      <c r="I254">
        <v>9.3999999999999995E-8</v>
      </c>
      <c r="J254">
        <v>8.9999999999999999E-8</v>
      </c>
      <c r="K254">
        <v>9.5000000000000004E-8</v>
      </c>
      <c r="L254">
        <v>1.12E-7</v>
      </c>
      <c r="M254">
        <v>8.4999999999999994E-8</v>
      </c>
      <c r="N254">
        <v>7.7999999999999997E-8</v>
      </c>
      <c r="O254">
        <v>2.6012991580999998</v>
      </c>
      <c r="P254">
        <v>1.1835806242</v>
      </c>
      <c r="Q254">
        <v>1.1116304343000001</v>
      </c>
      <c r="R254">
        <v>3.2299639425</v>
      </c>
      <c r="S254">
        <v>1.7277039354999999</v>
      </c>
      <c r="T254">
        <v>2.1198324705</v>
      </c>
      <c r="U254">
        <v>1.9219694482</v>
      </c>
      <c r="V254">
        <v>3.2248674707</v>
      </c>
      <c r="W254">
        <v>2.3335844931</v>
      </c>
      <c r="X254">
        <v>3.2302637349999999</v>
      </c>
      <c r="Y254">
        <v>2.0418864314</v>
      </c>
      <c r="Z254">
        <v>2.0844569604999998</v>
      </c>
      <c r="AA254">
        <v>299.8988321553</v>
      </c>
      <c r="AB254">
        <v>300.19450771710001</v>
      </c>
      <c r="AC254">
        <v>300</v>
      </c>
      <c r="AD254">
        <v>300</v>
      </c>
      <c r="AE254">
        <f t="shared" si="30"/>
        <v>0.2192445776129954</v>
      </c>
      <c r="AF254" s="1">
        <f t="shared" si="31"/>
        <v>1.0649999999999999E-7</v>
      </c>
    </row>
    <row r="255" spans="1:32" x14ac:dyDescent="0.25">
      <c r="A255">
        <v>25</v>
      </c>
      <c r="B255">
        <v>8.9079000000000006E-5</v>
      </c>
      <c r="C255">
        <v>2.3099999999999999E-7</v>
      </c>
      <c r="D255">
        <v>6.8E-8</v>
      </c>
      <c r="E255">
        <v>7.0000000000000005E-8</v>
      </c>
      <c r="F255">
        <v>7.0000000000000005E-8</v>
      </c>
      <c r="G255">
        <v>7.9000000000000006E-8</v>
      </c>
      <c r="H255">
        <v>7.4000000000000001E-8</v>
      </c>
      <c r="I255">
        <v>7.7000000000000001E-8</v>
      </c>
      <c r="J255">
        <v>7.7000000000000001E-8</v>
      </c>
      <c r="K255">
        <v>8.9999999999999999E-8</v>
      </c>
      <c r="L255">
        <v>7.0000000000000005E-8</v>
      </c>
      <c r="M255">
        <v>8.9000000000000003E-8</v>
      </c>
      <c r="N255">
        <v>8.4999999999999994E-8</v>
      </c>
      <c r="O255">
        <v>2.6987317068999999</v>
      </c>
      <c r="P255">
        <v>1.2999000978999999</v>
      </c>
      <c r="Q255">
        <v>3.0641787132</v>
      </c>
      <c r="R255">
        <v>2.5578292516999999</v>
      </c>
      <c r="S255">
        <v>1.0106003759</v>
      </c>
      <c r="T255">
        <v>2.3383811724000001</v>
      </c>
      <c r="U255">
        <v>2.1237297724999999</v>
      </c>
      <c r="V255">
        <v>1.1751864353999999</v>
      </c>
      <c r="W255">
        <v>2.8696134080000002</v>
      </c>
      <c r="X255">
        <v>1.4015297411000001</v>
      </c>
      <c r="Y255">
        <v>3.3777616243000002</v>
      </c>
      <c r="Z255">
        <v>2.4490045893999999</v>
      </c>
      <c r="AA255">
        <v>299.34516154289997</v>
      </c>
      <c r="AB255">
        <v>300.31082406320002</v>
      </c>
      <c r="AC255">
        <v>300</v>
      </c>
      <c r="AD255">
        <v>300</v>
      </c>
      <c r="AE255">
        <f t="shared" si="30"/>
        <v>0.72486205802298098</v>
      </c>
      <c r="AF255" s="1">
        <f t="shared" si="31"/>
        <v>8.9999999999999985E-8</v>
      </c>
    </row>
    <row r="256" spans="1:32" x14ac:dyDescent="0.25">
      <c r="A256">
        <v>26</v>
      </c>
      <c r="B256">
        <v>7.5161999999999996E-5</v>
      </c>
      <c r="C256">
        <v>1.5800000000000001E-7</v>
      </c>
      <c r="D256">
        <v>8.2000000000000006E-8</v>
      </c>
      <c r="E256">
        <v>8.9999999999999999E-8</v>
      </c>
      <c r="F256">
        <v>8.0999999999999997E-8</v>
      </c>
      <c r="G256">
        <v>8.2000000000000006E-8</v>
      </c>
      <c r="H256">
        <v>1.3E-7</v>
      </c>
      <c r="I256">
        <v>5.7000000000000001E-8</v>
      </c>
      <c r="J256">
        <v>6.8999999999999996E-8</v>
      </c>
      <c r="K256">
        <v>8.4999999999999994E-8</v>
      </c>
      <c r="L256">
        <v>9.2000000000000003E-8</v>
      </c>
      <c r="M256">
        <v>9.5000000000000004E-8</v>
      </c>
      <c r="N256">
        <v>9.6999999999999995E-8</v>
      </c>
      <c r="O256">
        <v>3.2494504523000001</v>
      </c>
      <c r="P256">
        <v>2.3656622861000001</v>
      </c>
      <c r="Q256">
        <v>2.2928127188</v>
      </c>
      <c r="R256">
        <v>2.7496964248000002</v>
      </c>
      <c r="S256">
        <v>2.6297794416000002</v>
      </c>
      <c r="T256">
        <v>3.2923207738000002</v>
      </c>
      <c r="U256">
        <v>2.0901530172</v>
      </c>
      <c r="V256">
        <v>2.1492121314000001</v>
      </c>
      <c r="W256">
        <v>3.3435852841</v>
      </c>
      <c r="X256">
        <v>2.3027058699</v>
      </c>
      <c r="Y256">
        <v>1.8245368994</v>
      </c>
      <c r="Z256">
        <v>1.6248751224</v>
      </c>
      <c r="AA256">
        <v>301.29631304750001</v>
      </c>
      <c r="AB256">
        <v>301.0176783192</v>
      </c>
      <c r="AC256">
        <v>300</v>
      </c>
      <c r="AD256">
        <v>300</v>
      </c>
      <c r="AE256">
        <f t="shared" si="30"/>
        <v>1.6480584572424899</v>
      </c>
      <c r="AF256" s="1">
        <f t="shared" si="31"/>
        <v>9.3166666666666674E-8</v>
      </c>
    </row>
    <row r="257" spans="1:32" x14ac:dyDescent="0.25">
      <c r="A257">
        <v>27</v>
      </c>
      <c r="B257">
        <v>7.1977000000000006E-5</v>
      </c>
      <c r="C257">
        <v>1.1000000000000001E-7</v>
      </c>
      <c r="D257">
        <v>7.9000000000000006E-8</v>
      </c>
      <c r="E257">
        <v>9.0999999999999994E-8</v>
      </c>
      <c r="F257">
        <v>6.5E-8</v>
      </c>
      <c r="G257">
        <v>9.8000000000000004E-8</v>
      </c>
      <c r="H257">
        <v>8.4999999999999994E-8</v>
      </c>
      <c r="I257">
        <v>7.3000000000000005E-8</v>
      </c>
      <c r="J257">
        <v>9.2000000000000003E-8</v>
      </c>
      <c r="K257">
        <v>8.4999999999999994E-8</v>
      </c>
      <c r="L257">
        <v>8.2000000000000006E-8</v>
      </c>
      <c r="M257">
        <v>8.3999999999999998E-8</v>
      </c>
      <c r="N257">
        <v>8.9000000000000003E-8</v>
      </c>
      <c r="O257">
        <v>2.5869091201000001</v>
      </c>
      <c r="P257">
        <v>3.0911600344000001</v>
      </c>
      <c r="Q257">
        <v>2.1749942828000002</v>
      </c>
      <c r="R257">
        <v>3.0848643928000001</v>
      </c>
      <c r="S257">
        <v>1.152702001</v>
      </c>
      <c r="T257">
        <v>1.3892382504</v>
      </c>
      <c r="U257">
        <v>2.9523561263999998</v>
      </c>
      <c r="V257">
        <v>3.2332616595000001</v>
      </c>
      <c r="W257">
        <v>1.3706511180000001</v>
      </c>
      <c r="X257">
        <v>2.4909755334999999</v>
      </c>
      <c r="Y257">
        <v>1.4423015154000001</v>
      </c>
      <c r="Z257">
        <v>2.0988469985</v>
      </c>
      <c r="AA257">
        <v>301.25264173229999</v>
      </c>
      <c r="AB257">
        <v>300.00961910490003</v>
      </c>
      <c r="AC257">
        <v>300</v>
      </c>
      <c r="AD257">
        <v>300</v>
      </c>
      <c r="AE257">
        <f t="shared" si="30"/>
        <v>1.2526786645738812</v>
      </c>
      <c r="AF257" s="1">
        <f t="shared" si="31"/>
        <v>8.6083333333333346E-8</v>
      </c>
    </row>
    <row r="258" spans="1:32" x14ac:dyDescent="0.25">
      <c r="A258">
        <v>28</v>
      </c>
      <c r="B258">
        <v>7.4532999999999999E-5</v>
      </c>
      <c r="C258">
        <v>2.8999999999999998E-7</v>
      </c>
      <c r="D258">
        <v>1.04E-7</v>
      </c>
      <c r="E258">
        <v>1.02E-7</v>
      </c>
      <c r="F258">
        <v>1.09E-7</v>
      </c>
      <c r="G258">
        <v>9.9E-8</v>
      </c>
      <c r="H258">
        <v>9.2000000000000003E-8</v>
      </c>
      <c r="I258">
        <v>9.9999999999999995E-8</v>
      </c>
      <c r="J258">
        <v>7.6000000000000006E-8</v>
      </c>
      <c r="K258">
        <v>8.3999999999999998E-8</v>
      </c>
      <c r="L258">
        <v>8.3000000000000002E-8</v>
      </c>
      <c r="M258">
        <v>9.3999999999999995E-8</v>
      </c>
      <c r="N258">
        <v>7.7000000000000001E-8</v>
      </c>
      <c r="O258">
        <v>2.5353448172999999</v>
      </c>
      <c r="P258">
        <v>2.9409640129999999</v>
      </c>
      <c r="Q258">
        <v>2.6834422916</v>
      </c>
      <c r="R258">
        <v>1.6605504249</v>
      </c>
      <c r="S258">
        <v>1.9816281473999999</v>
      </c>
      <c r="T258">
        <v>1.2105619454000001</v>
      </c>
      <c r="U258">
        <v>2.969144504</v>
      </c>
      <c r="V258">
        <v>2.4741871559000002</v>
      </c>
      <c r="W258">
        <v>2.7883696519000001</v>
      </c>
      <c r="X258">
        <v>1.8203398049999999</v>
      </c>
      <c r="Y258">
        <v>1.4432008928</v>
      </c>
      <c r="Z258">
        <v>1.8671074284</v>
      </c>
      <c r="AA258">
        <v>300.08124882940001</v>
      </c>
      <c r="AB258">
        <v>299.44721526759997</v>
      </c>
      <c r="AC258">
        <v>300</v>
      </c>
      <c r="AD258">
        <v>300</v>
      </c>
      <c r="AE258">
        <f t="shared" si="30"/>
        <v>0.55872384292550303</v>
      </c>
      <c r="AF258" s="1">
        <f t="shared" si="31"/>
        <v>1.091666666666667E-7</v>
      </c>
    </row>
    <row r="259" spans="1:32" x14ac:dyDescent="0.25">
      <c r="A259">
        <v>29</v>
      </c>
      <c r="B259">
        <v>9.4512000000000006E-5</v>
      </c>
      <c r="C259">
        <v>1.15E-7</v>
      </c>
      <c r="D259">
        <v>9.8000000000000004E-8</v>
      </c>
      <c r="E259">
        <v>9.2000000000000003E-8</v>
      </c>
      <c r="F259">
        <v>8.6000000000000002E-8</v>
      </c>
      <c r="G259">
        <v>8.0000000000000002E-8</v>
      </c>
      <c r="H259">
        <v>8.7999999999999994E-8</v>
      </c>
      <c r="I259">
        <v>8.4999999999999994E-8</v>
      </c>
      <c r="J259">
        <v>8.3999999999999998E-8</v>
      </c>
      <c r="K259">
        <v>1.15E-7</v>
      </c>
      <c r="L259">
        <v>1.2499999999999999E-7</v>
      </c>
      <c r="M259">
        <v>9.0999999999999994E-8</v>
      </c>
      <c r="N259">
        <v>9.5000000000000004E-8</v>
      </c>
      <c r="O259">
        <v>2.5713199122999999</v>
      </c>
      <c r="P259">
        <v>3.2272658104</v>
      </c>
      <c r="Q259">
        <v>2.5239527039</v>
      </c>
      <c r="R259">
        <v>1.3487662684999999</v>
      </c>
      <c r="S259">
        <v>1.0318856404000001</v>
      </c>
      <c r="T259">
        <v>1.9654393546</v>
      </c>
      <c r="U259">
        <v>1.3949343071</v>
      </c>
      <c r="V259">
        <v>2.0580752242</v>
      </c>
      <c r="W259">
        <v>1.6617495947000001</v>
      </c>
      <c r="X259">
        <v>1.027688546</v>
      </c>
      <c r="Y259">
        <v>1.3703513254999999</v>
      </c>
      <c r="Z259">
        <v>2.1117380741999998</v>
      </c>
      <c r="AA259">
        <v>300.01826289600001</v>
      </c>
      <c r="AB259">
        <v>299.70763732389997</v>
      </c>
      <c r="AC259">
        <v>300</v>
      </c>
      <c r="AD259">
        <v>300</v>
      </c>
      <c r="AE259">
        <f t="shared" si="30"/>
        <v>0.2929325310488341</v>
      </c>
      <c r="AF259" s="1">
        <f t="shared" si="31"/>
        <v>9.6166666666666674E-8</v>
      </c>
    </row>
    <row r="260" spans="1:32" x14ac:dyDescent="0.25">
      <c r="A260">
        <v>30</v>
      </c>
      <c r="B260">
        <v>7.3047999999999996E-5</v>
      </c>
      <c r="C260">
        <v>1.23E-7</v>
      </c>
      <c r="D260">
        <v>8.3999999999999998E-8</v>
      </c>
      <c r="E260">
        <v>8.6999999999999998E-8</v>
      </c>
      <c r="F260">
        <v>9.8000000000000004E-8</v>
      </c>
      <c r="G260">
        <v>7.4000000000000001E-8</v>
      </c>
      <c r="H260">
        <v>7.7999999999999997E-8</v>
      </c>
      <c r="I260">
        <v>7.4000000000000001E-8</v>
      </c>
      <c r="J260">
        <v>7.7000000000000001E-8</v>
      </c>
      <c r="K260">
        <v>8.9999999999999999E-8</v>
      </c>
      <c r="L260">
        <v>1.17E-7</v>
      </c>
      <c r="M260">
        <v>8.9000000000000003E-8</v>
      </c>
      <c r="N260">
        <v>8.6000000000000002E-8</v>
      </c>
      <c r="O260">
        <v>1.6869321611999999</v>
      </c>
      <c r="P260">
        <v>1.2405411911999999</v>
      </c>
      <c r="Q260">
        <v>2.7664848023999999</v>
      </c>
      <c r="R260">
        <v>1.7088170106</v>
      </c>
      <c r="S260">
        <v>2.7071258957</v>
      </c>
      <c r="T260">
        <v>3.1775002623000002</v>
      </c>
      <c r="U260">
        <v>1.0843493206000001</v>
      </c>
      <c r="V260">
        <v>2.4427089477999999</v>
      </c>
      <c r="W260">
        <v>3.3034130947000002</v>
      </c>
      <c r="X260">
        <v>2.4217234756999999</v>
      </c>
      <c r="Y260">
        <v>1.4863710068</v>
      </c>
      <c r="Z260">
        <v>3.1535168656999999</v>
      </c>
      <c r="AA260">
        <v>301.57392210760003</v>
      </c>
      <c r="AB260">
        <v>299.47511767489999</v>
      </c>
      <c r="AC260">
        <v>300</v>
      </c>
      <c r="AD260">
        <v>300</v>
      </c>
      <c r="AE260">
        <f t="shared" si="30"/>
        <v>1.6591359968352504</v>
      </c>
      <c r="AF260" s="1">
        <f t="shared" si="31"/>
        <v>8.9750000000000006E-8</v>
      </c>
    </row>
    <row r="261" spans="1:32" s="6" customFormat="1" x14ac:dyDescent="0.25">
      <c r="A261" s="6" t="s">
        <v>2</v>
      </c>
      <c r="B261" s="6">
        <f>AVERAGE(B231:B260)</f>
        <v>8.4627600000000016E-5</v>
      </c>
      <c r="C261" s="6">
        <f t="shared" ref="C261:AF261" si="32">AVERAGE(C231:C260)</f>
        <v>1.5763333333333331E-7</v>
      </c>
      <c r="D261" s="6">
        <f t="shared" si="32"/>
        <v>9.5633333333333362E-8</v>
      </c>
      <c r="E261" s="6">
        <f t="shared" si="32"/>
        <v>9.2733333333333356E-8</v>
      </c>
      <c r="F261" s="6">
        <f t="shared" si="32"/>
        <v>9.0433333333333369E-8</v>
      </c>
      <c r="G261" s="6">
        <f t="shared" si="32"/>
        <v>8.9566666666666681E-8</v>
      </c>
      <c r="H261" s="6">
        <f t="shared" si="32"/>
        <v>9.499999999999999E-8</v>
      </c>
      <c r="I261" s="6">
        <f t="shared" si="32"/>
        <v>8.8833333333333328E-8</v>
      </c>
      <c r="J261" s="6">
        <f t="shared" si="32"/>
        <v>9.0233333333333354E-8</v>
      </c>
      <c r="K261" s="6">
        <f t="shared" si="32"/>
        <v>1.0773333333333333E-7</v>
      </c>
      <c r="L261" s="6">
        <f t="shared" si="32"/>
        <v>9.4800000000000002E-8</v>
      </c>
      <c r="M261" s="6">
        <f t="shared" si="32"/>
        <v>9.0033333333333339E-8</v>
      </c>
      <c r="N261" s="6">
        <f t="shared" si="32"/>
        <v>9.3599999999999978E-8</v>
      </c>
      <c r="O261" s="6">
        <f t="shared" si="32"/>
        <v>2.3840195776000002</v>
      </c>
      <c r="P261" s="6">
        <f t="shared" si="32"/>
        <v>2.1441656250333327</v>
      </c>
      <c r="Q261" s="6">
        <f t="shared" si="32"/>
        <v>2.1861965276366666</v>
      </c>
      <c r="R261" s="6">
        <f t="shared" si="32"/>
        <v>2.1780121935299999</v>
      </c>
      <c r="S261" s="6">
        <f t="shared" si="32"/>
        <v>2.0137159334733337</v>
      </c>
      <c r="T261" s="6">
        <f t="shared" si="32"/>
        <v>2.1093397344866669</v>
      </c>
      <c r="U261" s="6">
        <f t="shared" si="32"/>
        <v>2.3316258490099999</v>
      </c>
      <c r="V261" s="6">
        <f t="shared" si="32"/>
        <v>2.2261588622900002</v>
      </c>
      <c r="W261" s="6">
        <f t="shared" si="32"/>
        <v>2.3281682426633328</v>
      </c>
      <c r="X261" s="6">
        <f t="shared" si="32"/>
        <v>2.3132485713333333</v>
      </c>
      <c r="Y261" s="6">
        <f t="shared" si="32"/>
        <v>2.1358513808533335</v>
      </c>
      <c r="Z261" s="6">
        <f t="shared" si="32"/>
        <v>2.2182243552399998</v>
      </c>
      <c r="AA261" s="6">
        <f t="shared" si="32"/>
        <v>299.97863602912662</v>
      </c>
      <c r="AB261" s="6">
        <f t="shared" si="32"/>
        <v>300.33253836260002</v>
      </c>
      <c r="AC261" s="6">
        <f t="shared" si="32"/>
        <v>300</v>
      </c>
      <c r="AD261" s="6">
        <f t="shared" si="32"/>
        <v>300</v>
      </c>
      <c r="AE261" s="6">
        <f t="shared" si="32"/>
        <v>1.2824205610569053</v>
      </c>
      <c r="AF261" s="6">
        <f t="shared" si="32"/>
        <v>9.885277777777779E-8</v>
      </c>
    </row>
    <row r="262" spans="1:32" x14ac:dyDescent="0.25">
      <c r="A262" t="s">
        <v>6</v>
      </c>
      <c r="B262">
        <f>_xlfn.STDEV.P(B231:B260)</f>
        <v>1.9237658531467213E-5</v>
      </c>
      <c r="C262">
        <f t="shared" ref="C262:AF262" si="33">_xlfn.STDEV.P(C231:C260)</f>
        <v>3.8320998015303419E-8</v>
      </c>
      <c r="D262">
        <f t="shared" si="33"/>
        <v>1.9722209702656433E-8</v>
      </c>
      <c r="E262">
        <f t="shared" si="33"/>
        <v>2.4154962683105564E-8</v>
      </c>
      <c r="F262">
        <f t="shared" si="33"/>
        <v>2.3924441245071716E-8</v>
      </c>
      <c r="G262">
        <f t="shared" si="33"/>
        <v>2.0636025672487315E-8</v>
      </c>
      <c r="H262">
        <f t="shared" si="33"/>
        <v>1.5077577170531521E-8</v>
      </c>
      <c r="I262">
        <f t="shared" si="33"/>
        <v>2.5229722330792481E-8</v>
      </c>
      <c r="J262">
        <f t="shared" si="33"/>
        <v>1.6774352115324421E-8</v>
      </c>
      <c r="K262">
        <f t="shared" si="33"/>
        <v>9.2226870030135752E-8</v>
      </c>
      <c r="L262">
        <f t="shared" si="33"/>
        <v>1.9389687980986182E-8</v>
      </c>
      <c r="M262">
        <f t="shared" si="33"/>
        <v>1.6030145213177436E-8</v>
      </c>
      <c r="N262">
        <f t="shared" si="33"/>
        <v>2.513775381108397E-8</v>
      </c>
      <c r="O262">
        <f t="shared" si="33"/>
        <v>0.70952080048254951</v>
      </c>
      <c r="P262">
        <f t="shared" si="33"/>
        <v>0.71101788527902454</v>
      </c>
      <c r="Q262">
        <f t="shared" si="33"/>
        <v>0.70008941343080844</v>
      </c>
      <c r="R262">
        <f t="shared" si="33"/>
        <v>0.72552752851131308</v>
      </c>
      <c r="S262">
        <f t="shared" si="33"/>
        <v>0.65822077105747889</v>
      </c>
      <c r="T262">
        <f t="shared" si="33"/>
        <v>0.7664017201792469</v>
      </c>
      <c r="U262">
        <f t="shared" si="33"/>
        <v>0.73059493253899455</v>
      </c>
      <c r="V262">
        <f t="shared" si="33"/>
        <v>0.70235248982990695</v>
      </c>
      <c r="W262">
        <f t="shared" si="33"/>
        <v>0.73006910938028524</v>
      </c>
      <c r="X262">
        <f t="shared" si="33"/>
        <v>0.64141512006559898</v>
      </c>
      <c r="Y262">
        <f t="shared" si="33"/>
        <v>0.64780370188903114</v>
      </c>
      <c r="Z262">
        <f t="shared" si="33"/>
        <v>0.74631028154893042</v>
      </c>
      <c r="AA262">
        <f t="shared" si="33"/>
        <v>1.0217200515455362</v>
      </c>
      <c r="AB262">
        <f t="shared" si="33"/>
        <v>0.87904169375486829</v>
      </c>
      <c r="AC262">
        <f t="shared" si="33"/>
        <v>0</v>
      </c>
      <c r="AD262">
        <f t="shared" si="33"/>
        <v>0</v>
      </c>
      <c r="AE262">
        <f t="shared" si="33"/>
        <v>0.53203557166819082</v>
      </c>
      <c r="AF262">
        <f t="shared" si="33"/>
        <v>1.3298629895548092E-8</v>
      </c>
    </row>
    <row r="263" spans="1:32" x14ac:dyDescent="0.25">
      <c r="A263" t="s">
        <v>4</v>
      </c>
      <c r="B263">
        <f>_xlfn.CONFIDENCE.T(0.05,B262,COUNT(B231:B260))</f>
        <v>7.1834597525066795E-6</v>
      </c>
      <c r="C263">
        <f t="shared" ref="C263:AF263" si="34">_xlfn.CONFIDENCE.T(0.05,C262,COUNT(C231:C260))</f>
        <v>1.4309295825609276E-8</v>
      </c>
      <c r="D263">
        <f t="shared" si="34"/>
        <v>7.3643941334020591E-9</v>
      </c>
      <c r="E263">
        <f t="shared" si="34"/>
        <v>9.0196112990345239E-9</v>
      </c>
      <c r="F263">
        <f t="shared" si="34"/>
        <v>8.9335331794183824E-9</v>
      </c>
      <c r="G263">
        <f t="shared" si="34"/>
        <v>7.7056186244044656E-9</v>
      </c>
      <c r="H263">
        <f t="shared" si="34"/>
        <v>5.6300598429203024E-9</v>
      </c>
      <c r="I263">
        <f t="shared" si="34"/>
        <v>9.4209331470207914E-9</v>
      </c>
      <c r="J263">
        <f t="shared" si="34"/>
        <v>6.2636460200033584E-9</v>
      </c>
      <c r="K263">
        <f t="shared" si="34"/>
        <v>3.4438079243244406E-8</v>
      </c>
      <c r="L263">
        <f t="shared" si="34"/>
        <v>7.2402284819250182E-9</v>
      </c>
      <c r="M263">
        <f t="shared" si="34"/>
        <v>5.9857545957239388E-9</v>
      </c>
      <c r="N263">
        <f t="shared" si="34"/>
        <v>9.386591537373076E-9</v>
      </c>
      <c r="O263">
        <f t="shared" si="34"/>
        <v>0.26493942105770363</v>
      </c>
      <c r="P263">
        <f t="shared" si="34"/>
        <v>0.26549844170795467</v>
      </c>
      <c r="Q263">
        <f t="shared" si="34"/>
        <v>0.26141768325444265</v>
      </c>
      <c r="R263">
        <f t="shared" si="34"/>
        <v>0.27091643153306183</v>
      </c>
      <c r="S263">
        <f t="shared" si="34"/>
        <v>0.24578367525451117</v>
      </c>
      <c r="T263">
        <f t="shared" si="34"/>
        <v>0.28617910553689513</v>
      </c>
      <c r="U263">
        <f t="shared" si="34"/>
        <v>0.27280863129443084</v>
      </c>
      <c r="V263">
        <f t="shared" si="34"/>
        <v>0.26226272986981841</v>
      </c>
      <c r="W263">
        <f t="shared" si="34"/>
        <v>0.27261228570011919</v>
      </c>
      <c r="X263">
        <f t="shared" si="34"/>
        <v>0.23950834204192833</v>
      </c>
      <c r="Y263">
        <f t="shared" si="34"/>
        <v>0.24189387769997917</v>
      </c>
      <c r="Z263">
        <f t="shared" si="34"/>
        <v>0.27867683905603619</v>
      </c>
      <c r="AA263">
        <f t="shared" si="34"/>
        <v>0.38151653729590573</v>
      </c>
      <c r="AB263">
        <f t="shared" si="34"/>
        <v>0.3282395629143024</v>
      </c>
      <c r="AC263" t="e">
        <f t="shared" si="34"/>
        <v>#NUM!</v>
      </c>
      <c r="AD263" t="e">
        <f t="shared" si="34"/>
        <v>#NUM!</v>
      </c>
      <c r="AE263">
        <f t="shared" si="34"/>
        <v>0.19866534743450648</v>
      </c>
      <c r="AF263">
        <f t="shared" si="34"/>
        <v>4.9657900134723904E-9</v>
      </c>
    </row>
    <row r="266" spans="1:32" x14ac:dyDescent="0.25">
      <c r="A266" s="3"/>
    </row>
    <row r="267" spans="1:32" x14ac:dyDescent="0.25">
      <c r="A267" s="3" t="s">
        <v>12</v>
      </c>
    </row>
    <row r="268" spans="1:32" x14ac:dyDescent="0.25">
      <c r="A268" t="s">
        <v>1</v>
      </c>
      <c r="B268" t="s">
        <v>15</v>
      </c>
      <c r="C268" t="s">
        <v>20</v>
      </c>
      <c r="D268" t="s">
        <v>21</v>
      </c>
      <c r="E268" t="s">
        <v>22</v>
      </c>
      <c r="F268" t="s">
        <v>23</v>
      </c>
      <c r="G268" t="s">
        <v>24</v>
      </c>
      <c r="H268" t="s">
        <v>25</v>
      </c>
      <c r="I268" t="s">
        <v>26</v>
      </c>
      <c r="J268" t="s">
        <v>27</v>
      </c>
      <c r="K268" t="s">
        <v>28</v>
      </c>
      <c r="L268" t="s">
        <v>29</v>
      </c>
      <c r="M268" t="s">
        <v>30</v>
      </c>
      <c r="N268" t="s">
        <v>31</v>
      </c>
      <c r="O268" t="s">
        <v>35</v>
      </c>
      <c r="P268" t="s">
        <v>36</v>
      </c>
      <c r="Q268" t="s">
        <v>37</v>
      </c>
      <c r="R268" t="s">
        <v>38</v>
      </c>
      <c r="S268" t="s">
        <v>39</v>
      </c>
      <c r="T268" t="s">
        <v>40</v>
      </c>
      <c r="U268" t="s">
        <v>41</v>
      </c>
      <c r="V268" t="s">
        <v>42</v>
      </c>
      <c r="W268" t="s">
        <v>43</v>
      </c>
      <c r="X268" t="s">
        <v>44</v>
      </c>
      <c r="Y268" t="s">
        <v>45</v>
      </c>
      <c r="Z268" t="s">
        <v>46</v>
      </c>
      <c r="AA268" t="s">
        <v>16</v>
      </c>
      <c r="AB268" t="s">
        <v>17</v>
      </c>
      <c r="AC268" t="s">
        <v>18</v>
      </c>
      <c r="AD268" t="s">
        <v>19</v>
      </c>
      <c r="AE268" t="s">
        <v>33</v>
      </c>
      <c r="AF268" t="s">
        <v>47</v>
      </c>
    </row>
    <row r="269" spans="1:32" x14ac:dyDescent="0.25">
      <c r="A269">
        <v>1</v>
      </c>
      <c r="B269">
        <v>6.9417000000000003E-5</v>
      </c>
      <c r="C269">
        <v>1.12E-7</v>
      </c>
      <c r="D269">
        <v>9.9E-8</v>
      </c>
      <c r="E269">
        <v>1.04E-7</v>
      </c>
      <c r="F269">
        <v>9.3999999999999995E-8</v>
      </c>
      <c r="G269">
        <v>9.5999999999999999E-8</v>
      </c>
      <c r="H269">
        <v>1.01E-7</v>
      </c>
      <c r="I269">
        <v>9.5999999999999999E-8</v>
      </c>
      <c r="J269">
        <v>8.3000000000000002E-8</v>
      </c>
      <c r="K269">
        <v>6.8E-8</v>
      </c>
      <c r="L269">
        <v>8.4999999999999994E-8</v>
      </c>
      <c r="M269">
        <v>8.6999999999999998E-8</v>
      </c>
      <c r="N269">
        <v>8.4999999999999994E-8</v>
      </c>
      <c r="O269">
        <v>6.0099394054999999</v>
      </c>
      <c r="P269">
        <v>5.4739104905999998</v>
      </c>
      <c r="Q269">
        <v>6.8763396091000004</v>
      </c>
      <c r="R269">
        <v>7.4873166386000003</v>
      </c>
      <c r="S269">
        <v>5.9418865176000004</v>
      </c>
      <c r="T269">
        <v>6.3439082036999999</v>
      </c>
      <c r="U269">
        <v>5.0712892194999997</v>
      </c>
      <c r="V269">
        <v>6.0737951991000001</v>
      </c>
      <c r="W269">
        <v>7.4447461094999996</v>
      </c>
      <c r="X269">
        <v>7.0184412342</v>
      </c>
      <c r="Y269">
        <v>5.0056346712000002</v>
      </c>
      <c r="Z269">
        <v>6.6446000391000002</v>
      </c>
      <c r="AA269">
        <v>299.77480767119999</v>
      </c>
      <c r="AB269">
        <v>299.92615063789998</v>
      </c>
      <c r="AC269">
        <v>300</v>
      </c>
      <c r="AD269">
        <v>300</v>
      </c>
      <c r="AE269">
        <f>SQRT(((AC269-AA269)^2) + ((AD269-AB269)^2))</f>
        <v>0.23699222188280736</v>
      </c>
      <c r="AF269">
        <f>AVERAGE(C269:N269)</f>
        <v>9.2500000000000014E-8</v>
      </c>
    </row>
    <row r="270" spans="1:32" x14ac:dyDescent="0.25">
      <c r="A270">
        <v>2</v>
      </c>
      <c r="B270">
        <v>9.5058999999999999E-5</v>
      </c>
      <c r="C270">
        <v>3.0600000000000001E-7</v>
      </c>
      <c r="D270">
        <v>1.1600000000000001E-7</v>
      </c>
      <c r="E270">
        <v>1.01E-7</v>
      </c>
      <c r="F270">
        <v>7.6000000000000006E-8</v>
      </c>
      <c r="G270">
        <v>7.4999999999999997E-8</v>
      </c>
      <c r="H270">
        <v>8.0999999999999997E-8</v>
      </c>
      <c r="I270">
        <v>7.7999999999999997E-8</v>
      </c>
      <c r="J270">
        <v>7.9000000000000006E-8</v>
      </c>
      <c r="K270">
        <v>8.0000000000000002E-8</v>
      </c>
      <c r="L270">
        <v>8.0999999999999997E-8</v>
      </c>
      <c r="M270">
        <v>1.0700000000000001E-7</v>
      </c>
      <c r="N270">
        <v>8.2000000000000006E-8</v>
      </c>
      <c r="O270">
        <v>5.7119457023000004</v>
      </c>
      <c r="P270">
        <v>5.3965640365000001</v>
      </c>
      <c r="Q270">
        <v>7.3110386731999997</v>
      </c>
      <c r="R270">
        <v>5.6984550416999999</v>
      </c>
      <c r="S270">
        <v>5.7149436269000002</v>
      </c>
      <c r="T270">
        <v>5.2505651094000001</v>
      </c>
      <c r="U270">
        <v>6.4941042252000001</v>
      </c>
      <c r="V270">
        <v>6.3603967889000002</v>
      </c>
      <c r="W270">
        <v>6.2365825038000002</v>
      </c>
      <c r="X270">
        <v>6.8496580804000002</v>
      </c>
      <c r="Y270">
        <v>7.1092783490000002</v>
      </c>
      <c r="Z270">
        <v>6.4413407526000004</v>
      </c>
      <c r="AA270">
        <v>300.09662855160002</v>
      </c>
      <c r="AB270">
        <v>300.27149859939999</v>
      </c>
      <c r="AC270">
        <v>300</v>
      </c>
      <c r="AD270">
        <v>300</v>
      </c>
      <c r="AE270">
        <f t="shared" ref="AE270:AE298" si="35">SQRT(((AC270-AA270)^2) + ((AD270-AB270)^2))</f>
        <v>0.28818148181393288</v>
      </c>
      <c r="AF270">
        <f t="shared" ref="AF270:AF298" si="36">AVERAGE(C270:N270)</f>
        <v>1.0516666666666666E-7</v>
      </c>
    </row>
    <row r="271" spans="1:32" x14ac:dyDescent="0.25">
      <c r="A271">
        <v>3</v>
      </c>
      <c r="B271">
        <v>8.0251000000000001E-5</v>
      </c>
      <c r="C271">
        <v>1.1899999999999999E-7</v>
      </c>
      <c r="D271">
        <v>9.0999999999999994E-8</v>
      </c>
      <c r="E271">
        <v>7.7000000000000001E-8</v>
      </c>
      <c r="F271">
        <v>8.9999999999999999E-8</v>
      </c>
      <c r="G271">
        <v>1.15E-7</v>
      </c>
      <c r="H271">
        <v>7.6000000000000006E-8</v>
      </c>
      <c r="I271">
        <v>6.5E-8</v>
      </c>
      <c r="J271">
        <v>1.37E-7</v>
      </c>
      <c r="K271">
        <v>1.03E-7</v>
      </c>
      <c r="L271">
        <v>7.6000000000000006E-8</v>
      </c>
      <c r="M271">
        <v>7.1999999999999996E-8</v>
      </c>
      <c r="N271">
        <v>9.5999999999999999E-8</v>
      </c>
      <c r="O271">
        <v>6.1184642753</v>
      </c>
      <c r="P271">
        <v>5.9760628577999997</v>
      </c>
      <c r="Q271">
        <v>6.0797910481999997</v>
      </c>
      <c r="R271">
        <v>6.4131602614999998</v>
      </c>
      <c r="S271">
        <v>7.1473519911999999</v>
      </c>
      <c r="T271">
        <v>5.0038359164999999</v>
      </c>
      <c r="U271">
        <v>5.9751634804</v>
      </c>
      <c r="V271">
        <v>6.9410947801000002</v>
      </c>
      <c r="W271">
        <v>6.6652857186999999</v>
      </c>
      <c r="X271">
        <v>6.9383966480000003</v>
      </c>
      <c r="Y271">
        <v>5.1918057875999999</v>
      </c>
      <c r="Z271">
        <v>7.4294566941999998</v>
      </c>
      <c r="AA271">
        <v>299.21299925620002</v>
      </c>
      <c r="AB271">
        <v>299.21245296450002</v>
      </c>
      <c r="AC271">
        <v>300</v>
      </c>
      <c r="AD271">
        <v>300</v>
      </c>
      <c r="AE271">
        <f t="shared" si="35"/>
        <v>1.1133734790565708</v>
      </c>
      <c r="AF271">
        <f t="shared" si="36"/>
        <v>9.3083333333333343E-8</v>
      </c>
    </row>
    <row r="272" spans="1:32" x14ac:dyDescent="0.25">
      <c r="A272">
        <v>4</v>
      </c>
      <c r="B272">
        <v>7.4144E-5</v>
      </c>
      <c r="C272">
        <v>1.6899999999999999E-7</v>
      </c>
      <c r="D272">
        <v>8.6999999999999998E-8</v>
      </c>
      <c r="E272">
        <v>8.0999999999999997E-8</v>
      </c>
      <c r="F272">
        <v>8.0000000000000002E-8</v>
      </c>
      <c r="G272">
        <v>7.4000000000000001E-8</v>
      </c>
      <c r="H272">
        <v>8.9000000000000003E-8</v>
      </c>
      <c r="I272">
        <v>8.3000000000000002E-8</v>
      </c>
      <c r="J272">
        <v>8.9999999999999999E-8</v>
      </c>
      <c r="K272">
        <v>1.03E-7</v>
      </c>
      <c r="L272">
        <v>8.4999999999999994E-8</v>
      </c>
      <c r="M272">
        <v>1.04E-7</v>
      </c>
      <c r="N272">
        <v>7.4999999999999997E-8</v>
      </c>
      <c r="O272">
        <v>6.5738490189999998</v>
      </c>
      <c r="P272">
        <v>6.3442079961999998</v>
      </c>
      <c r="Q272">
        <v>5.5119841328000003</v>
      </c>
      <c r="R272">
        <v>6.081589803</v>
      </c>
      <c r="S272">
        <v>5.2541626188999997</v>
      </c>
      <c r="T272">
        <v>5.4909986606999999</v>
      </c>
      <c r="U272">
        <v>7.0778001409</v>
      </c>
      <c r="V272">
        <v>5.9721655558000002</v>
      </c>
      <c r="W272">
        <v>5.9583751027999998</v>
      </c>
      <c r="X272">
        <v>5.1579292398999996</v>
      </c>
      <c r="Y272">
        <v>6.4620264322000001</v>
      </c>
      <c r="Z272">
        <v>5.9409871401999998</v>
      </c>
      <c r="AA272">
        <v>300.13044383869999</v>
      </c>
      <c r="AB272">
        <v>299.94380602519999</v>
      </c>
      <c r="AC272">
        <v>300</v>
      </c>
      <c r="AD272">
        <v>300</v>
      </c>
      <c r="AE272">
        <f t="shared" si="35"/>
        <v>0.1420329463843264</v>
      </c>
      <c r="AF272">
        <f t="shared" si="36"/>
        <v>9.3333333333333335E-8</v>
      </c>
    </row>
    <row r="273" spans="1:32" x14ac:dyDescent="0.25">
      <c r="A273">
        <v>5</v>
      </c>
      <c r="B273">
        <v>8.2064999999999994E-5</v>
      </c>
      <c r="C273">
        <v>4.8299999999999997E-7</v>
      </c>
      <c r="D273">
        <v>8.9999999999999999E-8</v>
      </c>
      <c r="E273">
        <v>1.04E-7</v>
      </c>
      <c r="F273">
        <v>1.04E-7</v>
      </c>
      <c r="G273">
        <v>9.5999999999999999E-8</v>
      </c>
      <c r="H273">
        <v>8.9999999999999999E-8</v>
      </c>
      <c r="I273">
        <v>9.9E-8</v>
      </c>
      <c r="J273">
        <v>1.01E-7</v>
      </c>
      <c r="K273">
        <v>2.48E-7</v>
      </c>
      <c r="L273">
        <v>1.86E-7</v>
      </c>
      <c r="M273">
        <v>1.5099999999999999E-7</v>
      </c>
      <c r="N273">
        <v>1.03E-7</v>
      </c>
      <c r="O273">
        <v>6.8877317224999999</v>
      </c>
      <c r="P273">
        <v>6.1439466342999998</v>
      </c>
      <c r="Q273">
        <v>6.0878854446000004</v>
      </c>
      <c r="R273">
        <v>5.0464064454999997</v>
      </c>
      <c r="S273">
        <v>6.6736799075000004</v>
      </c>
      <c r="T273">
        <v>6.2752557308999997</v>
      </c>
      <c r="U273">
        <v>7.0960874808999996</v>
      </c>
      <c r="V273">
        <v>5.1696211457999999</v>
      </c>
      <c r="W273">
        <v>6.7923977209000004</v>
      </c>
      <c r="X273">
        <v>5.3033285819999998</v>
      </c>
      <c r="Y273">
        <v>7.3928820142999996</v>
      </c>
      <c r="Z273">
        <v>5.8120763832</v>
      </c>
      <c r="AA273">
        <v>299.24426690510001</v>
      </c>
      <c r="AB273">
        <v>299.68493172989997</v>
      </c>
      <c r="AC273">
        <v>300</v>
      </c>
      <c r="AD273">
        <v>300</v>
      </c>
      <c r="AE273">
        <f t="shared" si="35"/>
        <v>0.81877990055383532</v>
      </c>
      <c r="AF273">
        <f t="shared" si="36"/>
        <v>1.5458333333333332E-7</v>
      </c>
    </row>
    <row r="274" spans="1:32" x14ac:dyDescent="0.25">
      <c r="A274">
        <v>6</v>
      </c>
      <c r="B274">
        <v>9.5032999999999996E-5</v>
      </c>
      <c r="C274">
        <v>1.29E-7</v>
      </c>
      <c r="D274">
        <v>1.23E-7</v>
      </c>
      <c r="E274">
        <v>1.08E-7</v>
      </c>
      <c r="F274">
        <v>9.2999999999999999E-8</v>
      </c>
      <c r="G274">
        <v>1.15E-7</v>
      </c>
      <c r="H274">
        <v>8.4999999999999994E-8</v>
      </c>
      <c r="I274">
        <v>6.7000000000000004E-8</v>
      </c>
      <c r="J274">
        <v>1.2599999999999999E-7</v>
      </c>
      <c r="K274">
        <v>1.08E-7</v>
      </c>
      <c r="L274">
        <v>9.9999999999999995E-8</v>
      </c>
      <c r="M274">
        <v>8.9999999999999999E-8</v>
      </c>
      <c r="N274">
        <v>1.0700000000000001E-7</v>
      </c>
      <c r="O274">
        <v>5.7332309667999999</v>
      </c>
      <c r="P274">
        <v>7.0514184045999997</v>
      </c>
      <c r="Q274">
        <v>6.6287110387999997</v>
      </c>
      <c r="R274">
        <v>6.7654163997000003</v>
      </c>
      <c r="S274">
        <v>5.9940504053000003</v>
      </c>
      <c r="T274">
        <v>5.2991314876000004</v>
      </c>
      <c r="U274">
        <v>6.5645554527999996</v>
      </c>
      <c r="V274">
        <v>5.8567454594999999</v>
      </c>
      <c r="W274">
        <v>5.7650089673</v>
      </c>
      <c r="X274">
        <v>5.3563918471000003</v>
      </c>
      <c r="Y274">
        <v>7.4720272231999996</v>
      </c>
      <c r="Z274">
        <v>5.3458991110999996</v>
      </c>
      <c r="AA274">
        <v>299.78151062590001</v>
      </c>
      <c r="AB274">
        <v>300.73613954579997</v>
      </c>
      <c r="AC274">
        <v>300</v>
      </c>
      <c r="AD274">
        <v>300</v>
      </c>
      <c r="AE274">
        <f t="shared" si="35"/>
        <v>0.76787957225413517</v>
      </c>
      <c r="AF274">
        <f t="shared" si="36"/>
        <v>1.0425E-7</v>
      </c>
    </row>
    <row r="275" spans="1:32" x14ac:dyDescent="0.25">
      <c r="A275">
        <v>7</v>
      </c>
      <c r="B275">
        <v>7.7526000000000003E-5</v>
      </c>
      <c r="C275">
        <v>1.79E-7</v>
      </c>
      <c r="D275">
        <v>1.2200000000000001E-7</v>
      </c>
      <c r="E275">
        <v>1.09E-7</v>
      </c>
      <c r="F275">
        <v>1.2700000000000001E-7</v>
      </c>
      <c r="G275">
        <v>1.1300000000000001E-7</v>
      </c>
      <c r="H275">
        <v>1.15E-7</v>
      </c>
      <c r="I275">
        <v>1.04E-7</v>
      </c>
      <c r="J275">
        <v>1.1000000000000001E-7</v>
      </c>
      <c r="K275">
        <v>1.7700000000000001E-7</v>
      </c>
      <c r="L275">
        <v>1.74E-7</v>
      </c>
      <c r="M275">
        <v>1.6299999999999999E-7</v>
      </c>
      <c r="N275">
        <v>1.04E-7</v>
      </c>
      <c r="O275">
        <v>7.4105697693000003</v>
      </c>
      <c r="P275">
        <v>6.0252288208999998</v>
      </c>
      <c r="Q275">
        <v>5.7710048164999996</v>
      </c>
      <c r="R275">
        <v>6.6446000391000002</v>
      </c>
      <c r="S275">
        <v>5.2703514116000001</v>
      </c>
      <c r="T275">
        <v>6.4113615067999996</v>
      </c>
      <c r="U275">
        <v>5.0032363316000001</v>
      </c>
      <c r="V275">
        <v>5.8480514782000004</v>
      </c>
      <c r="W275">
        <v>7.0505190272</v>
      </c>
      <c r="X275">
        <v>5.0979707482999999</v>
      </c>
      <c r="Y275">
        <v>6.5213853389000001</v>
      </c>
      <c r="Z275">
        <v>5.4058576027000003</v>
      </c>
      <c r="AA275">
        <v>300.59011699820002</v>
      </c>
      <c r="AB275">
        <v>300.75440853840001</v>
      </c>
      <c r="AC275">
        <v>300</v>
      </c>
      <c r="AD275">
        <v>300</v>
      </c>
      <c r="AE275">
        <f t="shared" si="35"/>
        <v>0.95779450529612264</v>
      </c>
      <c r="AF275">
        <f t="shared" si="36"/>
        <v>1.3308333333333332E-7</v>
      </c>
    </row>
    <row r="276" spans="1:32" x14ac:dyDescent="0.25">
      <c r="A276">
        <v>8</v>
      </c>
      <c r="B276">
        <v>6.8053999999999996E-5</v>
      </c>
      <c r="C276">
        <v>1.37E-7</v>
      </c>
      <c r="D276">
        <v>8.7999999999999994E-8</v>
      </c>
      <c r="E276">
        <v>9.2000000000000003E-8</v>
      </c>
      <c r="F276">
        <v>1.04E-7</v>
      </c>
      <c r="G276">
        <v>1.06E-7</v>
      </c>
      <c r="H276">
        <v>9.2000000000000003E-8</v>
      </c>
      <c r="I276">
        <v>1.1999999999999999E-7</v>
      </c>
      <c r="J276">
        <v>1.5099999999999999E-7</v>
      </c>
      <c r="K276">
        <v>1.09E-7</v>
      </c>
      <c r="L276">
        <v>1.14E-7</v>
      </c>
      <c r="M276">
        <v>1.4999999999999999E-7</v>
      </c>
      <c r="N276">
        <v>1.02E-7</v>
      </c>
      <c r="O276">
        <v>5.7089477776999997</v>
      </c>
      <c r="P276">
        <v>5.6837652111999999</v>
      </c>
      <c r="Q276">
        <v>6.4179569408999999</v>
      </c>
      <c r="R276">
        <v>5.2517642791999997</v>
      </c>
      <c r="S276">
        <v>5.9553771782</v>
      </c>
      <c r="T276">
        <v>5.5116843403000004</v>
      </c>
      <c r="U276">
        <v>5.4598202451000004</v>
      </c>
      <c r="V276">
        <v>5.5992237381000001</v>
      </c>
      <c r="W276">
        <v>6.6811747190000004</v>
      </c>
      <c r="X276">
        <v>5.4028596780999996</v>
      </c>
      <c r="Y276">
        <v>7.0103468379000002</v>
      </c>
      <c r="Z276">
        <v>7.4402492226000003</v>
      </c>
      <c r="AA276">
        <v>301.30610792409999</v>
      </c>
      <c r="AB276">
        <v>300.29746133970002</v>
      </c>
      <c r="AC276">
        <v>300</v>
      </c>
      <c r="AD276">
        <v>300</v>
      </c>
      <c r="AE276">
        <f t="shared" si="35"/>
        <v>1.3395525962099872</v>
      </c>
      <c r="AF276">
        <f t="shared" si="36"/>
        <v>1.1375000000000002E-7</v>
      </c>
    </row>
    <row r="277" spans="1:32" x14ac:dyDescent="0.25">
      <c r="A277">
        <v>9</v>
      </c>
      <c r="B277">
        <v>9.1135000000000001E-5</v>
      </c>
      <c r="C277">
        <v>1.2499999999999999E-7</v>
      </c>
      <c r="D277">
        <v>1.04E-7</v>
      </c>
      <c r="E277">
        <v>9.5999999999999999E-8</v>
      </c>
      <c r="F277">
        <v>8.3999999999999998E-8</v>
      </c>
      <c r="G277">
        <v>8.7999999999999994E-8</v>
      </c>
      <c r="H277">
        <v>8.6999999999999998E-8</v>
      </c>
      <c r="I277">
        <v>8.4999999999999994E-8</v>
      </c>
      <c r="J277">
        <v>1.01E-7</v>
      </c>
      <c r="K277">
        <v>9.0999999999999994E-8</v>
      </c>
      <c r="L277">
        <v>8.6000000000000002E-8</v>
      </c>
      <c r="M277">
        <v>8.9999999999999999E-8</v>
      </c>
      <c r="N277">
        <v>8.7999999999999994E-8</v>
      </c>
      <c r="O277">
        <v>6.1712277478999997</v>
      </c>
      <c r="P277">
        <v>5.0020371616999997</v>
      </c>
      <c r="Q277">
        <v>5.0458068605999999</v>
      </c>
      <c r="R277">
        <v>5.2991314876000004</v>
      </c>
      <c r="S277">
        <v>6.7150512666999997</v>
      </c>
      <c r="T277">
        <v>5.2418711280999997</v>
      </c>
      <c r="U277">
        <v>5.6151127382999997</v>
      </c>
      <c r="V277">
        <v>6.4377432430999999</v>
      </c>
      <c r="W277">
        <v>6.0926821239000004</v>
      </c>
      <c r="X277">
        <v>6.0881852371000003</v>
      </c>
      <c r="Y277">
        <v>5.4265432822999999</v>
      </c>
      <c r="Z277">
        <v>5.7368284763000004</v>
      </c>
      <c r="AA277">
        <v>300.48018236839999</v>
      </c>
      <c r="AB277">
        <v>300.20986254090002</v>
      </c>
      <c r="AC277">
        <v>300</v>
      </c>
      <c r="AD277">
        <v>300</v>
      </c>
      <c r="AE277">
        <f t="shared" si="35"/>
        <v>0.52403949564440266</v>
      </c>
      <c r="AF277">
        <f t="shared" si="36"/>
        <v>9.3750000000000002E-8</v>
      </c>
    </row>
    <row r="278" spans="1:32" x14ac:dyDescent="0.25">
      <c r="A278">
        <v>10</v>
      </c>
      <c r="B278">
        <v>6.7315000000000002E-5</v>
      </c>
      <c r="C278">
        <v>1.3E-7</v>
      </c>
      <c r="D278">
        <v>7.3000000000000005E-8</v>
      </c>
      <c r="E278">
        <v>9.0999999999999994E-8</v>
      </c>
      <c r="F278">
        <v>1.04E-7</v>
      </c>
      <c r="G278">
        <v>9.5000000000000004E-8</v>
      </c>
      <c r="H278">
        <v>9.8000000000000004E-8</v>
      </c>
      <c r="I278">
        <v>1.1300000000000001E-7</v>
      </c>
      <c r="J278">
        <v>9.6999999999999995E-8</v>
      </c>
      <c r="K278">
        <v>1.01E-7</v>
      </c>
      <c r="L278">
        <v>9.2999999999999999E-8</v>
      </c>
      <c r="M278">
        <v>8.9000000000000003E-8</v>
      </c>
      <c r="N278">
        <v>9.2000000000000003E-8</v>
      </c>
      <c r="O278">
        <v>6.2212930884000004</v>
      </c>
      <c r="P278">
        <v>7.0724038767000001</v>
      </c>
      <c r="Q278">
        <v>6.1556385401</v>
      </c>
      <c r="R278">
        <v>5.1210547675999996</v>
      </c>
      <c r="S278">
        <v>6.3894766574000004</v>
      </c>
      <c r="T278">
        <v>6.5624569056000004</v>
      </c>
      <c r="U278">
        <v>5.9203014606000002</v>
      </c>
      <c r="V278">
        <v>7.3928820142999996</v>
      </c>
      <c r="W278">
        <v>6.6290108312999996</v>
      </c>
      <c r="X278">
        <v>6.1382505776</v>
      </c>
      <c r="Y278">
        <v>5.8591437991999999</v>
      </c>
      <c r="Z278">
        <v>7.0247368759000004</v>
      </c>
      <c r="AA278">
        <v>300.64314232740003</v>
      </c>
      <c r="AB278">
        <v>300.07349447939998</v>
      </c>
      <c r="AC278">
        <v>300</v>
      </c>
      <c r="AD278">
        <v>300</v>
      </c>
      <c r="AE278">
        <f t="shared" si="35"/>
        <v>0.64732796308810847</v>
      </c>
      <c r="AF278">
        <f t="shared" si="36"/>
        <v>9.8000000000000004E-8</v>
      </c>
    </row>
    <row r="279" spans="1:32" x14ac:dyDescent="0.25">
      <c r="A279">
        <v>11</v>
      </c>
      <c r="B279">
        <v>7.0792999999999998E-5</v>
      </c>
      <c r="C279">
        <v>1.06E-7</v>
      </c>
      <c r="D279">
        <v>7.4999999999999997E-8</v>
      </c>
      <c r="E279">
        <v>1.03E-7</v>
      </c>
      <c r="F279">
        <v>9.0999999999999994E-8</v>
      </c>
      <c r="G279">
        <v>9.5000000000000004E-8</v>
      </c>
      <c r="H279">
        <v>8.6999999999999998E-8</v>
      </c>
      <c r="I279">
        <v>7.7000000000000001E-8</v>
      </c>
      <c r="J279">
        <v>8.6000000000000002E-8</v>
      </c>
      <c r="K279">
        <v>8.7999999999999994E-8</v>
      </c>
      <c r="L279">
        <v>9.2000000000000003E-8</v>
      </c>
      <c r="M279">
        <v>9.3999999999999995E-8</v>
      </c>
      <c r="N279">
        <v>9.5999999999999999E-8</v>
      </c>
      <c r="O279">
        <v>7.4543394681999997</v>
      </c>
      <c r="P279">
        <v>6.5519641695999997</v>
      </c>
      <c r="Q279">
        <v>6.7480284371000003</v>
      </c>
      <c r="R279">
        <v>6.8901300621999999</v>
      </c>
      <c r="S279">
        <v>7.1626414064999997</v>
      </c>
      <c r="T279">
        <v>5.3189177898000004</v>
      </c>
      <c r="U279">
        <v>6.9698748559999997</v>
      </c>
      <c r="V279">
        <v>6.6386041899999997</v>
      </c>
      <c r="W279">
        <v>5.1402414848999998</v>
      </c>
      <c r="X279">
        <v>7.0403260837000001</v>
      </c>
      <c r="Y279">
        <v>6.3214237693999999</v>
      </c>
      <c r="Z279">
        <v>7.3847876178999998</v>
      </c>
      <c r="AA279">
        <v>299.4158029184</v>
      </c>
      <c r="AB279">
        <v>299.6213436516</v>
      </c>
      <c r="AC279">
        <v>300</v>
      </c>
      <c r="AD279">
        <v>300</v>
      </c>
      <c r="AE279">
        <f t="shared" si="35"/>
        <v>0.69618019243122264</v>
      </c>
      <c r="AF279">
        <f t="shared" si="36"/>
        <v>9.0833333333333333E-8</v>
      </c>
    </row>
    <row r="280" spans="1:32" x14ac:dyDescent="0.25">
      <c r="A280">
        <v>12</v>
      </c>
      <c r="B280">
        <v>2.5106400000000001E-4</v>
      </c>
      <c r="C280">
        <v>1.4499999999999999E-7</v>
      </c>
      <c r="D280">
        <v>8.7999999999999994E-8</v>
      </c>
      <c r="E280">
        <v>8.6999999999999998E-8</v>
      </c>
      <c r="F280">
        <v>1.03E-7</v>
      </c>
      <c r="G280">
        <v>6.1000000000000004E-8</v>
      </c>
      <c r="H280">
        <v>9.2000000000000003E-8</v>
      </c>
      <c r="I280">
        <v>8.3999999999999998E-8</v>
      </c>
      <c r="J280">
        <v>6.8999999999999996E-8</v>
      </c>
      <c r="K280">
        <v>7.6000000000000006E-8</v>
      </c>
      <c r="L280">
        <v>8.4999999999999994E-8</v>
      </c>
      <c r="M280">
        <v>7.0000000000000005E-8</v>
      </c>
      <c r="N280">
        <v>9.6999999999999995E-8</v>
      </c>
      <c r="O280">
        <v>6.8892306848000002</v>
      </c>
      <c r="P280">
        <v>6.8859329677999996</v>
      </c>
      <c r="Q280">
        <v>6.3912754120999997</v>
      </c>
      <c r="R280">
        <v>5.0410101812999999</v>
      </c>
      <c r="S280">
        <v>5.0161274073</v>
      </c>
      <c r="T280">
        <v>5.9748636879000001</v>
      </c>
      <c r="U280">
        <v>5.1870091082999998</v>
      </c>
      <c r="V280">
        <v>5.8702361201000004</v>
      </c>
      <c r="W280">
        <v>6.9566839879</v>
      </c>
      <c r="X280">
        <v>5.7461220424999997</v>
      </c>
      <c r="Y280">
        <v>5.4478285468000003</v>
      </c>
      <c r="Z280">
        <v>5.4544239808999997</v>
      </c>
      <c r="AA280">
        <v>299.57800830550002</v>
      </c>
      <c r="AB280">
        <v>300.35390016790001</v>
      </c>
      <c r="AC280">
        <v>300</v>
      </c>
      <c r="AD280">
        <v>300</v>
      </c>
      <c r="AE280">
        <f t="shared" si="35"/>
        <v>0.55074705543163627</v>
      </c>
      <c r="AF280">
        <f t="shared" si="36"/>
        <v>8.8083333333333351E-8</v>
      </c>
    </row>
    <row r="281" spans="1:32" x14ac:dyDescent="0.25">
      <c r="A281">
        <v>13</v>
      </c>
      <c r="B281">
        <v>7.1699999999999995E-5</v>
      </c>
      <c r="C281">
        <v>1.3199999999999999E-7</v>
      </c>
      <c r="D281">
        <v>1.2200000000000001E-7</v>
      </c>
      <c r="E281">
        <v>1.6E-7</v>
      </c>
      <c r="F281">
        <v>1.1600000000000001E-7</v>
      </c>
      <c r="G281">
        <v>1.35E-7</v>
      </c>
      <c r="H281">
        <v>1.4000000000000001E-7</v>
      </c>
      <c r="I281">
        <v>1.02E-7</v>
      </c>
      <c r="J281">
        <v>8.3999999999999998E-8</v>
      </c>
      <c r="K281">
        <v>8.0000000000000002E-8</v>
      </c>
      <c r="L281">
        <v>8.4999999999999994E-8</v>
      </c>
      <c r="M281">
        <v>9.5000000000000004E-8</v>
      </c>
      <c r="N281">
        <v>9.5999999999999999E-8</v>
      </c>
      <c r="O281">
        <v>5.3623876961999999</v>
      </c>
      <c r="P281">
        <v>5.3938659043000001</v>
      </c>
      <c r="Q281">
        <v>6.6053272271000001</v>
      </c>
      <c r="R281">
        <v>5.9493813290000004</v>
      </c>
      <c r="S281">
        <v>6.4572297529</v>
      </c>
      <c r="T281">
        <v>6.9386964404000002</v>
      </c>
      <c r="U281">
        <v>5.2406719583000001</v>
      </c>
      <c r="V281">
        <v>6.8025906645000003</v>
      </c>
      <c r="W281">
        <v>5.2247829579999996</v>
      </c>
      <c r="X281">
        <v>7.4195635429999998</v>
      </c>
      <c r="Y281">
        <v>6.9015221756000003</v>
      </c>
      <c r="Z281">
        <v>5.1378431451999997</v>
      </c>
      <c r="AA281">
        <v>299.05227632150002</v>
      </c>
      <c r="AB281">
        <v>300.2997793381</v>
      </c>
      <c r="AC281">
        <v>300</v>
      </c>
      <c r="AD281">
        <v>300</v>
      </c>
      <c r="AE281">
        <f t="shared" si="35"/>
        <v>0.99400594683392651</v>
      </c>
      <c r="AF281">
        <f t="shared" si="36"/>
        <v>1.1225000000000002E-7</v>
      </c>
    </row>
    <row r="282" spans="1:32" x14ac:dyDescent="0.25">
      <c r="A282">
        <v>14</v>
      </c>
      <c r="B282">
        <v>8.9554000000000004E-5</v>
      </c>
      <c r="C282">
        <v>1.6299999999999999E-7</v>
      </c>
      <c r="D282">
        <v>8.3999999999999998E-8</v>
      </c>
      <c r="E282">
        <v>6.1999999999999999E-8</v>
      </c>
      <c r="F282">
        <v>9.9E-8</v>
      </c>
      <c r="G282">
        <v>6.5E-8</v>
      </c>
      <c r="H282">
        <v>7.3000000000000005E-8</v>
      </c>
      <c r="I282">
        <v>1.18E-7</v>
      </c>
      <c r="J282">
        <v>9.6999999999999995E-8</v>
      </c>
      <c r="K282">
        <v>1.12E-7</v>
      </c>
      <c r="L282">
        <v>1.7499999999999999E-7</v>
      </c>
      <c r="M282">
        <v>1.01E-7</v>
      </c>
      <c r="N282">
        <v>1.12E-7</v>
      </c>
      <c r="O282">
        <v>6.6206166424999999</v>
      </c>
      <c r="P282">
        <v>5.2757476758999999</v>
      </c>
      <c r="Q282">
        <v>6.9243064024000001</v>
      </c>
      <c r="R282">
        <v>6.7066570779000001</v>
      </c>
      <c r="S282">
        <v>7.4396496376999997</v>
      </c>
      <c r="T282">
        <v>5.6942579472999997</v>
      </c>
      <c r="U282">
        <v>5.7946884207</v>
      </c>
      <c r="V282">
        <v>5.9934508202999996</v>
      </c>
      <c r="W282">
        <v>5.1027674275999999</v>
      </c>
      <c r="X282">
        <v>6.0393190664</v>
      </c>
      <c r="Y282">
        <v>6.7870014566999997</v>
      </c>
      <c r="Z282">
        <v>6.8631487409999998</v>
      </c>
      <c r="AA282">
        <v>299.43975280569998</v>
      </c>
      <c r="AB282">
        <v>300.15687521170003</v>
      </c>
      <c r="AC282">
        <v>300</v>
      </c>
      <c r="AD282">
        <v>300</v>
      </c>
      <c r="AE282">
        <f t="shared" si="35"/>
        <v>0.58179614193200901</v>
      </c>
      <c r="AF282">
        <f t="shared" si="36"/>
        <v>1.0508333333333332E-7</v>
      </c>
    </row>
    <row r="283" spans="1:32" x14ac:dyDescent="0.25">
      <c r="A283">
        <v>15</v>
      </c>
      <c r="B283">
        <v>7.2031000000000002E-5</v>
      </c>
      <c r="C283">
        <v>1.08E-7</v>
      </c>
      <c r="D283">
        <v>1.11E-7</v>
      </c>
      <c r="E283">
        <v>8.3999999999999998E-8</v>
      </c>
      <c r="F283">
        <v>8.7999999999999994E-8</v>
      </c>
      <c r="G283">
        <v>7.4000000000000001E-8</v>
      </c>
      <c r="H283">
        <v>1.01E-7</v>
      </c>
      <c r="I283">
        <v>1.14E-7</v>
      </c>
      <c r="J283">
        <v>1.11E-7</v>
      </c>
      <c r="K283">
        <v>1.4399999999999999E-7</v>
      </c>
      <c r="L283">
        <v>1.3300000000000001E-7</v>
      </c>
      <c r="M283">
        <v>1.06E-7</v>
      </c>
      <c r="N283">
        <v>1.3400000000000001E-7</v>
      </c>
      <c r="O283">
        <v>6.6092245290999996</v>
      </c>
      <c r="P283">
        <v>5.0682912948999999</v>
      </c>
      <c r="Q283">
        <v>5.8861251204</v>
      </c>
      <c r="R283">
        <v>5.3584903943000004</v>
      </c>
      <c r="S283">
        <v>6.0770929160999998</v>
      </c>
      <c r="T283">
        <v>5.5275733406000001</v>
      </c>
      <c r="U283">
        <v>6.5657546227000001</v>
      </c>
      <c r="V283">
        <v>6.0698978970999997</v>
      </c>
      <c r="W283">
        <v>6.8373665896000002</v>
      </c>
      <c r="X283">
        <v>7.0466217252999996</v>
      </c>
      <c r="Y283">
        <v>5.292835846</v>
      </c>
      <c r="Z283">
        <v>6.7870014566999997</v>
      </c>
      <c r="AA283">
        <v>299.27499607890002</v>
      </c>
      <c r="AB283">
        <v>300.19146684809999</v>
      </c>
      <c r="AC283">
        <v>300</v>
      </c>
      <c r="AD283">
        <v>300</v>
      </c>
      <c r="AE283">
        <f t="shared" si="35"/>
        <v>0.74986014664849066</v>
      </c>
      <c r="AF283">
        <f t="shared" si="36"/>
        <v>1.09E-7</v>
      </c>
    </row>
    <row r="284" spans="1:32" x14ac:dyDescent="0.25">
      <c r="A284">
        <v>16</v>
      </c>
      <c r="B284">
        <v>9.4600999999999998E-5</v>
      </c>
      <c r="C284">
        <v>1.3199999999999999E-7</v>
      </c>
      <c r="D284">
        <v>9.2000000000000003E-8</v>
      </c>
      <c r="E284">
        <v>9.2000000000000003E-8</v>
      </c>
      <c r="F284">
        <v>8.9999999999999999E-8</v>
      </c>
      <c r="G284">
        <v>8.0999999999999997E-8</v>
      </c>
      <c r="H284">
        <v>1.2200000000000001E-7</v>
      </c>
      <c r="I284">
        <v>1.11E-7</v>
      </c>
      <c r="J284">
        <v>1.54E-7</v>
      </c>
      <c r="K284">
        <v>1.06E-7</v>
      </c>
      <c r="L284">
        <v>9.9E-8</v>
      </c>
      <c r="M284">
        <v>1.1300000000000001E-7</v>
      </c>
      <c r="N284">
        <v>9.9999999999999995E-8</v>
      </c>
      <c r="O284">
        <v>6.2950420330999997</v>
      </c>
      <c r="P284">
        <v>6.6281114538999999</v>
      </c>
      <c r="Q284">
        <v>6.1295565962999996</v>
      </c>
      <c r="R284">
        <v>5.1603275795999997</v>
      </c>
      <c r="S284">
        <v>6.4914060931000002</v>
      </c>
      <c r="T284">
        <v>7.3272274660000001</v>
      </c>
      <c r="U284">
        <v>5.3021294122000002</v>
      </c>
      <c r="V284">
        <v>6.9941580450999998</v>
      </c>
      <c r="W284">
        <v>7.2696673140000003</v>
      </c>
      <c r="X284">
        <v>5.9077101773000003</v>
      </c>
      <c r="Y284">
        <v>7.4489432038999999</v>
      </c>
      <c r="Z284">
        <v>6.7210471159000003</v>
      </c>
      <c r="AA284">
        <v>300.39476367830002</v>
      </c>
      <c r="AB284">
        <v>299.76529328160001</v>
      </c>
      <c r="AC284">
        <v>300</v>
      </c>
      <c r="AD284">
        <v>300</v>
      </c>
      <c r="AE284">
        <f t="shared" si="35"/>
        <v>0.45926637735311859</v>
      </c>
      <c r="AF284">
        <f t="shared" si="36"/>
        <v>1.0766666666666668E-7</v>
      </c>
    </row>
    <row r="285" spans="1:32" x14ac:dyDescent="0.25">
      <c r="A285">
        <v>17</v>
      </c>
      <c r="B285">
        <v>8.3410000000000003E-5</v>
      </c>
      <c r="C285">
        <v>1.8199999999999999E-7</v>
      </c>
      <c r="D285">
        <v>1.8900000000000001E-7</v>
      </c>
      <c r="E285">
        <v>9.9E-8</v>
      </c>
      <c r="F285">
        <v>1.04E-7</v>
      </c>
      <c r="G285">
        <v>9.6999999999999995E-8</v>
      </c>
      <c r="H285">
        <v>9.9999999999999995E-8</v>
      </c>
      <c r="I285">
        <v>8.2000000000000006E-8</v>
      </c>
      <c r="J285">
        <v>7.6000000000000006E-8</v>
      </c>
      <c r="K285">
        <v>9.8000000000000004E-8</v>
      </c>
      <c r="L285">
        <v>8.9000000000000003E-8</v>
      </c>
      <c r="M285">
        <v>1.09E-7</v>
      </c>
      <c r="N285">
        <v>9.2999999999999999E-8</v>
      </c>
      <c r="O285">
        <v>5.3186179973999996</v>
      </c>
      <c r="P285">
        <v>5.2733493361999999</v>
      </c>
      <c r="Q285">
        <v>7.1305636134999997</v>
      </c>
      <c r="R285">
        <v>6.1979092766999999</v>
      </c>
      <c r="S285">
        <v>5.4580214903000002</v>
      </c>
      <c r="T285">
        <v>5.0503037475000001</v>
      </c>
      <c r="U285">
        <v>7.2519795589999996</v>
      </c>
      <c r="V285">
        <v>7.1209702548999996</v>
      </c>
      <c r="W285">
        <v>6.7231456631000004</v>
      </c>
      <c r="X285">
        <v>7.2190023885999999</v>
      </c>
      <c r="Y285">
        <v>7.2672689744000003</v>
      </c>
      <c r="Z285">
        <v>6.1028750675000003</v>
      </c>
      <c r="AA285">
        <v>300.16195458700003</v>
      </c>
      <c r="AB285">
        <v>299.76750340469999</v>
      </c>
      <c r="AC285">
        <v>300</v>
      </c>
      <c r="AD285">
        <v>300</v>
      </c>
      <c r="AE285">
        <f t="shared" si="35"/>
        <v>0.28334423423892624</v>
      </c>
      <c r="AF285">
        <f t="shared" si="36"/>
        <v>1.0983333333333333E-7</v>
      </c>
    </row>
    <row r="286" spans="1:32" x14ac:dyDescent="0.25">
      <c r="A286">
        <v>18</v>
      </c>
      <c r="B286">
        <v>7.4542000000000006E-5</v>
      </c>
      <c r="C286">
        <v>1.2100000000000001E-7</v>
      </c>
      <c r="D286">
        <v>8.9999999999999999E-8</v>
      </c>
      <c r="E286">
        <v>8.4999999999999994E-8</v>
      </c>
      <c r="F286">
        <v>8.3000000000000002E-8</v>
      </c>
      <c r="G286">
        <v>6.5999999999999995E-8</v>
      </c>
      <c r="H286">
        <v>9.9E-8</v>
      </c>
      <c r="I286">
        <v>9.9E-8</v>
      </c>
      <c r="J286">
        <v>1.0700000000000001E-7</v>
      </c>
      <c r="K286">
        <v>1.3400000000000001E-7</v>
      </c>
      <c r="L286">
        <v>1.72E-7</v>
      </c>
      <c r="M286">
        <v>1.01E-7</v>
      </c>
      <c r="N286">
        <v>1.23E-7</v>
      </c>
      <c r="O286">
        <v>7.3197326545000001</v>
      </c>
      <c r="P286">
        <v>5.3000308650000001</v>
      </c>
      <c r="Q286">
        <v>7.3449152209999999</v>
      </c>
      <c r="R286">
        <v>5.9433854797999999</v>
      </c>
      <c r="S286">
        <v>5.4223461877999997</v>
      </c>
      <c r="T286">
        <v>5.4277424521000004</v>
      </c>
      <c r="U286">
        <v>6.4788148098000002</v>
      </c>
      <c r="V286">
        <v>6.0845877275999998</v>
      </c>
      <c r="W286">
        <v>6.8448614011000002</v>
      </c>
      <c r="X286">
        <v>5.4661158866999999</v>
      </c>
      <c r="Y286">
        <v>6.4764164702000002</v>
      </c>
      <c r="Z286">
        <v>7.0792991032000003</v>
      </c>
      <c r="AA286">
        <v>300.88608045490002</v>
      </c>
      <c r="AB286">
        <v>300.06997877920003</v>
      </c>
      <c r="AC286">
        <v>300</v>
      </c>
      <c r="AD286">
        <v>300</v>
      </c>
      <c r="AE286">
        <f t="shared" si="35"/>
        <v>0.88883946924861601</v>
      </c>
      <c r="AF286">
        <f t="shared" si="36"/>
        <v>1.0666666666666667E-7</v>
      </c>
    </row>
    <row r="287" spans="1:32" x14ac:dyDescent="0.25">
      <c r="A287">
        <v>19</v>
      </c>
      <c r="B287">
        <v>9.2602000000000005E-5</v>
      </c>
      <c r="C287">
        <v>1.6400000000000001E-7</v>
      </c>
      <c r="D287">
        <v>8.7999999999999994E-8</v>
      </c>
      <c r="E287">
        <v>5.5000000000000003E-8</v>
      </c>
      <c r="F287">
        <v>8.2000000000000006E-8</v>
      </c>
      <c r="G287">
        <v>1.86E-7</v>
      </c>
      <c r="H287">
        <v>2.03E-7</v>
      </c>
      <c r="I287">
        <v>6.2999999999999995E-8</v>
      </c>
      <c r="J287">
        <v>6.5E-8</v>
      </c>
      <c r="K287">
        <v>9.2999999999999999E-8</v>
      </c>
      <c r="L287">
        <v>6.5E-8</v>
      </c>
      <c r="M287">
        <v>6.1999999999999999E-8</v>
      </c>
      <c r="N287">
        <v>5.9999999999999995E-8</v>
      </c>
      <c r="O287">
        <v>5.8360597799000002</v>
      </c>
      <c r="P287">
        <v>6.0330234247999996</v>
      </c>
      <c r="Q287">
        <v>5.3003306574</v>
      </c>
      <c r="R287">
        <v>5.2343763166999997</v>
      </c>
      <c r="S287">
        <v>6.9746715353999997</v>
      </c>
      <c r="T287">
        <v>7.3005459371999999</v>
      </c>
      <c r="U287">
        <v>5.5995235305</v>
      </c>
      <c r="V287">
        <v>7.1098779339</v>
      </c>
      <c r="W287">
        <v>5.1432394093999996</v>
      </c>
      <c r="X287">
        <v>5.4094551121999999</v>
      </c>
      <c r="Y287">
        <v>6.8298717782000002</v>
      </c>
      <c r="Z287">
        <v>6.2629642400999996</v>
      </c>
      <c r="AA287">
        <v>300.03781229280003</v>
      </c>
      <c r="AB287">
        <v>300.25397026420001</v>
      </c>
      <c r="AC287">
        <v>300</v>
      </c>
      <c r="AD287">
        <v>300</v>
      </c>
      <c r="AE287">
        <f t="shared" si="35"/>
        <v>0.25676967224463271</v>
      </c>
      <c r="AF287">
        <f t="shared" si="36"/>
        <v>9.8833333333333351E-8</v>
      </c>
    </row>
    <row r="288" spans="1:32" x14ac:dyDescent="0.25">
      <c r="A288">
        <v>20</v>
      </c>
      <c r="B288">
        <v>7.5833000000000004E-5</v>
      </c>
      <c r="C288">
        <v>1.06E-7</v>
      </c>
      <c r="D288">
        <v>6.8E-8</v>
      </c>
      <c r="E288">
        <v>8.9999999999999999E-8</v>
      </c>
      <c r="F288">
        <v>6.7000000000000004E-8</v>
      </c>
      <c r="G288">
        <v>7.6000000000000006E-8</v>
      </c>
      <c r="H288">
        <v>7.4999999999999997E-8</v>
      </c>
      <c r="I288">
        <v>9.3999999999999995E-8</v>
      </c>
      <c r="J288">
        <v>7.7999999999999997E-8</v>
      </c>
      <c r="K288">
        <v>8.7999999999999994E-8</v>
      </c>
      <c r="L288">
        <v>8.6000000000000002E-8</v>
      </c>
      <c r="M288">
        <v>1.01E-7</v>
      </c>
      <c r="N288">
        <v>7.3000000000000005E-8</v>
      </c>
      <c r="O288">
        <v>5.2823431100000002</v>
      </c>
      <c r="P288">
        <v>6.9033209303999996</v>
      </c>
      <c r="Q288">
        <v>5.6283036065000003</v>
      </c>
      <c r="R288">
        <v>5.3704820925999996</v>
      </c>
      <c r="S288">
        <v>7.2414868229999998</v>
      </c>
      <c r="T288">
        <v>7.2777617104000001</v>
      </c>
      <c r="U288">
        <v>5.9643709519000003</v>
      </c>
      <c r="V288">
        <v>6.9261051572000003</v>
      </c>
      <c r="W288">
        <v>6.7258437952000003</v>
      </c>
      <c r="X288">
        <v>6.4905067156999996</v>
      </c>
      <c r="Y288">
        <v>6.3783843363999999</v>
      </c>
      <c r="Z288">
        <v>5.9328927438000001</v>
      </c>
      <c r="AA288">
        <v>299.78504332</v>
      </c>
      <c r="AB288">
        <v>299.67359218270002</v>
      </c>
      <c r="AC288">
        <v>300</v>
      </c>
      <c r="AD288">
        <v>300</v>
      </c>
      <c r="AE288">
        <f t="shared" si="35"/>
        <v>0.39083044593680238</v>
      </c>
      <c r="AF288">
        <f t="shared" si="36"/>
        <v>8.3500000000000013E-8</v>
      </c>
    </row>
    <row r="289" spans="1:32" x14ac:dyDescent="0.25">
      <c r="A289">
        <v>21</v>
      </c>
      <c r="B289">
        <v>1.01372E-4</v>
      </c>
      <c r="C289">
        <v>1.5300000000000001E-7</v>
      </c>
      <c r="D289">
        <v>7.4999999999999997E-8</v>
      </c>
      <c r="E289">
        <v>1.04E-7</v>
      </c>
      <c r="F289">
        <v>8.7999999999999994E-8</v>
      </c>
      <c r="G289">
        <v>8.0999999999999997E-8</v>
      </c>
      <c r="H289">
        <v>1.1899999999999999E-7</v>
      </c>
      <c r="I289">
        <v>8.3999999999999998E-8</v>
      </c>
      <c r="J289">
        <v>9.5000000000000004E-8</v>
      </c>
      <c r="K289">
        <v>1.14E-7</v>
      </c>
      <c r="L289">
        <v>7.0000000000000005E-8</v>
      </c>
      <c r="M289">
        <v>9.3999999999999995E-8</v>
      </c>
      <c r="N289">
        <v>7.3000000000000005E-8</v>
      </c>
      <c r="O289">
        <v>7.1044816697000002</v>
      </c>
      <c r="P289">
        <v>5.1381429376999996</v>
      </c>
      <c r="Q289">
        <v>6.7819049848999997</v>
      </c>
      <c r="R289">
        <v>6.7288417198000001</v>
      </c>
      <c r="S289">
        <v>6.4800139796999998</v>
      </c>
      <c r="T289">
        <v>6.7000616437999998</v>
      </c>
      <c r="U289">
        <v>6.5753479813000002</v>
      </c>
      <c r="V289">
        <v>6.7645170222999997</v>
      </c>
      <c r="W289">
        <v>6.2344839566000001</v>
      </c>
      <c r="X289">
        <v>6.6919672475</v>
      </c>
      <c r="Y289">
        <v>7.2297949171000004</v>
      </c>
      <c r="Z289">
        <v>6.8292721931999996</v>
      </c>
      <c r="AA289">
        <v>300.1777207948</v>
      </c>
      <c r="AB289">
        <v>299.65611798600003</v>
      </c>
      <c r="AC289">
        <v>300</v>
      </c>
      <c r="AD289">
        <v>300</v>
      </c>
      <c r="AE289">
        <f t="shared" si="35"/>
        <v>0.3870911009788523</v>
      </c>
      <c r="AF289">
        <f t="shared" si="36"/>
        <v>9.5833333333333338E-8</v>
      </c>
    </row>
    <row r="290" spans="1:32" x14ac:dyDescent="0.25">
      <c r="A290">
        <v>22</v>
      </c>
      <c r="B290">
        <v>9.9386E-5</v>
      </c>
      <c r="C290">
        <v>1.86E-7</v>
      </c>
      <c r="D290">
        <v>1.3300000000000001E-7</v>
      </c>
      <c r="E290">
        <v>1.1999999999999999E-7</v>
      </c>
      <c r="F290">
        <v>8.7999999999999994E-8</v>
      </c>
      <c r="G290">
        <v>5.8000000000000003E-8</v>
      </c>
      <c r="H290">
        <v>6.7000000000000004E-8</v>
      </c>
      <c r="I290">
        <v>8.4999999999999994E-8</v>
      </c>
      <c r="J290">
        <v>9.5999999999999999E-8</v>
      </c>
      <c r="K290">
        <v>9.2999999999999999E-8</v>
      </c>
      <c r="L290">
        <v>7.9000000000000006E-8</v>
      </c>
      <c r="M290">
        <v>8.3999999999999998E-8</v>
      </c>
      <c r="N290">
        <v>8.0000000000000002E-8</v>
      </c>
      <c r="O290">
        <v>7.2420864078999996</v>
      </c>
      <c r="P290">
        <v>5.1492352586000001</v>
      </c>
      <c r="Q290">
        <v>6.6128220386000001</v>
      </c>
      <c r="R290">
        <v>5.5605505109999998</v>
      </c>
      <c r="S290">
        <v>6.6619880017000002</v>
      </c>
      <c r="T290">
        <v>6.5354755844000003</v>
      </c>
      <c r="U290">
        <v>7.3760936366000003</v>
      </c>
      <c r="V290">
        <v>5.6519872106999998</v>
      </c>
      <c r="W290">
        <v>7.4360521282000001</v>
      </c>
      <c r="X290">
        <v>6.7852027019000003</v>
      </c>
      <c r="Y290">
        <v>5.6651780788000003</v>
      </c>
      <c r="Z290">
        <v>7.4804214120000001</v>
      </c>
      <c r="AA290">
        <v>300.84328975779999</v>
      </c>
      <c r="AB290">
        <v>300.40734466510003</v>
      </c>
      <c r="AC290">
        <v>300</v>
      </c>
      <c r="AD290">
        <v>300</v>
      </c>
      <c r="AE290">
        <f t="shared" si="35"/>
        <v>0.93651870872707355</v>
      </c>
      <c r="AF290">
        <f t="shared" si="36"/>
        <v>9.7416666666666675E-8</v>
      </c>
    </row>
    <row r="291" spans="1:32" x14ac:dyDescent="0.25">
      <c r="A291">
        <v>23</v>
      </c>
      <c r="B291">
        <v>9.1062000000000003E-5</v>
      </c>
      <c r="C291">
        <v>1.6199999999999999E-7</v>
      </c>
      <c r="D291">
        <v>1.7599999999999999E-7</v>
      </c>
      <c r="E291">
        <v>1.12E-7</v>
      </c>
      <c r="F291">
        <v>1.02E-7</v>
      </c>
      <c r="G291">
        <v>1.04E-7</v>
      </c>
      <c r="H291">
        <v>1.4399999999999999E-7</v>
      </c>
      <c r="I291">
        <v>1.11E-7</v>
      </c>
      <c r="J291">
        <v>1.35E-7</v>
      </c>
      <c r="K291">
        <v>1.4600000000000001E-7</v>
      </c>
      <c r="L291">
        <v>9.8000000000000004E-8</v>
      </c>
      <c r="M291">
        <v>1.14E-7</v>
      </c>
      <c r="N291">
        <v>9.6999999999999995E-8</v>
      </c>
      <c r="O291">
        <v>6.8373665896000002</v>
      </c>
      <c r="P291">
        <v>5.4670152640999996</v>
      </c>
      <c r="Q291">
        <v>6.5648552453000004</v>
      </c>
      <c r="R291">
        <v>5.7008533813</v>
      </c>
      <c r="S291">
        <v>6.6883697379999996</v>
      </c>
      <c r="T291">
        <v>5.8255670438999996</v>
      </c>
      <c r="U291">
        <v>6.6230149820999999</v>
      </c>
      <c r="V291">
        <v>5.5845339076</v>
      </c>
      <c r="W291">
        <v>5.1342456357000001</v>
      </c>
      <c r="X291">
        <v>6.4194559032000003</v>
      </c>
      <c r="Y291">
        <v>7.4288571092</v>
      </c>
      <c r="Z291">
        <v>6.5552618866000003</v>
      </c>
      <c r="AA291">
        <v>300.23281530150001</v>
      </c>
      <c r="AB291">
        <v>299.85869927179999</v>
      </c>
      <c r="AC291">
        <v>300</v>
      </c>
      <c r="AD291">
        <v>300</v>
      </c>
      <c r="AE291">
        <f t="shared" si="35"/>
        <v>0.27233960490974068</v>
      </c>
      <c r="AF291">
        <f t="shared" si="36"/>
        <v>1.2508333333333335E-7</v>
      </c>
    </row>
    <row r="292" spans="1:32" x14ac:dyDescent="0.25">
      <c r="A292">
        <v>24</v>
      </c>
      <c r="B292">
        <v>7.2411999999999997E-5</v>
      </c>
      <c r="C292">
        <v>1.66E-7</v>
      </c>
      <c r="D292">
        <v>1.18E-7</v>
      </c>
      <c r="E292">
        <v>1.5800000000000001E-7</v>
      </c>
      <c r="F292">
        <v>9.2999999999999999E-8</v>
      </c>
      <c r="G292">
        <v>8.0000000000000002E-8</v>
      </c>
      <c r="H292">
        <v>9.0999999999999994E-8</v>
      </c>
      <c r="I292">
        <v>1.09E-7</v>
      </c>
      <c r="J292">
        <v>9.0999999999999994E-8</v>
      </c>
      <c r="K292">
        <v>1.01E-7</v>
      </c>
      <c r="L292">
        <v>7.1999999999999996E-8</v>
      </c>
      <c r="M292">
        <v>7.6000000000000006E-8</v>
      </c>
      <c r="N292">
        <v>9.0999999999999994E-8</v>
      </c>
      <c r="O292">
        <v>5.8366593648</v>
      </c>
      <c r="P292">
        <v>5.5689446998000003</v>
      </c>
      <c r="Q292">
        <v>6.9734723655000002</v>
      </c>
      <c r="R292">
        <v>6.5651550377000003</v>
      </c>
      <c r="S292">
        <v>6.0956800485000002</v>
      </c>
      <c r="T292">
        <v>5.5866324548000001</v>
      </c>
      <c r="U292">
        <v>6.3433086188000001</v>
      </c>
      <c r="V292">
        <v>6.1559383325999999</v>
      </c>
      <c r="W292">
        <v>5.349796413</v>
      </c>
      <c r="X292">
        <v>6.4122608842000002</v>
      </c>
      <c r="Y292">
        <v>5.8906220072000002</v>
      </c>
      <c r="Z292">
        <v>5.2505651094000001</v>
      </c>
      <c r="AA292">
        <v>299.57349138479998</v>
      </c>
      <c r="AB292">
        <v>299.54181660479998</v>
      </c>
      <c r="AC292">
        <v>300</v>
      </c>
      <c r="AD292">
        <v>300</v>
      </c>
      <c r="AE292">
        <f t="shared" si="35"/>
        <v>0.62597254131220537</v>
      </c>
      <c r="AF292">
        <f t="shared" si="36"/>
        <v>1.0383333333333332E-7</v>
      </c>
    </row>
    <row r="293" spans="1:32" x14ac:dyDescent="0.25">
      <c r="A293">
        <v>25</v>
      </c>
      <c r="B293">
        <v>1.5353400000000001E-4</v>
      </c>
      <c r="C293">
        <v>2.3900000000000001E-7</v>
      </c>
      <c r="D293">
        <v>1.01E-7</v>
      </c>
      <c r="E293">
        <v>9.9E-8</v>
      </c>
      <c r="F293">
        <v>1.17E-7</v>
      </c>
      <c r="G293">
        <v>1.02E-7</v>
      </c>
      <c r="H293">
        <v>1.3400000000000001E-7</v>
      </c>
      <c r="I293">
        <v>1.4600000000000001E-7</v>
      </c>
      <c r="J293">
        <v>8.9999999999999999E-8</v>
      </c>
      <c r="K293">
        <v>1.15E-7</v>
      </c>
      <c r="L293">
        <v>9.2999999999999999E-8</v>
      </c>
      <c r="M293">
        <v>9.2000000000000003E-8</v>
      </c>
      <c r="N293">
        <v>1.04E-7</v>
      </c>
      <c r="O293">
        <v>6.9917597054999998</v>
      </c>
      <c r="P293">
        <v>6.8364672121999996</v>
      </c>
      <c r="Q293">
        <v>6.8352680424000001</v>
      </c>
      <c r="R293">
        <v>6.8649474957000001</v>
      </c>
      <c r="S293">
        <v>5.7350297215000001</v>
      </c>
      <c r="T293">
        <v>6.7441311352</v>
      </c>
      <c r="U293">
        <v>7.3644017308</v>
      </c>
      <c r="V293">
        <v>5.4439312447999999</v>
      </c>
      <c r="W293">
        <v>6.8007919097</v>
      </c>
      <c r="X293">
        <v>7.0673074049000002</v>
      </c>
      <c r="Y293">
        <v>5.0287186904999999</v>
      </c>
      <c r="Z293">
        <v>5.2280806751000002</v>
      </c>
      <c r="AA293">
        <v>298.65341207099999</v>
      </c>
      <c r="AB293">
        <v>299.5479353174</v>
      </c>
      <c r="AC293">
        <v>300</v>
      </c>
      <c r="AD293">
        <v>300</v>
      </c>
      <c r="AE293">
        <f t="shared" si="35"/>
        <v>1.4204441304686251</v>
      </c>
      <c r="AF293">
        <f t="shared" si="36"/>
        <v>1.1933333333333334E-7</v>
      </c>
    </row>
    <row r="294" spans="1:32" x14ac:dyDescent="0.25">
      <c r="A294">
        <v>26</v>
      </c>
      <c r="B294">
        <v>8.6292999999999995E-5</v>
      </c>
      <c r="C294">
        <v>1.23E-7</v>
      </c>
      <c r="D294">
        <v>1.2100000000000001E-7</v>
      </c>
      <c r="E294">
        <v>9.5999999999999999E-8</v>
      </c>
      <c r="F294">
        <v>1.14E-7</v>
      </c>
      <c r="G294">
        <v>1.85E-7</v>
      </c>
      <c r="H294">
        <v>1.06E-7</v>
      </c>
      <c r="I294">
        <v>1.17E-7</v>
      </c>
      <c r="J294">
        <v>8.4999999999999994E-8</v>
      </c>
      <c r="K294">
        <v>1.04E-7</v>
      </c>
      <c r="L294">
        <v>9.8000000000000004E-8</v>
      </c>
      <c r="M294">
        <v>8.2000000000000006E-8</v>
      </c>
      <c r="N294">
        <v>8.3000000000000002E-8</v>
      </c>
      <c r="O294">
        <v>7.4336537886</v>
      </c>
      <c r="P294">
        <v>6.3529019775000002</v>
      </c>
      <c r="Q294">
        <v>5.7641095900000003</v>
      </c>
      <c r="R294">
        <v>6.9716736107999999</v>
      </c>
      <c r="S294">
        <v>5.6139135685000001</v>
      </c>
      <c r="T294">
        <v>7.2954494653999999</v>
      </c>
      <c r="U294">
        <v>5.6061189646000003</v>
      </c>
      <c r="V294">
        <v>5.6552849277000004</v>
      </c>
      <c r="W294">
        <v>6.7735107961000001</v>
      </c>
      <c r="X294">
        <v>6.7435315503000002</v>
      </c>
      <c r="Y294">
        <v>6.6158199630999999</v>
      </c>
      <c r="Z294">
        <v>7.2504805967000001</v>
      </c>
      <c r="AA294">
        <v>299.1135670873</v>
      </c>
      <c r="AB294">
        <v>299.8596975822</v>
      </c>
      <c r="AC294">
        <v>300</v>
      </c>
      <c r="AD294">
        <v>300</v>
      </c>
      <c r="AE294">
        <f t="shared" si="35"/>
        <v>0.89746759114651886</v>
      </c>
      <c r="AF294">
        <f t="shared" si="36"/>
        <v>1.0950000000000002E-7</v>
      </c>
    </row>
    <row r="295" spans="1:32" x14ac:dyDescent="0.25">
      <c r="A295">
        <v>27</v>
      </c>
      <c r="B295">
        <v>7.0461000000000002E-5</v>
      </c>
      <c r="C295">
        <v>1.3899999999999999E-7</v>
      </c>
      <c r="D295">
        <v>1.6999999999999999E-7</v>
      </c>
      <c r="E295">
        <v>9.9E-8</v>
      </c>
      <c r="F295">
        <v>6.06E-7</v>
      </c>
      <c r="G295">
        <v>1.1600000000000001E-7</v>
      </c>
      <c r="H295">
        <v>7.7999999999999997E-8</v>
      </c>
      <c r="I295">
        <v>7.4000000000000001E-8</v>
      </c>
      <c r="J295">
        <v>8.0999999999999997E-8</v>
      </c>
      <c r="K295">
        <v>7.6000000000000006E-8</v>
      </c>
      <c r="L295">
        <v>9.9999999999999995E-8</v>
      </c>
      <c r="M295">
        <v>8.7999999999999994E-8</v>
      </c>
      <c r="N295">
        <v>6.7000000000000004E-8</v>
      </c>
      <c r="O295">
        <v>6.4542318283000002</v>
      </c>
      <c r="P295">
        <v>7.3697979949999999</v>
      </c>
      <c r="Q295">
        <v>5.2193866937999998</v>
      </c>
      <c r="R295">
        <v>5.6681760034000002</v>
      </c>
      <c r="S295">
        <v>6.4260513371999997</v>
      </c>
      <c r="T295">
        <v>7.1935200297000002</v>
      </c>
      <c r="U295">
        <v>6.6176187179000001</v>
      </c>
      <c r="V295">
        <v>6.6380046049999999</v>
      </c>
      <c r="W295">
        <v>6.9938582526999999</v>
      </c>
      <c r="X295">
        <v>5.5725422092999999</v>
      </c>
      <c r="Y295">
        <v>5.1645246739999999</v>
      </c>
      <c r="Z295">
        <v>6.2524715039999998</v>
      </c>
      <c r="AA295">
        <v>300.97641081090001</v>
      </c>
      <c r="AB295">
        <v>300.28155186049997</v>
      </c>
      <c r="AC295">
        <v>300</v>
      </c>
      <c r="AD295">
        <v>300</v>
      </c>
      <c r="AE295">
        <f t="shared" si="35"/>
        <v>1.0161936438461936</v>
      </c>
      <c r="AF295">
        <f t="shared" si="36"/>
        <v>1.4116666666666667E-7</v>
      </c>
    </row>
    <row r="296" spans="1:32" x14ac:dyDescent="0.25">
      <c r="A296">
        <v>28</v>
      </c>
      <c r="B296">
        <v>7.5570999999999999E-5</v>
      </c>
      <c r="C296">
        <v>1.43E-7</v>
      </c>
      <c r="D296">
        <v>7.7999999999999997E-8</v>
      </c>
      <c r="E296">
        <v>8.3000000000000002E-8</v>
      </c>
      <c r="F296">
        <v>1.12E-7</v>
      </c>
      <c r="G296">
        <v>4.9000000000000002E-8</v>
      </c>
      <c r="H296">
        <v>8.4999999999999994E-8</v>
      </c>
      <c r="I296">
        <v>9.6999999999999995E-8</v>
      </c>
      <c r="J296">
        <v>8.2000000000000006E-8</v>
      </c>
      <c r="K296">
        <v>5.2000000000000002E-8</v>
      </c>
      <c r="L296">
        <v>7.1999999999999996E-8</v>
      </c>
      <c r="M296">
        <v>1.06E-7</v>
      </c>
      <c r="N296">
        <v>8.0000000000000002E-8</v>
      </c>
      <c r="O296">
        <v>5.1408410698000004</v>
      </c>
      <c r="P296">
        <v>6.4482359790999997</v>
      </c>
      <c r="Q296">
        <v>6.6685834357999996</v>
      </c>
      <c r="R296">
        <v>6.2374818810999999</v>
      </c>
      <c r="S296">
        <v>5.7413253631999996</v>
      </c>
      <c r="T296">
        <v>5.5152818498</v>
      </c>
      <c r="U296">
        <v>7.287954654</v>
      </c>
      <c r="V296">
        <v>5.9424861025000002</v>
      </c>
      <c r="W296">
        <v>5.7554156086999999</v>
      </c>
      <c r="X296">
        <v>5.2100931276000004</v>
      </c>
      <c r="Y296">
        <v>7.0703053295</v>
      </c>
      <c r="Z296">
        <v>5.7937890433000003</v>
      </c>
      <c r="AA296">
        <v>300.2710422124</v>
      </c>
      <c r="AB296">
        <v>299.78752498919999</v>
      </c>
      <c r="AC296">
        <v>300</v>
      </c>
      <c r="AD296">
        <v>300</v>
      </c>
      <c r="AE296">
        <f t="shared" si="35"/>
        <v>0.34439731578099125</v>
      </c>
      <c r="AF296">
        <f t="shared" si="36"/>
        <v>8.6583333333333344E-8</v>
      </c>
    </row>
    <row r="297" spans="1:32" x14ac:dyDescent="0.25">
      <c r="A297">
        <v>29</v>
      </c>
      <c r="B297">
        <v>8.8710999999999998E-5</v>
      </c>
      <c r="C297">
        <v>2.2100000000000001E-7</v>
      </c>
      <c r="D297">
        <v>1.29E-7</v>
      </c>
      <c r="E297">
        <v>1.11E-7</v>
      </c>
      <c r="F297">
        <v>9.9E-8</v>
      </c>
      <c r="G297">
        <v>8.0000000000000002E-8</v>
      </c>
      <c r="H297">
        <v>7.4999999999999997E-8</v>
      </c>
      <c r="I297">
        <v>8.9999999999999999E-8</v>
      </c>
      <c r="J297">
        <v>7.4999999999999997E-8</v>
      </c>
      <c r="K297">
        <v>8.6999999999999998E-8</v>
      </c>
      <c r="L297">
        <v>7.4999999999999997E-8</v>
      </c>
      <c r="M297">
        <v>8.3000000000000002E-8</v>
      </c>
      <c r="N297">
        <v>9.0999999999999994E-8</v>
      </c>
      <c r="O297">
        <v>5.9682682538999998</v>
      </c>
      <c r="P297">
        <v>5.0946730313000002</v>
      </c>
      <c r="Q297">
        <v>6.7522255314999997</v>
      </c>
      <c r="R297">
        <v>6.4926052628999997</v>
      </c>
      <c r="S297">
        <v>5.9274964796000003</v>
      </c>
      <c r="T297">
        <v>5.2775464306000002</v>
      </c>
      <c r="U297">
        <v>5.5116843403000004</v>
      </c>
      <c r="V297">
        <v>6.9596819124999998</v>
      </c>
      <c r="W297">
        <v>7.4126683164999996</v>
      </c>
      <c r="X297">
        <v>6.1079715393000003</v>
      </c>
      <c r="Y297">
        <v>6.9719734031999998</v>
      </c>
      <c r="Z297">
        <v>6.9392960253</v>
      </c>
      <c r="AA297">
        <v>300.5363819849</v>
      </c>
      <c r="AB297">
        <v>299.31449930169998</v>
      </c>
      <c r="AC297">
        <v>300</v>
      </c>
      <c r="AD297">
        <v>300</v>
      </c>
      <c r="AE297">
        <f t="shared" si="35"/>
        <v>0.87041188014357906</v>
      </c>
      <c r="AF297">
        <f t="shared" si="36"/>
        <v>1.0133333333333334E-7</v>
      </c>
    </row>
    <row r="298" spans="1:32" x14ac:dyDescent="0.25">
      <c r="A298">
        <v>30</v>
      </c>
      <c r="B298">
        <v>6.9627000000000003E-5</v>
      </c>
      <c r="C298">
        <v>1.48E-7</v>
      </c>
      <c r="D298">
        <v>8.6999999999999998E-8</v>
      </c>
      <c r="E298">
        <v>1.04E-7</v>
      </c>
      <c r="F298">
        <v>8.9000000000000003E-8</v>
      </c>
      <c r="G298">
        <v>9.9E-8</v>
      </c>
      <c r="H298">
        <v>8.3000000000000002E-8</v>
      </c>
      <c r="I298">
        <v>8.6999999999999998E-8</v>
      </c>
      <c r="J298">
        <v>8.7999999999999994E-8</v>
      </c>
      <c r="K298">
        <v>1.01E-7</v>
      </c>
      <c r="L298">
        <v>1.04E-7</v>
      </c>
      <c r="M298">
        <v>9.2000000000000003E-8</v>
      </c>
      <c r="N298">
        <v>8.6000000000000002E-8</v>
      </c>
      <c r="O298">
        <v>6.8265740610999996</v>
      </c>
      <c r="P298">
        <v>5.7913907036000003</v>
      </c>
      <c r="Q298">
        <v>6.0920825389999997</v>
      </c>
      <c r="R298">
        <v>7.0193406115999997</v>
      </c>
      <c r="S298">
        <v>6.4125606766000001</v>
      </c>
      <c r="T298">
        <v>7.4807212045</v>
      </c>
      <c r="U298">
        <v>6.7935968906999999</v>
      </c>
      <c r="V298">
        <v>5.6396957198999997</v>
      </c>
      <c r="W298">
        <v>7.0244370833999996</v>
      </c>
      <c r="X298">
        <v>7.0403260837000001</v>
      </c>
      <c r="Y298">
        <v>5.6960567019999999</v>
      </c>
      <c r="Z298">
        <v>6.3169268824999998</v>
      </c>
      <c r="AA298">
        <v>300.39595843439997</v>
      </c>
      <c r="AB298">
        <v>300.31637670689997</v>
      </c>
      <c r="AC298">
        <v>300</v>
      </c>
      <c r="AD298">
        <v>300</v>
      </c>
      <c r="AE298">
        <f t="shared" si="35"/>
        <v>0.5068306447338683</v>
      </c>
      <c r="AF298">
        <f t="shared" si="36"/>
        <v>9.7333333333333305E-8</v>
      </c>
    </row>
    <row r="299" spans="1:32" s="6" customFormat="1" x14ac:dyDescent="0.25">
      <c r="A299" s="6" t="s">
        <v>2</v>
      </c>
      <c r="B299" s="6">
        <f>AVERAGE(B269:B298)</f>
        <v>8.9485266666666641E-5</v>
      </c>
      <c r="C299" s="6">
        <f t="shared" ref="C299:AF299" si="37">AVERAGE(C269:C298)</f>
        <v>1.6426666666666671E-7</v>
      </c>
      <c r="D299" s="6">
        <f t="shared" si="37"/>
        <v>1.0626666666666668E-7</v>
      </c>
      <c r="E299" s="6">
        <f t="shared" si="37"/>
        <v>9.8866666666666652E-8</v>
      </c>
      <c r="F299" s="6">
        <f t="shared" si="37"/>
        <v>1.1289999999999997E-7</v>
      </c>
      <c r="G299" s="6">
        <f t="shared" si="37"/>
        <v>9.5433333333333347E-8</v>
      </c>
      <c r="H299" s="6">
        <f t="shared" si="37"/>
        <v>9.9599999999999992E-8</v>
      </c>
      <c r="I299" s="6">
        <f t="shared" si="37"/>
        <v>9.5133333333333351E-8</v>
      </c>
      <c r="J299" s="6">
        <f t="shared" si="37"/>
        <v>9.7333333333333331E-8</v>
      </c>
      <c r="K299" s="6">
        <f t="shared" si="37"/>
        <v>1.0653333333333333E-7</v>
      </c>
      <c r="L299" s="6">
        <f t="shared" si="37"/>
        <v>1.0073333333333336E-7</v>
      </c>
      <c r="M299" s="6">
        <f t="shared" si="37"/>
        <v>9.8866666666666639E-8</v>
      </c>
      <c r="N299" s="6">
        <f t="shared" si="37"/>
        <v>9.233333333333334E-8</v>
      </c>
      <c r="O299" s="6">
        <f t="shared" si="37"/>
        <v>6.3790238936533319</v>
      </c>
      <c r="P299" s="6">
        <f t="shared" si="37"/>
        <v>5.9566662857400008</v>
      </c>
      <c r="Q299" s="6">
        <f t="shared" si="37"/>
        <v>6.3413199955133326</v>
      </c>
      <c r="R299" s="6">
        <f t="shared" si="37"/>
        <v>6.0490223489633328</v>
      </c>
      <c r="S299" s="6">
        <f t="shared" si="37"/>
        <v>6.2193144581966679</v>
      </c>
      <c r="T299" s="6">
        <f t="shared" si="37"/>
        <v>6.1127782116966669</v>
      </c>
      <c r="U299" s="6">
        <f t="shared" si="37"/>
        <v>6.2243809507266663</v>
      </c>
      <c r="V299" s="6">
        <f t="shared" si="37"/>
        <v>6.2566086399733321</v>
      </c>
      <c r="W299" s="6">
        <f t="shared" si="37"/>
        <v>6.4066547651933332</v>
      </c>
      <c r="X299" s="6">
        <f t="shared" si="37"/>
        <v>6.2395604421999993</v>
      </c>
      <c r="Y299" s="6">
        <f t="shared" si="37"/>
        <v>6.3788140389333332</v>
      </c>
      <c r="Z299" s="6">
        <f t="shared" si="37"/>
        <v>6.3614960279400004</v>
      </c>
      <c r="AA299" s="6">
        <f t="shared" si="37"/>
        <v>300.00202623565332</v>
      </c>
      <c r="AB299" s="6">
        <f t="shared" si="37"/>
        <v>299.99451579388335</v>
      </c>
      <c r="AC299" s="6">
        <f t="shared" si="37"/>
        <v>300</v>
      </c>
      <c r="AD299" s="6">
        <f t="shared" si="37"/>
        <v>300</v>
      </c>
      <c r="AE299" s="6">
        <f t="shared" si="37"/>
        <v>0.66550870021770858</v>
      </c>
      <c r="AF299" s="6">
        <f t="shared" si="37"/>
        <v>1.0568888888888887E-7</v>
      </c>
    </row>
    <row r="300" spans="1:32" x14ac:dyDescent="0.25">
      <c r="A300" t="s">
        <v>6</v>
      </c>
      <c r="B300">
        <f>_xlfn.STDEV.P(B269:B298)</f>
        <v>3.420213556483799E-5</v>
      </c>
      <c r="C300">
        <f t="shared" ref="C300:AF300" si="38">_xlfn.STDEV.P(C269:C298)</f>
        <v>7.2679631870895504E-8</v>
      </c>
      <c r="D300">
        <f t="shared" si="38"/>
        <v>2.9924274798601594E-8</v>
      </c>
      <c r="E300">
        <f t="shared" si="38"/>
        <v>2.1175037714776857E-8</v>
      </c>
      <c r="F300">
        <f t="shared" si="38"/>
        <v>9.2491206789258243E-8</v>
      </c>
      <c r="G300">
        <f t="shared" si="38"/>
        <v>3.0945848761272578E-8</v>
      </c>
      <c r="H300">
        <f t="shared" si="38"/>
        <v>2.7328373533746941E-8</v>
      </c>
      <c r="I300">
        <f t="shared" si="38"/>
        <v>1.8623879533783742E-8</v>
      </c>
      <c r="J300">
        <f t="shared" si="38"/>
        <v>2.2577766841642145E-8</v>
      </c>
      <c r="K300">
        <f t="shared" si="38"/>
        <v>3.5806641221364999E-8</v>
      </c>
      <c r="L300">
        <f t="shared" si="38"/>
        <v>3.2785091462770427E-8</v>
      </c>
      <c r="M300">
        <f t="shared" si="38"/>
        <v>2.2397519703951343E-8</v>
      </c>
      <c r="N300">
        <f t="shared" si="38"/>
        <v>1.5546346480407829E-8</v>
      </c>
      <c r="O300">
        <f t="shared" si="38"/>
        <v>0.68775963467800161</v>
      </c>
      <c r="P300">
        <f t="shared" si="38"/>
        <v>0.7037206522473709</v>
      </c>
      <c r="Q300">
        <f t="shared" si="38"/>
        <v>0.60873194109433837</v>
      </c>
      <c r="R300">
        <f t="shared" si="38"/>
        <v>0.70170509748877052</v>
      </c>
      <c r="S300">
        <f t="shared" si="38"/>
        <v>0.63055364438937611</v>
      </c>
      <c r="T300">
        <f t="shared" si="38"/>
        <v>0.79533765950784796</v>
      </c>
      <c r="U300">
        <f t="shared" si="38"/>
        <v>0.73847147089781939</v>
      </c>
      <c r="V300">
        <f t="shared" si="38"/>
        <v>0.58534534568025198</v>
      </c>
      <c r="W300">
        <f t="shared" si="38"/>
        <v>0.74776485527543302</v>
      </c>
      <c r="X300">
        <f t="shared" si="38"/>
        <v>0.71613343205091129</v>
      </c>
      <c r="Y300">
        <f t="shared" si="38"/>
        <v>0.80654146460616938</v>
      </c>
      <c r="Z300">
        <f t="shared" si="38"/>
        <v>0.72655482580785258</v>
      </c>
      <c r="AA300">
        <f t="shared" si="38"/>
        <v>0.64121410273353241</v>
      </c>
      <c r="AB300">
        <f t="shared" si="38"/>
        <v>0.37359857084073311</v>
      </c>
      <c r="AC300">
        <f t="shared" si="38"/>
        <v>0</v>
      </c>
      <c r="AD300">
        <f t="shared" si="38"/>
        <v>0</v>
      </c>
      <c r="AE300">
        <f t="shared" si="38"/>
        <v>0.32842620139202711</v>
      </c>
      <c r="AF300">
        <f t="shared" si="38"/>
        <v>1.5811753324975586E-8</v>
      </c>
    </row>
    <row r="301" spans="1:32" x14ac:dyDescent="0.25">
      <c r="A301" t="s">
        <v>4</v>
      </c>
      <c r="B301">
        <f>_xlfn.CONFIDENCE.T(0.05,B300,COUNT(B269:B298))</f>
        <v>1.2771287310142977E-5</v>
      </c>
      <c r="C301">
        <f t="shared" ref="C301:AF301" si="39">_xlfn.CONFIDENCE.T(0.05,C300,COUNT(C269:C298))</f>
        <v>2.7139020557911987E-8</v>
      </c>
      <c r="D301">
        <f t="shared" si="39"/>
        <v>1.1173907847833598E-8</v>
      </c>
      <c r="E301">
        <f t="shared" si="39"/>
        <v>7.9068890287818969E-9</v>
      </c>
      <c r="F301">
        <f t="shared" si="39"/>
        <v>3.4536784211271495E-8</v>
      </c>
      <c r="G301">
        <f t="shared" si="39"/>
        <v>1.1555369834647235E-8</v>
      </c>
      <c r="H301">
        <f t="shared" si="39"/>
        <v>1.0204582385118756E-8</v>
      </c>
      <c r="I301">
        <f t="shared" si="39"/>
        <v>6.9542709081584362E-9</v>
      </c>
      <c r="J301">
        <f t="shared" si="39"/>
        <v>8.4306766929627285E-9</v>
      </c>
      <c r="K301">
        <f t="shared" si="39"/>
        <v>1.3370419568753249E-8</v>
      </c>
      <c r="L301">
        <f t="shared" si="39"/>
        <v>1.2242154346374079E-8</v>
      </c>
      <c r="M301">
        <f t="shared" si="39"/>
        <v>8.3633713056159007E-9</v>
      </c>
      <c r="N301">
        <f t="shared" si="39"/>
        <v>5.8051011799519764E-9</v>
      </c>
      <c r="O301">
        <f t="shared" si="39"/>
        <v>0.25681366820327489</v>
      </c>
      <c r="P301">
        <f t="shared" si="39"/>
        <v>0.26277361011258127</v>
      </c>
      <c r="Q301">
        <f t="shared" si="39"/>
        <v>0.22730424244529632</v>
      </c>
      <c r="R301">
        <f t="shared" si="39"/>
        <v>0.26202098959674791</v>
      </c>
      <c r="S301">
        <f t="shared" si="39"/>
        <v>0.23545260037017787</v>
      </c>
      <c r="T301">
        <f t="shared" si="39"/>
        <v>0.29698396285505485</v>
      </c>
      <c r="U301">
        <f t="shared" si="39"/>
        <v>0.27574977905402653</v>
      </c>
      <c r="V301">
        <f t="shared" si="39"/>
        <v>0.21857154419979763</v>
      </c>
      <c r="W301">
        <f t="shared" si="39"/>
        <v>0.27921998581187935</v>
      </c>
      <c r="X301">
        <f t="shared" si="39"/>
        <v>0.26740861826545026</v>
      </c>
      <c r="Y301">
        <f t="shared" si="39"/>
        <v>0.30116753243380973</v>
      </c>
      <c r="Z301">
        <f t="shared" si="39"/>
        <v>0.27130003064786468</v>
      </c>
      <c r="AA301">
        <f t="shared" si="39"/>
        <v>0.23943328093653993</v>
      </c>
      <c r="AB301">
        <f t="shared" si="39"/>
        <v>0.13950399903598557</v>
      </c>
      <c r="AC301" t="e">
        <f t="shared" si="39"/>
        <v>#NUM!</v>
      </c>
      <c r="AD301" t="e">
        <f t="shared" si="39"/>
        <v>#NUM!</v>
      </c>
      <c r="AE301">
        <f t="shared" si="39"/>
        <v>0.12263635907193464</v>
      </c>
      <c r="AF301">
        <f t="shared" si="39"/>
        <v>5.9042057244511798E-9</v>
      </c>
    </row>
    <row r="305" spans="1:32" x14ac:dyDescent="0.25">
      <c r="A305" s="3" t="s">
        <v>13</v>
      </c>
    </row>
    <row r="306" spans="1:32" x14ac:dyDescent="0.25">
      <c r="A306" t="s">
        <v>1</v>
      </c>
      <c r="B306" t="s">
        <v>15</v>
      </c>
      <c r="C306" t="s">
        <v>20</v>
      </c>
      <c r="D306" t="s">
        <v>21</v>
      </c>
      <c r="E306" t="s">
        <v>22</v>
      </c>
      <c r="F306" t="s">
        <v>23</v>
      </c>
      <c r="G306" t="s">
        <v>24</v>
      </c>
      <c r="H306" t="s">
        <v>25</v>
      </c>
      <c r="I306" t="s">
        <v>26</v>
      </c>
      <c r="J306" t="s">
        <v>27</v>
      </c>
      <c r="K306" t="s">
        <v>28</v>
      </c>
      <c r="L306" t="s">
        <v>29</v>
      </c>
      <c r="M306" t="s">
        <v>30</v>
      </c>
      <c r="N306" t="s">
        <v>31</v>
      </c>
      <c r="O306" t="s">
        <v>35</v>
      </c>
      <c r="P306" t="s">
        <v>36</v>
      </c>
      <c r="Q306" t="s">
        <v>37</v>
      </c>
      <c r="R306" t="s">
        <v>38</v>
      </c>
      <c r="S306" t="s">
        <v>39</v>
      </c>
      <c r="T306" t="s">
        <v>40</v>
      </c>
      <c r="U306" t="s">
        <v>41</v>
      </c>
      <c r="V306" t="s">
        <v>42</v>
      </c>
      <c r="W306" t="s">
        <v>43</v>
      </c>
      <c r="X306" t="s">
        <v>44</v>
      </c>
      <c r="Y306" t="s">
        <v>45</v>
      </c>
      <c r="Z306" t="s">
        <v>46</v>
      </c>
      <c r="AA306" t="s">
        <v>16</v>
      </c>
      <c r="AB306" t="s">
        <v>17</v>
      </c>
      <c r="AC306" t="s">
        <v>18</v>
      </c>
      <c r="AD306" t="s">
        <v>19</v>
      </c>
      <c r="AE306" t="s">
        <v>33</v>
      </c>
      <c r="AF306" t="s">
        <v>47</v>
      </c>
    </row>
    <row r="307" spans="1:32" x14ac:dyDescent="0.25">
      <c r="A307">
        <v>1</v>
      </c>
      <c r="B307">
        <v>7.0331000000000001E-5</v>
      </c>
      <c r="C307">
        <v>1.5300000000000001E-7</v>
      </c>
      <c r="D307">
        <v>1.2700000000000001E-7</v>
      </c>
      <c r="E307">
        <v>8.3999999999999998E-8</v>
      </c>
      <c r="F307">
        <v>1.0700000000000001E-7</v>
      </c>
      <c r="G307">
        <v>1.31E-7</v>
      </c>
      <c r="H307">
        <v>8.7999999999999994E-8</v>
      </c>
      <c r="I307">
        <v>1.1899999999999999E-7</v>
      </c>
      <c r="J307">
        <v>1.35E-7</v>
      </c>
      <c r="K307">
        <v>1.18E-7</v>
      </c>
      <c r="L307">
        <v>1.23E-7</v>
      </c>
      <c r="M307">
        <v>1.1000000000000001E-7</v>
      </c>
      <c r="N307">
        <v>8.9000000000000003E-8</v>
      </c>
      <c r="O307">
        <v>11.5006382738</v>
      </c>
      <c r="P307">
        <v>11.6478363707</v>
      </c>
      <c r="Q307">
        <v>11.823814543499999</v>
      </c>
      <c r="R307">
        <v>10.622546164299999</v>
      </c>
      <c r="S307">
        <v>10.1596666092</v>
      </c>
      <c r="T307">
        <v>10.903751489899999</v>
      </c>
      <c r="U307">
        <v>12.0435624152</v>
      </c>
      <c r="V307">
        <v>10.702290958100001</v>
      </c>
      <c r="W307">
        <v>10.7340689587</v>
      </c>
      <c r="X307">
        <v>11.729379919299999</v>
      </c>
      <c r="Y307">
        <v>10.7544548458</v>
      </c>
      <c r="Z307">
        <v>10.928034679</v>
      </c>
      <c r="AA307">
        <v>300.10502302840001</v>
      </c>
      <c r="AB307">
        <v>300.1881573247</v>
      </c>
      <c r="AC307">
        <v>300</v>
      </c>
      <c r="AD307">
        <v>300</v>
      </c>
      <c r="AE307">
        <f>SQRT(((AC307-AA307)^2) + ((AD307-AB307)^2))</f>
        <v>0.21548321357491218</v>
      </c>
      <c r="AF307">
        <f>AVERAGE(C307:N307)</f>
        <v>1.1533333333333332E-7</v>
      </c>
    </row>
    <row r="308" spans="1:32" x14ac:dyDescent="0.25">
      <c r="A308">
        <v>2</v>
      </c>
      <c r="B308">
        <v>8.8832999999999995E-5</v>
      </c>
      <c r="C308">
        <v>1.24E-7</v>
      </c>
      <c r="D308">
        <v>1.5599999999999999E-7</v>
      </c>
      <c r="E308">
        <v>9.5999999999999999E-8</v>
      </c>
      <c r="F308">
        <v>6.1999999999999999E-8</v>
      </c>
      <c r="G308">
        <v>8.0000000000000002E-8</v>
      </c>
      <c r="H308">
        <v>7.3000000000000005E-8</v>
      </c>
      <c r="I308">
        <v>4.4900000000000001E-7</v>
      </c>
      <c r="J308">
        <v>7.4999999999999997E-8</v>
      </c>
      <c r="K308">
        <v>1.3899999999999999E-7</v>
      </c>
      <c r="L308">
        <v>8.3999999999999998E-8</v>
      </c>
      <c r="M308">
        <v>9.3999999999999995E-8</v>
      </c>
      <c r="N308">
        <v>8.3999999999999998E-8</v>
      </c>
      <c r="O308">
        <v>10.510423785</v>
      </c>
      <c r="P308">
        <v>10.6540243724</v>
      </c>
      <c r="Q308">
        <v>10.905250452200001</v>
      </c>
      <c r="R308">
        <v>10.687001542799999</v>
      </c>
      <c r="S308">
        <v>12.120908869399999</v>
      </c>
      <c r="T308">
        <v>12.056153698499999</v>
      </c>
      <c r="U308">
        <v>10.262795214700001</v>
      </c>
      <c r="V308">
        <v>11.1106082859</v>
      </c>
      <c r="W308">
        <v>11.878076978399999</v>
      </c>
      <c r="X308">
        <v>10.317057649600001</v>
      </c>
      <c r="Y308">
        <v>10.865078262800001</v>
      </c>
      <c r="Z308">
        <v>10.74276294</v>
      </c>
      <c r="AA308">
        <v>299.6626296956</v>
      </c>
      <c r="AB308">
        <v>300.10013768049998</v>
      </c>
      <c r="AC308">
        <v>300</v>
      </c>
      <c r="AD308">
        <v>300</v>
      </c>
      <c r="AE308">
        <f t="shared" ref="AE308:AE336" si="40">SQRT(((AC308-AA308)^2) + ((AD308-AB308)^2))</f>
        <v>0.35191799804338403</v>
      </c>
      <c r="AF308">
        <f t="shared" ref="AF308:AF336" si="41">AVERAGE(C308:N308)</f>
        <v>1.2633333333333334E-7</v>
      </c>
    </row>
    <row r="309" spans="1:32" x14ac:dyDescent="0.25">
      <c r="A309">
        <v>3</v>
      </c>
      <c r="B309">
        <v>1.00318E-4</v>
      </c>
      <c r="C309">
        <v>1.1899999999999999E-7</v>
      </c>
      <c r="D309">
        <v>9.2999999999999999E-8</v>
      </c>
      <c r="E309">
        <v>7.0000000000000005E-8</v>
      </c>
      <c r="F309">
        <v>1.02E-7</v>
      </c>
      <c r="G309">
        <v>9.3999999999999995E-8</v>
      </c>
      <c r="H309">
        <v>8.7999999999999994E-8</v>
      </c>
      <c r="I309">
        <v>1.08E-7</v>
      </c>
      <c r="J309">
        <v>7.4999999999999997E-8</v>
      </c>
      <c r="K309">
        <v>1.04E-7</v>
      </c>
      <c r="L309">
        <v>8.0999999999999997E-8</v>
      </c>
      <c r="M309">
        <v>8.7999999999999994E-8</v>
      </c>
      <c r="N309">
        <v>9.2999999999999999E-8</v>
      </c>
      <c r="O309">
        <v>11.8076257508</v>
      </c>
      <c r="P309">
        <v>11.0452535301</v>
      </c>
      <c r="Q309">
        <v>11.9218466773</v>
      </c>
      <c r="R309">
        <v>11.394211951200001</v>
      </c>
      <c r="S309">
        <v>12.1394960018</v>
      </c>
      <c r="T309">
        <v>11.252709911</v>
      </c>
      <c r="U309">
        <v>10.1563688921</v>
      </c>
      <c r="V309">
        <v>10.1060037592</v>
      </c>
      <c r="W309">
        <v>10.45736052</v>
      </c>
      <c r="X309">
        <v>10.3275503856</v>
      </c>
      <c r="Y309">
        <v>11.063540870000001</v>
      </c>
      <c r="Z309">
        <v>11.117503512500001</v>
      </c>
      <c r="AA309">
        <v>300.09818277519997</v>
      </c>
      <c r="AB309">
        <v>300.1505696319</v>
      </c>
      <c r="AC309">
        <v>300</v>
      </c>
      <c r="AD309">
        <v>300</v>
      </c>
      <c r="AE309">
        <f t="shared" si="40"/>
        <v>0.17975280636604637</v>
      </c>
      <c r="AF309">
        <f t="shared" si="41"/>
        <v>9.2916666666666655E-8</v>
      </c>
    </row>
    <row r="310" spans="1:32" x14ac:dyDescent="0.25">
      <c r="A310">
        <v>4</v>
      </c>
      <c r="B310">
        <v>9.5342999999999998E-5</v>
      </c>
      <c r="C310">
        <v>1.1899999999999999E-7</v>
      </c>
      <c r="D310">
        <v>8.4999999999999994E-8</v>
      </c>
      <c r="E310">
        <v>9.2000000000000003E-8</v>
      </c>
      <c r="F310">
        <v>8.2000000000000006E-8</v>
      </c>
      <c r="G310">
        <v>1.01E-7</v>
      </c>
      <c r="H310">
        <v>8.9999999999999999E-8</v>
      </c>
      <c r="I310">
        <v>9.5000000000000004E-8</v>
      </c>
      <c r="J310">
        <v>9.2999999999999999E-8</v>
      </c>
      <c r="K310">
        <v>1.1600000000000001E-7</v>
      </c>
      <c r="L310">
        <v>1.04E-7</v>
      </c>
      <c r="M310">
        <v>1.02E-7</v>
      </c>
      <c r="N310">
        <v>9.0999999999999994E-8</v>
      </c>
      <c r="O310">
        <v>11.803428656399999</v>
      </c>
      <c r="P310">
        <v>12.1080177937</v>
      </c>
      <c r="Q310">
        <v>11.3132679875</v>
      </c>
      <c r="R310">
        <v>10.0727267963</v>
      </c>
      <c r="S310">
        <v>12.4144056858</v>
      </c>
      <c r="T310">
        <v>12.2021526255</v>
      </c>
      <c r="U310">
        <v>10.196541081499999</v>
      </c>
      <c r="V310">
        <v>11.9269431491</v>
      </c>
      <c r="W310">
        <v>10.1398803069</v>
      </c>
      <c r="X310">
        <v>10.736467298399999</v>
      </c>
      <c r="Y310">
        <v>10.7088863922</v>
      </c>
      <c r="Z310">
        <v>11.968014715800001</v>
      </c>
      <c r="AA310">
        <v>300.17136229110002</v>
      </c>
      <c r="AB310">
        <v>300.62249983459998</v>
      </c>
      <c r="AC310">
        <v>300</v>
      </c>
      <c r="AD310">
        <v>300</v>
      </c>
      <c r="AE310">
        <f t="shared" si="40"/>
        <v>0.6456555419788863</v>
      </c>
      <c r="AF310">
        <f t="shared" si="41"/>
        <v>9.7500000000000019E-8</v>
      </c>
    </row>
    <row r="311" spans="1:32" x14ac:dyDescent="0.25">
      <c r="A311">
        <v>5</v>
      </c>
      <c r="B311">
        <v>7.3726000000000005E-5</v>
      </c>
      <c r="C311">
        <v>1.1600000000000001E-7</v>
      </c>
      <c r="D311">
        <v>8.7999999999999994E-8</v>
      </c>
      <c r="E311">
        <v>8.3999999999999998E-8</v>
      </c>
      <c r="F311">
        <v>8.2000000000000006E-8</v>
      </c>
      <c r="G311">
        <v>7.4000000000000001E-8</v>
      </c>
      <c r="H311">
        <v>8.3000000000000002E-8</v>
      </c>
      <c r="I311">
        <v>8.4999999999999994E-8</v>
      </c>
      <c r="J311">
        <v>8.9000000000000003E-8</v>
      </c>
      <c r="K311">
        <v>8.6999999999999998E-8</v>
      </c>
      <c r="L311">
        <v>9.5999999999999999E-8</v>
      </c>
      <c r="M311">
        <v>7.7000000000000001E-8</v>
      </c>
      <c r="N311">
        <v>7.7000000000000001E-8</v>
      </c>
      <c r="O311">
        <v>10.1914446097</v>
      </c>
      <c r="P311">
        <v>11.053647718900001</v>
      </c>
      <c r="Q311">
        <v>12.382627685199999</v>
      </c>
      <c r="R311">
        <v>11.4124992911</v>
      </c>
      <c r="S311">
        <v>11.3417482711</v>
      </c>
      <c r="T311">
        <v>11.398409045599999</v>
      </c>
      <c r="U311">
        <v>11.393912158699999</v>
      </c>
      <c r="V311">
        <v>11.595972275399999</v>
      </c>
      <c r="W311">
        <v>10.0517413243</v>
      </c>
      <c r="X311">
        <v>11.0695367192</v>
      </c>
      <c r="Y311">
        <v>12.293589325199999</v>
      </c>
      <c r="Z311">
        <v>12.219240795599999</v>
      </c>
      <c r="AA311">
        <v>299.58778019789997</v>
      </c>
      <c r="AB311">
        <v>300.61562916790001</v>
      </c>
      <c r="AC311">
        <v>300</v>
      </c>
      <c r="AD311">
        <v>300</v>
      </c>
      <c r="AE311">
        <f t="shared" si="40"/>
        <v>0.74089434983177183</v>
      </c>
      <c r="AF311">
        <f t="shared" si="41"/>
        <v>8.65E-8</v>
      </c>
    </row>
    <row r="312" spans="1:32" x14ac:dyDescent="0.25">
      <c r="A312">
        <v>6</v>
      </c>
      <c r="B312">
        <v>8.6370000000000001E-5</v>
      </c>
      <c r="C312">
        <v>1.5099999999999999E-7</v>
      </c>
      <c r="D312">
        <v>5.8999999999999999E-8</v>
      </c>
      <c r="E312">
        <v>8.6000000000000002E-8</v>
      </c>
      <c r="F312">
        <v>9.2000000000000003E-8</v>
      </c>
      <c r="G312">
        <v>7.7000000000000001E-8</v>
      </c>
      <c r="H312">
        <v>9.3999999999999995E-8</v>
      </c>
      <c r="I312">
        <v>9.6999999999999995E-8</v>
      </c>
      <c r="J312">
        <v>5.2000000000000002E-8</v>
      </c>
      <c r="K312">
        <v>5.2000000000000002E-8</v>
      </c>
      <c r="L312">
        <v>6.5E-8</v>
      </c>
      <c r="M312">
        <v>8.9999999999999999E-8</v>
      </c>
      <c r="N312">
        <v>9.0999999999999994E-8</v>
      </c>
      <c r="O312">
        <v>11.4454764615</v>
      </c>
      <c r="P312">
        <v>11.31356778</v>
      </c>
      <c r="Q312">
        <v>10.621946579399999</v>
      </c>
      <c r="R312">
        <v>10.563487050100001</v>
      </c>
      <c r="S312">
        <v>12.398216893000001</v>
      </c>
      <c r="T312">
        <v>10.003774530999999</v>
      </c>
      <c r="U312">
        <v>11.2581061753</v>
      </c>
      <c r="V312">
        <v>10.332047272500001</v>
      </c>
      <c r="W312">
        <v>12.3604430433</v>
      </c>
      <c r="X312">
        <v>10.805119771199999</v>
      </c>
      <c r="Y312">
        <v>11.4763550847</v>
      </c>
      <c r="Z312">
        <v>10.658221466800001</v>
      </c>
      <c r="AA312">
        <v>299.66551337070001</v>
      </c>
      <c r="AB312">
        <v>299.57146625280001</v>
      </c>
      <c r="AC312">
        <v>300</v>
      </c>
      <c r="AD312">
        <v>300</v>
      </c>
      <c r="AE312">
        <f t="shared" si="40"/>
        <v>0.5436197914625025</v>
      </c>
      <c r="AF312">
        <f t="shared" si="41"/>
        <v>8.3833333333333336E-8</v>
      </c>
    </row>
    <row r="313" spans="1:32" x14ac:dyDescent="0.25">
      <c r="A313">
        <v>7</v>
      </c>
      <c r="B313">
        <v>7.1581999999999993E-5</v>
      </c>
      <c r="C313">
        <v>1.6500000000000001E-7</v>
      </c>
      <c r="D313">
        <v>1.06E-7</v>
      </c>
      <c r="E313">
        <v>9.2000000000000003E-8</v>
      </c>
      <c r="F313">
        <v>1.11E-7</v>
      </c>
      <c r="G313">
        <v>9.2000000000000003E-8</v>
      </c>
      <c r="H313">
        <v>7.7999999999999997E-8</v>
      </c>
      <c r="I313">
        <v>9.6999999999999995E-8</v>
      </c>
      <c r="J313">
        <v>9.2999999999999999E-8</v>
      </c>
      <c r="K313">
        <v>9.3999999999999995E-8</v>
      </c>
      <c r="L313">
        <v>7.3000000000000005E-8</v>
      </c>
      <c r="M313">
        <v>8.2000000000000006E-8</v>
      </c>
      <c r="N313">
        <v>8.9000000000000003E-8</v>
      </c>
      <c r="O313">
        <v>10.079622022900001</v>
      </c>
      <c r="P313">
        <v>11.843001260799999</v>
      </c>
      <c r="Q313">
        <v>10.2945732153</v>
      </c>
      <c r="R313">
        <v>10.499331464100001</v>
      </c>
      <c r="S313">
        <v>11.458367537199999</v>
      </c>
      <c r="T313">
        <v>11.2584059677</v>
      </c>
      <c r="U313">
        <v>10.083519324799999</v>
      </c>
      <c r="V313">
        <v>11.4808519716</v>
      </c>
      <c r="W313">
        <v>11.8358062418</v>
      </c>
      <c r="X313">
        <v>12.3748330813</v>
      </c>
      <c r="Y313">
        <v>11.710193201899999</v>
      </c>
      <c r="Z313">
        <v>10.914843810900001</v>
      </c>
      <c r="AA313">
        <v>300.596365225</v>
      </c>
      <c r="AB313">
        <v>299.51061284299999</v>
      </c>
      <c r="AC313">
        <v>300</v>
      </c>
      <c r="AD313">
        <v>300</v>
      </c>
      <c r="AE313">
        <f t="shared" si="40"/>
        <v>0.77146047923782368</v>
      </c>
      <c r="AF313">
        <f t="shared" si="41"/>
        <v>9.7666666666666668E-8</v>
      </c>
    </row>
    <row r="314" spans="1:32" x14ac:dyDescent="0.25">
      <c r="A314">
        <v>8</v>
      </c>
      <c r="B314">
        <v>7.0141000000000005E-5</v>
      </c>
      <c r="C314">
        <v>1.04E-7</v>
      </c>
      <c r="D314">
        <v>7.4000000000000001E-8</v>
      </c>
      <c r="E314">
        <v>1.1899999999999999E-7</v>
      </c>
      <c r="F314">
        <v>1.06E-7</v>
      </c>
      <c r="G314">
        <v>8.0000000000000002E-8</v>
      </c>
      <c r="H314">
        <v>7.1999999999999996E-8</v>
      </c>
      <c r="I314">
        <v>9.0999999999999994E-8</v>
      </c>
      <c r="J314">
        <v>7.7999999999999997E-8</v>
      </c>
      <c r="K314">
        <v>1.03E-7</v>
      </c>
      <c r="L314">
        <v>7.6000000000000006E-8</v>
      </c>
      <c r="M314">
        <v>7.7000000000000001E-8</v>
      </c>
      <c r="N314">
        <v>7.6000000000000006E-8</v>
      </c>
      <c r="O314">
        <v>11.9392346398</v>
      </c>
      <c r="P314">
        <v>11.694903786599999</v>
      </c>
      <c r="Q314">
        <v>11.636744049700001</v>
      </c>
      <c r="R314">
        <v>10.2334155538</v>
      </c>
      <c r="S314">
        <v>10.479245369399999</v>
      </c>
      <c r="T314">
        <v>10.280782762199999</v>
      </c>
      <c r="U314">
        <v>12.130502228099999</v>
      </c>
      <c r="V314">
        <v>10.7730419782</v>
      </c>
      <c r="W314">
        <v>12.180567568500001</v>
      </c>
      <c r="X314">
        <v>11.9296412812</v>
      </c>
      <c r="Y314">
        <v>11.7419712025</v>
      </c>
      <c r="Z314">
        <v>10.055039041300001</v>
      </c>
      <c r="AA314">
        <v>298.91692613219999</v>
      </c>
      <c r="AB314">
        <v>300.40706496540002</v>
      </c>
      <c r="AC314">
        <v>300</v>
      </c>
      <c r="AD314">
        <v>300</v>
      </c>
      <c r="AE314">
        <f t="shared" si="40"/>
        <v>1.1570440307816283</v>
      </c>
      <c r="AF314">
        <f t="shared" si="41"/>
        <v>8.7999999999999994E-8</v>
      </c>
    </row>
    <row r="315" spans="1:32" x14ac:dyDescent="0.25">
      <c r="A315">
        <v>9</v>
      </c>
      <c r="B315">
        <v>7.4202999999999994E-5</v>
      </c>
      <c r="C315">
        <v>2.34E-7</v>
      </c>
      <c r="D315">
        <v>1.14E-7</v>
      </c>
      <c r="E315">
        <v>1.31E-7</v>
      </c>
      <c r="F315">
        <v>9.6999999999999995E-8</v>
      </c>
      <c r="G315">
        <v>9.2000000000000003E-8</v>
      </c>
      <c r="H315">
        <v>1.12E-7</v>
      </c>
      <c r="I315">
        <v>8.6000000000000002E-8</v>
      </c>
      <c r="J315">
        <v>1.1000000000000001E-7</v>
      </c>
      <c r="K315">
        <v>8.3999999999999998E-8</v>
      </c>
      <c r="L315">
        <v>7.7000000000000001E-8</v>
      </c>
      <c r="M315">
        <v>9.2999999999999999E-8</v>
      </c>
      <c r="N315">
        <v>8.0999999999999997E-8</v>
      </c>
      <c r="O315">
        <v>11.4104007439</v>
      </c>
      <c r="P315">
        <v>10.7352681285</v>
      </c>
      <c r="Q315">
        <v>11.7068954849</v>
      </c>
      <c r="R315">
        <v>11.1879547401</v>
      </c>
      <c r="S315">
        <v>11.166069890699999</v>
      </c>
      <c r="T315">
        <v>11.814820769800001</v>
      </c>
      <c r="U315">
        <v>12.2432241923</v>
      </c>
      <c r="V315">
        <v>11.167269060500001</v>
      </c>
      <c r="W315">
        <v>10.3833117828</v>
      </c>
      <c r="X315">
        <v>12.233930626099999</v>
      </c>
      <c r="Y315">
        <v>11.8573912988</v>
      </c>
      <c r="Z315">
        <v>11.162772173600001</v>
      </c>
      <c r="AA315">
        <v>299.85424860360001</v>
      </c>
      <c r="AB315">
        <v>299.79113155810001</v>
      </c>
      <c r="AC315">
        <v>300</v>
      </c>
      <c r="AD315">
        <v>300</v>
      </c>
      <c r="AE315">
        <f t="shared" si="40"/>
        <v>0.25469490684793378</v>
      </c>
      <c r="AF315">
        <f t="shared" si="41"/>
        <v>1.0925E-7</v>
      </c>
    </row>
    <row r="316" spans="1:32" x14ac:dyDescent="0.25">
      <c r="A316">
        <v>10</v>
      </c>
      <c r="B316">
        <v>7.2545000000000004E-5</v>
      </c>
      <c r="C316">
        <v>1.05E-7</v>
      </c>
      <c r="D316">
        <v>9.2000000000000003E-8</v>
      </c>
      <c r="E316">
        <v>6.8999999999999996E-8</v>
      </c>
      <c r="F316">
        <v>9.2000000000000003E-8</v>
      </c>
      <c r="G316">
        <v>8.0000000000000002E-8</v>
      </c>
      <c r="H316">
        <v>7.4000000000000001E-8</v>
      </c>
      <c r="I316">
        <v>8.0999999999999997E-8</v>
      </c>
      <c r="J316">
        <v>8.4999999999999994E-8</v>
      </c>
      <c r="K316">
        <v>8.9000000000000003E-8</v>
      </c>
      <c r="L316">
        <v>8.6999999999999998E-8</v>
      </c>
      <c r="M316">
        <v>9.2999999999999999E-8</v>
      </c>
      <c r="N316">
        <v>9.0999999999999994E-8</v>
      </c>
      <c r="O316">
        <v>11.8714815443</v>
      </c>
      <c r="P316">
        <v>11.6088633511</v>
      </c>
      <c r="Q316">
        <v>10.3098626306</v>
      </c>
      <c r="R316">
        <v>11.205942287599999</v>
      </c>
      <c r="S316">
        <v>11.6280500684</v>
      </c>
      <c r="T316">
        <v>11.3723271018</v>
      </c>
      <c r="U316">
        <v>10.58177439</v>
      </c>
      <c r="V316">
        <v>12.2866940987</v>
      </c>
      <c r="W316">
        <v>12.2312324939</v>
      </c>
      <c r="X316">
        <v>10.781735959500001</v>
      </c>
      <c r="Y316">
        <v>10.636936202299999</v>
      </c>
      <c r="Z316">
        <v>11.215235853799999</v>
      </c>
      <c r="AA316">
        <v>299.81660822560002</v>
      </c>
      <c r="AB316">
        <v>299.61247378389999</v>
      </c>
      <c r="AC316">
        <v>300</v>
      </c>
      <c r="AD316">
        <v>300</v>
      </c>
      <c r="AE316">
        <f t="shared" si="40"/>
        <v>0.42872964800952051</v>
      </c>
      <c r="AF316">
        <f t="shared" si="41"/>
        <v>8.6499999999999987E-8</v>
      </c>
    </row>
    <row r="317" spans="1:32" x14ac:dyDescent="0.25">
      <c r="A317">
        <v>11</v>
      </c>
      <c r="B317">
        <v>7.2648E-5</v>
      </c>
      <c r="C317">
        <v>1.17E-7</v>
      </c>
      <c r="D317">
        <v>8.0000000000000002E-8</v>
      </c>
      <c r="E317">
        <v>7.4999999999999997E-8</v>
      </c>
      <c r="F317">
        <v>6.8999999999999996E-8</v>
      </c>
      <c r="G317">
        <v>8.4999999999999994E-8</v>
      </c>
      <c r="H317">
        <v>8.0999999999999997E-8</v>
      </c>
      <c r="I317">
        <v>8.9000000000000003E-8</v>
      </c>
      <c r="J317">
        <v>9.0999999999999994E-8</v>
      </c>
      <c r="K317">
        <v>8.2000000000000006E-8</v>
      </c>
      <c r="L317">
        <v>8.7999999999999994E-8</v>
      </c>
      <c r="M317">
        <v>8.4999999999999994E-8</v>
      </c>
      <c r="N317">
        <v>7.7999999999999997E-8</v>
      </c>
      <c r="O317">
        <v>11.8501962798</v>
      </c>
      <c r="P317">
        <v>10.256799365599999</v>
      </c>
      <c r="Q317">
        <v>11.562395520100001</v>
      </c>
      <c r="R317">
        <v>10.4330773309</v>
      </c>
      <c r="S317">
        <v>10.880367678200001</v>
      </c>
      <c r="T317">
        <v>11.6085635587</v>
      </c>
      <c r="U317">
        <v>11.4412793671</v>
      </c>
      <c r="V317">
        <v>10.5212163135</v>
      </c>
      <c r="W317">
        <v>12.121208661900001</v>
      </c>
      <c r="X317">
        <v>10.750857336299999</v>
      </c>
      <c r="Y317">
        <v>12.318472099199999</v>
      </c>
      <c r="Z317">
        <v>12.204251172699999</v>
      </c>
      <c r="AA317">
        <v>299.43990886839998</v>
      </c>
      <c r="AB317">
        <v>299.56107351330002</v>
      </c>
      <c r="AC317">
        <v>300</v>
      </c>
      <c r="AD317">
        <v>300</v>
      </c>
      <c r="AE317">
        <f t="shared" si="40"/>
        <v>0.71158874107435088</v>
      </c>
      <c r="AF317">
        <f t="shared" si="41"/>
        <v>8.4999999999999994E-8</v>
      </c>
    </row>
    <row r="318" spans="1:32" x14ac:dyDescent="0.25">
      <c r="A318">
        <v>12</v>
      </c>
      <c r="B318">
        <v>7.9742999999999999E-5</v>
      </c>
      <c r="C318">
        <v>6.8100000000000002E-7</v>
      </c>
      <c r="D318">
        <v>8.3999999999999998E-8</v>
      </c>
      <c r="E318">
        <v>1.4700000000000001E-7</v>
      </c>
      <c r="F318">
        <v>1.14E-7</v>
      </c>
      <c r="G318">
        <v>9.6999999999999995E-8</v>
      </c>
      <c r="H318">
        <v>7.0000000000000005E-8</v>
      </c>
      <c r="I318">
        <v>9.2000000000000003E-8</v>
      </c>
      <c r="J318">
        <v>7.6000000000000006E-8</v>
      </c>
      <c r="K318">
        <v>8.9000000000000003E-8</v>
      </c>
      <c r="L318">
        <v>7.1999999999999996E-8</v>
      </c>
      <c r="M318">
        <v>7.4999999999999997E-8</v>
      </c>
      <c r="N318">
        <v>1.04E-7</v>
      </c>
      <c r="O318">
        <v>10.5748791635</v>
      </c>
      <c r="P318">
        <v>11.028465152400001</v>
      </c>
      <c r="Q318">
        <v>11.174763872</v>
      </c>
      <c r="R318">
        <v>10.9751020949</v>
      </c>
      <c r="S318">
        <v>10.4030980851</v>
      </c>
      <c r="T318">
        <v>12.155385002099999</v>
      </c>
      <c r="U318">
        <v>11.1777617965</v>
      </c>
      <c r="V318">
        <v>10.835698602000001</v>
      </c>
      <c r="W318">
        <v>11.241018005200001</v>
      </c>
      <c r="X318">
        <v>10.6150513529</v>
      </c>
      <c r="Y318">
        <v>10.3194559893</v>
      </c>
      <c r="Z318">
        <v>10.4321779535</v>
      </c>
      <c r="AA318">
        <v>300.1685596515</v>
      </c>
      <c r="AB318">
        <v>300.27765702189998</v>
      </c>
      <c r="AC318">
        <v>300</v>
      </c>
      <c r="AD318">
        <v>300</v>
      </c>
      <c r="AE318">
        <f t="shared" si="40"/>
        <v>0.32481652963507091</v>
      </c>
      <c r="AF318">
        <f t="shared" si="41"/>
        <v>1.4174999999999998E-7</v>
      </c>
    </row>
    <row r="319" spans="1:32" x14ac:dyDescent="0.25">
      <c r="A319">
        <v>13</v>
      </c>
      <c r="B319">
        <v>3.0084399999999998E-4</v>
      </c>
      <c r="C319">
        <v>1.54E-7</v>
      </c>
      <c r="D319">
        <v>8.3999999999999998E-8</v>
      </c>
      <c r="E319">
        <v>1.01E-7</v>
      </c>
      <c r="F319">
        <v>9.2000000000000003E-8</v>
      </c>
      <c r="G319">
        <v>8.9000000000000003E-8</v>
      </c>
      <c r="H319">
        <v>9.2999999999999999E-8</v>
      </c>
      <c r="I319">
        <v>8.4999999999999994E-8</v>
      </c>
      <c r="J319">
        <v>8.4999999999999994E-8</v>
      </c>
      <c r="K319">
        <v>8.7999999999999994E-8</v>
      </c>
      <c r="L319">
        <v>8.6999999999999998E-8</v>
      </c>
      <c r="M319">
        <v>8.3000000000000002E-8</v>
      </c>
      <c r="N319">
        <v>8.3000000000000002E-8</v>
      </c>
      <c r="O319">
        <v>12.397017723199999</v>
      </c>
      <c r="P319">
        <v>12.0681453968</v>
      </c>
      <c r="Q319">
        <v>12.392221043899999</v>
      </c>
      <c r="R319">
        <v>12.338258401399999</v>
      </c>
      <c r="S319">
        <v>11.50993184</v>
      </c>
      <c r="T319">
        <v>11.232024231400001</v>
      </c>
      <c r="U319">
        <v>12.047159924700001</v>
      </c>
      <c r="V319">
        <v>10.004074323499999</v>
      </c>
      <c r="W319">
        <v>11.188554325</v>
      </c>
      <c r="X319">
        <v>10.252002686200001</v>
      </c>
      <c r="Y319">
        <v>10.5565918236</v>
      </c>
      <c r="Z319">
        <v>10.239411403</v>
      </c>
      <c r="AA319">
        <v>300.18268137609999</v>
      </c>
      <c r="AB319">
        <v>300.76186038169999</v>
      </c>
      <c r="AC319">
        <v>300</v>
      </c>
      <c r="AD319">
        <v>300</v>
      </c>
      <c r="AE319">
        <f t="shared" si="40"/>
        <v>0.78345626960146308</v>
      </c>
      <c r="AF319">
        <f t="shared" si="41"/>
        <v>9.3666666666666685E-8</v>
      </c>
    </row>
    <row r="320" spans="1:32" x14ac:dyDescent="0.25">
      <c r="A320">
        <v>14</v>
      </c>
      <c r="B320">
        <v>7.0815000000000006E-5</v>
      </c>
      <c r="C320">
        <v>1.6400000000000001E-7</v>
      </c>
      <c r="D320">
        <v>9.5999999999999999E-8</v>
      </c>
      <c r="E320">
        <v>1.24E-7</v>
      </c>
      <c r="F320">
        <v>1.2499999999999999E-7</v>
      </c>
      <c r="G320">
        <v>1.03E-7</v>
      </c>
      <c r="H320">
        <v>1.29E-7</v>
      </c>
      <c r="I320">
        <v>8.4999999999999994E-8</v>
      </c>
      <c r="J320">
        <v>9.2999999999999999E-8</v>
      </c>
      <c r="K320">
        <v>9.6999999999999995E-8</v>
      </c>
      <c r="L320">
        <v>7.3000000000000005E-8</v>
      </c>
      <c r="M320">
        <v>9.9999999999999995E-8</v>
      </c>
      <c r="N320">
        <v>8.0000000000000002E-8</v>
      </c>
      <c r="O320">
        <v>10.4081945568</v>
      </c>
      <c r="P320">
        <v>10.988292963099999</v>
      </c>
      <c r="Q320">
        <v>11.582481614800001</v>
      </c>
      <c r="R320">
        <v>10.917541943</v>
      </c>
      <c r="S320">
        <v>10.0703284567</v>
      </c>
      <c r="T320">
        <v>10.1206935896</v>
      </c>
      <c r="U320">
        <v>10.3347454046</v>
      </c>
      <c r="V320">
        <v>10.8971560558</v>
      </c>
      <c r="W320">
        <v>12.3607428358</v>
      </c>
      <c r="X320">
        <v>11.315966119700001</v>
      </c>
      <c r="Y320">
        <v>12.3262667031</v>
      </c>
      <c r="Z320">
        <v>10.1069031366</v>
      </c>
      <c r="AA320">
        <v>299.39449905160001</v>
      </c>
      <c r="AB320">
        <v>299.6860772265</v>
      </c>
      <c r="AC320">
        <v>300</v>
      </c>
      <c r="AD320">
        <v>300</v>
      </c>
      <c r="AE320">
        <f t="shared" si="40"/>
        <v>0.68204025265025259</v>
      </c>
      <c r="AF320">
        <f t="shared" si="41"/>
        <v>1.0575E-7</v>
      </c>
    </row>
    <row r="321" spans="1:32" x14ac:dyDescent="0.25">
      <c r="A321">
        <v>15</v>
      </c>
      <c r="B321">
        <v>7.3079999999999998E-5</v>
      </c>
      <c r="C321">
        <v>2.3200000000000001E-7</v>
      </c>
      <c r="D321">
        <v>1.01E-7</v>
      </c>
      <c r="E321">
        <v>8.3000000000000002E-8</v>
      </c>
      <c r="F321">
        <v>8.3000000000000002E-8</v>
      </c>
      <c r="G321">
        <v>6.8E-8</v>
      </c>
      <c r="H321">
        <v>6.5999999999999995E-8</v>
      </c>
      <c r="I321">
        <v>9.9E-8</v>
      </c>
      <c r="J321">
        <v>6.8E-8</v>
      </c>
      <c r="K321">
        <v>7.1E-8</v>
      </c>
      <c r="L321">
        <v>6.2999999999999995E-8</v>
      </c>
      <c r="M321">
        <v>6.8999999999999996E-8</v>
      </c>
      <c r="N321">
        <v>8.4999999999999994E-8</v>
      </c>
      <c r="O321">
        <v>11.2635024395</v>
      </c>
      <c r="P321">
        <v>12.3406567411</v>
      </c>
      <c r="Q321">
        <v>11.8166195245</v>
      </c>
      <c r="R321">
        <v>11.339349931399999</v>
      </c>
      <c r="S321">
        <v>11.147482758300001</v>
      </c>
      <c r="T321">
        <v>10.306564913600001</v>
      </c>
      <c r="U321">
        <v>10.925336546900001</v>
      </c>
      <c r="V321">
        <v>11.1579754943</v>
      </c>
      <c r="W321">
        <v>12.1790686063</v>
      </c>
      <c r="X321">
        <v>11.142386286500001</v>
      </c>
      <c r="Y321">
        <v>11.281489987</v>
      </c>
      <c r="Z321">
        <v>12.070543736499999</v>
      </c>
      <c r="AA321">
        <v>299.75897435349998</v>
      </c>
      <c r="AB321">
        <v>299.29797789999998</v>
      </c>
      <c r="AC321">
        <v>300</v>
      </c>
      <c r="AD321">
        <v>300</v>
      </c>
      <c r="AE321">
        <f t="shared" si="40"/>
        <v>0.74224550598787298</v>
      </c>
      <c r="AF321">
        <f t="shared" si="41"/>
        <v>9.0666666666666671E-8</v>
      </c>
    </row>
    <row r="322" spans="1:32" x14ac:dyDescent="0.25">
      <c r="A322">
        <v>16</v>
      </c>
      <c r="B322">
        <v>7.4636999999999997E-5</v>
      </c>
      <c r="C322">
        <v>1.4700000000000001E-7</v>
      </c>
      <c r="D322">
        <v>1.02E-7</v>
      </c>
      <c r="E322">
        <v>8.0000000000000002E-8</v>
      </c>
      <c r="F322">
        <v>5.8999999999999999E-8</v>
      </c>
      <c r="G322">
        <v>5.2000000000000002E-8</v>
      </c>
      <c r="H322">
        <v>5.4E-8</v>
      </c>
      <c r="I322">
        <v>5.8000000000000003E-8</v>
      </c>
      <c r="J322">
        <v>4.6999999999999997E-8</v>
      </c>
      <c r="K322">
        <v>7.4999999999999997E-8</v>
      </c>
      <c r="L322">
        <v>8.6000000000000002E-8</v>
      </c>
      <c r="M322">
        <v>9.2000000000000003E-8</v>
      </c>
      <c r="N322">
        <v>8.2000000000000006E-8</v>
      </c>
      <c r="O322">
        <v>10.6546239573</v>
      </c>
      <c r="P322">
        <v>10.6102546735</v>
      </c>
      <c r="Q322">
        <v>10.687900920200001</v>
      </c>
      <c r="R322">
        <v>11.958121564700001</v>
      </c>
      <c r="S322">
        <v>10.148574288200001</v>
      </c>
      <c r="T322">
        <v>11.0557462661</v>
      </c>
      <c r="U322">
        <v>11.078230700500001</v>
      </c>
      <c r="V322">
        <v>10.316158272199999</v>
      </c>
      <c r="W322">
        <v>12.3547469866</v>
      </c>
      <c r="X322">
        <v>10.5113231624</v>
      </c>
      <c r="Y322">
        <v>10.2307174217</v>
      </c>
      <c r="Z322">
        <v>11.052448549099999</v>
      </c>
      <c r="AA322">
        <v>299.79577630379998</v>
      </c>
      <c r="AB322">
        <v>299.70050484389998</v>
      </c>
      <c r="AC322">
        <v>300</v>
      </c>
      <c r="AD322">
        <v>300</v>
      </c>
      <c r="AE322">
        <f t="shared" si="40"/>
        <v>0.3624978160168329</v>
      </c>
      <c r="AF322">
        <f t="shared" si="41"/>
        <v>7.7833333333333349E-8</v>
      </c>
    </row>
    <row r="323" spans="1:32" x14ac:dyDescent="0.25">
      <c r="A323">
        <v>17</v>
      </c>
      <c r="B323">
        <v>1.04638E-4</v>
      </c>
      <c r="C323">
        <v>1.01E-7</v>
      </c>
      <c r="D323">
        <v>9.5000000000000004E-8</v>
      </c>
      <c r="E323">
        <v>8.0999999999999997E-8</v>
      </c>
      <c r="F323">
        <v>5.4E-8</v>
      </c>
      <c r="G323">
        <v>8.9999999999999999E-8</v>
      </c>
      <c r="H323">
        <v>4.9999999999999998E-8</v>
      </c>
      <c r="I323">
        <v>7.9000000000000006E-8</v>
      </c>
      <c r="J323">
        <v>9.3999999999999995E-8</v>
      </c>
      <c r="K323">
        <v>9.2999999999999999E-8</v>
      </c>
      <c r="L323">
        <v>9.2999999999999999E-8</v>
      </c>
      <c r="M323">
        <v>8.3999999999999998E-8</v>
      </c>
      <c r="N323">
        <v>8.0999999999999997E-8</v>
      </c>
      <c r="O323">
        <v>10.9870937932</v>
      </c>
      <c r="P323">
        <v>12.2276349844</v>
      </c>
      <c r="Q323">
        <v>11.7338768061</v>
      </c>
      <c r="R323">
        <v>10.577277503199999</v>
      </c>
      <c r="S323">
        <v>10.232216384000001</v>
      </c>
      <c r="T323">
        <v>10.296671762500001</v>
      </c>
      <c r="U323">
        <v>12.388323741900001</v>
      </c>
      <c r="V323">
        <v>10.7340689587</v>
      </c>
      <c r="W323">
        <v>12.0882314915</v>
      </c>
      <c r="X323">
        <v>10.480444539200001</v>
      </c>
      <c r="Y323">
        <v>11.229925684199999</v>
      </c>
      <c r="Z323">
        <v>10.3638252731</v>
      </c>
      <c r="AA323">
        <v>299.25206367229998</v>
      </c>
      <c r="AB323">
        <v>300.0855444668</v>
      </c>
      <c r="AC323">
        <v>300</v>
      </c>
      <c r="AD323">
        <v>300</v>
      </c>
      <c r="AE323">
        <f t="shared" si="40"/>
        <v>0.75281246409280744</v>
      </c>
      <c r="AF323">
        <f t="shared" si="41"/>
        <v>8.2916666666666671E-8</v>
      </c>
    </row>
    <row r="324" spans="1:32" x14ac:dyDescent="0.25">
      <c r="A324">
        <v>18</v>
      </c>
      <c r="B324">
        <v>9.5532999999999995E-5</v>
      </c>
      <c r="C324">
        <v>1.4100000000000001E-7</v>
      </c>
      <c r="D324">
        <v>8.3000000000000002E-8</v>
      </c>
      <c r="E324">
        <v>8.6000000000000002E-8</v>
      </c>
      <c r="F324">
        <v>6.5999999999999995E-8</v>
      </c>
      <c r="G324">
        <v>7.3000000000000005E-8</v>
      </c>
      <c r="H324">
        <v>7.7999999999999997E-8</v>
      </c>
      <c r="I324">
        <v>8.9000000000000003E-8</v>
      </c>
      <c r="J324">
        <v>7.6000000000000006E-8</v>
      </c>
      <c r="K324">
        <v>7.7999999999999997E-8</v>
      </c>
      <c r="L324">
        <v>8.0000000000000002E-8</v>
      </c>
      <c r="M324">
        <v>8.0000000000000002E-8</v>
      </c>
      <c r="N324">
        <v>9.0999999999999994E-8</v>
      </c>
      <c r="O324">
        <v>10.8380969416</v>
      </c>
      <c r="P324">
        <v>10.682504655900001</v>
      </c>
      <c r="Q324">
        <v>10.667814825500001</v>
      </c>
      <c r="R324">
        <v>11.325259685900001</v>
      </c>
      <c r="S324">
        <v>10.1842495907</v>
      </c>
      <c r="T324">
        <v>10.3629258957</v>
      </c>
      <c r="U324">
        <v>10.2936738379</v>
      </c>
      <c r="V324">
        <v>10.2301178368</v>
      </c>
      <c r="W324">
        <v>10.8333002623</v>
      </c>
      <c r="X324">
        <v>11.206242080000001</v>
      </c>
      <c r="Y324">
        <v>12.448582026</v>
      </c>
      <c r="Z324">
        <v>11.175963041799999</v>
      </c>
      <c r="AA324">
        <v>299.94547096650001</v>
      </c>
      <c r="AB324">
        <v>299.62828449249997</v>
      </c>
      <c r="AC324">
        <v>300</v>
      </c>
      <c r="AD324">
        <v>300</v>
      </c>
      <c r="AE324">
        <f t="shared" si="40"/>
        <v>0.37569380352947823</v>
      </c>
      <c r="AF324">
        <f t="shared" si="41"/>
        <v>8.5083333333333338E-8</v>
      </c>
    </row>
    <row r="325" spans="1:32" x14ac:dyDescent="0.25">
      <c r="A325">
        <v>19</v>
      </c>
      <c r="B325">
        <v>9.7183999999999997E-5</v>
      </c>
      <c r="C325">
        <v>1.42E-7</v>
      </c>
      <c r="D325">
        <v>1.18E-7</v>
      </c>
      <c r="E325">
        <v>8.0999999999999997E-8</v>
      </c>
      <c r="F325">
        <v>1.5300000000000001E-7</v>
      </c>
      <c r="G325">
        <v>8.9000000000000003E-8</v>
      </c>
      <c r="H325">
        <v>1.01E-7</v>
      </c>
      <c r="I325">
        <v>6.5999999999999995E-8</v>
      </c>
      <c r="J325">
        <v>1.42E-7</v>
      </c>
      <c r="K325">
        <v>1.1600000000000001E-7</v>
      </c>
      <c r="L325">
        <v>1.0700000000000001E-7</v>
      </c>
      <c r="M325">
        <v>1.43E-7</v>
      </c>
      <c r="N325">
        <v>1.4000000000000001E-7</v>
      </c>
      <c r="O325">
        <v>10.3932049339</v>
      </c>
      <c r="P325">
        <v>10.8267048282</v>
      </c>
      <c r="Q325">
        <v>11.0941197007</v>
      </c>
      <c r="R325">
        <v>11.760258542400001</v>
      </c>
      <c r="S325">
        <v>10.918441320399999</v>
      </c>
      <c r="T325">
        <v>11.720985730400001</v>
      </c>
      <c r="U325">
        <v>10.657921674400001</v>
      </c>
      <c r="V325">
        <v>12.4311940634</v>
      </c>
      <c r="W325">
        <v>10.246006837099999</v>
      </c>
      <c r="X325">
        <v>12.2860945138</v>
      </c>
      <c r="Y325">
        <v>10.800622884399999</v>
      </c>
      <c r="Z325">
        <v>11.516827066499999</v>
      </c>
      <c r="AA325">
        <v>299.8782330171</v>
      </c>
      <c r="AB325">
        <v>300.05097057249998</v>
      </c>
      <c r="AC325">
        <v>300</v>
      </c>
      <c r="AD325">
        <v>300</v>
      </c>
      <c r="AE325">
        <f t="shared" si="40"/>
        <v>0.13200453547338464</v>
      </c>
      <c r="AF325">
        <f t="shared" si="41"/>
        <v>1.1649999999999998E-7</v>
      </c>
    </row>
    <row r="326" spans="1:32" x14ac:dyDescent="0.25">
      <c r="A326">
        <v>20</v>
      </c>
      <c r="B326">
        <v>8.8354000000000001E-5</v>
      </c>
      <c r="C326">
        <v>1.2800000000000001E-7</v>
      </c>
      <c r="D326">
        <v>8.4999999999999994E-8</v>
      </c>
      <c r="E326">
        <v>9.5999999999999999E-8</v>
      </c>
      <c r="F326">
        <v>1.01E-7</v>
      </c>
      <c r="G326">
        <v>1.02E-7</v>
      </c>
      <c r="H326">
        <v>1.04E-7</v>
      </c>
      <c r="I326">
        <v>8.2000000000000006E-8</v>
      </c>
      <c r="J326">
        <v>9.6999999999999995E-8</v>
      </c>
      <c r="K326">
        <v>8.9000000000000003E-8</v>
      </c>
      <c r="L326">
        <v>8.9999999999999999E-8</v>
      </c>
      <c r="M326">
        <v>9.0999999999999994E-8</v>
      </c>
      <c r="N326">
        <v>9.3999999999999995E-8</v>
      </c>
      <c r="O326">
        <v>10.49273603</v>
      </c>
      <c r="P326">
        <v>10.7535554685</v>
      </c>
      <c r="Q326">
        <v>12.4803600265</v>
      </c>
      <c r="R326">
        <v>11.676016861700001</v>
      </c>
      <c r="S326">
        <v>11.017672623999999</v>
      </c>
      <c r="T326">
        <v>10.800023299499999</v>
      </c>
      <c r="U326">
        <v>10.5371053138</v>
      </c>
      <c r="V326">
        <v>10.6986934486</v>
      </c>
      <c r="W326">
        <v>11.017372831499999</v>
      </c>
      <c r="X326">
        <v>10.216926968599999</v>
      </c>
      <c r="Y326">
        <v>10.7046892978</v>
      </c>
      <c r="Z326">
        <v>10.4120918588</v>
      </c>
      <c r="AA326">
        <v>300.41688256290001</v>
      </c>
      <c r="AB326">
        <v>299.59923080189998</v>
      </c>
      <c r="AC326">
        <v>300</v>
      </c>
      <c r="AD326">
        <v>300</v>
      </c>
      <c r="AE326">
        <f t="shared" si="40"/>
        <v>0.57827936276147607</v>
      </c>
      <c r="AF326">
        <f t="shared" si="41"/>
        <v>9.6583333333333354E-8</v>
      </c>
    </row>
    <row r="327" spans="1:32" x14ac:dyDescent="0.25">
      <c r="A327">
        <v>21</v>
      </c>
      <c r="B327">
        <v>7.8209999999999998E-5</v>
      </c>
      <c r="C327">
        <v>1.2700000000000001E-7</v>
      </c>
      <c r="D327">
        <v>1.1899999999999999E-7</v>
      </c>
      <c r="E327">
        <v>1.5300000000000001E-7</v>
      </c>
      <c r="F327">
        <v>1.14E-7</v>
      </c>
      <c r="G327">
        <v>1.02E-7</v>
      </c>
      <c r="H327">
        <v>1.02E-7</v>
      </c>
      <c r="I327">
        <v>8.2000000000000006E-8</v>
      </c>
      <c r="J327">
        <v>1.04E-7</v>
      </c>
      <c r="K327">
        <v>9.3999999999999995E-8</v>
      </c>
      <c r="L327">
        <v>8.9999999999999999E-8</v>
      </c>
      <c r="M327">
        <v>1.4100000000000001E-7</v>
      </c>
      <c r="N327">
        <v>9.6999999999999995E-8</v>
      </c>
      <c r="O327">
        <v>10.8288033754</v>
      </c>
      <c r="P327">
        <v>11.3534401769</v>
      </c>
      <c r="Q327">
        <v>11.775248165300001</v>
      </c>
      <c r="R327">
        <v>10.499331464100001</v>
      </c>
      <c r="S327">
        <v>11.2470138543</v>
      </c>
      <c r="T327">
        <v>12.225536437200001</v>
      </c>
      <c r="U327">
        <v>11.1783613814</v>
      </c>
      <c r="V327">
        <v>10.060135513100001</v>
      </c>
      <c r="W327">
        <v>11.6685220503</v>
      </c>
      <c r="X327">
        <v>10.4624569917</v>
      </c>
      <c r="Y327">
        <v>11.2491124015</v>
      </c>
      <c r="Z327">
        <v>12.3124762501</v>
      </c>
      <c r="AA327">
        <v>300.77975018789999</v>
      </c>
      <c r="AB327">
        <v>299.49261399099998</v>
      </c>
      <c r="AC327">
        <v>300</v>
      </c>
      <c r="AD327">
        <v>300</v>
      </c>
      <c r="AE327">
        <f t="shared" si="40"/>
        <v>0.93029614513822267</v>
      </c>
      <c r="AF327">
        <f t="shared" si="41"/>
        <v>1.1041666666666669E-7</v>
      </c>
    </row>
    <row r="328" spans="1:32" x14ac:dyDescent="0.25">
      <c r="A328">
        <v>22</v>
      </c>
      <c r="B328">
        <v>1.71502E-4</v>
      </c>
      <c r="C328">
        <v>2.91E-7</v>
      </c>
      <c r="D328">
        <v>1.2700000000000001E-7</v>
      </c>
      <c r="E328">
        <v>2.4999999999999999E-7</v>
      </c>
      <c r="F328">
        <v>2.4900000000000002E-7</v>
      </c>
      <c r="G328">
        <v>1.86E-7</v>
      </c>
      <c r="H328">
        <v>9.2000000000000003E-8</v>
      </c>
      <c r="I328">
        <v>1.4000000000000001E-7</v>
      </c>
      <c r="J328">
        <v>7.7999999999999997E-8</v>
      </c>
      <c r="K328">
        <v>7.4999999999999997E-8</v>
      </c>
      <c r="L328">
        <v>7.1E-8</v>
      </c>
      <c r="M328">
        <v>1.11E-7</v>
      </c>
      <c r="N328">
        <v>1.1300000000000001E-7</v>
      </c>
      <c r="O328">
        <v>10.425882311900001</v>
      </c>
      <c r="P328">
        <v>10.2496043466</v>
      </c>
      <c r="Q328">
        <v>10.4630565767</v>
      </c>
      <c r="R328">
        <v>11.616358162599999</v>
      </c>
      <c r="S328">
        <v>11.7767471276</v>
      </c>
      <c r="T328">
        <v>11.068337549400001</v>
      </c>
      <c r="U328">
        <v>11.5303177271</v>
      </c>
      <c r="V328">
        <v>12.170974209900001</v>
      </c>
      <c r="W328">
        <v>10.657322089399999</v>
      </c>
      <c r="X328">
        <v>11.840003336300001</v>
      </c>
      <c r="Y328">
        <v>10.3230534988</v>
      </c>
      <c r="Z328">
        <v>10.7448614872</v>
      </c>
      <c r="AA328">
        <v>299.91689532560002</v>
      </c>
      <c r="AB328">
        <v>300.09157318889999</v>
      </c>
      <c r="AC328">
        <v>300</v>
      </c>
      <c r="AD328">
        <v>300</v>
      </c>
      <c r="AE328">
        <f t="shared" si="40"/>
        <v>0.12366097133873147</v>
      </c>
      <c r="AF328">
        <f t="shared" si="41"/>
        <v>1.4858333333333332E-7</v>
      </c>
    </row>
    <row r="329" spans="1:32" x14ac:dyDescent="0.25">
      <c r="A329">
        <v>23</v>
      </c>
      <c r="B329">
        <v>7.4663E-5</v>
      </c>
      <c r="C329">
        <v>1.5800000000000001E-7</v>
      </c>
      <c r="D329">
        <v>9.9E-8</v>
      </c>
      <c r="E329">
        <v>8.7999999999999994E-8</v>
      </c>
      <c r="F329">
        <v>1.1999999999999999E-7</v>
      </c>
      <c r="G329">
        <v>9.0999999999999994E-8</v>
      </c>
      <c r="H329">
        <v>9.5999999999999999E-8</v>
      </c>
      <c r="I329">
        <v>8.0999999999999997E-8</v>
      </c>
      <c r="J329">
        <v>8.4999999999999994E-8</v>
      </c>
      <c r="K329">
        <v>9.0999999999999994E-8</v>
      </c>
      <c r="L329">
        <v>8.9999999999999999E-8</v>
      </c>
      <c r="M329">
        <v>1.01E-7</v>
      </c>
      <c r="N329">
        <v>7.3000000000000005E-8</v>
      </c>
      <c r="O329">
        <v>11.549204652</v>
      </c>
      <c r="P329">
        <v>12.33076359</v>
      </c>
      <c r="Q329">
        <v>12.1619804361</v>
      </c>
      <c r="R329">
        <v>11.4913447076</v>
      </c>
      <c r="S329">
        <v>11.7512647687</v>
      </c>
      <c r="T329">
        <v>10.8237069036</v>
      </c>
      <c r="U329">
        <v>11.274294968</v>
      </c>
      <c r="V329">
        <v>10.8875626972</v>
      </c>
      <c r="W329">
        <v>12.402713779899999</v>
      </c>
      <c r="X329">
        <v>12.105019869099999</v>
      </c>
      <c r="Y329">
        <v>10.231916591499999</v>
      </c>
      <c r="Z329">
        <v>12.4012148176</v>
      </c>
      <c r="AA329">
        <v>299.47154577359998</v>
      </c>
      <c r="AB329">
        <v>299.21187588229998</v>
      </c>
      <c r="AC329">
        <v>300</v>
      </c>
      <c r="AD329">
        <v>300</v>
      </c>
      <c r="AE329">
        <f t="shared" si="40"/>
        <v>0.94889593438926512</v>
      </c>
      <c r="AF329">
        <f t="shared" si="41"/>
        <v>9.7749999999999998E-8</v>
      </c>
    </row>
    <row r="330" spans="1:32" x14ac:dyDescent="0.25">
      <c r="A330">
        <v>24</v>
      </c>
      <c r="B330">
        <v>7.5409999999999998E-5</v>
      </c>
      <c r="C330">
        <v>1.18E-7</v>
      </c>
      <c r="D330">
        <v>9.5999999999999999E-8</v>
      </c>
      <c r="E330">
        <v>1.3199999999999999E-7</v>
      </c>
      <c r="F330">
        <v>9.0999999999999994E-8</v>
      </c>
      <c r="G330">
        <v>1.04E-7</v>
      </c>
      <c r="H330">
        <v>9.5999999999999999E-8</v>
      </c>
      <c r="I330">
        <v>8.4999999999999994E-8</v>
      </c>
      <c r="J330">
        <v>8.4999999999999994E-8</v>
      </c>
      <c r="K330">
        <v>9.5999999999999999E-8</v>
      </c>
      <c r="L330">
        <v>7.1999999999999996E-8</v>
      </c>
      <c r="M330">
        <v>8.6999999999999998E-8</v>
      </c>
      <c r="N330">
        <v>7.4000000000000001E-8</v>
      </c>
      <c r="O330">
        <v>11.7764473352</v>
      </c>
      <c r="P330">
        <v>10.267292101600001</v>
      </c>
      <c r="Q330">
        <v>12.3658393076</v>
      </c>
      <c r="R330">
        <v>11.101914304699999</v>
      </c>
      <c r="S330">
        <v>10.4921364451</v>
      </c>
      <c r="T330">
        <v>11.2530097035</v>
      </c>
      <c r="U330">
        <v>11.5608965579</v>
      </c>
      <c r="V330">
        <v>10.4375742177</v>
      </c>
      <c r="W330">
        <v>11.3576372713</v>
      </c>
      <c r="X330">
        <v>10.8617805458</v>
      </c>
      <c r="Y330">
        <v>11.477254462099999</v>
      </c>
      <c r="Z330">
        <v>12.067246019400001</v>
      </c>
      <c r="AA330">
        <v>300.74040119990002</v>
      </c>
      <c r="AB330">
        <v>299.941875735</v>
      </c>
      <c r="AC330">
        <v>300</v>
      </c>
      <c r="AD330">
        <v>300</v>
      </c>
      <c r="AE330">
        <f t="shared" si="40"/>
        <v>0.74267918174349057</v>
      </c>
      <c r="AF330">
        <f t="shared" si="41"/>
        <v>9.4666666666666667E-8</v>
      </c>
    </row>
    <row r="331" spans="1:32" x14ac:dyDescent="0.25">
      <c r="A331">
        <v>25</v>
      </c>
      <c r="B331">
        <v>7.2714999999999998E-5</v>
      </c>
      <c r="C331">
        <v>1.03E-7</v>
      </c>
      <c r="D331">
        <v>1.2200000000000001E-7</v>
      </c>
      <c r="E331">
        <v>7.1999999999999996E-8</v>
      </c>
      <c r="F331">
        <v>8.9000000000000003E-8</v>
      </c>
      <c r="G331">
        <v>8.6999999999999998E-8</v>
      </c>
      <c r="H331">
        <v>8.4999999999999994E-8</v>
      </c>
      <c r="I331">
        <v>7.7999999999999997E-8</v>
      </c>
      <c r="J331">
        <v>8.0999999999999997E-8</v>
      </c>
      <c r="K331">
        <v>1.04E-7</v>
      </c>
      <c r="L331">
        <v>8.3999999999999998E-8</v>
      </c>
      <c r="M331">
        <v>8.9999999999999999E-8</v>
      </c>
      <c r="N331">
        <v>7.1E-8</v>
      </c>
      <c r="O331">
        <v>11.131893550499999</v>
      </c>
      <c r="P331">
        <v>11.048851039600001</v>
      </c>
      <c r="Q331">
        <v>10.0529404941</v>
      </c>
      <c r="R331">
        <v>10.5796758428</v>
      </c>
      <c r="S331">
        <v>10.7475596193</v>
      </c>
      <c r="T331">
        <v>11.4496735559</v>
      </c>
      <c r="U331">
        <v>12.3646401378</v>
      </c>
      <c r="V331">
        <v>11.285087496499999</v>
      </c>
      <c r="W331">
        <v>10.395303481199999</v>
      </c>
      <c r="X331">
        <v>11.4304868386</v>
      </c>
      <c r="Y331">
        <v>10.3536323295</v>
      </c>
      <c r="Z331">
        <v>11.647236785800001</v>
      </c>
      <c r="AA331">
        <v>300.48075882500001</v>
      </c>
      <c r="AB331">
        <v>300.17783629590002</v>
      </c>
      <c r="AC331">
        <v>300</v>
      </c>
      <c r="AD331">
        <v>300</v>
      </c>
      <c r="AE331">
        <f t="shared" si="40"/>
        <v>0.512596133378735</v>
      </c>
      <c r="AF331">
        <f t="shared" si="41"/>
        <v>8.8833333333333341E-8</v>
      </c>
    </row>
    <row r="332" spans="1:32" x14ac:dyDescent="0.25">
      <c r="A332">
        <v>26</v>
      </c>
      <c r="B332">
        <v>7.6205000000000006E-5</v>
      </c>
      <c r="C332">
        <v>1.04E-7</v>
      </c>
      <c r="D332">
        <v>1.15E-7</v>
      </c>
      <c r="E332">
        <v>1.3E-7</v>
      </c>
      <c r="F332">
        <v>8.9000000000000003E-8</v>
      </c>
      <c r="G332">
        <v>1.2100000000000001E-7</v>
      </c>
      <c r="H332">
        <v>9.9999999999999995E-8</v>
      </c>
      <c r="I332">
        <v>1.1899999999999999E-7</v>
      </c>
      <c r="J332">
        <v>1.03E-7</v>
      </c>
      <c r="K332">
        <v>1.08E-7</v>
      </c>
      <c r="L332">
        <v>1.01E-7</v>
      </c>
      <c r="M332">
        <v>9.9999999999999995E-8</v>
      </c>
      <c r="N332">
        <v>9.6999999999999995E-8</v>
      </c>
      <c r="O332">
        <v>12.3016837216</v>
      </c>
      <c r="P332">
        <v>11.2230304577</v>
      </c>
      <c r="Q332">
        <v>10.1051043818</v>
      </c>
      <c r="R332">
        <v>11.6292492383</v>
      </c>
      <c r="S332">
        <v>10.8123147902</v>
      </c>
      <c r="T332">
        <v>11.938934847400001</v>
      </c>
      <c r="U332">
        <v>10.851287809800001</v>
      </c>
      <c r="V332">
        <v>10.949619736000001</v>
      </c>
      <c r="W332">
        <v>12.2908911931</v>
      </c>
      <c r="X332">
        <v>10.989492132900001</v>
      </c>
      <c r="Y332">
        <v>11.928142318900001</v>
      </c>
      <c r="Z332">
        <v>11.1486819281</v>
      </c>
      <c r="AA332">
        <v>299.99133849589998</v>
      </c>
      <c r="AB332">
        <v>300.50965283239998</v>
      </c>
      <c r="AC332">
        <v>300</v>
      </c>
      <c r="AD332">
        <v>300</v>
      </c>
      <c r="AE332">
        <f t="shared" si="40"/>
        <v>0.5097264278282968</v>
      </c>
      <c r="AF332">
        <f t="shared" si="41"/>
        <v>1.0725000000000001E-7</v>
      </c>
    </row>
    <row r="333" spans="1:32" x14ac:dyDescent="0.25">
      <c r="A333">
        <v>27</v>
      </c>
      <c r="B333">
        <v>7.1551000000000007E-5</v>
      </c>
      <c r="C333">
        <v>1.3E-7</v>
      </c>
      <c r="D333">
        <v>9.0999999999999994E-8</v>
      </c>
      <c r="E333">
        <v>1.3799999999999999E-7</v>
      </c>
      <c r="F333">
        <v>1.06E-7</v>
      </c>
      <c r="G333">
        <v>9.3999999999999995E-8</v>
      </c>
      <c r="H333">
        <v>7.9000000000000006E-8</v>
      </c>
      <c r="I333">
        <v>7.9000000000000006E-8</v>
      </c>
      <c r="J333">
        <v>1.2200000000000001E-7</v>
      </c>
      <c r="K333">
        <v>1.1000000000000001E-7</v>
      </c>
      <c r="L333">
        <v>1.06E-7</v>
      </c>
      <c r="M333">
        <v>8.4999999999999994E-8</v>
      </c>
      <c r="N333">
        <v>8.6000000000000002E-8</v>
      </c>
      <c r="O333">
        <v>10.440871934800001</v>
      </c>
      <c r="P333">
        <v>10.420186255200001</v>
      </c>
      <c r="Q333">
        <v>11.4071030269</v>
      </c>
      <c r="R333">
        <v>11.2044433253</v>
      </c>
      <c r="S333">
        <v>11.473057367699999</v>
      </c>
      <c r="T333">
        <v>11.3756248188</v>
      </c>
      <c r="U333">
        <v>10.903751489899999</v>
      </c>
      <c r="V333">
        <v>11.566892406999999</v>
      </c>
      <c r="W333">
        <v>11.396010706</v>
      </c>
      <c r="X333">
        <v>11.6589286916</v>
      </c>
      <c r="Y333">
        <v>10.1566686846</v>
      </c>
      <c r="Z333">
        <v>10.6600202216</v>
      </c>
      <c r="AA333">
        <v>299.88249355080001</v>
      </c>
      <c r="AB333">
        <v>300.35785119650001</v>
      </c>
      <c r="AC333">
        <v>300</v>
      </c>
      <c r="AD333">
        <v>300</v>
      </c>
      <c r="AE333">
        <f t="shared" si="40"/>
        <v>0.37665002912528445</v>
      </c>
      <c r="AF333">
        <f t="shared" si="41"/>
        <v>1.0216666666666665E-7</v>
      </c>
    </row>
    <row r="334" spans="1:32" x14ac:dyDescent="0.25">
      <c r="A334">
        <v>28</v>
      </c>
      <c r="B334">
        <v>7.0967E-5</v>
      </c>
      <c r="C334">
        <v>1.8699999999999999E-7</v>
      </c>
      <c r="D334">
        <v>7.4999999999999997E-8</v>
      </c>
      <c r="E334">
        <v>8.2000000000000006E-8</v>
      </c>
      <c r="F334">
        <v>9.5000000000000004E-8</v>
      </c>
      <c r="G334">
        <v>8.0000000000000002E-8</v>
      </c>
      <c r="H334">
        <v>6.8999999999999996E-8</v>
      </c>
      <c r="I334">
        <v>8.3000000000000002E-8</v>
      </c>
      <c r="J334">
        <v>8.3000000000000002E-8</v>
      </c>
      <c r="K334">
        <v>7.4999999999999997E-8</v>
      </c>
      <c r="L334">
        <v>9.0999999999999994E-8</v>
      </c>
      <c r="M334">
        <v>7.4999999999999997E-8</v>
      </c>
      <c r="N334">
        <v>8.6000000000000002E-8</v>
      </c>
      <c r="O334">
        <v>10.7181799584</v>
      </c>
      <c r="P334">
        <v>10.0853180796</v>
      </c>
      <c r="Q334">
        <v>11.7215853153</v>
      </c>
      <c r="R334">
        <v>10.0760245134</v>
      </c>
      <c r="S334">
        <v>12.0303715471</v>
      </c>
      <c r="T334">
        <v>10.552994314099999</v>
      </c>
      <c r="U334">
        <v>10.2744871206</v>
      </c>
      <c r="V334">
        <v>11.7878394486</v>
      </c>
      <c r="W334">
        <v>10.3176572345</v>
      </c>
      <c r="X334">
        <v>10.430978783700001</v>
      </c>
      <c r="Y334">
        <v>10.0754249285</v>
      </c>
      <c r="Z334">
        <v>12.1883621724</v>
      </c>
      <c r="AA334">
        <v>300.10204792510001</v>
      </c>
      <c r="AB334">
        <v>298.97658100019999</v>
      </c>
      <c r="AC334">
        <v>300</v>
      </c>
      <c r="AD334">
        <v>300</v>
      </c>
      <c r="AE334">
        <f t="shared" si="40"/>
        <v>1.0284941556318536</v>
      </c>
      <c r="AF334">
        <f t="shared" si="41"/>
        <v>9.0083333333333329E-8</v>
      </c>
    </row>
    <row r="335" spans="1:32" x14ac:dyDescent="0.25">
      <c r="A335">
        <v>29</v>
      </c>
      <c r="B335">
        <v>7.2339E-5</v>
      </c>
      <c r="C335">
        <v>2.1E-7</v>
      </c>
      <c r="D335">
        <v>9.6999999999999995E-8</v>
      </c>
      <c r="E335">
        <v>1.01E-7</v>
      </c>
      <c r="F335">
        <v>9.8000000000000004E-8</v>
      </c>
      <c r="G335">
        <v>9.5000000000000004E-8</v>
      </c>
      <c r="H335">
        <v>8.0000000000000002E-8</v>
      </c>
      <c r="I335">
        <v>8.4999999999999994E-8</v>
      </c>
      <c r="J335">
        <v>8.6999999999999998E-8</v>
      </c>
      <c r="K335">
        <v>7.6000000000000006E-8</v>
      </c>
      <c r="L335">
        <v>7.9000000000000006E-8</v>
      </c>
      <c r="M335">
        <v>1.05E-7</v>
      </c>
      <c r="N335">
        <v>8.4999999999999994E-8</v>
      </c>
      <c r="O335">
        <v>11.5546009162</v>
      </c>
      <c r="P335">
        <v>11.932639205799999</v>
      </c>
      <c r="Q335">
        <v>11.068037756900001</v>
      </c>
      <c r="R335">
        <v>11.839403751300001</v>
      </c>
      <c r="S335">
        <v>10.6444310137</v>
      </c>
      <c r="T335">
        <v>11.2587057602</v>
      </c>
      <c r="U335">
        <v>11.008379057799999</v>
      </c>
      <c r="V335">
        <v>12.191060304600001</v>
      </c>
      <c r="W335">
        <v>10.6956955241</v>
      </c>
      <c r="X335">
        <v>10.9864942083</v>
      </c>
      <c r="Y335">
        <v>10.9999848689</v>
      </c>
      <c r="Z335">
        <v>11.7686527312</v>
      </c>
      <c r="AA335">
        <v>299.7162649146</v>
      </c>
      <c r="AB335">
        <v>299.97847943149998</v>
      </c>
      <c r="AC335">
        <v>300</v>
      </c>
      <c r="AD335">
        <v>300</v>
      </c>
      <c r="AE335">
        <f t="shared" si="40"/>
        <v>0.28455005456950355</v>
      </c>
      <c r="AF335">
        <f t="shared" si="41"/>
        <v>9.9833333333333334E-8</v>
      </c>
    </row>
    <row r="336" spans="1:32" x14ac:dyDescent="0.25">
      <c r="A336">
        <v>30</v>
      </c>
      <c r="B336">
        <v>7.1316000000000006E-5</v>
      </c>
      <c r="C336">
        <v>1.4700000000000001E-7</v>
      </c>
      <c r="D336">
        <v>1.2700000000000001E-7</v>
      </c>
      <c r="E336">
        <v>1.11E-7</v>
      </c>
      <c r="F336">
        <v>1.09E-7</v>
      </c>
      <c r="G336">
        <v>9.6999999999999995E-8</v>
      </c>
      <c r="H336">
        <v>8.3000000000000002E-8</v>
      </c>
      <c r="I336">
        <v>8.6000000000000002E-8</v>
      </c>
      <c r="J336">
        <v>8.9000000000000003E-8</v>
      </c>
      <c r="K336">
        <v>7.1999999999999996E-8</v>
      </c>
      <c r="L336">
        <v>8.0000000000000002E-8</v>
      </c>
      <c r="M336">
        <v>8.9000000000000003E-8</v>
      </c>
      <c r="N336">
        <v>8.4999999999999994E-8</v>
      </c>
      <c r="O336">
        <v>12.2564150604</v>
      </c>
      <c r="P336">
        <v>11.7959338449</v>
      </c>
      <c r="Q336">
        <v>11.907756431799999</v>
      </c>
      <c r="R336">
        <v>10.4774466146</v>
      </c>
      <c r="S336">
        <v>11.360335403500001</v>
      </c>
      <c r="T336">
        <v>12.4048123271</v>
      </c>
      <c r="U336">
        <v>10.9825969064</v>
      </c>
      <c r="V336">
        <v>11.1843572306</v>
      </c>
      <c r="W336">
        <v>11.917349790399999</v>
      </c>
      <c r="X336">
        <v>11.086924681799999</v>
      </c>
      <c r="Y336">
        <v>11.068637341800001</v>
      </c>
      <c r="Z336">
        <v>11.3576372713</v>
      </c>
      <c r="AA336">
        <v>299.75215242140001</v>
      </c>
      <c r="AB336">
        <v>299.8953061839</v>
      </c>
      <c r="AC336">
        <v>300</v>
      </c>
      <c r="AD336">
        <v>300</v>
      </c>
      <c r="AE336">
        <f t="shared" si="40"/>
        <v>0.26905244348910262</v>
      </c>
      <c r="AF336">
        <f t="shared" si="41"/>
        <v>9.791666666666666E-8</v>
      </c>
    </row>
    <row r="337" spans="1:32" s="6" customFormat="1" x14ac:dyDescent="0.25">
      <c r="A337" s="6" t="s">
        <v>2</v>
      </c>
      <c r="B337" s="6">
        <f>AVERAGE(B307:B336)</f>
        <v>8.9858200000000006E-5</v>
      </c>
      <c r="C337" s="6">
        <f t="shared" ref="C337:AF337" si="42">AVERAGE(C307:C336)</f>
        <v>1.6573333333333334E-7</v>
      </c>
      <c r="D337" s="6">
        <f t="shared" si="42"/>
        <v>9.9666666666666672E-8</v>
      </c>
      <c r="E337" s="6">
        <f t="shared" si="42"/>
        <v>1.0446666666666665E-7</v>
      </c>
      <c r="F337" s="6">
        <f t="shared" si="42"/>
        <v>1.003E-7</v>
      </c>
      <c r="G337" s="6">
        <f t="shared" si="42"/>
        <v>9.3533333333333364E-8</v>
      </c>
      <c r="H337" s="6">
        <f t="shared" si="42"/>
        <v>8.5333333333333317E-8</v>
      </c>
      <c r="I337" s="6">
        <f t="shared" si="42"/>
        <v>1.0166666666666665E-7</v>
      </c>
      <c r="J337" s="6">
        <f t="shared" si="42"/>
        <v>8.9033333333333343E-8</v>
      </c>
      <c r="K337" s="6">
        <f t="shared" si="42"/>
        <v>9.2166666666666691E-8</v>
      </c>
      <c r="L337" s="6">
        <f t="shared" si="42"/>
        <v>8.5633333333333326E-8</v>
      </c>
      <c r="M337" s="6">
        <f t="shared" si="42"/>
        <v>9.3066666666666653E-8</v>
      </c>
      <c r="N337" s="6">
        <f t="shared" si="42"/>
        <v>8.8233333333333336E-8</v>
      </c>
      <c r="O337" s="6">
        <f t="shared" si="42"/>
        <v>11.180110170776667</v>
      </c>
      <c r="P337" s="6">
        <f t="shared" si="42"/>
        <v>11.206481914006664</v>
      </c>
      <c r="Q337" s="6">
        <f t="shared" si="42"/>
        <v>11.371267835080001</v>
      </c>
      <c r="R337" s="6">
        <f t="shared" si="42"/>
        <v>11.056485754186667</v>
      </c>
      <c r="S337" s="6">
        <f t="shared" si="42"/>
        <v>11.138459005293335</v>
      </c>
      <c r="T337" s="6">
        <f t="shared" si="42"/>
        <v>11.218473612326667</v>
      </c>
      <c r="U337" s="6">
        <f t="shared" si="42"/>
        <v>11.10536191792333</v>
      </c>
      <c r="V337" s="6">
        <f t="shared" si="42"/>
        <v>11.060972647973331</v>
      </c>
      <c r="W337" s="6">
        <f t="shared" si="42"/>
        <v>11.366061439400003</v>
      </c>
      <c r="X337" s="6">
        <f t="shared" si="42"/>
        <v>11.097837127226667</v>
      </c>
      <c r="Y337" s="6">
        <f t="shared" si="42"/>
        <v>11.106301267620003</v>
      </c>
      <c r="Z337" s="6">
        <f t="shared" si="42"/>
        <v>11.228416728853334</v>
      </c>
      <c r="AA337" s="6">
        <f t="shared" si="42"/>
        <v>299.91804459962663</v>
      </c>
      <c r="AB337" s="6">
        <f t="shared" si="42"/>
        <v>299.92841900004663</v>
      </c>
      <c r="AC337" s="6">
        <f t="shared" si="42"/>
        <v>300</v>
      </c>
      <c r="AD337" s="6">
        <f t="shared" si="42"/>
        <v>300</v>
      </c>
      <c r="AE337" s="6">
        <f t="shared" si="42"/>
        <v>0.54870965078632949</v>
      </c>
      <c r="AF337" s="6">
        <f t="shared" si="42"/>
        <v>9.9902777777777776E-8</v>
      </c>
    </row>
    <row r="338" spans="1:32" x14ac:dyDescent="0.25">
      <c r="A338" t="s">
        <v>6</v>
      </c>
      <c r="B338">
        <f>_xlfn.STDEV.P(B307:B336)</f>
        <v>4.3673759207255481E-5</v>
      </c>
      <c r="C338">
        <f t="shared" ref="C338:AF338" si="43">_xlfn.STDEV.P(C307:C336)</f>
        <v>1.051959864042139E-7</v>
      </c>
      <c r="D338">
        <f t="shared" si="43"/>
        <v>1.999055332456364E-8</v>
      </c>
      <c r="E338">
        <f t="shared" si="43"/>
        <v>3.5833627905765959E-8</v>
      </c>
      <c r="F338">
        <f t="shared" si="43"/>
        <v>3.4448173633251834E-8</v>
      </c>
      <c r="G338">
        <f t="shared" si="43"/>
        <v>2.2729911765972361E-8</v>
      </c>
      <c r="H338">
        <f t="shared" si="43"/>
        <v>1.6244657241348271E-8</v>
      </c>
      <c r="I338">
        <f t="shared" si="43"/>
        <v>6.6331658270307766E-8</v>
      </c>
      <c r="J338">
        <f t="shared" si="43"/>
        <v>1.9774534690409842E-8</v>
      </c>
      <c r="K338">
        <f t="shared" si="43"/>
        <v>1.7385977747087513E-8</v>
      </c>
      <c r="L338">
        <f t="shared" si="43"/>
        <v>1.3219892418456197E-8</v>
      </c>
      <c r="M338">
        <f t="shared" si="43"/>
        <v>1.6572936439334528E-8</v>
      </c>
      <c r="N338">
        <f t="shared" si="43"/>
        <v>1.3157211795141941E-8</v>
      </c>
      <c r="O338">
        <f t="shared" si="43"/>
        <v>0.67388760868852959</v>
      </c>
      <c r="P338">
        <f t="shared" si="43"/>
        <v>0.66562949176469333</v>
      </c>
      <c r="Q338">
        <f t="shared" si="43"/>
        <v>0.70686665322037356</v>
      </c>
      <c r="R338">
        <f t="shared" si="43"/>
        <v>0.58416029245441825</v>
      </c>
      <c r="S338">
        <f t="shared" si="43"/>
        <v>0.6902277842317901</v>
      </c>
      <c r="T338">
        <f t="shared" si="43"/>
        <v>0.66540876402141991</v>
      </c>
      <c r="U338">
        <f t="shared" si="43"/>
        <v>0.69221888449973457</v>
      </c>
      <c r="V338">
        <f t="shared" si="43"/>
        <v>0.68389093179056926</v>
      </c>
      <c r="W338">
        <f t="shared" si="43"/>
        <v>0.79690540869283089</v>
      </c>
      <c r="X338">
        <f t="shared" si="43"/>
        <v>0.64535714430733682</v>
      </c>
      <c r="Y338">
        <f t="shared" si="43"/>
        <v>0.70580416888632236</v>
      </c>
      <c r="Z338">
        <f t="shared" si="43"/>
        <v>0.70609302640454819</v>
      </c>
      <c r="AA338">
        <f t="shared" si="43"/>
        <v>0.41874373243834329</v>
      </c>
      <c r="AB338">
        <f t="shared" si="43"/>
        <v>0.43482129027786165</v>
      </c>
      <c r="AC338">
        <f t="shared" si="43"/>
        <v>0</v>
      </c>
      <c r="AD338">
        <f t="shared" si="43"/>
        <v>0</v>
      </c>
      <c r="AE338">
        <f t="shared" si="43"/>
        <v>0.2741789821884914</v>
      </c>
      <c r="AF338">
        <f t="shared" si="43"/>
        <v>1.6381449582747514E-8</v>
      </c>
    </row>
    <row r="339" spans="1:32" s="8" customFormat="1" x14ac:dyDescent="0.25">
      <c r="A339" s="8" t="s">
        <v>4</v>
      </c>
      <c r="B339" s="8">
        <f>_xlfn.CONFIDENCE.T(0.05,B338,COUNT(B307:B336))</f>
        <v>1.6308049703284779E-5</v>
      </c>
      <c r="C339" s="8">
        <f t="shared" ref="C339:AF339" si="44">_xlfn.CONFIDENCE.T(0.05,C338,COUNT(C307:C336))</f>
        <v>3.9280826885655152E-8</v>
      </c>
      <c r="D339" s="8">
        <f t="shared" si="44"/>
        <v>7.4645952885821061E-9</v>
      </c>
      <c r="E339" s="8">
        <f t="shared" si="44"/>
        <v>1.3380496562319322E-8</v>
      </c>
      <c r="F339" s="8">
        <f t="shared" si="44"/>
        <v>1.2863159434764817E-8</v>
      </c>
      <c r="G339" s="8">
        <f t="shared" si="44"/>
        <v>8.4874885413842269E-9</v>
      </c>
      <c r="H339" s="8">
        <f t="shared" si="44"/>
        <v>6.0658547034513552E-9</v>
      </c>
      <c r="I339" s="8">
        <f t="shared" si="44"/>
        <v>2.4768648259474113E-8</v>
      </c>
      <c r="J339" s="8">
        <f t="shared" si="44"/>
        <v>7.3839326049349746E-9</v>
      </c>
      <c r="K339" s="8">
        <f t="shared" si="44"/>
        <v>6.4920307843022471E-9</v>
      </c>
      <c r="L339" s="8">
        <f t="shared" si="44"/>
        <v>4.9363889563334269E-9</v>
      </c>
      <c r="M339" s="8">
        <f t="shared" si="44"/>
        <v>6.1884361705494509E-9</v>
      </c>
      <c r="N339" s="8">
        <f t="shared" si="44"/>
        <v>4.9129836269320615E-9</v>
      </c>
      <c r="O339" s="8">
        <f t="shared" si="44"/>
        <v>0.25163376856953817</v>
      </c>
      <c r="P339" s="8">
        <f t="shared" si="44"/>
        <v>0.24855013703211182</v>
      </c>
      <c r="Q339" s="8">
        <f t="shared" si="44"/>
        <v>0.26394834618214746</v>
      </c>
      <c r="R339" s="8">
        <f t="shared" si="44"/>
        <v>0.21812903805288633</v>
      </c>
      <c r="S339" s="8">
        <f t="shared" si="44"/>
        <v>0.25773529039309634</v>
      </c>
      <c r="T339" s="8">
        <f t="shared" si="44"/>
        <v>0.24846771593822076</v>
      </c>
      <c r="U339" s="8">
        <f t="shared" si="44"/>
        <v>0.2584787794520475</v>
      </c>
      <c r="V339" s="8">
        <f t="shared" si="44"/>
        <v>0.25536907080381388</v>
      </c>
      <c r="W339" s="8">
        <f t="shared" si="44"/>
        <v>0.29756937002162498</v>
      </c>
      <c r="X339" s="8">
        <f t="shared" si="44"/>
        <v>0.24098031808504242</v>
      </c>
      <c r="Y339" s="8">
        <f t="shared" si="44"/>
        <v>0.26355160801160332</v>
      </c>
      <c r="Z339" s="8">
        <f t="shared" si="44"/>
        <v>0.26365946918155764</v>
      </c>
      <c r="AA339" s="8">
        <f t="shared" si="44"/>
        <v>0.15636147942146933</v>
      </c>
      <c r="AB339" s="8">
        <f t="shared" si="44"/>
        <v>0.16236493818282879</v>
      </c>
      <c r="AC339" s="8" t="e">
        <f t="shared" si="44"/>
        <v>#NUM!</v>
      </c>
      <c r="AD339" s="8" t="e">
        <f t="shared" si="44"/>
        <v>#NUM!</v>
      </c>
      <c r="AE339" s="8">
        <f t="shared" si="44"/>
        <v>0.10238011451927255</v>
      </c>
      <c r="AF339" s="8">
        <f t="shared" si="44"/>
        <v>6.1169338031913421E-9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ADFA-7FC7-452F-A7C6-2BD10625546F}">
  <dimension ref="A2:I65"/>
  <sheetViews>
    <sheetView tabSelected="1" topLeftCell="A52" workbookViewId="0">
      <selection activeCell="E41" sqref="E41"/>
    </sheetView>
  </sheetViews>
  <sheetFormatPr defaultRowHeight="15" x14ac:dyDescent="0.25"/>
  <cols>
    <col min="1" max="1" width="20.7109375" customWidth="1"/>
    <col min="2" max="2" width="12" bestFit="1" customWidth="1"/>
    <col min="3" max="3" width="15.28515625" customWidth="1"/>
    <col min="4" max="4" width="12" bestFit="1" customWidth="1"/>
    <col min="5" max="5" width="10.85546875" customWidth="1"/>
    <col min="6" max="6" width="14" customWidth="1"/>
  </cols>
  <sheetData>
    <row r="2" spans="1:5" x14ac:dyDescent="0.25">
      <c r="B2" s="11" t="s">
        <v>14</v>
      </c>
      <c r="C2" s="12"/>
      <c r="D2" s="12"/>
      <c r="E2" s="12"/>
    </row>
    <row r="3" spans="1:5" x14ac:dyDescent="0.25">
      <c r="B3" t="s">
        <v>2</v>
      </c>
      <c r="C3" t="s">
        <v>6</v>
      </c>
      <c r="D3" t="s">
        <v>4</v>
      </c>
    </row>
    <row r="4" spans="1:5" x14ac:dyDescent="0.25">
      <c r="A4" t="s">
        <v>5</v>
      </c>
      <c r="B4" s="4">
        <f>Dados!B33</f>
        <v>4.8605E-5</v>
      </c>
      <c r="C4" s="4">
        <f>Dados!B34</f>
        <v>3.7216189145764688E-5</v>
      </c>
      <c r="D4" s="4">
        <f>Dados!B35</f>
        <v>1.3896753413778736E-5</v>
      </c>
    </row>
    <row r="5" spans="1:5" x14ac:dyDescent="0.25">
      <c r="A5" t="s">
        <v>0</v>
      </c>
      <c r="B5">
        <f>Dados!B71</f>
        <v>3.6819666666666662E-5</v>
      </c>
      <c r="C5" s="4">
        <f>Dados!B72</f>
        <v>1.2634998317724023E-5</v>
      </c>
      <c r="D5">
        <f>Dados!B73</f>
        <v>4.7179859097664234E-6</v>
      </c>
    </row>
    <row r="6" spans="1:5" x14ac:dyDescent="0.25">
      <c r="A6" t="s">
        <v>7</v>
      </c>
      <c r="B6">
        <f>Dados!B109</f>
        <v>3.6085299999999991E-5</v>
      </c>
      <c r="C6">
        <f>Dados!B110</f>
        <v>7.0104055477078728E-6</v>
      </c>
      <c r="D6">
        <f>Dados!B111</f>
        <v>2.6177284526771506E-6</v>
      </c>
    </row>
    <row r="7" spans="1:5" x14ac:dyDescent="0.25">
      <c r="A7" t="s">
        <v>8</v>
      </c>
      <c r="B7">
        <f>Dados!B147</f>
        <v>5.5085200000000006E-5</v>
      </c>
      <c r="C7">
        <f>Dados!B148</f>
        <v>1.3284248488090447E-5</v>
      </c>
      <c r="D7">
        <f>Dados!B149</f>
        <v>4.9604199076724877E-6</v>
      </c>
    </row>
    <row r="8" spans="1:5" x14ac:dyDescent="0.25">
      <c r="A8" t="s">
        <v>9</v>
      </c>
      <c r="B8">
        <f>Dados!B185</f>
        <v>5.1479300000000007E-5</v>
      </c>
      <c r="C8" s="4">
        <f>Dados!B186</f>
        <v>7.2071012672687403E-6</v>
      </c>
      <c r="D8">
        <f>Dados!B187</f>
        <v>2.6911758414352289E-6</v>
      </c>
    </row>
    <row r="9" spans="1:5" x14ac:dyDescent="0.25">
      <c r="A9" t="s">
        <v>10</v>
      </c>
      <c r="B9">
        <f>Dados!B223</f>
        <v>5.3846066666666659E-5</v>
      </c>
      <c r="C9">
        <f>Dados!B224</f>
        <v>1.0394760503681117E-5</v>
      </c>
      <c r="D9">
        <f>Dados!B225</f>
        <v>3.8814673622052496E-6</v>
      </c>
    </row>
    <row r="10" spans="1:5" x14ac:dyDescent="0.25">
      <c r="A10" t="s">
        <v>11</v>
      </c>
      <c r="B10">
        <f>Dados!B261</f>
        <v>8.4627600000000016E-5</v>
      </c>
      <c r="C10">
        <f>Dados!B262</f>
        <v>1.9237658531467213E-5</v>
      </c>
      <c r="D10">
        <f>Dados!B263</f>
        <v>7.1834597525066795E-6</v>
      </c>
    </row>
    <row r="11" spans="1:5" x14ac:dyDescent="0.25">
      <c r="A11" t="s">
        <v>12</v>
      </c>
      <c r="B11">
        <f>Dados!B299</f>
        <v>8.9485266666666641E-5</v>
      </c>
      <c r="C11">
        <f>Dados!B300</f>
        <v>3.420213556483799E-5</v>
      </c>
      <c r="D11">
        <f>Dados!B301</f>
        <v>1.2771287310142977E-5</v>
      </c>
    </row>
    <row r="12" spans="1:5" x14ac:dyDescent="0.25">
      <c r="A12" t="s">
        <v>13</v>
      </c>
      <c r="B12">
        <f>Dados!B337</f>
        <v>8.9858200000000006E-5</v>
      </c>
      <c r="C12">
        <f>Dados!B338</f>
        <v>4.3673759207255481E-5</v>
      </c>
      <c r="D12" s="4">
        <f>Dados!B339</f>
        <v>1.6308049703284779E-5</v>
      </c>
    </row>
    <row r="24" spans="1:4" s="7" customFormat="1" x14ac:dyDescent="0.25"/>
    <row r="29" spans="1:4" x14ac:dyDescent="0.25">
      <c r="B29" s="11" t="s">
        <v>34</v>
      </c>
      <c r="C29" s="12"/>
      <c r="D29" s="12"/>
    </row>
    <row r="30" spans="1:4" x14ac:dyDescent="0.25">
      <c r="B30" t="s">
        <v>2</v>
      </c>
      <c r="C30" t="s">
        <v>6</v>
      </c>
      <c r="D30" t="s">
        <v>4</v>
      </c>
    </row>
    <row r="31" spans="1:4" x14ac:dyDescent="0.25">
      <c r="A31" t="s">
        <v>5</v>
      </c>
      <c r="B31">
        <f>Dados!M33</f>
        <v>2.2410579269886455</v>
      </c>
      <c r="C31" s="1">
        <f>Dados!M34</f>
        <v>0.995438417984987</v>
      </c>
      <c r="D31" s="1">
        <f>Dados!M35</f>
        <v>0.37170281404036898</v>
      </c>
    </row>
    <row r="32" spans="1:4" x14ac:dyDescent="0.25">
      <c r="A32" t="s">
        <v>0</v>
      </c>
      <c r="B32">
        <f>Dados!M71</f>
        <v>1.1306185039214194</v>
      </c>
      <c r="C32">
        <f>Dados!M72</f>
        <v>0.59837268287374945</v>
      </c>
      <c r="D32">
        <f>Dados!M73</f>
        <v>0.22343603185346661</v>
      </c>
    </row>
    <row r="33" spans="1:5" x14ac:dyDescent="0.25">
      <c r="A33" t="s">
        <v>7</v>
      </c>
      <c r="B33">
        <f>Dados!M109</f>
        <v>1.0239656257916081</v>
      </c>
      <c r="C33">
        <f>Dados!M110</f>
        <v>0.54909630244702046</v>
      </c>
      <c r="D33">
        <f>Dados!M111</f>
        <v>0.20503592900489928</v>
      </c>
    </row>
    <row r="34" spans="1:5" x14ac:dyDescent="0.25">
      <c r="A34" t="s">
        <v>8</v>
      </c>
      <c r="B34">
        <f>Dados!S147</f>
        <v>1.4234971045000129</v>
      </c>
      <c r="C34">
        <f>Dados!S148</f>
        <v>0.64549894066835467</v>
      </c>
      <c r="D34">
        <f>Dados!S149</f>
        <v>0.24103326571641648</v>
      </c>
    </row>
    <row r="35" spans="1:5" x14ac:dyDescent="0.25">
      <c r="A35" t="s">
        <v>9</v>
      </c>
      <c r="B35">
        <f>Dados!S185</f>
        <v>0.76522453602770646</v>
      </c>
      <c r="C35">
        <f>Dados!S186</f>
        <v>0.32844256759319423</v>
      </c>
      <c r="D35">
        <f>Dados!S187</f>
        <v>0.12264247031188587</v>
      </c>
    </row>
    <row r="36" spans="1:5" x14ac:dyDescent="0.25">
      <c r="A36" t="s">
        <v>10</v>
      </c>
      <c r="B36">
        <f>Dados!S223</f>
        <v>0.63753109303452227</v>
      </c>
      <c r="C36">
        <f>Dados!S224</f>
        <v>0.29586276762262509</v>
      </c>
      <c r="D36">
        <f>Dados!S225</f>
        <v>0.11047697306852397</v>
      </c>
    </row>
    <row r="37" spans="1:5" x14ac:dyDescent="0.25">
      <c r="A37" t="s">
        <v>11</v>
      </c>
      <c r="B37">
        <f>Dados!AE261</f>
        <v>1.2824205610569053</v>
      </c>
      <c r="C37">
        <f>Dados!AE262</f>
        <v>0.53203557166819082</v>
      </c>
      <c r="D37">
        <f>Dados!AE263</f>
        <v>0.19866534743450648</v>
      </c>
    </row>
    <row r="38" spans="1:5" x14ac:dyDescent="0.25">
      <c r="A38" t="s">
        <v>12</v>
      </c>
      <c r="B38" s="2">
        <f>Dados!AE299</f>
        <v>0.66550870021770858</v>
      </c>
      <c r="C38">
        <f>Dados!AE300</f>
        <v>0.32842620139202711</v>
      </c>
      <c r="D38">
        <f>Dados!AE301</f>
        <v>0.12263635907193464</v>
      </c>
    </row>
    <row r="39" spans="1:5" x14ac:dyDescent="0.25">
      <c r="A39" t="s">
        <v>13</v>
      </c>
      <c r="B39">
        <f>Dados!AE337</f>
        <v>0.54870965078632949</v>
      </c>
      <c r="C39">
        <f>Dados!AE338</f>
        <v>0.2741789821884914</v>
      </c>
      <c r="D39">
        <f>Dados!AE339</f>
        <v>0.10238011451927255</v>
      </c>
    </row>
    <row r="41" spans="1:5" x14ac:dyDescent="0.25">
      <c r="E41" s="13"/>
    </row>
    <row r="48" spans="1:5" s="10" customFormat="1" x14ac:dyDescent="0.25"/>
    <row r="52" spans="1:9" x14ac:dyDescent="0.25">
      <c r="B52" s="11" t="s">
        <v>48</v>
      </c>
      <c r="C52" s="12"/>
      <c r="D52" s="12"/>
    </row>
    <row r="53" spans="1:9" x14ac:dyDescent="0.25">
      <c r="B53" t="s">
        <v>2</v>
      </c>
      <c r="C53" t="s">
        <v>6</v>
      </c>
      <c r="D53" t="s">
        <v>4</v>
      </c>
    </row>
    <row r="54" spans="1:9" x14ac:dyDescent="0.25">
      <c r="A54" t="s">
        <v>5</v>
      </c>
      <c r="B54">
        <f>Dados!N33</f>
        <v>1.5032222222222219E-7</v>
      </c>
      <c r="C54" s="4">
        <f>Dados!N34</f>
        <v>7.5951518812177438E-8</v>
      </c>
      <c r="D54" s="4">
        <f>Dados!N35</f>
        <v>2.836076322056535E-8</v>
      </c>
    </row>
    <row r="55" spans="1:9" x14ac:dyDescent="0.25">
      <c r="A55" t="s">
        <v>0</v>
      </c>
      <c r="B55">
        <f>Dados!N71</f>
        <v>1.2394444444444444E-7</v>
      </c>
      <c r="C55">
        <f>Dados!N72</f>
        <v>2.3645230250100058E-8</v>
      </c>
      <c r="D55">
        <f>Dados!N73</f>
        <v>8.8292740804456312E-9</v>
      </c>
    </row>
    <row r="56" spans="1:9" x14ac:dyDescent="0.25">
      <c r="A56" t="s">
        <v>7</v>
      </c>
      <c r="B56">
        <f>Dados!N109</f>
        <v>1.165222222222222E-7</v>
      </c>
      <c r="C56">
        <f>Dados!N110</f>
        <v>2.0800228512514938E-8</v>
      </c>
      <c r="D56">
        <f>Dados!N111</f>
        <v>7.7669329725438881E-9</v>
      </c>
    </row>
    <row r="57" spans="1:9" x14ac:dyDescent="0.25">
      <c r="A57" t="s">
        <v>8</v>
      </c>
      <c r="B57">
        <f>Dados!T147</f>
        <v>1.0924444444444447E-7</v>
      </c>
      <c r="C57">
        <f>Dados!T148</f>
        <v>1.6623763297546059E-8</v>
      </c>
      <c r="D57">
        <f>Dados!T149</f>
        <v>6.2074152313177708E-9</v>
      </c>
      <c r="I57" s="5"/>
    </row>
    <row r="58" spans="1:9" x14ac:dyDescent="0.25">
      <c r="A58" t="s">
        <v>9</v>
      </c>
      <c r="B58">
        <f>Dados!T185</f>
        <v>1.0261666666666666E-7</v>
      </c>
      <c r="C58">
        <f>Dados!T186</f>
        <v>9.6853411573022751E-9</v>
      </c>
      <c r="D58">
        <f>Dados!T187</f>
        <v>3.6165658247324703E-9</v>
      </c>
    </row>
    <row r="59" spans="1:9" x14ac:dyDescent="0.25">
      <c r="A59" t="s">
        <v>10</v>
      </c>
      <c r="B59">
        <f>Dados!T223</f>
        <v>1.0260555555555556E-7</v>
      </c>
      <c r="C59">
        <f>Dados!T224</f>
        <v>1.1035924782385443E-8</v>
      </c>
      <c r="D59">
        <f>Dados!T225</f>
        <v>4.1208820385435259E-9</v>
      </c>
    </row>
    <row r="60" spans="1:9" x14ac:dyDescent="0.25">
      <c r="A60" t="s">
        <v>11</v>
      </c>
      <c r="B60">
        <f>Dados!AF261</f>
        <v>9.885277777777779E-8</v>
      </c>
      <c r="C60">
        <f>Dados!AF262</f>
        <v>1.3298629895548092E-8</v>
      </c>
      <c r="D60">
        <f>Dados!AF263</f>
        <v>4.9657900134723904E-9</v>
      </c>
    </row>
    <row r="61" spans="1:9" x14ac:dyDescent="0.25">
      <c r="A61" t="s">
        <v>12</v>
      </c>
      <c r="B61">
        <f>Dados!AF299</f>
        <v>1.0568888888888887E-7</v>
      </c>
      <c r="C61">
        <f>Dados!AF300</f>
        <v>1.5811753324975586E-8</v>
      </c>
      <c r="D61">
        <f>Dados!AF301</f>
        <v>5.9042057244511798E-9</v>
      </c>
    </row>
    <row r="62" spans="1:9" x14ac:dyDescent="0.25">
      <c r="A62" t="s">
        <v>13</v>
      </c>
      <c r="B62">
        <f>Dados!AF337</f>
        <v>9.9902777777777776E-8</v>
      </c>
      <c r="C62">
        <f>Dados!AF338</f>
        <v>1.6381449582747514E-8</v>
      </c>
      <c r="D62">
        <f>Dados!AF339</f>
        <v>6.1169338031913421E-9</v>
      </c>
    </row>
    <row r="64" spans="1:9" ht="105" x14ac:dyDescent="0.25">
      <c r="A64" s="9" t="s">
        <v>49</v>
      </c>
    </row>
    <row r="65" ht="17.25" customHeight="1" x14ac:dyDescent="0.25"/>
  </sheetData>
  <mergeCells count="3">
    <mergeCell ref="B2:E2"/>
    <mergeCell ref="B29:D29"/>
    <mergeCell ref="B52:D5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2020-07-14T21:24:25Z</dcterms:modified>
</cp:coreProperties>
</file>