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mazon\2018\"/>
    </mc:Choice>
  </mc:AlternateContent>
  <xr:revisionPtr revIDLastSave="0" documentId="13_ncr:1_{E5438941-034B-4E10-9E5B-0CA4BA069C1B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2018Jul13-2018Jul27CustomTrans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1" l="1"/>
  <c r="O11" i="1"/>
  <c r="O55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56" i="1"/>
  <c r="O35" i="1"/>
  <c r="O57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9" i="1"/>
</calcChain>
</file>

<file path=xl/sharedStrings.xml><?xml version="1.0" encoding="utf-8"?>
<sst xmlns="http://schemas.openxmlformats.org/spreadsheetml/2006/main" count="451" uniqueCount="200">
  <si>
    <t>Includes Amazon Marketplace, Fulfillment by Amazon (FBA), and Amazon Webstore transactions</t>
  </si>
  <si>
    <t>All amounts in USD, unless specified</t>
  </si>
  <si>
    <t>Definitions:</t>
  </si>
  <si>
    <t>Sales tax collected: Includes sales tax collected from buyers for product sales, shipping, and gift wrap.</t>
  </si>
  <si>
    <t>Selling fees: Includes variable closing fees and referral fees.</t>
  </si>
  <si>
    <t>Other transaction fees: Includes shipping chargebacks, shipping holdbacks, per-item fees  and sales tax collection fees.</t>
  </si>
  <si>
    <t>Other: Includes non-order transaction amounts. For more details, see the "Type" and "Description" columns for each order ID.</t>
  </si>
  <si>
    <t>date/time</t>
  </si>
  <si>
    <t>settlement id</t>
  </si>
  <si>
    <t>type</t>
  </si>
  <si>
    <t>order id</t>
  </si>
  <si>
    <t>sku</t>
  </si>
  <si>
    <t>description</t>
  </si>
  <si>
    <t>quantity</t>
  </si>
  <si>
    <t>marketplace</t>
  </si>
  <si>
    <t>fulfillment</t>
  </si>
  <si>
    <t>order city</t>
  </si>
  <si>
    <t>order state</t>
  </si>
  <si>
    <t>order postal</t>
  </si>
  <si>
    <t>product sales</t>
  </si>
  <si>
    <t>shipping credits</t>
  </si>
  <si>
    <t>gift wrap credits</t>
  </si>
  <si>
    <t>promotional rebates</t>
  </si>
  <si>
    <t>sales tax collected</t>
  </si>
  <si>
    <t>Marketplace Facilitator Tax</t>
  </si>
  <si>
    <t>selling fees</t>
  </si>
  <si>
    <t>fba fees</t>
  </si>
  <si>
    <t>other transaction fees</t>
  </si>
  <si>
    <t>other</t>
  </si>
  <si>
    <t>total</t>
  </si>
  <si>
    <t>Jul 13, 2018 9:20:55 AM PDT</t>
  </si>
  <si>
    <t>Order</t>
  </si>
  <si>
    <t>111-4471579-6582640</t>
  </si>
  <si>
    <t>D09066C7-3067A225</t>
  </si>
  <si>
    <t>Glacier Tek Sports Cool Vest Blue</t>
  </si>
  <si>
    <t>amazon.com</t>
  </si>
  <si>
    <t>Seller</t>
  </si>
  <si>
    <t>Philadelphia</t>
  </si>
  <si>
    <t>PA</t>
  </si>
  <si>
    <t>Jul 13, 2018 9:23:12 AM PDT</t>
  </si>
  <si>
    <t>112-7675251-9020226</t>
  </si>
  <si>
    <t>RCVC15SO-B-Amazon</t>
  </si>
  <si>
    <t>Glacier Tek Classic Cool Vest, safety orange, with nontoxic cooling packs</t>
  </si>
  <si>
    <t>SHERWOOD</t>
  </si>
  <si>
    <t>AR</t>
  </si>
  <si>
    <t>72120-3389</t>
  </si>
  <si>
    <t>Jul 13, 2018 9:23:45 AM PDT</t>
  </si>
  <si>
    <t>111-3769134-0685838</t>
  </si>
  <si>
    <t>9F3B521F-32EBED98</t>
  </si>
  <si>
    <t>Glacier Tek Sports Cool Vest Red</t>
  </si>
  <si>
    <t>STAUNTON</t>
  </si>
  <si>
    <t>VA</t>
  </si>
  <si>
    <t>24401-5910</t>
  </si>
  <si>
    <t>Jul 14, 2018 4:08:08 PM PDT</t>
  </si>
  <si>
    <t>Transfer</t>
  </si>
  <si>
    <t>To your account ending in: 918, Federal ACH Trace ID: 091000012365789</t>
  </si>
  <si>
    <t>Jul 16, 2018 2:28:50 PM PDT</t>
  </si>
  <si>
    <t>112-1281182-7255434</t>
  </si>
  <si>
    <t>RSKV15-Amazon</t>
  </si>
  <si>
    <t>Glacier Tek Spare set of cooling packs for Children's Cool Vest, biobased and nontoxic</t>
  </si>
  <si>
    <t>Templeton</t>
  </si>
  <si>
    <t>16259-4514</t>
  </si>
  <si>
    <t>Jul 16, 2018 2:29:07 PM PDT</t>
  </si>
  <si>
    <t>113-0335960-6521847</t>
  </si>
  <si>
    <t>GPCS15XX-Amazon</t>
  </si>
  <si>
    <t>Glacier Tek Spare cooling packs for Sports, Classic, Concealable and Original Cool Vests - biodegradable and nontoxic coolant - set of 4 packs</t>
  </si>
  <si>
    <t>SCOTTSDALE</t>
  </si>
  <si>
    <t>AZ</t>
  </si>
  <si>
    <t>85255-4742</t>
  </si>
  <si>
    <t>3C612A03-B84A4399</t>
  </si>
  <si>
    <t>Glacier Tek Sports Cool Vest Green</t>
  </si>
  <si>
    <t>Jul 16, 2018 2:29:24 PM PDT</t>
  </si>
  <si>
    <t>112-1982442-2879437</t>
  </si>
  <si>
    <t>JUNCTION CITY</t>
  </si>
  <si>
    <t>OREGON</t>
  </si>
  <si>
    <t>97448-9447</t>
  </si>
  <si>
    <t>Jul 16, 2018 2:29:39 PM PDT</t>
  </si>
  <si>
    <t>114-5002098-0345858</t>
  </si>
  <si>
    <t>Houston</t>
  </si>
  <si>
    <t>Texas</t>
  </si>
  <si>
    <t>Jul 17, 2018 2:08:45 PM PDT</t>
  </si>
  <si>
    <t>113-7387900-4647450</t>
  </si>
  <si>
    <t>WILMINGTON</t>
  </si>
  <si>
    <t>DE</t>
  </si>
  <si>
    <t>19807-1932</t>
  </si>
  <si>
    <t>Jul 18, 2018 8:54:10 AM PDT</t>
  </si>
  <si>
    <t>Refund</t>
  </si>
  <si>
    <t>112-0499364-9413003</t>
  </si>
  <si>
    <t>GPCS15-Amazon</t>
  </si>
  <si>
    <t>Glacier Tek Spare Cooling Packs for Sports, Classic, Concealable and Original Cool Vests - biodegradable and nontoxic coolant - set of 4 packs</t>
  </si>
  <si>
    <t>Avon</t>
  </si>
  <si>
    <t>CO</t>
  </si>
  <si>
    <t>Jul 18, 2018 12:16:52 PM PDT</t>
  </si>
  <si>
    <t>114-2050508-9450649</t>
  </si>
  <si>
    <t>114-7920788-5961017</t>
  </si>
  <si>
    <t>Heber</t>
  </si>
  <si>
    <t>Ut</t>
  </si>
  <si>
    <t>Jul 18, 2018 12:16:53 PM PDT</t>
  </si>
  <si>
    <t>113-9073893-4160264</t>
  </si>
  <si>
    <t>FLOWER MOUND</t>
  </si>
  <si>
    <t>TX</t>
  </si>
  <si>
    <t>75028-4078</t>
  </si>
  <si>
    <t>112-5027334-7965026</t>
  </si>
  <si>
    <t>CHAPEL HILL</t>
  </si>
  <si>
    <t>NC</t>
  </si>
  <si>
    <t>27516-4674</t>
  </si>
  <si>
    <t>Jul 18, 2018 12:16:54 PM PDT</t>
  </si>
  <si>
    <t>112-5503212-8061032</t>
  </si>
  <si>
    <t>TOANO</t>
  </si>
  <si>
    <t>23168-9385</t>
  </si>
  <si>
    <t>Jul 18, 2018 12:16:55 PM PDT</t>
  </si>
  <si>
    <t>111-5227622-2197816</t>
  </si>
  <si>
    <t>PORTLAND</t>
  </si>
  <si>
    <t>OR</t>
  </si>
  <si>
    <t>97202-7321</t>
  </si>
  <si>
    <t>113-1829359-8043418</t>
  </si>
  <si>
    <t>Oakland</t>
  </si>
  <si>
    <t>CA</t>
  </si>
  <si>
    <t>Jul 18, 2018 12:16:56 PM PDT</t>
  </si>
  <si>
    <t>112-3890490-7365068</t>
  </si>
  <si>
    <t>HENDERSON</t>
  </si>
  <si>
    <t>NV</t>
  </si>
  <si>
    <t>89052-4294</t>
  </si>
  <si>
    <t>112-7392429-4537826</t>
  </si>
  <si>
    <t>Jul 18, 2018 12:16:57 PM PDT</t>
  </si>
  <si>
    <t>114-8364445-5811447</t>
  </si>
  <si>
    <t>SEATTLE</t>
  </si>
  <si>
    <t>WA</t>
  </si>
  <si>
    <t>98144-6607</t>
  </si>
  <si>
    <t>Jul 19, 2018 3:11:36 PM PDT</t>
  </si>
  <si>
    <t>111-7683320-3793864</t>
  </si>
  <si>
    <t>4E4CCB49-F49A03ED</t>
  </si>
  <si>
    <t>Glacier Tek Sports Cool Vest Orange</t>
  </si>
  <si>
    <t>GLENDALE</t>
  </si>
  <si>
    <t>97442-9715</t>
  </si>
  <si>
    <t>Jul 19, 2018 3:11:38 PM PDT</t>
  </si>
  <si>
    <t>112-5104317-9137060</t>
  </si>
  <si>
    <t>MONTGOMERY</t>
  </si>
  <si>
    <t>77316-2404</t>
  </si>
  <si>
    <t>Jul 20, 2018 10:22:16 AM PDT</t>
  </si>
  <si>
    <t>114-7128434-3723443</t>
  </si>
  <si>
    <t>SKU-B022F9AB</t>
  </si>
  <si>
    <t>Glacier Tek Children's cooling vest with nontoxic cooling packs Green</t>
  </si>
  <si>
    <t>HASTINGS</t>
  </si>
  <si>
    <t>MN</t>
  </si>
  <si>
    <t>55033-2458</t>
  </si>
  <si>
    <t>Jul 20, 2018 10:22:53 AM PDT</t>
  </si>
  <si>
    <t>Shipping Services</t>
  </si>
  <si>
    <t>Shipping Label Purchased through Amazon</t>
  </si>
  <si>
    <t>Jul 20, 2018 12:35:31 PM PDT</t>
  </si>
  <si>
    <t>112-8946172-3474647</t>
  </si>
  <si>
    <t>PIPE CREEK</t>
  </si>
  <si>
    <t>78063-6186</t>
  </si>
  <si>
    <t>Jul 20, 2018 12:36:12 PM PDT</t>
  </si>
  <si>
    <t>Jul 20, 2018 1:53:49 PM PDT</t>
  </si>
  <si>
    <t>113-6213705-4595404</t>
  </si>
  <si>
    <t>Jul 23, 2018 1:42:40 PM PDT</t>
  </si>
  <si>
    <t>114-2760209-4676235</t>
  </si>
  <si>
    <t>Scottsdale</t>
  </si>
  <si>
    <t>Jul 23, 2018 1:42:41 PM PDT</t>
  </si>
  <si>
    <t>112-3227025-2437850</t>
  </si>
  <si>
    <t>LITHIA SPRINGS</t>
  </si>
  <si>
    <t>GA</t>
  </si>
  <si>
    <t>30122-2463</t>
  </si>
  <si>
    <t>111-5964656-3439432</t>
  </si>
  <si>
    <t>MESQUITE</t>
  </si>
  <si>
    <t>89027-3917</t>
  </si>
  <si>
    <t>Jul 23, 2018 1:42:42 PM PDT</t>
  </si>
  <si>
    <t>112-5795444-1897006</t>
  </si>
  <si>
    <t>gilbert</t>
  </si>
  <si>
    <t>az</t>
  </si>
  <si>
    <t>Jul 24, 2018 1:40:43 PM PDT</t>
  </si>
  <si>
    <t>111-0713395-4805062</t>
  </si>
  <si>
    <t>7F58006E-33EA3876</t>
  </si>
  <si>
    <t>Flex cool vest with nontoxic cooling packs Black Medium (Chest Size 36-42)</t>
  </si>
  <si>
    <t>TOMBSTONE</t>
  </si>
  <si>
    <t>BFDAB93B-687AC23E</t>
  </si>
  <si>
    <t>Flex cool vest with nontoxic cooling packs Gray Medium (Chest Size 36-42)</t>
  </si>
  <si>
    <t>Jul 24, 2018 1:40:44 PM PDT</t>
  </si>
  <si>
    <t>113-1643544-6558664</t>
  </si>
  <si>
    <t>Glacier Tek Sports Cool Vest, blue, with nontoxic cooling packs</t>
  </si>
  <si>
    <t>HOWE</t>
  </si>
  <si>
    <t>75459-3450</t>
  </si>
  <si>
    <t>111-0646757-1297815</t>
  </si>
  <si>
    <t>Glacier Tek Sports Cool Vest with nontoxic cooling packs Blue</t>
  </si>
  <si>
    <t>ARIZONA</t>
  </si>
  <si>
    <t>85255-3972</t>
  </si>
  <si>
    <t>Jul 24, 2018 1:40:45 PM PDT</t>
  </si>
  <si>
    <t>114-1269227-5944217</t>
  </si>
  <si>
    <t>Glacier Tek Sports Cool Vest with nontoxic cooling packs Red</t>
  </si>
  <si>
    <t>114-4391863-4364240</t>
  </si>
  <si>
    <t>Albuquerque</t>
  </si>
  <si>
    <t>NM</t>
  </si>
  <si>
    <t>Jul 25, 2018 9:34:56 AM PDT</t>
  </si>
  <si>
    <t>114-0455476-6761865</t>
  </si>
  <si>
    <t>SAN DIEGO</t>
  </si>
  <si>
    <t>92139-3827</t>
  </si>
  <si>
    <t>Total</t>
  </si>
  <si>
    <t>Invoice #</t>
  </si>
  <si>
    <t>50645/786033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</si>
</sst>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3" fontId="0" fillId="0" borderId="0" xfId="1" applyFont="1"/>
    <xf numFmtId="43" fontId="0" fillId="0" borderId="0" xfId="0" applyNumberFormat="1"/>
    <xf numFmtId="1" fontId="0" fillId="0" borderId="0" xfId="0" applyNumberFormat="1"/>
    <xf numFmtId="0" fontId="0" fillId="0" borderId="0" xfId="0" applyFill="1"/>
    <xf numFmtId="43" fontId="0" fillId="0" borderId="0" xfId="1" applyFont="1" applyFill="1"/>
    <xf numFmtId="43" fontId="0" fillId="0" borderId="0" xfId="0" applyNumberFormat="1" applyFill="1"/>
    <xf numFmtId="1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0"/>
  <sheetViews>
    <sheetView tabSelected="1" topLeftCell="H1" workbookViewId="0">
      <selection activeCell="H55" sqref="A55:XFD57"/>
    </sheetView>
  </sheetViews>
  <sheetFormatPr defaultRowHeight="15" x14ac:dyDescent="0.25"/>
  <cols>
    <col min="10" max="10" width="16" bestFit="1" customWidth="1"/>
    <col min="11" max="11" width="10.7109375" bestFit="1" customWidth="1"/>
    <col min="12" max="12" width="11.7109375" bestFit="1" customWidth="1"/>
    <col min="13" max="13" width="12.7109375" style="1" bestFit="1" customWidth="1"/>
    <col min="14" max="14" width="15.140625" style="1" bestFit="1" customWidth="1"/>
    <col min="15" max="16" width="15.140625" customWidth="1"/>
    <col min="17" max="18" width="9.28515625" customWidth="1"/>
    <col min="19" max="19" width="17.42578125" style="1" bestFit="1" customWidth="1"/>
    <col min="20" max="20" width="25.140625" style="1" bestFit="1" customWidth="1"/>
    <col min="21" max="21" width="11.140625" style="1" bestFit="1" customWidth="1"/>
    <col min="22" max="22" width="8.140625" bestFit="1" customWidth="1"/>
    <col min="23" max="23" width="20.7109375" style="1" bestFit="1" customWidth="1"/>
    <col min="24" max="25" width="10.28515625" style="1" bestFit="1" customWidth="1"/>
  </cols>
  <sheetData>
    <row r="1" spans="1:25" x14ac:dyDescent="0.25">
      <c r="A1" t="s">
        <v>0</v>
      </c>
    </row>
    <row r="2" spans="1:25" x14ac:dyDescent="0.25">
      <c r="A2" t="s">
        <v>1</v>
      </c>
    </row>
    <row r="3" spans="1:25" x14ac:dyDescent="0.25">
      <c r="A3" t="s">
        <v>2</v>
      </c>
    </row>
    <row r="4" spans="1:25" x14ac:dyDescent="0.25">
      <c r="A4" t="s">
        <v>3</v>
      </c>
    </row>
    <row r="5" spans="1:25" x14ac:dyDescent="0.25">
      <c r="A5" t="s">
        <v>4</v>
      </c>
    </row>
    <row r="6" spans="1:25" x14ac:dyDescent="0.25">
      <c r="A6" t="s">
        <v>5</v>
      </c>
    </row>
    <row r="7" spans="1:25" x14ac:dyDescent="0.25">
      <c r="A7" t="s">
        <v>6</v>
      </c>
    </row>
    <row r="8" spans="1:25" x14ac:dyDescent="0.25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17</v>
      </c>
      <c r="L8" t="s">
        <v>18</v>
      </c>
      <c r="M8" s="1" t="s">
        <v>19</v>
      </c>
      <c r="N8" s="1" t="s">
        <v>20</v>
      </c>
      <c r="O8" t="s">
        <v>197</v>
      </c>
      <c r="P8" t="s">
        <v>198</v>
      </c>
      <c r="Q8" t="s">
        <v>21</v>
      </c>
      <c r="R8" t="s">
        <v>22</v>
      </c>
      <c r="S8" s="1" t="s">
        <v>23</v>
      </c>
      <c r="T8" s="1" t="s">
        <v>24</v>
      </c>
      <c r="U8" s="1" t="s">
        <v>25</v>
      </c>
      <c r="V8" t="s">
        <v>26</v>
      </c>
      <c r="W8" s="1" t="s">
        <v>27</v>
      </c>
      <c r="X8" s="1" t="s">
        <v>28</v>
      </c>
      <c r="Y8" s="1" t="s">
        <v>29</v>
      </c>
    </row>
    <row r="9" spans="1:25" x14ac:dyDescent="0.25">
      <c r="A9" t="s">
        <v>30</v>
      </c>
      <c r="B9">
        <v>10820342151</v>
      </c>
      <c r="C9" t="s">
        <v>31</v>
      </c>
      <c r="D9" t="s">
        <v>32</v>
      </c>
      <c r="E9" t="s">
        <v>33</v>
      </c>
      <c r="F9" t="s">
        <v>34</v>
      </c>
      <c r="G9">
        <v>1</v>
      </c>
      <c r="H9" t="s">
        <v>35</v>
      </c>
      <c r="I9" t="s">
        <v>36</v>
      </c>
      <c r="J9" t="s">
        <v>37</v>
      </c>
      <c r="K9" t="s">
        <v>38</v>
      </c>
      <c r="L9">
        <v>19143</v>
      </c>
      <c r="M9" s="1">
        <v>209</v>
      </c>
      <c r="N9" s="1">
        <v>14.94</v>
      </c>
      <c r="O9" s="2">
        <f>SUM(M9:N9)</f>
        <v>223.94</v>
      </c>
      <c r="P9" s="3">
        <v>50874</v>
      </c>
      <c r="Q9">
        <v>0</v>
      </c>
      <c r="R9">
        <v>0</v>
      </c>
      <c r="S9" s="1">
        <v>13.44</v>
      </c>
      <c r="T9" s="1">
        <v>-13.44</v>
      </c>
      <c r="U9" s="1">
        <v>-33.590000000000003</v>
      </c>
      <c r="V9">
        <v>0</v>
      </c>
      <c r="W9" s="1">
        <v>0</v>
      </c>
      <c r="X9" s="1">
        <v>0</v>
      </c>
      <c r="Y9" s="1">
        <v>190.35</v>
      </c>
    </row>
    <row r="10" spans="1:25" x14ac:dyDescent="0.25">
      <c r="A10" t="s">
        <v>39</v>
      </c>
      <c r="B10">
        <v>10820342151</v>
      </c>
      <c r="C10" t="s">
        <v>31</v>
      </c>
      <c r="D10" t="s">
        <v>40</v>
      </c>
      <c r="E10" t="s">
        <v>41</v>
      </c>
      <c r="F10" t="s">
        <v>42</v>
      </c>
      <c r="G10">
        <v>1</v>
      </c>
      <c r="H10" t="s">
        <v>35</v>
      </c>
      <c r="I10" t="s">
        <v>36</v>
      </c>
      <c r="J10" t="s">
        <v>43</v>
      </c>
      <c r="K10" t="s">
        <v>44</v>
      </c>
      <c r="L10" t="s">
        <v>45</v>
      </c>
      <c r="M10" s="1">
        <v>119</v>
      </c>
      <c r="N10" s="1">
        <v>14.94</v>
      </c>
      <c r="O10" s="2">
        <f t="shared" ref="O10:O50" si="0">SUM(M10:N10)</f>
        <v>133.94</v>
      </c>
      <c r="P10" s="3">
        <v>50867</v>
      </c>
      <c r="Q10">
        <v>0</v>
      </c>
      <c r="R10">
        <v>0</v>
      </c>
      <c r="S10" s="1">
        <v>0</v>
      </c>
      <c r="T10" s="1">
        <v>0</v>
      </c>
      <c r="U10" s="1">
        <v>-20.09</v>
      </c>
      <c r="V10">
        <v>0</v>
      </c>
      <c r="W10" s="1">
        <v>0</v>
      </c>
      <c r="X10" s="1">
        <v>0</v>
      </c>
      <c r="Y10" s="1">
        <v>113.85</v>
      </c>
    </row>
    <row r="11" spans="1:25" x14ac:dyDescent="0.25">
      <c r="A11" t="s">
        <v>46</v>
      </c>
      <c r="B11">
        <v>10820342151</v>
      </c>
      <c r="C11" t="s">
        <v>31</v>
      </c>
      <c r="D11" t="s">
        <v>47</v>
      </c>
      <c r="E11" t="s">
        <v>48</v>
      </c>
      <c r="F11" t="s">
        <v>49</v>
      </c>
      <c r="G11">
        <v>2</v>
      </c>
      <c r="H11" t="s">
        <v>35</v>
      </c>
      <c r="I11" t="s">
        <v>36</v>
      </c>
      <c r="J11" t="s">
        <v>50</v>
      </c>
      <c r="K11" t="s">
        <v>51</v>
      </c>
      <c r="L11" t="s">
        <v>52</v>
      </c>
      <c r="M11" s="1">
        <v>418</v>
      </c>
      <c r="N11" s="1">
        <v>19.88</v>
      </c>
      <c r="O11" s="2">
        <f t="shared" si="0"/>
        <v>437.88</v>
      </c>
      <c r="P11" s="3">
        <v>50866</v>
      </c>
      <c r="Q11">
        <v>0</v>
      </c>
      <c r="R11">
        <v>0</v>
      </c>
      <c r="S11" s="1">
        <v>0</v>
      </c>
      <c r="T11" s="1">
        <v>0</v>
      </c>
      <c r="U11" s="1">
        <v>-65.680000000000007</v>
      </c>
      <c r="V11">
        <v>0</v>
      </c>
      <c r="W11" s="1">
        <v>0</v>
      </c>
      <c r="X11" s="1">
        <v>0</v>
      </c>
      <c r="Y11" s="1">
        <v>372.2</v>
      </c>
    </row>
    <row r="12" spans="1:25" x14ac:dyDescent="0.25">
      <c r="A12" t="s">
        <v>56</v>
      </c>
      <c r="B12">
        <v>10820342151</v>
      </c>
      <c r="C12" t="s">
        <v>31</v>
      </c>
      <c r="D12" t="s">
        <v>57</v>
      </c>
      <c r="E12" t="s">
        <v>58</v>
      </c>
      <c r="F12" t="s">
        <v>59</v>
      </c>
      <c r="G12">
        <v>1</v>
      </c>
      <c r="H12" t="s">
        <v>35</v>
      </c>
      <c r="I12" t="s">
        <v>36</v>
      </c>
      <c r="J12" t="s">
        <v>60</v>
      </c>
      <c r="K12" t="s">
        <v>38</v>
      </c>
      <c r="L12" t="s">
        <v>61</v>
      </c>
      <c r="M12" s="1">
        <v>59</v>
      </c>
      <c r="N12" s="1">
        <v>11.88</v>
      </c>
      <c r="O12" s="2">
        <f t="shared" si="0"/>
        <v>70.88</v>
      </c>
      <c r="P12" s="3">
        <v>50888</v>
      </c>
      <c r="Q12">
        <v>0</v>
      </c>
      <c r="R12">
        <v>0</v>
      </c>
      <c r="S12" s="1">
        <v>0</v>
      </c>
      <c r="T12" s="1">
        <v>0</v>
      </c>
      <c r="U12" s="1">
        <v>-10.63</v>
      </c>
      <c r="V12">
        <v>0</v>
      </c>
      <c r="W12" s="1">
        <v>0</v>
      </c>
      <c r="X12" s="1">
        <v>0</v>
      </c>
      <c r="Y12" s="1">
        <v>60.25</v>
      </c>
    </row>
    <row r="13" spans="1:25" x14ac:dyDescent="0.25">
      <c r="A13" t="s">
        <v>62</v>
      </c>
      <c r="B13">
        <v>10820342151</v>
      </c>
      <c r="C13" t="s">
        <v>31</v>
      </c>
      <c r="D13" t="s">
        <v>63</v>
      </c>
      <c r="E13" t="s">
        <v>64</v>
      </c>
      <c r="F13" t="s">
        <v>65</v>
      </c>
      <c r="G13">
        <v>1</v>
      </c>
      <c r="H13" t="s">
        <v>35</v>
      </c>
      <c r="I13" t="s">
        <v>36</v>
      </c>
      <c r="J13" t="s">
        <v>66</v>
      </c>
      <c r="K13" t="s">
        <v>67</v>
      </c>
      <c r="L13" t="s">
        <v>68</v>
      </c>
      <c r="M13" s="1">
        <v>139</v>
      </c>
      <c r="N13" s="1">
        <v>9.19</v>
      </c>
      <c r="O13" s="2">
        <f t="shared" si="0"/>
        <v>148.19</v>
      </c>
      <c r="P13" s="3">
        <v>50893</v>
      </c>
      <c r="Q13">
        <v>0</v>
      </c>
      <c r="R13">
        <v>0</v>
      </c>
      <c r="S13" s="1">
        <v>0</v>
      </c>
      <c r="T13" s="1">
        <v>0</v>
      </c>
      <c r="U13" s="1">
        <v>-22.23</v>
      </c>
      <c r="V13">
        <v>0</v>
      </c>
      <c r="W13" s="1">
        <v>0</v>
      </c>
      <c r="X13" s="1">
        <v>0</v>
      </c>
      <c r="Y13" s="1">
        <v>125.96</v>
      </c>
    </row>
    <row r="14" spans="1:25" x14ac:dyDescent="0.25">
      <c r="A14" t="s">
        <v>62</v>
      </c>
      <c r="B14">
        <v>10820342151</v>
      </c>
      <c r="C14" t="s">
        <v>31</v>
      </c>
      <c r="D14" t="s">
        <v>63</v>
      </c>
      <c r="E14" t="s">
        <v>69</v>
      </c>
      <c r="F14" t="s">
        <v>70</v>
      </c>
      <c r="G14">
        <v>1</v>
      </c>
      <c r="H14" t="s">
        <v>35</v>
      </c>
      <c r="I14" t="s">
        <v>36</v>
      </c>
      <c r="J14" t="s">
        <v>66</v>
      </c>
      <c r="K14" t="s">
        <v>67</v>
      </c>
      <c r="L14" t="s">
        <v>68</v>
      </c>
      <c r="M14" s="1">
        <v>209</v>
      </c>
      <c r="N14" s="1">
        <v>9.94</v>
      </c>
      <c r="O14" s="2">
        <f t="shared" si="0"/>
        <v>218.94</v>
      </c>
      <c r="P14" s="3">
        <v>50893</v>
      </c>
      <c r="Q14">
        <v>0</v>
      </c>
      <c r="R14">
        <v>0</v>
      </c>
      <c r="S14" s="1">
        <v>0</v>
      </c>
      <c r="T14" s="1">
        <v>0</v>
      </c>
      <c r="U14" s="1">
        <v>-32.840000000000003</v>
      </c>
      <c r="V14">
        <v>0</v>
      </c>
      <c r="W14" s="1">
        <v>0</v>
      </c>
      <c r="X14" s="1">
        <v>0</v>
      </c>
      <c r="Y14" s="1">
        <v>186.1</v>
      </c>
    </row>
    <row r="15" spans="1:25" x14ac:dyDescent="0.25">
      <c r="A15" t="s">
        <v>71</v>
      </c>
      <c r="B15">
        <v>10820342151</v>
      </c>
      <c r="C15" t="s">
        <v>31</v>
      </c>
      <c r="D15" t="s">
        <v>72</v>
      </c>
      <c r="E15" t="s">
        <v>69</v>
      </c>
      <c r="F15" t="s">
        <v>70</v>
      </c>
      <c r="G15">
        <v>1</v>
      </c>
      <c r="H15" t="s">
        <v>35</v>
      </c>
      <c r="I15" t="s">
        <v>36</v>
      </c>
      <c r="J15" t="s">
        <v>73</v>
      </c>
      <c r="K15" t="s">
        <v>74</v>
      </c>
      <c r="L15" t="s">
        <v>75</v>
      </c>
      <c r="M15" s="1">
        <v>209</v>
      </c>
      <c r="N15" s="1">
        <v>32.82</v>
      </c>
      <c r="O15" s="2">
        <f t="shared" si="0"/>
        <v>241.82</v>
      </c>
      <c r="P15" s="3">
        <v>50895</v>
      </c>
      <c r="Q15">
        <v>0</v>
      </c>
      <c r="R15">
        <v>0</v>
      </c>
      <c r="S15" s="1">
        <v>0</v>
      </c>
      <c r="T15" s="1">
        <v>0</v>
      </c>
      <c r="U15" s="1">
        <v>-36.270000000000003</v>
      </c>
      <c r="V15">
        <v>0</v>
      </c>
      <c r="W15" s="1">
        <v>0</v>
      </c>
      <c r="X15" s="1">
        <v>0</v>
      </c>
      <c r="Y15" s="1">
        <v>205.55</v>
      </c>
    </row>
    <row r="16" spans="1:25" x14ac:dyDescent="0.25">
      <c r="A16" t="s">
        <v>76</v>
      </c>
      <c r="B16">
        <v>10820342151</v>
      </c>
      <c r="C16" t="s">
        <v>31</v>
      </c>
      <c r="D16" t="s">
        <v>77</v>
      </c>
      <c r="E16" t="s">
        <v>33</v>
      </c>
      <c r="F16" t="s">
        <v>34</v>
      </c>
      <c r="G16">
        <v>2</v>
      </c>
      <c r="H16" t="s">
        <v>35</v>
      </c>
      <c r="I16" t="s">
        <v>36</v>
      </c>
      <c r="J16" t="s">
        <v>78</v>
      </c>
      <c r="K16" t="s">
        <v>79</v>
      </c>
      <c r="L16">
        <v>77043</v>
      </c>
      <c r="M16" s="1">
        <v>418</v>
      </c>
      <c r="N16" s="1">
        <v>19.88</v>
      </c>
      <c r="O16" s="2">
        <f t="shared" si="0"/>
        <v>437.88</v>
      </c>
      <c r="P16" s="3">
        <v>50896</v>
      </c>
      <c r="Q16">
        <v>0</v>
      </c>
      <c r="R16">
        <v>0</v>
      </c>
      <c r="S16" s="1">
        <v>0</v>
      </c>
      <c r="T16" s="1">
        <v>0</v>
      </c>
      <c r="U16" s="1">
        <v>-65.680000000000007</v>
      </c>
      <c r="V16">
        <v>0</v>
      </c>
      <c r="W16" s="1">
        <v>0</v>
      </c>
      <c r="X16" s="1">
        <v>0</v>
      </c>
      <c r="Y16" s="1">
        <v>372.2</v>
      </c>
    </row>
    <row r="17" spans="1:25" x14ac:dyDescent="0.25">
      <c r="A17" t="s">
        <v>80</v>
      </c>
      <c r="B17">
        <v>10820342151</v>
      </c>
      <c r="C17" t="s">
        <v>31</v>
      </c>
      <c r="D17" t="s">
        <v>81</v>
      </c>
      <c r="E17" t="s">
        <v>48</v>
      </c>
      <c r="F17" t="s">
        <v>49</v>
      </c>
      <c r="G17">
        <v>1</v>
      </c>
      <c r="H17" t="s">
        <v>35</v>
      </c>
      <c r="I17" t="s">
        <v>36</v>
      </c>
      <c r="J17" t="s">
        <v>82</v>
      </c>
      <c r="K17" t="s">
        <v>83</v>
      </c>
      <c r="L17" t="s">
        <v>84</v>
      </c>
      <c r="M17" s="1">
        <v>209</v>
      </c>
      <c r="N17" s="1">
        <v>32.82</v>
      </c>
      <c r="O17" s="2">
        <f t="shared" si="0"/>
        <v>241.82</v>
      </c>
      <c r="P17" s="3">
        <v>50899</v>
      </c>
      <c r="Q17">
        <v>0</v>
      </c>
      <c r="R17">
        <v>0</v>
      </c>
      <c r="S17" s="1">
        <v>0</v>
      </c>
      <c r="T17" s="1">
        <v>0</v>
      </c>
      <c r="U17" s="1">
        <v>-36.270000000000003</v>
      </c>
      <c r="V17">
        <v>0</v>
      </c>
      <c r="W17" s="1">
        <v>0</v>
      </c>
      <c r="X17" s="1">
        <v>0</v>
      </c>
      <c r="Y17" s="1">
        <v>205.55</v>
      </c>
    </row>
    <row r="18" spans="1:25" s="4" customFormat="1" x14ac:dyDescent="0.25">
      <c r="A18" s="4" t="s">
        <v>85</v>
      </c>
      <c r="B18" s="4">
        <v>10820342151</v>
      </c>
      <c r="C18" s="4" t="s">
        <v>86</v>
      </c>
      <c r="D18" s="4" t="s">
        <v>87</v>
      </c>
      <c r="E18" s="4" t="s">
        <v>88</v>
      </c>
      <c r="F18" s="4" t="s">
        <v>89</v>
      </c>
      <c r="G18" s="4">
        <v>4</v>
      </c>
      <c r="H18" s="4" t="s">
        <v>35</v>
      </c>
      <c r="I18" s="4" t="s">
        <v>36</v>
      </c>
      <c r="J18" s="4" t="s">
        <v>90</v>
      </c>
      <c r="K18" s="4" t="s">
        <v>91</v>
      </c>
      <c r="L18" s="4">
        <v>81620</v>
      </c>
      <c r="M18" s="5">
        <v>-556</v>
      </c>
      <c r="N18" s="5">
        <v>0</v>
      </c>
      <c r="O18" s="6">
        <f t="shared" si="0"/>
        <v>-556</v>
      </c>
      <c r="P18" s="7" t="s">
        <v>199</v>
      </c>
      <c r="Q18" s="4">
        <v>0</v>
      </c>
      <c r="R18" s="4">
        <v>0</v>
      </c>
      <c r="S18" s="5">
        <v>0</v>
      </c>
      <c r="T18" s="5">
        <v>0</v>
      </c>
      <c r="U18" s="5">
        <v>78.39</v>
      </c>
      <c r="V18" s="4">
        <v>0</v>
      </c>
      <c r="W18" s="5">
        <v>0</v>
      </c>
      <c r="X18" s="5">
        <v>0</v>
      </c>
      <c r="Y18" s="5">
        <v>-477.61</v>
      </c>
    </row>
    <row r="19" spans="1:25" s="4" customFormat="1" x14ac:dyDescent="0.25">
      <c r="A19" s="4" t="s">
        <v>85</v>
      </c>
      <c r="B19" s="4">
        <v>10820342151</v>
      </c>
      <c r="C19" s="4" t="s">
        <v>86</v>
      </c>
      <c r="D19" s="4" t="s">
        <v>87</v>
      </c>
      <c r="E19" s="4" t="s">
        <v>48</v>
      </c>
      <c r="F19" s="4" t="s">
        <v>49</v>
      </c>
      <c r="G19" s="4">
        <v>4</v>
      </c>
      <c r="H19" s="4" t="s">
        <v>35</v>
      </c>
      <c r="I19" s="4" t="s">
        <v>36</v>
      </c>
      <c r="J19" s="4" t="s">
        <v>90</v>
      </c>
      <c r="K19" s="4" t="s">
        <v>91</v>
      </c>
      <c r="L19" s="4">
        <v>81620</v>
      </c>
      <c r="M19" s="5">
        <v>-836</v>
      </c>
      <c r="N19" s="5">
        <v>0</v>
      </c>
      <c r="O19" s="6">
        <f t="shared" si="0"/>
        <v>-836</v>
      </c>
      <c r="P19" s="7" t="s">
        <v>199</v>
      </c>
      <c r="Q19" s="4">
        <v>0</v>
      </c>
      <c r="R19" s="4">
        <v>0</v>
      </c>
      <c r="S19" s="5">
        <v>0</v>
      </c>
      <c r="T19" s="5">
        <v>0</v>
      </c>
      <c r="U19" s="5">
        <v>120.4</v>
      </c>
      <c r="V19" s="4">
        <v>0</v>
      </c>
      <c r="W19" s="5">
        <v>0</v>
      </c>
      <c r="X19" s="5">
        <v>0</v>
      </c>
      <c r="Y19" s="5">
        <v>-715.6</v>
      </c>
    </row>
    <row r="20" spans="1:25" x14ac:dyDescent="0.25">
      <c r="A20" t="s">
        <v>92</v>
      </c>
      <c r="B20">
        <v>10820342151</v>
      </c>
      <c r="C20" t="s">
        <v>31</v>
      </c>
      <c r="D20" t="s">
        <v>93</v>
      </c>
      <c r="E20" t="s">
        <v>64</v>
      </c>
      <c r="F20" t="s">
        <v>65</v>
      </c>
      <c r="G20">
        <v>2</v>
      </c>
      <c r="H20" t="s">
        <v>35</v>
      </c>
      <c r="I20" t="s">
        <v>36</v>
      </c>
      <c r="J20" t="s">
        <v>78</v>
      </c>
      <c r="K20" t="s">
        <v>79</v>
      </c>
      <c r="L20">
        <v>77043</v>
      </c>
      <c r="M20" s="1">
        <v>278</v>
      </c>
      <c r="N20" s="1">
        <v>18.38</v>
      </c>
      <c r="O20" s="2">
        <f t="shared" si="0"/>
        <v>296.38</v>
      </c>
      <c r="P20" s="3">
        <v>50917</v>
      </c>
      <c r="Q20">
        <v>0</v>
      </c>
      <c r="R20">
        <v>0</v>
      </c>
      <c r="S20" s="1">
        <v>0</v>
      </c>
      <c r="T20" s="1">
        <v>0</v>
      </c>
      <c r="U20" s="1">
        <v>-44.46</v>
      </c>
      <c r="V20">
        <v>0</v>
      </c>
      <c r="W20" s="1">
        <v>0</v>
      </c>
      <c r="X20" s="1">
        <v>0</v>
      </c>
      <c r="Y20" s="1">
        <v>251.92</v>
      </c>
    </row>
    <row r="21" spans="1:25" x14ac:dyDescent="0.25">
      <c r="A21" t="s">
        <v>92</v>
      </c>
      <c r="B21">
        <v>10820342151</v>
      </c>
      <c r="C21" t="s">
        <v>31</v>
      </c>
      <c r="D21" t="s">
        <v>94</v>
      </c>
      <c r="E21" t="s">
        <v>48</v>
      </c>
      <c r="F21" t="s">
        <v>49</v>
      </c>
      <c r="G21">
        <v>1</v>
      </c>
      <c r="H21" t="s">
        <v>35</v>
      </c>
      <c r="I21" t="s">
        <v>36</v>
      </c>
      <c r="J21" t="s">
        <v>95</v>
      </c>
      <c r="K21" t="s">
        <v>96</v>
      </c>
      <c r="L21">
        <v>84032</v>
      </c>
      <c r="M21" s="1">
        <v>209</v>
      </c>
      <c r="N21" s="1">
        <v>32.82</v>
      </c>
      <c r="O21" s="2">
        <f t="shared" si="0"/>
        <v>241.82</v>
      </c>
      <c r="P21" s="3">
        <v>50918</v>
      </c>
      <c r="Q21">
        <v>0</v>
      </c>
      <c r="R21">
        <v>0</v>
      </c>
      <c r="S21" s="1">
        <v>0</v>
      </c>
      <c r="T21" s="1">
        <v>0</v>
      </c>
      <c r="U21" s="1">
        <v>-36.270000000000003</v>
      </c>
      <c r="V21">
        <v>0</v>
      </c>
      <c r="W21" s="1">
        <v>0</v>
      </c>
      <c r="X21" s="1">
        <v>0</v>
      </c>
      <c r="Y21" s="1">
        <v>205.55</v>
      </c>
    </row>
    <row r="22" spans="1:25" x14ac:dyDescent="0.25">
      <c r="A22" t="s">
        <v>97</v>
      </c>
      <c r="B22">
        <v>10820342151</v>
      </c>
      <c r="C22" t="s">
        <v>31</v>
      </c>
      <c r="D22" t="s">
        <v>98</v>
      </c>
      <c r="E22" t="s">
        <v>64</v>
      </c>
      <c r="F22" t="s">
        <v>65</v>
      </c>
      <c r="G22">
        <v>2</v>
      </c>
      <c r="H22" t="s">
        <v>35</v>
      </c>
      <c r="I22" t="s">
        <v>36</v>
      </c>
      <c r="J22" t="s">
        <v>99</v>
      </c>
      <c r="K22" t="s">
        <v>100</v>
      </c>
      <c r="L22" t="s">
        <v>101</v>
      </c>
      <c r="M22" s="1">
        <v>278</v>
      </c>
      <c r="N22" s="1">
        <v>11.71</v>
      </c>
      <c r="O22" s="2">
        <f t="shared" si="0"/>
        <v>289.70999999999998</v>
      </c>
      <c r="P22" s="3">
        <v>50919</v>
      </c>
      <c r="Q22">
        <v>0</v>
      </c>
      <c r="R22">
        <v>0</v>
      </c>
      <c r="S22" s="1">
        <v>0</v>
      </c>
      <c r="T22" s="1">
        <v>0</v>
      </c>
      <c r="U22" s="1">
        <v>-43.46</v>
      </c>
      <c r="V22">
        <v>0</v>
      </c>
      <c r="W22" s="1">
        <v>0</v>
      </c>
      <c r="X22" s="1">
        <v>0</v>
      </c>
      <c r="Y22" s="1">
        <v>246.25</v>
      </c>
    </row>
    <row r="23" spans="1:25" x14ac:dyDescent="0.25">
      <c r="A23" t="s">
        <v>97</v>
      </c>
      <c r="B23">
        <v>10820342151</v>
      </c>
      <c r="C23" t="s">
        <v>31</v>
      </c>
      <c r="D23" t="s">
        <v>98</v>
      </c>
      <c r="E23" t="s">
        <v>48</v>
      </c>
      <c r="F23" t="s">
        <v>49</v>
      </c>
      <c r="G23">
        <v>4</v>
      </c>
      <c r="H23" t="s">
        <v>35</v>
      </c>
      <c r="I23" t="s">
        <v>36</v>
      </c>
      <c r="J23" t="s">
        <v>99</v>
      </c>
      <c r="K23" t="s">
        <v>100</v>
      </c>
      <c r="L23" t="s">
        <v>101</v>
      </c>
      <c r="M23" s="1">
        <v>836</v>
      </c>
      <c r="N23" s="1">
        <v>26.43</v>
      </c>
      <c r="O23" s="2">
        <f t="shared" si="0"/>
        <v>862.43</v>
      </c>
      <c r="P23" s="3">
        <v>50919</v>
      </c>
      <c r="Q23">
        <v>0</v>
      </c>
      <c r="R23">
        <v>0</v>
      </c>
      <c r="S23" s="1">
        <v>0</v>
      </c>
      <c r="T23" s="1">
        <v>0</v>
      </c>
      <c r="U23" s="1">
        <v>-129.36000000000001</v>
      </c>
      <c r="V23">
        <v>0</v>
      </c>
      <c r="W23" s="1">
        <v>0</v>
      </c>
      <c r="X23" s="1">
        <v>0</v>
      </c>
      <c r="Y23" s="1">
        <v>733.07</v>
      </c>
    </row>
    <row r="24" spans="1:25" x14ac:dyDescent="0.25">
      <c r="A24" t="s">
        <v>97</v>
      </c>
      <c r="B24">
        <v>10820342151</v>
      </c>
      <c r="C24" t="s">
        <v>31</v>
      </c>
      <c r="D24" t="s">
        <v>102</v>
      </c>
      <c r="E24" t="s">
        <v>41</v>
      </c>
      <c r="F24" t="s">
        <v>42</v>
      </c>
      <c r="G24">
        <v>1</v>
      </c>
      <c r="H24" t="s">
        <v>35</v>
      </c>
      <c r="I24" t="s">
        <v>36</v>
      </c>
      <c r="J24" t="s">
        <v>103</v>
      </c>
      <c r="K24" t="s">
        <v>104</v>
      </c>
      <c r="L24" t="s">
        <v>105</v>
      </c>
      <c r="M24" s="1">
        <v>119</v>
      </c>
      <c r="N24" s="1">
        <v>14.94</v>
      </c>
      <c r="O24" s="2">
        <f t="shared" si="0"/>
        <v>133.94</v>
      </c>
      <c r="P24" s="3">
        <v>50920</v>
      </c>
      <c r="Q24">
        <v>0</v>
      </c>
      <c r="R24">
        <v>0</v>
      </c>
      <c r="S24" s="1">
        <v>0</v>
      </c>
      <c r="T24" s="1">
        <v>0</v>
      </c>
      <c r="U24" s="1">
        <v>-20.09</v>
      </c>
      <c r="V24">
        <v>0</v>
      </c>
      <c r="W24" s="1">
        <v>0</v>
      </c>
      <c r="X24" s="1">
        <v>0</v>
      </c>
      <c r="Y24" s="1">
        <v>113.85</v>
      </c>
    </row>
    <row r="25" spans="1:25" x14ac:dyDescent="0.25">
      <c r="A25" t="s">
        <v>106</v>
      </c>
      <c r="B25">
        <v>10820342151</v>
      </c>
      <c r="C25" t="s">
        <v>31</v>
      </c>
      <c r="D25" t="s">
        <v>107</v>
      </c>
      <c r="E25" t="s">
        <v>48</v>
      </c>
      <c r="F25" t="s">
        <v>49</v>
      </c>
      <c r="G25">
        <v>1</v>
      </c>
      <c r="H25" t="s">
        <v>35</v>
      </c>
      <c r="I25" t="s">
        <v>36</v>
      </c>
      <c r="J25" t="s">
        <v>108</v>
      </c>
      <c r="K25" t="s">
        <v>51</v>
      </c>
      <c r="L25" t="s">
        <v>109</v>
      </c>
      <c r="M25" s="1">
        <v>209</v>
      </c>
      <c r="N25" s="1">
        <v>32.82</v>
      </c>
      <c r="O25" s="2">
        <f t="shared" si="0"/>
        <v>241.82</v>
      </c>
      <c r="P25" s="3">
        <v>50921</v>
      </c>
      <c r="Q25">
        <v>0</v>
      </c>
      <c r="R25">
        <v>0</v>
      </c>
      <c r="S25" s="1">
        <v>0</v>
      </c>
      <c r="T25" s="1">
        <v>0</v>
      </c>
      <c r="U25" s="1">
        <v>-36.270000000000003</v>
      </c>
      <c r="V25">
        <v>0</v>
      </c>
      <c r="W25" s="1">
        <v>0</v>
      </c>
      <c r="X25" s="1">
        <v>0</v>
      </c>
      <c r="Y25" s="1">
        <v>205.55</v>
      </c>
    </row>
    <row r="26" spans="1:25" x14ac:dyDescent="0.25">
      <c r="A26" t="s">
        <v>110</v>
      </c>
      <c r="B26">
        <v>10820342151</v>
      </c>
      <c r="C26" t="s">
        <v>31</v>
      </c>
      <c r="D26" t="s">
        <v>111</v>
      </c>
      <c r="E26" t="s">
        <v>33</v>
      </c>
      <c r="F26" t="s">
        <v>34</v>
      </c>
      <c r="G26">
        <v>1</v>
      </c>
      <c r="H26" t="s">
        <v>35</v>
      </c>
      <c r="I26" t="s">
        <v>36</v>
      </c>
      <c r="J26" t="s">
        <v>112</v>
      </c>
      <c r="K26" t="s">
        <v>113</v>
      </c>
      <c r="L26" t="s">
        <v>114</v>
      </c>
      <c r="M26" s="1">
        <v>209</v>
      </c>
      <c r="N26" s="1">
        <v>32.82</v>
      </c>
      <c r="O26" s="2">
        <f t="shared" si="0"/>
        <v>241.82</v>
      </c>
      <c r="P26" s="3">
        <v>50922</v>
      </c>
      <c r="Q26">
        <v>0</v>
      </c>
      <c r="R26">
        <v>0</v>
      </c>
      <c r="S26" s="1">
        <v>0</v>
      </c>
      <c r="T26" s="1">
        <v>0</v>
      </c>
      <c r="U26" s="1">
        <v>-36.270000000000003</v>
      </c>
      <c r="V26">
        <v>0</v>
      </c>
      <c r="W26" s="1">
        <v>0</v>
      </c>
      <c r="X26" s="1">
        <v>0</v>
      </c>
      <c r="Y26" s="1">
        <v>205.55</v>
      </c>
    </row>
    <row r="27" spans="1:25" x14ac:dyDescent="0.25">
      <c r="A27" t="s">
        <v>110</v>
      </c>
      <c r="B27">
        <v>10820342151</v>
      </c>
      <c r="C27" t="s">
        <v>31</v>
      </c>
      <c r="D27" t="s">
        <v>115</v>
      </c>
      <c r="E27" t="s">
        <v>69</v>
      </c>
      <c r="F27" t="s">
        <v>70</v>
      </c>
      <c r="G27">
        <v>1</v>
      </c>
      <c r="H27" t="s">
        <v>35</v>
      </c>
      <c r="I27" t="s">
        <v>36</v>
      </c>
      <c r="J27" t="s">
        <v>116</v>
      </c>
      <c r="K27" t="s">
        <v>117</v>
      </c>
      <c r="L27">
        <v>94605</v>
      </c>
      <c r="M27" s="1">
        <v>209</v>
      </c>
      <c r="N27" s="1">
        <v>14.94</v>
      </c>
      <c r="O27" s="2">
        <f t="shared" si="0"/>
        <v>223.94</v>
      </c>
      <c r="P27" s="3">
        <v>50925</v>
      </c>
      <c r="Q27">
        <v>0</v>
      </c>
      <c r="R27">
        <v>0</v>
      </c>
      <c r="S27" s="1">
        <v>0</v>
      </c>
      <c r="T27" s="1">
        <v>0</v>
      </c>
      <c r="U27" s="1">
        <v>-33.590000000000003</v>
      </c>
      <c r="V27">
        <v>0</v>
      </c>
      <c r="W27" s="1">
        <v>0</v>
      </c>
      <c r="X27" s="1">
        <v>0</v>
      </c>
      <c r="Y27" s="1">
        <v>190.35</v>
      </c>
    </row>
    <row r="28" spans="1:25" x14ac:dyDescent="0.25">
      <c r="A28" t="s">
        <v>118</v>
      </c>
      <c r="B28">
        <v>10820342151</v>
      </c>
      <c r="C28" t="s">
        <v>31</v>
      </c>
      <c r="D28" t="s">
        <v>119</v>
      </c>
      <c r="E28" t="s">
        <v>48</v>
      </c>
      <c r="F28" t="s">
        <v>49</v>
      </c>
      <c r="G28">
        <v>1</v>
      </c>
      <c r="H28" t="s">
        <v>35</v>
      </c>
      <c r="I28" t="s">
        <v>36</v>
      </c>
      <c r="J28" t="s">
        <v>120</v>
      </c>
      <c r="K28" t="s">
        <v>121</v>
      </c>
      <c r="L28" t="s">
        <v>122</v>
      </c>
      <c r="M28" s="1">
        <v>209</v>
      </c>
      <c r="N28" s="1">
        <v>14.94</v>
      </c>
      <c r="O28" s="2">
        <f t="shared" si="0"/>
        <v>223.94</v>
      </c>
      <c r="P28" s="3">
        <v>50927</v>
      </c>
      <c r="Q28">
        <v>0</v>
      </c>
      <c r="R28">
        <v>0</v>
      </c>
      <c r="S28" s="1">
        <v>0</v>
      </c>
      <c r="T28" s="1">
        <v>0</v>
      </c>
      <c r="U28" s="1">
        <v>-33.590000000000003</v>
      </c>
      <c r="V28">
        <v>0</v>
      </c>
      <c r="W28" s="1">
        <v>0</v>
      </c>
      <c r="X28" s="1">
        <v>0</v>
      </c>
      <c r="Y28" s="1">
        <v>190.35</v>
      </c>
    </row>
    <row r="29" spans="1:25" x14ac:dyDescent="0.25">
      <c r="A29" t="s">
        <v>118</v>
      </c>
      <c r="B29">
        <v>10820342151</v>
      </c>
      <c r="C29" t="s">
        <v>31</v>
      </c>
      <c r="D29" t="s">
        <v>123</v>
      </c>
      <c r="E29" t="s">
        <v>69</v>
      </c>
      <c r="F29" t="s">
        <v>70</v>
      </c>
      <c r="G29">
        <v>1</v>
      </c>
      <c r="H29" t="s">
        <v>35</v>
      </c>
      <c r="I29" t="s">
        <v>36</v>
      </c>
      <c r="J29" t="s">
        <v>120</v>
      </c>
      <c r="K29" t="s">
        <v>121</v>
      </c>
      <c r="L29" t="s">
        <v>122</v>
      </c>
      <c r="M29" s="1">
        <v>209</v>
      </c>
      <c r="N29" s="1">
        <v>14.94</v>
      </c>
      <c r="O29" s="2">
        <f t="shared" si="0"/>
        <v>223.94</v>
      </c>
      <c r="P29" s="3">
        <v>50928</v>
      </c>
      <c r="Q29">
        <v>0</v>
      </c>
      <c r="R29">
        <v>0</v>
      </c>
      <c r="S29" s="1">
        <v>0</v>
      </c>
      <c r="T29" s="1">
        <v>0</v>
      </c>
      <c r="U29" s="1">
        <v>-33.590000000000003</v>
      </c>
      <c r="V29">
        <v>0</v>
      </c>
      <c r="W29" s="1">
        <v>0</v>
      </c>
      <c r="X29" s="1">
        <v>0</v>
      </c>
      <c r="Y29" s="1">
        <v>190.35</v>
      </c>
    </row>
    <row r="30" spans="1:25" x14ac:dyDescent="0.25">
      <c r="A30" t="s">
        <v>124</v>
      </c>
      <c r="B30">
        <v>10820342151</v>
      </c>
      <c r="C30" t="s">
        <v>31</v>
      </c>
      <c r="D30" t="s">
        <v>125</v>
      </c>
      <c r="E30" t="s">
        <v>33</v>
      </c>
      <c r="F30" t="s">
        <v>34</v>
      </c>
      <c r="G30">
        <v>1</v>
      </c>
      <c r="H30" t="s">
        <v>35</v>
      </c>
      <c r="I30" t="s">
        <v>36</v>
      </c>
      <c r="J30" t="s">
        <v>126</v>
      </c>
      <c r="K30" t="s">
        <v>127</v>
      </c>
      <c r="L30" t="s">
        <v>128</v>
      </c>
      <c r="M30" s="1">
        <v>209</v>
      </c>
      <c r="N30" s="1">
        <v>14.94</v>
      </c>
      <c r="O30" s="2">
        <f t="shared" si="0"/>
        <v>223.94</v>
      </c>
      <c r="P30" s="3">
        <v>50929</v>
      </c>
      <c r="Q30">
        <v>0</v>
      </c>
      <c r="R30">
        <v>0</v>
      </c>
      <c r="S30" s="1">
        <v>22.62</v>
      </c>
      <c r="T30" s="1">
        <v>-22.62</v>
      </c>
      <c r="U30" s="1">
        <v>-33.590000000000003</v>
      </c>
      <c r="V30">
        <v>0</v>
      </c>
      <c r="W30" s="1">
        <v>0</v>
      </c>
      <c r="X30" s="1">
        <v>0</v>
      </c>
      <c r="Y30" s="1">
        <v>190.35</v>
      </c>
    </row>
    <row r="31" spans="1:25" x14ac:dyDescent="0.25">
      <c r="A31" t="s">
        <v>129</v>
      </c>
      <c r="B31">
        <v>10820342151</v>
      </c>
      <c r="C31" t="s">
        <v>31</v>
      </c>
      <c r="D31" t="s">
        <v>130</v>
      </c>
      <c r="E31" t="s">
        <v>131</v>
      </c>
      <c r="F31" t="s">
        <v>132</v>
      </c>
      <c r="G31">
        <v>1</v>
      </c>
      <c r="H31" t="s">
        <v>35</v>
      </c>
      <c r="I31" t="s">
        <v>36</v>
      </c>
      <c r="J31" t="s">
        <v>133</v>
      </c>
      <c r="K31" t="s">
        <v>74</v>
      </c>
      <c r="L31" t="s">
        <v>134</v>
      </c>
      <c r="M31" s="1">
        <v>209</v>
      </c>
      <c r="N31" s="1">
        <v>14.94</v>
      </c>
      <c r="O31" s="2">
        <f t="shared" si="0"/>
        <v>223.94</v>
      </c>
      <c r="P31" s="3">
        <v>50936</v>
      </c>
      <c r="Q31">
        <v>0</v>
      </c>
      <c r="R31">
        <v>0</v>
      </c>
      <c r="S31" s="1">
        <v>0</v>
      </c>
      <c r="T31" s="1">
        <v>0</v>
      </c>
      <c r="U31" s="1">
        <v>-33.590000000000003</v>
      </c>
      <c r="V31">
        <v>0</v>
      </c>
      <c r="W31" s="1">
        <v>0</v>
      </c>
      <c r="X31" s="1">
        <v>0</v>
      </c>
      <c r="Y31" s="1">
        <v>190.35</v>
      </c>
    </row>
    <row r="32" spans="1:25" x14ac:dyDescent="0.25">
      <c r="A32" t="s">
        <v>135</v>
      </c>
      <c r="B32">
        <v>10820342151</v>
      </c>
      <c r="C32" t="s">
        <v>31</v>
      </c>
      <c r="D32" t="s">
        <v>136</v>
      </c>
      <c r="E32" t="s">
        <v>48</v>
      </c>
      <c r="F32" t="s">
        <v>49</v>
      </c>
      <c r="G32">
        <v>1</v>
      </c>
      <c r="H32" t="s">
        <v>35</v>
      </c>
      <c r="I32" t="s">
        <v>36</v>
      </c>
      <c r="J32" t="s">
        <v>137</v>
      </c>
      <c r="K32" t="s">
        <v>100</v>
      </c>
      <c r="L32" t="s">
        <v>138</v>
      </c>
      <c r="M32" s="1">
        <v>209</v>
      </c>
      <c r="N32" s="1">
        <v>9.94</v>
      </c>
      <c r="O32" s="2">
        <f t="shared" si="0"/>
        <v>218.94</v>
      </c>
      <c r="P32" s="3">
        <v>50937</v>
      </c>
      <c r="Q32">
        <v>0</v>
      </c>
      <c r="R32">
        <v>0</v>
      </c>
      <c r="S32" s="1">
        <v>0</v>
      </c>
      <c r="T32" s="1">
        <v>0</v>
      </c>
      <c r="U32" s="1">
        <v>-32.840000000000003</v>
      </c>
      <c r="V32">
        <v>0</v>
      </c>
      <c r="W32" s="1">
        <v>0</v>
      </c>
      <c r="X32" s="1">
        <v>0</v>
      </c>
      <c r="Y32" s="1">
        <v>186.1</v>
      </c>
    </row>
    <row r="33" spans="1:25" x14ac:dyDescent="0.25">
      <c r="A33" t="s">
        <v>135</v>
      </c>
      <c r="B33">
        <v>10820342151</v>
      </c>
      <c r="C33" t="s">
        <v>31</v>
      </c>
      <c r="D33" t="s">
        <v>136</v>
      </c>
      <c r="E33" t="s">
        <v>64</v>
      </c>
      <c r="F33" t="s">
        <v>65</v>
      </c>
      <c r="G33">
        <v>1</v>
      </c>
      <c r="H33" t="s">
        <v>35</v>
      </c>
      <c r="I33" t="s">
        <v>36</v>
      </c>
      <c r="J33" t="s">
        <v>137</v>
      </c>
      <c r="K33" t="s">
        <v>100</v>
      </c>
      <c r="L33" t="s">
        <v>138</v>
      </c>
      <c r="M33" s="1">
        <v>139</v>
      </c>
      <c r="N33" s="1">
        <v>9.19</v>
      </c>
      <c r="O33" s="2">
        <f t="shared" si="0"/>
        <v>148.19</v>
      </c>
      <c r="P33" s="3">
        <v>50937</v>
      </c>
      <c r="Q33">
        <v>0</v>
      </c>
      <c r="R33">
        <v>0</v>
      </c>
      <c r="S33" s="1">
        <v>0</v>
      </c>
      <c r="T33" s="1">
        <v>0</v>
      </c>
      <c r="U33" s="1">
        <v>-22.23</v>
      </c>
      <c r="V33">
        <v>0</v>
      </c>
      <c r="W33" s="1">
        <v>0</v>
      </c>
      <c r="X33" s="1">
        <v>0</v>
      </c>
      <c r="Y33" s="1">
        <v>125.96</v>
      </c>
    </row>
    <row r="34" spans="1:25" x14ac:dyDescent="0.25">
      <c r="A34" t="s">
        <v>139</v>
      </c>
      <c r="B34">
        <v>10820342151</v>
      </c>
      <c r="C34" t="s">
        <v>31</v>
      </c>
      <c r="D34" t="s">
        <v>140</v>
      </c>
      <c r="E34" t="s">
        <v>141</v>
      </c>
      <c r="F34" t="s">
        <v>142</v>
      </c>
      <c r="G34">
        <v>1</v>
      </c>
      <c r="H34" t="s">
        <v>35</v>
      </c>
      <c r="I34" t="s">
        <v>36</v>
      </c>
      <c r="J34" t="s">
        <v>143</v>
      </c>
      <c r="K34" t="s">
        <v>144</v>
      </c>
      <c r="L34" t="s">
        <v>145</v>
      </c>
      <c r="M34" s="1">
        <v>99</v>
      </c>
      <c r="N34" s="1">
        <v>0</v>
      </c>
      <c r="O34" s="2">
        <f t="shared" si="0"/>
        <v>99</v>
      </c>
      <c r="P34" s="3">
        <v>50954</v>
      </c>
      <c r="Q34">
        <v>0</v>
      </c>
      <c r="R34">
        <v>0</v>
      </c>
      <c r="S34" s="1">
        <v>7.05</v>
      </c>
      <c r="T34" s="1">
        <v>0</v>
      </c>
      <c r="U34" s="1">
        <v>-14.85</v>
      </c>
      <c r="V34">
        <v>0</v>
      </c>
      <c r="W34" s="1">
        <v>-0.2</v>
      </c>
      <c r="X34" s="1">
        <v>0</v>
      </c>
      <c r="Y34" s="1">
        <v>91</v>
      </c>
    </row>
    <row r="35" spans="1:25" x14ac:dyDescent="0.25">
      <c r="A35" t="s">
        <v>149</v>
      </c>
      <c r="B35">
        <v>10820342151</v>
      </c>
      <c r="C35" t="s">
        <v>31</v>
      </c>
      <c r="D35" t="s">
        <v>150</v>
      </c>
      <c r="E35" t="s">
        <v>141</v>
      </c>
      <c r="F35" t="s">
        <v>142</v>
      </c>
      <c r="G35">
        <v>1</v>
      </c>
      <c r="H35" t="s">
        <v>35</v>
      </c>
      <c r="I35" t="s">
        <v>36</v>
      </c>
      <c r="J35" t="s">
        <v>151</v>
      </c>
      <c r="K35" t="s">
        <v>100</v>
      </c>
      <c r="L35" t="s">
        <v>152</v>
      </c>
      <c r="M35" s="1">
        <v>99</v>
      </c>
      <c r="N35" s="1">
        <v>12.97</v>
      </c>
      <c r="O35" s="2">
        <f t="shared" si="0"/>
        <v>111.97</v>
      </c>
      <c r="P35" s="3">
        <v>50955</v>
      </c>
      <c r="Q35">
        <v>0</v>
      </c>
      <c r="R35">
        <v>0</v>
      </c>
      <c r="S35" s="1">
        <v>0</v>
      </c>
      <c r="T35" s="1">
        <v>0</v>
      </c>
      <c r="U35" s="1">
        <v>-16.8</v>
      </c>
      <c r="V35">
        <v>0</v>
      </c>
      <c r="W35" s="1">
        <v>0</v>
      </c>
      <c r="X35" s="1">
        <v>0</v>
      </c>
      <c r="Y35" s="1">
        <v>95.17</v>
      </c>
    </row>
    <row r="36" spans="1:25" x14ac:dyDescent="0.25">
      <c r="A36" t="s">
        <v>154</v>
      </c>
      <c r="B36">
        <v>10820342151</v>
      </c>
      <c r="C36" t="s">
        <v>31</v>
      </c>
      <c r="D36" t="s">
        <v>155</v>
      </c>
      <c r="E36" t="s">
        <v>64</v>
      </c>
      <c r="F36" t="s">
        <v>65</v>
      </c>
      <c r="G36">
        <v>6</v>
      </c>
      <c r="H36" t="s">
        <v>35</v>
      </c>
      <c r="I36" t="s">
        <v>36</v>
      </c>
      <c r="J36" t="s">
        <v>99</v>
      </c>
      <c r="K36" t="s">
        <v>100</v>
      </c>
      <c r="L36" t="s">
        <v>101</v>
      </c>
      <c r="M36" s="1">
        <v>834</v>
      </c>
      <c r="N36" s="1">
        <v>31.14</v>
      </c>
      <c r="O36" s="2">
        <f t="shared" si="0"/>
        <v>865.14</v>
      </c>
      <c r="P36" s="3">
        <v>50948</v>
      </c>
      <c r="Q36">
        <v>0</v>
      </c>
      <c r="R36">
        <v>0</v>
      </c>
      <c r="S36" s="1">
        <v>0</v>
      </c>
      <c r="T36" s="1">
        <v>0</v>
      </c>
      <c r="U36" s="1">
        <v>-129.78</v>
      </c>
      <c r="V36">
        <v>0</v>
      </c>
      <c r="W36" s="1">
        <v>0</v>
      </c>
      <c r="X36" s="1">
        <v>0</v>
      </c>
      <c r="Y36" s="1">
        <v>735.36</v>
      </c>
    </row>
    <row r="37" spans="1:25" x14ac:dyDescent="0.25">
      <c r="A37" t="s">
        <v>154</v>
      </c>
      <c r="B37">
        <v>10820342151</v>
      </c>
      <c r="C37" t="s">
        <v>31</v>
      </c>
      <c r="D37" t="s">
        <v>155</v>
      </c>
      <c r="E37" t="s">
        <v>48</v>
      </c>
      <c r="F37" t="s">
        <v>49</v>
      </c>
      <c r="G37">
        <v>4</v>
      </c>
      <c r="H37" t="s">
        <v>35</v>
      </c>
      <c r="I37" t="s">
        <v>36</v>
      </c>
      <c r="J37" t="s">
        <v>99</v>
      </c>
      <c r="K37" t="s">
        <v>100</v>
      </c>
      <c r="L37" t="s">
        <v>101</v>
      </c>
      <c r="M37" s="1">
        <v>836</v>
      </c>
      <c r="N37" s="1">
        <v>23.76</v>
      </c>
      <c r="O37" s="2">
        <f t="shared" si="0"/>
        <v>859.76</v>
      </c>
      <c r="P37" s="3">
        <v>50948</v>
      </c>
      <c r="Q37">
        <v>0</v>
      </c>
      <c r="R37">
        <v>0</v>
      </c>
      <c r="S37" s="1">
        <v>0</v>
      </c>
      <c r="T37" s="1">
        <v>0</v>
      </c>
      <c r="U37" s="1">
        <v>-128.96</v>
      </c>
      <c r="V37">
        <v>0</v>
      </c>
      <c r="W37" s="1">
        <v>0</v>
      </c>
      <c r="X37" s="1">
        <v>0</v>
      </c>
      <c r="Y37" s="1">
        <v>730.8</v>
      </c>
    </row>
    <row r="38" spans="1:25" x14ac:dyDescent="0.25">
      <c r="A38" t="s">
        <v>156</v>
      </c>
      <c r="B38">
        <v>10820342151</v>
      </c>
      <c r="C38" t="s">
        <v>31</v>
      </c>
      <c r="D38" t="s">
        <v>157</v>
      </c>
      <c r="E38" t="s">
        <v>33</v>
      </c>
      <c r="F38" t="s">
        <v>34</v>
      </c>
      <c r="G38">
        <v>1</v>
      </c>
      <c r="H38" t="s">
        <v>35</v>
      </c>
      <c r="I38" t="s">
        <v>36</v>
      </c>
      <c r="J38" t="s">
        <v>158</v>
      </c>
      <c r="K38" t="s">
        <v>67</v>
      </c>
      <c r="L38">
        <v>85259</v>
      </c>
      <c r="M38" s="1">
        <v>209</v>
      </c>
      <c r="N38" s="1">
        <v>14.94</v>
      </c>
      <c r="O38" s="2">
        <f t="shared" si="0"/>
        <v>223.94</v>
      </c>
      <c r="P38" s="3">
        <v>50965</v>
      </c>
      <c r="Q38">
        <v>0</v>
      </c>
      <c r="R38">
        <v>0</v>
      </c>
      <c r="S38" s="1">
        <v>0</v>
      </c>
      <c r="T38" s="1">
        <v>0</v>
      </c>
      <c r="U38" s="1">
        <v>-33.590000000000003</v>
      </c>
      <c r="V38">
        <v>0</v>
      </c>
      <c r="W38" s="1">
        <v>0</v>
      </c>
      <c r="X38" s="1">
        <v>0</v>
      </c>
      <c r="Y38" s="1">
        <v>190.35</v>
      </c>
    </row>
    <row r="39" spans="1:25" x14ac:dyDescent="0.25">
      <c r="A39" t="s">
        <v>159</v>
      </c>
      <c r="B39">
        <v>10820342151</v>
      </c>
      <c r="C39" t="s">
        <v>31</v>
      </c>
      <c r="D39" t="s">
        <v>160</v>
      </c>
      <c r="E39" t="s">
        <v>33</v>
      </c>
      <c r="F39" t="s">
        <v>34</v>
      </c>
      <c r="G39">
        <v>1</v>
      </c>
      <c r="H39" t="s">
        <v>35</v>
      </c>
      <c r="I39" t="s">
        <v>36</v>
      </c>
      <c r="J39" t="s">
        <v>161</v>
      </c>
      <c r="K39" t="s">
        <v>162</v>
      </c>
      <c r="L39" t="s">
        <v>163</v>
      </c>
      <c r="M39" s="1">
        <v>209</v>
      </c>
      <c r="N39" s="1">
        <v>14.94</v>
      </c>
      <c r="O39" s="2">
        <f t="shared" si="0"/>
        <v>223.94</v>
      </c>
      <c r="P39" s="3">
        <v>50963</v>
      </c>
      <c r="Q39">
        <v>0</v>
      </c>
      <c r="R39">
        <v>0</v>
      </c>
      <c r="S39" s="1">
        <v>0</v>
      </c>
      <c r="T39" s="1">
        <v>0</v>
      </c>
      <c r="U39" s="1">
        <v>-33.590000000000003</v>
      </c>
      <c r="V39">
        <v>0</v>
      </c>
      <c r="W39" s="1">
        <v>0</v>
      </c>
      <c r="X39" s="1">
        <v>0</v>
      </c>
      <c r="Y39" s="1">
        <v>190.35</v>
      </c>
    </row>
    <row r="40" spans="1:25" x14ac:dyDescent="0.25">
      <c r="A40" t="s">
        <v>159</v>
      </c>
      <c r="B40">
        <v>10820342151</v>
      </c>
      <c r="C40" t="s">
        <v>31</v>
      </c>
      <c r="D40" t="s">
        <v>164</v>
      </c>
      <c r="E40" t="s">
        <v>64</v>
      </c>
      <c r="F40" t="s">
        <v>65</v>
      </c>
      <c r="G40">
        <v>1</v>
      </c>
      <c r="H40" t="s">
        <v>35</v>
      </c>
      <c r="I40" t="s">
        <v>36</v>
      </c>
      <c r="J40" t="s">
        <v>165</v>
      </c>
      <c r="K40" t="s">
        <v>121</v>
      </c>
      <c r="L40" t="s">
        <v>166</v>
      </c>
      <c r="M40" s="1">
        <v>139</v>
      </c>
      <c r="N40" s="1">
        <v>9.19</v>
      </c>
      <c r="O40" s="2">
        <f t="shared" si="0"/>
        <v>148.19</v>
      </c>
      <c r="P40" s="3">
        <v>50962</v>
      </c>
      <c r="Q40">
        <v>0</v>
      </c>
      <c r="R40">
        <v>0</v>
      </c>
      <c r="S40" s="1">
        <v>0</v>
      </c>
      <c r="T40" s="1">
        <v>0</v>
      </c>
      <c r="U40" s="1">
        <v>-22.23</v>
      </c>
      <c r="V40">
        <v>0</v>
      </c>
      <c r="W40" s="1">
        <v>0</v>
      </c>
      <c r="X40" s="1">
        <v>0</v>
      </c>
      <c r="Y40" s="1">
        <v>125.96</v>
      </c>
    </row>
    <row r="41" spans="1:25" x14ac:dyDescent="0.25">
      <c r="A41" t="s">
        <v>159</v>
      </c>
      <c r="B41">
        <v>10820342151</v>
      </c>
      <c r="C41" t="s">
        <v>31</v>
      </c>
      <c r="D41" t="s">
        <v>164</v>
      </c>
      <c r="E41" t="s">
        <v>33</v>
      </c>
      <c r="F41" t="s">
        <v>34</v>
      </c>
      <c r="G41">
        <v>1</v>
      </c>
      <c r="H41" t="s">
        <v>35</v>
      </c>
      <c r="I41" t="s">
        <v>36</v>
      </c>
      <c r="J41" t="s">
        <v>165</v>
      </c>
      <c r="K41" t="s">
        <v>121</v>
      </c>
      <c r="L41" t="s">
        <v>166</v>
      </c>
      <c r="M41" s="1">
        <v>209</v>
      </c>
      <c r="N41" s="1">
        <v>9.94</v>
      </c>
      <c r="O41" s="2">
        <f t="shared" si="0"/>
        <v>218.94</v>
      </c>
      <c r="P41" s="3">
        <v>50962</v>
      </c>
      <c r="Q41">
        <v>0</v>
      </c>
      <c r="R41">
        <v>0</v>
      </c>
      <c r="S41" s="1">
        <v>0</v>
      </c>
      <c r="T41" s="1">
        <v>0</v>
      </c>
      <c r="U41" s="1">
        <v>-32.840000000000003</v>
      </c>
      <c r="V41">
        <v>0</v>
      </c>
      <c r="W41" s="1">
        <v>0</v>
      </c>
      <c r="X41" s="1">
        <v>0</v>
      </c>
      <c r="Y41" s="1">
        <v>186.1</v>
      </c>
    </row>
    <row r="42" spans="1:25" x14ac:dyDescent="0.25">
      <c r="A42" t="s">
        <v>167</v>
      </c>
      <c r="B42">
        <v>10820342151</v>
      </c>
      <c r="C42" t="s">
        <v>31</v>
      </c>
      <c r="D42" t="s">
        <v>168</v>
      </c>
      <c r="E42" t="s">
        <v>64</v>
      </c>
      <c r="F42" t="s">
        <v>65</v>
      </c>
      <c r="G42">
        <v>1</v>
      </c>
      <c r="H42" t="s">
        <v>35</v>
      </c>
      <c r="I42" t="s">
        <v>36</v>
      </c>
      <c r="J42" t="s">
        <v>169</v>
      </c>
      <c r="K42" t="s">
        <v>170</v>
      </c>
      <c r="L42">
        <v>85234</v>
      </c>
      <c r="M42" s="1">
        <v>139</v>
      </c>
      <c r="N42" s="1">
        <v>21.57</v>
      </c>
      <c r="O42" s="2">
        <f t="shared" si="0"/>
        <v>160.57</v>
      </c>
      <c r="P42" s="3">
        <v>50957</v>
      </c>
      <c r="Q42">
        <v>0</v>
      </c>
      <c r="R42">
        <v>0</v>
      </c>
      <c r="S42" s="1">
        <v>0</v>
      </c>
      <c r="T42" s="1">
        <v>0</v>
      </c>
      <c r="U42" s="1">
        <v>-24.09</v>
      </c>
      <c r="V42">
        <v>0</v>
      </c>
      <c r="W42" s="1">
        <v>0</v>
      </c>
      <c r="X42" s="1">
        <v>0</v>
      </c>
      <c r="Y42" s="1">
        <v>136.47999999999999</v>
      </c>
    </row>
    <row r="43" spans="1:25" x14ac:dyDescent="0.25">
      <c r="A43" t="s">
        <v>167</v>
      </c>
      <c r="B43">
        <v>10820342151</v>
      </c>
      <c r="C43" t="s">
        <v>31</v>
      </c>
      <c r="D43" t="s">
        <v>168</v>
      </c>
      <c r="E43" t="s">
        <v>48</v>
      </c>
      <c r="F43" t="s">
        <v>49</v>
      </c>
      <c r="G43">
        <v>1</v>
      </c>
      <c r="H43" t="s">
        <v>35</v>
      </c>
      <c r="I43" t="s">
        <v>36</v>
      </c>
      <c r="J43" t="s">
        <v>169</v>
      </c>
      <c r="K43" t="s">
        <v>170</v>
      </c>
      <c r="L43">
        <v>85234</v>
      </c>
      <c r="M43" s="1">
        <v>209</v>
      </c>
      <c r="N43" s="1">
        <v>23.82</v>
      </c>
      <c r="O43" s="2">
        <f t="shared" si="0"/>
        <v>232.82</v>
      </c>
      <c r="P43" s="3">
        <v>50957</v>
      </c>
      <c r="Q43">
        <v>0</v>
      </c>
      <c r="R43">
        <v>0</v>
      </c>
      <c r="S43" s="1">
        <v>0</v>
      </c>
      <c r="T43" s="1">
        <v>0</v>
      </c>
      <c r="U43" s="1">
        <v>-34.92</v>
      </c>
      <c r="V43">
        <v>0</v>
      </c>
      <c r="W43" s="1">
        <v>0</v>
      </c>
      <c r="X43" s="1">
        <v>0</v>
      </c>
      <c r="Y43" s="1">
        <v>197.9</v>
      </c>
    </row>
    <row r="44" spans="1:25" x14ac:dyDescent="0.25">
      <c r="A44" t="s">
        <v>171</v>
      </c>
      <c r="B44">
        <v>10820342151</v>
      </c>
      <c r="C44" t="s">
        <v>31</v>
      </c>
      <c r="D44" t="s">
        <v>172</v>
      </c>
      <c r="E44" t="s">
        <v>173</v>
      </c>
      <c r="F44" t="s">
        <v>174</v>
      </c>
      <c r="G44">
        <v>1</v>
      </c>
      <c r="H44" t="s">
        <v>35</v>
      </c>
      <c r="I44" t="s">
        <v>36</v>
      </c>
      <c r="J44" t="s">
        <v>175</v>
      </c>
      <c r="K44" t="s">
        <v>67</v>
      </c>
      <c r="L44">
        <v>85638</v>
      </c>
      <c r="M44" s="1">
        <v>259</v>
      </c>
      <c r="N44" s="1">
        <v>9.5</v>
      </c>
      <c r="O44" s="2">
        <f t="shared" si="0"/>
        <v>268.5</v>
      </c>
      <c r="P44" s="3">
        <v>50986</v>
      </c>
      <c r="Q44">
        <v>0</v>
      </c>
      <c r="R44">
        <v>0</v>
      </c>
      <c r="S44" s="1">
        <v>0</v>
      </c>
      <c r="T44" s="1">
        <v>0</v>
      </c>
      <c r="U44" s="1">
        <v>-40.28</v>
      </c>
      <c r="V44">
        <v>0</v>
      </c>
      <c r="W44" s="1">
        <v>0</v>
      </c>
      <c r="X44" s="1">
        <v>0</v>
      </c>
      <c r="Y44" s="1">
        <v>228.22</v>
      </c>
    </row>
    <row r="45" spans="1:25" x14ac:dyDescent="0.25">
      <c r="A45" t="s">
        <v>171</v>
      </c>
      <c r="B45">
        <v>10820342151</v>
      </c>
      <c r="C45" t="s">
        <v>31</v>
      </c>
      <c r="D45" t="s">
        <v>172</v>
      </c>
      <c r="E45" t="s">
        <v>176</v>
      </c>
      <c r="F45" t="s">
        <v>177</v>
      </c>
      <c r="G45">
        <v>1</v>
      </c>
      <c r="H45" t="s">
        <v>35</v>
      </c>
      <c r="I45" t="s">
        <v>36</v>
      </c>
      <c r="J45" t="s">
        <v>175</v>
      </c>
      <c r="K45" t="s">
        <v>67</v>
      </c>
      <c r="L45">
        <v>85638</v>
      </c>
      <c r="M45" s="1">
        <v>259</v>
      </c>
      <c r="N45" s="1">
        <v>9.5</v>
      </c>
      <c r="O45" s="2">
        <f t="shared" si="0"/>
        <v>268.5</v>
      </c>
      <c r="P45" s="3">
        <v>50986</v>
      </c>
      <c r="Q45">
        <v>0</v>
      </c>
      <c r="R45">
        <v>0</v>
      </c>
      <c r="S45" s="1">
        <v>0</v>
      </c>
      <c r="T45" s="1">
        <v>0</v>
      </c>
      <c r="U45" s="1">
        <v>-40.28</v>
      </c>
      <c r="V45">
        <v>0</v>
      </c>
      <c r="W45" s="1">
        <v>0</v>
      </c>
      <c r="X45" s="1">
        <v>0</v>
      </c>
      <c r="Y45" s="1">
        <v>228.22</v>
      </c>
    </row>
    <row r="46" spans="1:25" x14ac:dyDescent="0.25">
      <c r="A46" t="s">
        <v>178</v>
      </c>
      <c r="B46">
        <v>10820342151</v>
      </c>
      <c r="C46" t="s">
        <v>31</v>
      </c>
      <c r="D46" t="s">
        <v>179</v>
      </c>
      <c r="E46" t="s">
        <v>33</v>
      </c>
      <c r="F46" t="s">
        <v>180</v>
      </c>
      <c r="G46">
        <v>1</v>
      </c>
      <c r="H46" t="s">
        <v>35</v>
      </c>
      <c r="I46" t="s">
        <v>36</v>
      </c>
      <c r="J46" t="s">
        <v>181</v>
      </c>
      <c r="K46" t="s">
        <v>100</v>
      </c>
      <c r="L46" t="s">
        <v>182</v>
      </c>
      <c r="M46" s="1">
        <v>209</v>
      </c>
      <c r="N46" s="1">
        <v>14.94</v>
      </c>
      <c r="O46" s="2">
        <f t="shared" si="0"/>
        <v>223.94</v>
      </c>
      <c r="P46" s="3">
        <v>50988</v>
      </c>
      <c r="Q46">
        <v>0</v>
      </c>
      <c r="R46">
        <v>0</v>
      </c>
      <c r="S46" s="1">
        <v>0</v>
      </c>
      <c r="T46" s="1">
        <v>0</v>
      </c>
      <c r="U46" s="1">
        <v>-33.590000000000003</v>
      </c>
      <c r="V46">
        <v>0</v>
      </c>
      <c r="W46" s="1">
        <v>0</v>
      </c>
      <c r="X46" s="1">
        <v>0</v>
      </c>
      <c r="Y46" s="1">
        <v>190.35</v>
      </c>
    </row>
    <row r="47" spans="1:25" x14ac:dyDescent="0.25">
      <c r="A47" t="s">
        <v>178</v>
      </c>
      <c r="B47">
        <v>10820342151</v>
      </c>
      <c r="C47" t="s">
        <v>31</v>
      </c>
      <c r="D47" t="s">
        <v>183</v>
      </c>
      <c r="E47" t="s">
        <v>33</v>
      </c>
      <c r="F47" t="s">
        <v>184</v>
      </c>
      <c r="G47">
        <v>1</v>
      </c>
      <c r="H47" t="s">
        <v>35</v>
      </c>
      <c r="I47" t="s">
        <v>36</v>
      </c>
      <c r="J47" t="s">
        <v>66</v>
      </c>
      <c r="K47" t="s">
        <v>185</v>
      </c>
      <c r="L47" t="s">
        <v>186</v>
      </c>
      <c r="M47" s="1">
        <v>209</v>
      </c>
      <c r="N47" s="1">
        <v>14.94</v>
      </c>
      <c r="O47" s="2">
        <f t="shared" si="0"/>
        <v>223.94</v>
      </c>
      <c r="P47" s="3">
        <v>50991</v>
      </c>
      <c r="Q47">
        <v>0</v>
      </c>
      <c r="R47">
        <v>0</v>
      </c>
      <c r="S47" s="1">
        <v>0</v>
      </c>
      <c r="T47" s="1">
        <v>0</v>
      </c>
      <c r="U47" s="1">
        <v>-33.590000000000003</v>
      </c>
      <c r="V47">
        <v>0</v>
      </c>
      <c r="W47" s="1">
        <v>0</v>
      </c>
      <c r="X47" s="1">
        <v>0</v>
      </c>
      <c r="Y47" s="1">
        <v>190.35</v>
      </c>
    </row>
    <row r="48" spans="1:25" x14ac:dyDescent="0.25">
      <c r="A48" t="s">
        <v>187</v>
      </c>
      <c r="B48">
        <v>10820342151</v>
      </c>
      <c r="C48" t="s">
        <v>31</v>
      </c>
      <c r="D48" t="s">
        <v>188</v>
      </c>
      <c r="E48" t="s">
        <v>48</v>
      </c>
      <c r="F48" t="s">
        <v>189</v>
      </c>
      <c r="G48">
        <v>1</v>
      </c>
      <c r="H48" t="s">
        <v>35</v>
      </c>
      <c r="I48" t="s">
        <v>36</v>
      </c>
      <c r="J48" t="s">
        <v>95</v>
      </c>
      <c r="K48" t="s">
        <v>96</v>
      </c>
      <c r="L48">
        <v>84032</v>
      </c>
      <c r="M48" s="1">
        <v>209</v>
      </c>
      <c r="N48" s="1">
        <v>32.82</v>
      </c>
      <c r="O48" s="2">
        <f t="shared" si="0"/>
        <v>241.82</v>
      </c>
      <c r="P48" s="3">
        <v>50989</v>
      </c>
      <c r="Q48">
        <v>0</v>
      </c>
      <c r="R48">
        <v>0</v>
      </c>
      <c r="S48" s="1">
        <v>0</v>
      </c>
      <c r="T48" s="1">
        <v>0</v>
      </c>
      <c r="U48" s="1">
        <v>-36.270000000000003</v>
      </c>
      <c r="V48">
        <v>0</v>
      </c>
      <c r="W48" s="1">
        <v>0</v>
      </c>
      <c r="X48" s="1">
        <v>0</v>
      </c>
      <c r="Y48" s="1">
        <v>205.55</v>
      </c>
    </row>
    <row r="49" spans="1:25" x14ac:dyDescent="0.25">
      <c r="A49" t="s">
        <v>187</v>
      </c>
      <c r="B49">
        <v>10820342151</v>
      </c>
      <c r="C49" t="s">
        <v>31</v>
      </c>
      <c r="D49" t="s">
        <v>190</v>
      </c>
      <c r="E49" t="s">
        <v>48</v>
      </c>
      <c r="F49" t="s">
        <v>49</v>
      </c>
      <c r="G49">
        <v>1</v>
      </c>
      <c r="H49" t="s">
        <v>35</v>
      </c>
      <c r="I49" t="s">
        <v>36</v>
      </c>
      <c r="J49" t="s">
        <v>191</v>
      </c>
      <c r="K49" t="s">
        <v>192</v>
      </c>
      <c r="L49">
        <v>87114</v>
      </c>
      <c r="M49" s="1">
        <v>209</v>
      </c>
      <c r="N49" s="1">
        <v>14.94</v>
      </c>
      <c r="O49" s="2">
        <f t="shared" si="0"/>
        <v>223.94</v>
      </c>
      <c r="P49" s="3">
        <v>50992</v>
      </c>
      <c r="Q49">
        <v>0</v>
      </c>
      <c r="R49">
        <v>0</v>
      </c>
      <c r="S49" s="1">
        <v>0</v>
      </c>
      <c r="T49" s="1">
        <v>0</v>
      </c>
      <c r="U49" s="1">
        <v>-33.590000000000003</v>
      </c>
      <c r="V49">
        <v>0</v>
      </c>
      <c r="W49" s="1">
        <v>0</v>
      </c>
      <c r="X49" s="1">
        <v>0</v>
      </c>
      <c r="Y49" s="1">
        <v>190.35</v>
      </c>
    </row>
    <row r="50" spans="1:25" x14ac:dyDescent="0.25">
      <c r="A50" t="s">
        <v>193</v>
      </c>
      <c r="B50">
        <v>10820342151</v>
      </c>
      <c r="C50" t="s">
        <v>31</v>
      </c>
      <c r="D50" t="s">
        <v>194</v>
      </c>
      <c r="E50" t="s">
        <v>48</v>
      </c>
      <c r="F50" t="s">
        <v>189</v>
      </c>
      <c r="G50">
        <v>1</v>
      </c>
      <c r="H50" t="s">
        <v>35</v>
      </c>
      <c r="I50" t="s">
        <v>36</v>
      </c>
      <c r="J50" t="s">
        <v>195</v>
      </c>
      <c r="K50" t="s">
        <v>117</v>
      </c>
      <c r="L50" t="s">
        <v>196</v>
      </c>
      <c r="M50" s="1">
        <v>209</v>
      </c>
      <c r="N50" s="1">
        <v>32.82</v>
      </c>
      <c r="O50" s="2">
        <f t="shared" si="0"/>
        <v>241.82</v>
      </c>
      <c r="P50" s="3">
        <v>51000</v>
      </c>
      <c r="Q50">
        <v>0</v>
      </c>
      <c r="R50">
        <v>0</v>
      </c>
      <c r="S50" s="1">
        <v>0</v>
      </c>
      <c r="T50" s="1">
        <v>0</v>
      </c>
      <c r="U50" s="1">
        <v>-36.270000000000003</v>
      </c>
      <c r="V50">
        <v>0</v>
      </c>
      <c r="W50" s="1">
        <v>0</v>
      </c>
      <c r="X50" s="1">
        <v>0</v>
      </c>
      <c r="Y50" s="1">
        <v>205.55</v>
      </c>
    </row>
    <row r="51" spans="1:25" x14ac:dyDescent="0.25">
      <c r="P51" s="3"/>
    </row>
    <row r="52" spans="1:25" x14ac:dyDescent="0.25">
      <c r="P52" s="3"/>
    </row>
    <row r="53" spans="1:25" x14ac:dyDescent="0.25">
      <c r="P53" s="3"/>
    </row>
    <row r="54" spans="1:25" x14ac:dyDescent="0.25">
      <c r="P54" s="3"/>
    </row>
    <row r="55" spans="1:25" s="4" customFormat="1" x14ac:dyDescent="0.25">
      <c r="A55" s="4" t="s">
        <v>53</v>
      </c>
      <c r="B55" s="4">
        <v>10820342151</v>
      </c>
      <c r="C55" s="4" t="s">
        <v>54</v>
      </c>
      <c r="F55" s="4" t="s">
        <v>55</v>
      </c>
      <c r="M55" s="5">
        <v>0</v>
      </c>
      <c r="N55" s="5">
        <v>0</v>
      </c>
      <c r="O55" s="6">
        <f>SUM(M55:N55)</f>
        <v>0</v>
      </c>
      <c r="P55" s="7"/>
      <c r="Q55" s="4">
        <v>0</v>
      </c>
      <c r="R55" s="4">
        <v>0</v>
      </c>
      <c r="S55" s="5">
        <v>0</v>
      </c>
      <c r="T55" s="5">
        <v>0</v>
      </c>
      <c r="U55" s="5">
        <v>0</v>
      </c>
      <c r="V55" s="4">
        <v>0</v>
      </c>
      <c r="W55" s="5">
        <v>0</v>
      </c>
      <c r="X55" s="5">
        <v>-5422.25</v>
      </c>
      <c r="Y55" s="5">
        <v>-5422.25</v>
      </c>
    </row>
    <row r="56" spans="1:25" s="4" customFormat="1" x14ac:dyDescent="0.25">
      <c r="A56" s="4" t="s">
        <v>146</v>
      </c>
      <c r="B56" s="4">
        <v>10820342151</v>
      </c>
      <c r="C56" s="4" t="s">
        <v>147</v>
      </c>
      <c r="D56" s="4" t="s">
        <v>140</v>
      </c>
      <c r="F56" s="4" t="s">
        <v>148</v>
      </c>
      <c r="M56" s="5">
        <v>0</v>
      </c>
      <c r="N56" s="5">
        <v>0</v>
      </c>
      <c r="O56" s="6">
        <f>SUM(M56:N56)</f>
        <v>0</v>
      </c>
      <c r="P56" s="7"/>
      <c r="Q56" s="4">
        <v>0</v>
      </c>
      <c r="R56" s="4">
        <v>0</v>
      </c>
      <c r="S56" s="5">
        <v>0</v>
      </c>
      <c r="T56" s="5">
        <v>0</v>
      </c>
      <c r="U56" s="5">
        <v>0</v>
      </c>
      <c r="V56" s="4">
        <v>0</v>
      </c>
      <c r="W56" s="5">
        <v>0</v>
      </c>
      <c r="X56" s="5">
        <v>-8.1999999999999993</v>
      </c>
      <c r="Y56" s="5">
        <v>-8.1999999999999993</v>
      </c>
    </row>
    <row r="57" spans="1:25" s="4" customFormat="1" x14ac:dyDescent="0.25">
      <c r="A57" s="4" t="s">
        <v>153</v>
      </c>
      <c r="B57" s="4">
        <v>10820342151</v>
      </c>
      <c r="C57" s="4" t="s">
        <v>147</v>
      </c>
      <c r="D57" s="4" t="s">
        <v>150</v>
      </c>
      <c r="F57" s="4" t="s">
        <v>148</v>
      </c>
      <c r="M57" s="5">
        <v>0</v>
      </c>
      <c r="N57" s="5">
        <v>0</v>
      </c>
      <c r="O57" s="6">
        <f>SUM(M57:N57)</f>
        <v>0</v>
      </c>
      <c r="P57" s="7"/>
      <c r="Q57" s="4">
        <v>0</v>
      </c>
      <c r="R57" s="4">
        <v>0</v>
      </c>
      <c r="S57" s="5">
        <v>0</v>
      </c>
      <c r="T57" s="5">
        <v>0</v>
      </c>
      <c r="U57" s="5">
        <v>0</v>
      </c>
      <c r="V57" s="4">
        <v>0</v>
      </c>
      <c r="W57" s="5">
        <v>0</v>
      </c>
      <c r="X57" s="5">
        <v>-15.5</v>
      </c>
      <c r="Y57" s="5">
        <v>-15.5</v>
      </c>
    </row>
    <row r="58" spans="1:25" x14ac:dyDescent="0.25">
      <c r="P58" s="3"/>
    </row>
    <row r="59" spans="1:25" x14ac:dyDescent="0.25">
      <c r="P59" s="3"/>
    </row>
    <row r="60" spans="1:25" x14ac:dyDescent="0.25">
      <c r="P60" s="3"/>
    </row>
    <row r="61" spans="1:25" x14ac:dyDescent="0.25">
      <c r="P61" s="3"/>
    </row>
    <row r="62" spans="1:25" x14ac:dyDescent="0.25">
      <c r="P62" s="3"/>
    </row>
    <row r="63" spans="1:25" x14ac:dyDescent="0.25">
      <c r="P63" s="3"/>
    </row>
    <row r="64" spans="1:25" x14ac:dyDescent="0.25">
      <c r="P64" s="3"/>
    </row>
    <row r="65" spans="16:16" x14ac:dyDescent="0.25">
      <c r="P65" s="3"/>
    </row>
    <row r="66" spans="16:16" x14ac:dyDescent="0.25">
      <c r="P66" s="3"/>
    </row>
    <row r="67" spans="16:16" x14ac:dyDescent="0.25">
      <c r="P67" s="3"/>
    </row>
    <row r="68" spans="16:16" x14ac:dyDescent="0.25">
      <c r="P68" s="3"/>
    </row>
    <row r="69" spans="16:16" x14ac:dyDescent="0.25">
      <c r="P69" s="3"/>
    </row>
    <row r="70" spans="16:16" x14ac:dyDescent="0.25">
      <c r="P7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2018Jul13-2018Jul27CustomTransa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Showalter</dc:creator>
  <cp:lastModifiedBy>Lynn Showalter</cp:lastModifiedBy>
  <dcterms:created xsi:type="dcterms:W3CDTF">2018-07-30T16:03:59Z</dcterms:created>
  <dcterms:modified xsi:type="dcterms:W3CDTF">2018-12-31T18:39:13Z</dcterms:modified>
</cp:coreProperties>
</file>