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codeName="ThisWorkbook" autoCompressPictures="0"/>
  <bookViews>
    <workbookView xWindow="10860" yWindow="300" windowWidth="17520" windowHeight="15520"/>
  </bookViews>
  <sheets>
    <sheet name="tasks" sheetId="8" r:id="rId1"/>
    <sheet name="components" sheetId="5" r:id="rId2"/>
    <sheet name="products" sheetId="6" r:id="rId3"/>
    <sheet name="parts" sheetId="7" r:id="rId4"/>
  </sheets>
  <definedNames>
    <definedName name="Parts">Table134[Part]</definedName>
    <definedName name="Products">Table13[Product]</definedName>
    <definedName name="vertex42_copyright" hidden="1">"© 2010-2014 Vertex42 LLC"</definedName>
    <definedName name="vertex42_id" hidden="1">"packing-slip.xlsx"</definedName>
    <definedName name="vertex42_title" hidden="1">"Packing Slip Template"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5" i="8" l="1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E113" i="8"/>
  <c r="F113" i="8"/>
  <c r="E112" i="8"/>
  <c r="F112" i="8"/>
  <c r="E111" i="8"/>
  <c r="F111" i="8"/>
  <c r="E110" i="8"/>
  <c r="F110" i="8"/>
  <c r="E109" i="8"/>
  <c r="F109" i="8"/>
  <c r="E108" i="8"/>
  <c r="F108" i="8"/>
  <c r="E107" i="8"/>
  <c r="F107" i="8"/>
  <c r="E106" i="8"/>
  <c r="F106" i="8"/>
  <c r="F105" i="8"/>
  <c r="E104" i="8"/>
  <c r="F104" i="8"/>
  <c r="E103" i="8"/>
  <c r="F103" i="8"/>
  <c r="E102" i="8"/>
  <c r="F102" i="8"/>
  <c r="E101" i="8"/>
  <c r="F101" i="8"/>
  <c r="E100" i="8"/>
  <c r="F100" i="8"/>
  <c r="E99" i="8"/>
  <c r="F99" i="8"/>
  <c r="E98" i="8"/>
  <c r="F98" i="8"/>
  <c r="E97" i="8"/>
  <c r="F97" i="8"/>
  <c r="E96" i="8"/>
  <c r="F96" i="8"/>
  <c r="E95" i="8"/>
  <c r="F95" i="8"/>
  <c r="E94" i="8"/>
  <c r="F94" i="8"/>
  <c r="E93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P67" i="7"/>
  <c r="P66" i="7"/>
  <c r="P65" i="7"/>
  <c r="P64" i="7"/>
  <c r="P63" i="7"/>
  <c r="P62" i="7"/>
  <c r="P61" i="7"/>
  <c r="P60" i="7"/>
  <c r="P59" i="7"/>
  <c r="P58" i="7"/>
  <c r="P57" i="7"/>
  <c r="P56" i="7"/>
  <c r="P55" i="7"/>
  <c r="P54" i="7"/>
  <c r="P53" i="7"/>
  <c r="P52" i="7"/>
  <c r="P51" i="7"/>
  <c r="P50" i="7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P1" i="7"/>
</calcChain>
</file>

<file path=xl/sharedStrings.xml><?xml version="1.0" encoding="utf-8"?>
<sst xmlns="http://schemas.openxmlformats.org/spreadsheetml/2006/main" count="547" uniqueCount="152">
  <si>
    <t>Product</t>
  </si>
  <si>
    <t>Convert</t>
  </si>
  <si>
    <t>Priority</t>
  </si>
  <si>
    <t>Nail Stop</t>
  </si>
  <si>
    <t>NAILSTOP_ADLT</t>
  </si>
  <si>
    <t>Xtra Packset</t>
  </si>
  <si>
    <t>Booster Set</t>
  </si>
  <si>
    <t>PACK_ADLT_BOOST</t>
  </si>
  <si>
    <t>Xtra Chilly Dog Pack Set</t>
  </si>
  <si>
    <t>PACK_CDOG</t>
  </si>
  <si>
    <t>Xtra Chilly Pup Pack Set</t>
  </si>
  <si>
    <t>PACK_CPUP</t>
  </si>
  <si>
    <t>Xtra Disposable Pack Set</t>
  </si>
  <si>
    <t>PACK_DISP</t>
  </si>
  <si>
    <t>Xtra Flex Vest Pack Set</t>
  </si>
  <si>
    <t>PACK_FLEX_STD</t>
  </si>
  <si>
    <t>Xtra Kids Pack Set</t>
  </si>
  <si>
    <t>PACK_KIDS</t>
  </si>
  <si>
    <t>Blue Banox Vest Set</t>
  </si>
  <si>
    <t>Gree Banox Vest Set</t>
  </si>
  <si>
    <t>Gray Banox Vest Set</t>
  </si>
  <si>
    <t>Tan Banox Vest Set</t>
  </si>
  <si>
    <t>Black Chilly Dog Vest Set</t>
  </si>
  <si>
    <t>Tan Chilly Dog Vest Set</t>
  </si>
  <si>
    <t>HiVis Chilly Dog Vest Set</t>
  </si>
  <si>
    <t>Orange Chilly Dog Vest Set</t>
  </si>
  <si>
    <t>Blue Safety Vest Set</t>
  </si>
  <si>
    <t>Orange Safety Vest Set</t>
  </si>
  <si>
    <t>White Concealable Vest Set</t>
  </si>
  <si>
    <t>White Disposable Vest Se</t>
  </si>
  <si>
    <t>Kids Blue Vest Set</t>
  </si>
  <si>
    <t>Kids Orange Vest Set</t>
  </si>
  <si>
    <t>Kids Pink Vest Set</t>
  </si>
  <si>
    <t>Kids Red Vest Set</t>
  </si>
  <si>
    <t>Kids Tan Vest Set</t>
  </si>
  <si>
    <t>Kids White Vest Set</t>
  </si>
  <si>
    <t>Kids Yellow Vest Set</t>
  </si>
  <si>
    <t>HiVis Original Vest Set</t>
  </si>
  <si>
    <t>Orange Banox Vest Set</t>
  </si>
  <si>
    <t>Pink Original Vest Set</t>
  </si>
  <si>
    <t>Red Original Vest Set</t>
  </si>
  <si>
    <t>Tan Khaki Vest Set</t>
  </si>
  <si>
    <t>Blue Sport Vest Set</t>
  </si>
  <si>
    <t>Gray Sport Vest Set</t>
  </si>
  <si>
    <t>Red Sport Vest Set</t>
  </si>
  <si>
    <t>Green Sport Vest Set</t>
  </si>
  <si>
    <t>Orange Sport Vest Set</t>
  </si>
  <si>
    <t>PACK_FLEX_SML</t>
  </si>
  <si>
    <t xml:space="preserve">Black Extender Set </t>
  </si>
  <si>
    <t>XTND_VELCRO_WIDE_BLK</t>
  </si>
  <si>
    <t>Black Extender Set - Sport</t>
  </si>
  <si>
    <t>Black Extender Set - Kids</t>
  </si>
  <si>
    <t>XTND_VELCRO_THIN_BLK</t>
  </si>
  <si>
    <t>Black Extender Set - Buckle</t>
  </si>
  <si>
    <t>XTND_BUCKLE_BLK</t>
  </si>
  <si>
    <t>White Extender Set - Sport</t>
  </si>
  <si>
    <t>White Extender Set - Kids</t>
  </si>
  <si>
    <t>XTND_VELCRO_THIN_WHT</t>
  </si>
  <si>
    <t xml:space="preserve">White Extender Set </t>
  </si>
  <si>
    <t>XTND_VELCRO_WIDE_WHT</t>
  </si>
  <si>
    <t>Packaged Product</t>
  </si>
  <si>
    <t>Xtra Flex Vest Pack Set - small</t>
  </si>
  <si>
    <t>Black Chilly Pup Vest Set</t>
  </si>
  <si>
    <t>Black 2XL Vest Set</t>
  </si>
  <si>
    <t>Gray 2XL Vest Set</t>
  </si>
  <si>
    <t>HiVis 2XL Vest Set</t>
  </si>
  <si>
    <t>Black Large Vest Set</t>
  </si>
  <si>
    <t>Black XL Vest Set</t>
  </si>
  <si>
    <t>Gray XL Vest Set</t>
  </si>
  <si>
    <t>HiVis XL Vest Set</t>
  </si>
  <si>
    <t>White XL Vest Set</t>
  </si>
  <si>
    <t>Gray Large Vest Set</t>
  </si>
  <si>
    <t>HiVis Large Vest Set</t>
  </si>
  <si>
    <t>White Large Vest Set</t>
  </si>
  <si>
    <t>Black Medium Vest Set</t>
  </si>
  <si>
    <t>Gray Medium Vest Set</t>
  </si>
  <si>
    <t>HiVis Medium Vest Set</t>
  </si>
  <si>
    <t>White Medium Vest Set</t>
  </si>
  <si>
    <t>Black Small Vest Set</t>
  </si>
  <si>
    <t>Gray Small Vest Set</t>
  </si>
  <si>
    <t>White Small Vest Set</t>
  </si>
  <si>
    <t>Red Sport Vest Set - Old</t>
  </si>
  <si>
    <t>Blue Sport Vest Set - Old</t>
  </si>
  <si>
    <t>Gray Banox Vest Set - Old</t>
  </si>
  <si>
    <t>VEST_FLEX_2X_BLK</t>
  </si>
  <si>
    <t>VEST_CDOG_BLK</t>
  </si>
  <si>
    <t>VEST_CPUP_BLK</t>
  </si>
  <si>
    <t>VEST_FLEX_LG_BLK</t>
  </si>
  <si>
    <t>VEST_FLEX_MD_BLK</t>
  </si>
  <si>
    <t>VEST_FLEX_SM_BLK</t>
  </si>
  <si>
    <t>VEST_FLEX_XL_BLK</t>
  </si>
  <si>
    <t>VEST_BANOX_BLU</t>
  </si>
  <si>
    <t>VEST_CLSC_BLU</t>
  </si>
  <si>
    <t>VEST_SPORT_BLU</t>
  </si>
  <si>
    <t>VEST_SPRT_BLU</t>
  </si>
  <si>
    <t>VEST_FLEX_2X_GRY</t>
  </si>
  <si>
    <t>VEST_BANOX_GRY</t>
  </si>
  <si>
    <t>VEST_ORIG_GBX</t>
  </si>
  <si>
    <t>VEST_FLEX_LG_GRY</t>
  </si>
  <si>
    <t>VEST_FLEX_MD_GRY</t>
  </si>
  <si>
    <t>VEST_FLEX_SM_GRY</t>
  </si>
  <si>
    <t>VEST_SPORT_GRY</t>
  </si>
  <si>
    <t>VEST_FLEX_XL_GRY</t>
  </si>
  <si>
    <t>VEST_BANOX_GRN</t>
  </si>
  <si>
    <t>VEST_SPRT_GRN</t>
  </si>
  <si>
    <t>VEST_FLEX_2X_HVR</t>
  </si>
  <si>
    <t>VEST_CDOG_HVR</t>
  </si>
  <si>
    <t>VEST_FLEX_LG_HVR</t>
  </si>
  <si>
    <t>VEST_FLEX_MD_HVR</t>
  </si>
  <si>
    <t>VEST_ORIG_HVR</t>
  </si>
  <si>
    <t>VEST_FLEX_XL_HVR</t>
  </si>
  <si>
    <t>VEST_KIDS_BLU</t>
  </si>
  <si>
    <t>VEST_KIDS_ORG</t>
  </si>
  <si>
    <t>VEST_KIDS_PNK</t>
  </si>
  <si>
    <t>VEST_KIDS_RED</t>
  </si>
  <si>
    <t>VEST_KIDS_TAN</t>
  </si>
  <si>
    <t>VEST_KIDS_WHT</t>
  </si>
  <si>
    <t>VEST_KIDS_YEL</t>
  </si>
  <si>
    <t>VEST_ORIG_OBX</t>
  </si>
  <si>
    <t>VEST_CDOG_ORG</t>
  </si>
  <si>
    <t>VEST_CLSC_ORG</t>
  </si>
  <si>
    <t>VEST_SPRT_ORG</t>
  </si>
  <si>
    <t>VEST_ORIG_PNK</t>
  </si>
  <si>
    <t>VEST_ORIG_RED</t>
  </si>
  <si>
    <t>VEST_SPORT_RED</t>
  </si>
  <si>
    <t>VEST_SPRT_RED</t>
  </si>
  <si>
    <t>VEST_BANOX_TAN</t>
  </si>
  <si>
    <t>VEST_CDOG_CAM</t>
  </si>
  <si>
    <t>VEST_ORIG_TAN</t>
  </si>
  <si>
    <t>VEST_CNCL_WHT</t>
  </si>
  <si>
    <t>VEST_DISP_WHT</t>
  </si>
  <si>
    <t>VEST_FLEX_LG_WHT</t>
  </si>
  <si>
    <t>VEST_FLEX_MD_WHT</t>
  </si>
  <si>
    <t>VEST_FLEX_SM_WHT</t>
  </si>
  <si>
    <t>VEST_FLEX_XL_WHT</t>
  </si>
  <si>
    <t>PACK_ADLT_3-CELL</t>
  </si>
  <si>
    <t>Part</t>
  </si>
  <si>
    <t>PACK_FLEX_ST</t>
  </si>
  <si>
    <t>PACK_CDO</t>
  </si>
  <si>
    <t>PACK_CPU</t>
  </si>
  <si>
    <t>PACK_FLEX_SM</t>
  </si>
  <si>
    <t>PACK_KID</t>
  </si>
  <si>
    <t>PACK_DIS</t>
  </si>
  <si>
    <t>PACK_ADLT_4-CEL</t>
  </si>
  <si>
    <t>XTND_VELCRO_THIN_BL</t>
  </si>
  <si>
    <t>XTND_VELCRO_THIN_WH</t>
  </si>
  <si>
    <t>Quantity</t>
  </si>
  <si>
    <t>PACK_ADLT_4-CELL</t>
  </si>
  <si>
    <t>Minutes per Unit</t>
  </si>
  <si>
    <t>Total Minutes</t>
  </si>
  <si>
    <t>Total Hours</t>
  </si>
  <si>
    <t>Cumulative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</si>
</sst>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indexed="12"/>
      <name val="Arial"/>
      <family val="2"/>
    </font>
    <font>
      <u/>
      <sz val="10"/>
      <color theme="11"/>
      <name val="Trebuchet MS"/>
      <family val="2"/>
    </font>
  </fonts>
  <fills count="20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</borders>
  <cellStyleXfs count="15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1" applyNumberFormat="0" applyAlignment="0" applyProtection="0"/>
    <xf numFmtId="0" fontId="5" fillId="18" borderId="2" applyNumberFormat="0" applyAlignment="0" applyProtection="0"/>
    <xf numFmtId="0" fontId="6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1" fillId="11" borderId="1" applyNumberFormat="0" applyAlignment="0" applyProtection="0"/>
    <xf numFmtId="0" fontId="12" fillId="0" borderId="6" applyNumberFormat="0" applyFill="0" applyAlignment="0" applyProtection="0"/>
    <xf numFmtId="0" fontId="13" fillId="5" borderId="0" applyNumberFormat="0" applyBorder="0" applyAlignment="0" applyProtection="0"/>
    <xf numFmtId="0" fontId="14" fillId="0" borderId="0"/>
    <xf numFmtId="0" fontId="14" fillId="5" borderId="7" applyNumberFormat="0" applyFont="0" applyAlignment="0" applyProtection="0"/>
    <xf numFmtId="0" fontId="15" fillId="1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1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left"/>
    </xf>
  </cellXfs>
  <cellStyles count="15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 customBuiltin="1"/>
    <cellStyle name="Hyperlink 2" xfId="44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3">
    <dxf>
      <alignment horizontal="left" vertical="bottom" textRotation="0" wrapText="0" indent="0" justifyLastLine="0" shrinkToFit="0" readingOrder="0"/>
    </dxf>
    <dxf>
      <numFmt numFmtId="1" formatCode="0"/>
    </dxf>
    <dxf>
      <numFmt numFmtId="1" formatCode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Table15" displayName="Table15" ref="A1:G113" totalsRowShown="0">
  <autoFilter ref="A1:G113"/>
  <tableColumns count="7">
    <tableColumn id="12" name="Packaged Product"/>
    <tableColumn id="4" name="Convert"/>
    <tableColumn id="5" name="Priority"/>
    <tableColumn id="7" name="Minutes per Unit"/>
    <tableColumn id="9" name="Total Minutes">
      <calculatedColumnFormula>+D2*B2</calculatedColumnFormula>
    </tableColumn>
    <tableColumn id="10" name="Total Hours" dataDxfId="2">
      <calculatedColumnFormula>+E2/60</calculatedColumnFormula>
    </tableColumn>
    <tableColumn id="11" name="Cumulative Hours" dataDxfId="1">
      <calculatedColumnFormula>SUM(F$2:F2)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C142" totalsRowShown="0">
  <autoFilter ref="A1:C142"/>
  <sortState ref="A2:C142">
    <sortCondition ref="A1:A142"/>
  </sortState>
  <tableColumns count="3">
    <tableColumn id="12" name="Product"/>
    <tableColumn id="2" name="Part"/>
    <tableColumn id="3" name="Quantity" dataDxfId="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1:A68" totalsRowShown="0">
  <autoFilter ref="A1:A68"/>
  <sortState ref="A2:L112">
    <sortCondition ref="A1:A112"/>
  </sortState>
  <tableColumns count="1">
    <tableColumn id="1" name="Product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3" name="Table134" displayName="Table134" ref="A1:A75" totalsRowShown="0">
  <autoFilter ref="A1:A75"/>
  <tableColumns count="1">
    <tableColumn id="1" name="Par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tabSelected="1" topLeftCell="A76" workbookViewId="0">
      <selection activeCell="C116" sqref="C116"/>
    </sheetView>
  </sheetViews>
  <sheetFormatPr baseColWidth="10" defaultColWidth="10.6640625" defaultRowHeight="12" x14ac:dyDescent="0"/>
  <cols>
    <col min="1" max="1" width="24" bestFit="1" customWidth="1"/>
    <col min="2" max="2" width="10.1640625" bestFit="1" customWidth="1"/>
    <col min="3" max="3" width="9.83203125" bestFit="1" customWidth="1"/>
    <col min="4" max="4" width="17" bestFit="1" customWidth="1"/>
    <col min="5" max="5" width="14.33203125" bestFit="1" customWidth="1"/>
    <col min="6" max="6" width="12.83203125" bestFit="1" customWidth="1"/>
    <col min="7" max="7" width="17.83203125" bestFit="1" customWidth="1"/>
  </cols>
  <sheetData>
    <row r="1" spans="1:7">
      <c r="A1" t="s">
        <v>60</v>
      </c>
      <c r="B1" t="s">
        <v>1</v>
      </c>
      <c r="C1" t="s">
        <v>2</v>
      </c>
      <c r="D1" t="s">
        <v>148</v>
      </c>
      <c r="E1" t="s">
        <v>149</v>
      </c>
      <c r="F1" t="s">
        <v>150</v>
      </c>
      <c r="G1" t="s">
        <v>151</v>
      </c>
    </row>
    <row r="2" spans="1:7">
      <c r="A2" t="s">
        <v>5</v>
      </c>
      <c r="B2">
        <v>250</v>
      </c>
      <c r="C2">
        <v>1</v>
      </c>
      <c r="D2">
        <v>5</v>
      </c>
      <c r="E2">
        <f>D2*B2</f>
        <v>1250</v>
      </c>
      <c r="F2" s="4">
        <f>E2/60</f>
        <v>20.833333333333332</v>
      </c>
      <c r="G2" s="4">
        <f>SUM(F$2:F2)</f>
        <v>20.833333333333332</v>
      </c>
    </row>
    <row r="3" spans="1:7">
      <c r="A3" t="s">
        <v>6</v>
      </c>
      <c r="B3">
        <v>120</v>
      </c>
      <c r="C3">
        <v>1</v>
      </c>
      <c r="D3">
        <v>4</v>
      </c>
      <c r="E3">
        <f t="shared" ref="E3:E66" si="0">D3*B3</f>
        <v>480</v>
      </c>
      <c r="F3" s="4">
        <f t="shared" ref="F3:F66" si="1">E3/60</f>
        <v>8</v>
      </c>
      <c r="G3" s="4">
        <f>SUM(F$2:F3)</f>
        <v>28.833333333333332</v>
      </c>
    </row>
    <row r="4" spans="1:7">
      <c r="A4" t="s">
        <v>18</v>
      </c>
      <c r="B4">
        <v>60</v>
      </c>
      <c r="C4">
        <v>1</v>
      </c>
      <c r="D4">
        <v>8</v>
      </c>
      <c r="E4">
        <f t="shared" si="0"/>
        <v>480</v>
      </c>
      <c r="F4" s="4">
        <f t="shared" si="1"/>
        <v>8</v>
      </c>
      <c r="G4" s="4">
        <f>SUM(F$2:F4)</f>
        <v>36.833333333333329</v>
      </c>
    </row>
    <row r="5" spans="1:7">
      <c r="A5" t="s">
        <v>19</v>
      </c>
      <c r="B5">
        <v>60</v>
      </c>
      <c r="C5">
        <v>1</v>
      </c>
      <c r="D5">
        <v>8</v>
      </c>
      <c r="E5">
        <f t="shared" si="0"/>
        <v>480</v>
      </c>
      <c r="F5" s="4">
        <f t="shared" si="1"/>
        <v>8</v>
      </c>
      <c r="G5" s="4">
        <f>SUM(F$2:F5)</f>
        <v>44.833333333333329</v>
      </c>
    </row>
    <row r="6" spans="1:7">
      <c r="A6" t="s">
        <v>20</v>
      </c>
      <c r="B6">
        <v>60</v>
      </c>
      <c r="C6">
        <v>1</v>
      </c>
      <c r="D6">
        <v>8</v>
      </c>
      <c r="E6">
        <f t="shared" si="0"/>
        <v>480</v>
      </c>
      <c r="F6" s="4">
        <f t="shared" si="1"/>
        <v>8</v>
      </c>
      <c r="G6" s="4">
        <f>SUM(F$2:F6)</f>
        <v>52.833333333333329</v>
      </c>
    </row>
    <row r="7" spans="1:7">
      <c r="A7" t="s">
        <v>21</v>
      </c>
      <c r="B7">
        <v>60</v>
      </c>
      <c r="C7">
        <v>1</v>
      </c>
      <c r="D7">
        <v>8</v>
      </c>
      <c r="E7">
        <f t="shared" si="0"/>
        <v>480</v>
      </c>
      <c r="F7" s="4">
        <f t="shared" si="1"/>
        <v>8</v>
      </c>
      <c r="G7" s="4">
        <f>SUM(F$2:F7)</f>
        <v>60.833333333333329</v>
      </c>
    </row>
    <row r="8" spans="1:7">
      <c r="A8" t="s">
        <v>26</v>
      </c>
      <c r="B8">
        <v>60</v>
      </c>
      <c r="C8">
        <v>1</v>
      </c>
      <c r="D8">
        <v>8</v>
      </c>
      <c r="E8">
        <f t="shared" si="0"/>
        <v>480</v>
      </c>
      <c r="F8" s="4">
        <f t="shared" si="1"/>
        <v>8</v>
      </c>
      <c r="G8" s="4">
        <f>SUM(F$2:F8)</f>
        <v>68.833333333333329</v>
      </c>
    </row>
    <row r="9" spans="1:7">
      <c r="A9" t="s">
        <v>27</v>
      </c>
      <c r="B9">
        <v>25</v>
      </c>
      <c r="C9">
        <v>1</v>
      </c>
      <c r="D9">
        <v>8</v>
      </c>
      <c r="E9">
        <f t="shared" si="0"/>
        <v>200</v>
      </c>
      <c r="F9" s="4">
        <f t="shared" si="1"/>
        <v>3.3333333333333335</v>
      </c>
      <c r="G9" s="4">
        <f>SUM(F$2:F9)</f>
        <v>72.166666666666657</v>
      </c>
    </row>
    <row r="10" spans="1:7">
      <c r="A10" t="s">
        <v>28</v>
      </c>
      <c r="B10">
        <v>60</v>
      </c>
      <c r="C10">
        <v>1</v>
      </c>
      <c r="D10">
        <v>8</v>
      </c>
      <c r="E10">
        <f t="shared" si="0"/>
        <v>480</v>
      </c>
      <c r="F10" s="4">
        <f t="shared" si="1"/>
        <v>8</v>
      </c>
      <c r="G10" s="4">
        <f>SUM(F$2:F10)</f>
        <v>80.166666666666657</v>
      </c>
    </row>
    <row r="11" spans="1:7">
      <c r="A11" t="s">
        <v>30</v>
      </c>
      <c r="B11">
        <v>20</v>
      </c>
      <c r="C11">
        <v>1</v>
      </c>
      <c r="D11">
        <v>4</v>
      </c>
      <c r="E11">
        <f t="shared" si="0"/>
        <v>80</v>
      </c>
      <c r="F11" s="4">
        <f t="shared" si="1"/>
        <v>1.3333333333333333</v>
      </c>
      <c r="G11" s="4">
        <f>SUM(F$2:F11)</f>
        <v>81.499999999999986</v>
      </c>
    </row>
    <row r="12" spans="1:7">
      <c r="A12" t="s">
        <v>31</v>
      </c>
      <c r="B12">
        <v>30</v>
      </c>
      <c r="C12">
        <v>1</v>
      </c>
      <c r="D12">
        <v>4</v>
      </c>
      <c r="E12">
        <f t="shared" si="0"/>
        <v>120</v>
      </c>
      <c r="F12" s="4">
        <f t="shared" si="1"/>
        <v>2</v>
      </c>
      <c r="G12" s="4">
        <f>SUM(F$2:F12)</f>
        <v>83.499999999999986</v>
      </c>
    </row>
    <row r="13" spans="1:7">
      <c r="A13" t="s">
        <v>32</v>
      </c>
      <c r="B13">
        <v>10</v>
      </c>
      <c r="C13">
        <v>1</v>
      </c>
      <c r="D13">
        <v>4</v>
      </c>
      <c r="E13">
        <f t="shared" si="0"/>
        <v>40</v>
      </c>
      <c r="F13" s="4">
        <f t="shared" si="1"/>
        <v>0.66666666666666663</v>
      </c>
      <c r="G13" s="4">
        <f>SUM(F$2:F13)</f>
        <v>84.166666666666657</v>
      </c>
    </row>
    <row r="14" spans="1:7">
      <c r="A14" t="s">
        <v>33</v>
      </c>
      <c r="B14">
        <v>1</v>
      </c>
      <c r="C14">
        <v>1</v>
      </c>
      <c r="D14">
        <v>4</v>
      </c>
      <c r="E14">
        <f t="shared" si="0"/>
        <v>4</v>
      </c>
      <c r="F14" s="4">
        <f t="shared" si="1"/>
        <v>6.6666666666666666E-2</v>
      </c>
      <c r="G14" s="4">
        <f>SUM(F$2:F14)</f>
        <v>84.23333333333332</v>
      </c>
    </row>
    <row r="15" spans="1:7">
      <c r="A15" t="s">
        <v>34</v>
      </c>
      <c r="B15">
        <v>24</v>
      </c>
      <c r="C15">
        <v>1</v>
      </c>
      <c r="D15">
        <v>4</v>
      </c>
      <c r="E15">
        <f t="shared" si="0"/>
        <v>96</v>
      </c>
      <c r="F15" s="4">
        <f t="shared" si="1"/>
        <v>1.6</v>
      </c>
      <c r="G15" s="4">
        <f>SUM(F$2:F15)</f>
        <v>85.833333333333314</v>
      </c>
    </row>
    <row r="16" spans="1:7">
      <c r="A16" t="s">
        <v>35</v>
      </c>
      <c r="B16">
        <v>60</v>
      </c>
      <c r="C16">
        <v>1</v>
      </c>
      <c r="D16">
        <v>4</v>
      </c>
      <c r="E16">
        <f t="shared" si="0"/>
        <v>240</v>
      </c>
      <c r="F16" s="4">
        <f t="shared" si="1"/>
        <v>4</v>
      </c>
      <c r="G16" s="4">
        <f>SUM(F$2:F16)</f>
        <v>89.833333333333314</v>
      </c>
    </row>
    <row r="17" spans="1:7">
      <c r="A17" t="s">
        <v>36</v>
      </c>
      <c r="B17">
        <v>42</v>
      </c>
      <c r="C17">
        <v>1</v>
      </c>
      <c r="D17">
        <v>4</v>
      </c>
      <c r="E17">
        <f t="shared" si="0"/>
        <v>168</v>
      </c>
      <c r="F17" s="4">
        <f t="shared" si="1"/>
        <v>2.8</v>
      </c>
      <c r="G17" s="4">
        <f>SUM(F$2:F17)</f>
        <v>92.633333333333312</v>
      </c>
    </row>
    <row r="18" spans="1:7">
      <c r="A18" t="s">
        <v>37</v>
      </c>
      <c r="B18">
        <v>60</v>
      </c>
      <c r="C18">
        <v>1</v>
      </c>
      <c r="D18">
        <v>8</v>
      </c>
      <c r="E18">
        <f t="shared" si="0"/>
        <v>480</v>
      </c>
      <c r="F18" s="4">
        <f t="shared" si="1"/>
        <v>8</v>
      </c>
      <c r="G18" s="4">
        <f>SUM(F$2:F18)</f>
        <v>100.63333333333331</v>
      </c>
    </row>
    <row r="19" spans="1:7">
      <c r="A19" t="s">
        <v>38</v>
      </c>
      <c r="B19">
        <v>20</v>
      </c>
      <c r="C19">
        <v>1</v>
      </c>
      <c r="D19">
        <v>8</v>
      </c>
      <c r="E19">
        <f t="shared" si="0"/>
        <v>160</v>
      </c>
      <c r="F19" s="4">
        <f t="shared" si="1"/>
        <v>2.6666666666666665</v>
      </c>
      <c r="G19" s="4">
        <f>SUM(F$2:F19)</f>
        <v>103.29999999999998</v>
      </c>
    </row>
    <row r="20" spans="1:7">
      <c r="A20" t="s">
        <v>39</v>
      </c>
      <c r="B20">
        <v>19</v>
      </c>
      <c r="C20">
        <v>1</v>
      </c>
      <c r="D20">
        <v>8</v>
      </c>
      <c r="E20">
        <f t="shared" si="0"/>
        <v>152</v>
      </c>
      <c r="F20" s="4">
        <f t="shared" si="1"/>
        <v>2.5333333333333332</v>
      </c>
      <c r="G20" s="4">
        <f>SUM(F$2:F20)</f>
        <v>105.83333333333331</v>
      </c>
    </row>
    <row r="21" spans="1:7">
      <c r="A21" t="s">
        <v>40</v>
      </c>
      <c r="B21">
        <v>18</v>
      </c>
      <c r="C21">
        <v>1</v>
      </c>
      <c r="D21">
        <v>8</v>
      </c>
      <c r="E21">
        <f t="shared" si="0"/>
        <v>144</v>
      </c>
      <c r="F21" s="4">
        <f t="shared" si="1"/>
        <v>2.4</v>
      </c>
      <c r="G21" s="4">
        <f>SUM(F$2:F21)</f>
        <v>108.23333333333332</v>
      </c>
    </row>
    <row r="22" spans="1:7">
      <c r="A22" t="s">
        <v>41</v>
      </c>
      <c r="B22">
        <v>60</v>
      </c>
      <c r="C22">
        <v>1</v>
      </c>
      <c r="D22">
        <v>8</v>
      </c>
      <c r="E22">
        <f t="shared" si="0"/>
        <v>480</v>
      </c>
      <c r="F22" s="4">
        <f t="shared" si="1"/>
        <v>8</v>
      </c>
      <c r="G22" s="4">
        <f>SUM(F$2:F22)</f>
        <v>116.23333333333332</v>
      </c>
    </row>
    <row r="23" spans="1:7">
      <c r="A23" t="s">
        <v>42</v>
      </c>
      <c r="B23">
        <v>60</v>
      </c>
      <c r="C23">
        <v>1</v>
      </c>
      <c r="D23">
        <v>8</v>
      </c>
      <c r="E23">
        <f t="shared" si="0"/>
        <v>480</v>
      </c>
      <c r="F23" s="4">
        <f t="shared" si="1"/>
        <v>8</v>
      </c>
      <c r="G23" s="4">
        <f>SUM(F$2:F23)</f>
        <v>124.23333333333332</v>
      </c>
    </row>
    <row r="24" spans="1:7">
      <c r="A24" t="s">
        <v>43</v>
      </c>
      <c r="B24">
        <v>60</v>
      </c>
      <c r="C24">
        <v>1</v>
      </c>
      <c r="D24">
        <v>8</v>
      </c>
      <c r="E24">
        <f t="shared" si="0"/>
        <v>480</v>
      </c>
      <c r="F24" s="4">
        <f t="shared" si="1"/>
        <v>8</v>
      </c>
      <c r="G24" s="4">
        <f>SUM(F$2:F24)</f>
        <v>132.23333333333332</v>
      </c>
    </row>
    <row r="25" spans="1:7">
      <c r="A25" t="s">
        <v>44</v>
      </c>
      <c r="B25">
        <v>60</v>
      </c>
      <c r="C25">
        <v>1</v>
      </c>
      <c r="D25">
        <v>8</v>
      </c>
      <c r="E25">
        <f t="shared" si="0"/>
        <v>480</v>
      </c>
      <c r="F25" s="4">
        <f t="shared" si="1"/>
        <v>8</v>
      </c>
      <c r="G25" s="4">
        <f>SUM(F$2:F25)</f>
        <v>140.23333333333332</v>
      </c>
    </row>
    <row r="26" spans="1:7">
      <c r="A26" t="s">
        <v>82</v>
      </c>
      <c r="B26">
        <v>33</v>
      </c>
      <c r="C26">
        <v>1</v>
      </c>
      <c r="D26">
        <v>8</v>
      </c>
      <c r="E26">
        <f t="shared" si="0"/>
        <v>264</v>
      </c>
      <c r="F26" s="4">
        <f t="shared" si="1"/>
        <v>4.4000000000000004</v>
      </c>
      <c r="G26" s="4">
        <f>SUM(F$2:F26)</f>
        <v>144.63333333333333</v>
      </c>
    </row>
    <row r="27" spans="1:7">
      <c r="A27" t="s">
        <v>45</v>
      </c>
      <c r="B27">
        <v>21</v>
      </c>
      <c r="C27">
        <v>1</v>
      </c>
      <c r="D27">
        <v>8</v>
      </c>
      <c r="E27">
        <f t="shared" si="0"/>
        <v>168</v>
      </c>
      <c r="F27" s="4">
        <f t="shared" si="1"/>
        <v>2.8</v>
      </c>
      <c r="G27" s="4">
        <f>SUM(F$2:F27)</f>
        <v>147.43333333333334</v>
      </c>
    </row>
    <row r="28" spans="1:7">
      <c r="A28" t="s">
        <v>46</v>
      </c>
      <c r="B28">
        <v>42</v>
      </c>
      <c r="C28">
        <v>1</v>
      </c>
      <c r="D28">
        <v>8</v>
      </c>
      <c r="E28">
        <f t="shared" si="0"/>
        <v>336</v>
      </c>
      <c r="F28" s="4">
        <f t="shared" si="1"/>
        <v>5.6</v>
      </c>
      <c r="G28" s="4">
        <f>SUM(F$2:F28)</f>
        <v>153.03333333333333</v>
      </c>
    </row>
    <row r="29" spans="1:7">
      <c r="A29" t="s">
        <v>81</v>
      </c>
      <c r="B29">
        <v>15</v>
      </c>
      <c r="C29">
        <v>1</v>
      </c>
      <c r="D29">
        <v>8</v>
      </c>
      <c r="E29">
        <f t="shared" si="0"/>
        <v>120</v>
      </c>
      <c r="F29" s="4">
        <f t="shared" si="1"/>
        <v>2</v>
      </c>
      <c r="G29" s="4">
        <f>SUM(F$2:F29)</f>
        <v>155.03333333333333</v>
      </c>
    </row>
    <row r="30" spans="1:7">
      <c r="A30" t="s">
        <v>5</v>
      </c>
      <c r="B30">
        <v>250</v>
      </c>
      <c r="C30">
        <v>2</v>
      </c>
      <c r="D30">
        <v>5</v>
      </c>
      <c r="E30">
        <f t="shared" si="0"/>
        <v>1250</v>
      </c>
      <c r="F30" s="4">
        <f t="shared" si="1"/>
        <v>20.833333333333332</v>
      </c>
      <c r="G30" s="4">
        <f>SUM(F$2:F30)</f>
        <v>175.86666666666667</v>
      </c>
    </row>
    <row r="31" spans="1:7">
      <c r="A31" t="s">
        <v>6</v>
      </c>
      <c r="B31">
        <v>60</v>
      </c>
      <c r="C31">
        <v>2</v>
      </c>
      <c r="D31">
        <v>4</v>
      </c>
      <c r="E31">
        <f t="shared" si="0"/>
        <v>240</v>
      </c>
      <c r="F31" s="4">
        <f t="shared" si="1"/>
        <v>4</v>
      </c>
      <c r="G31" s="4">
        <f>SUM(F$2:F31)</f>
        <v>179.86666666666667</v>
      </c>
    </row>
    <row r="32" spans="1:7">
      <c r="A32" t="s">
        <v>12</v>
      </c>
      <c r="B32">
        <v>20</v>
      </c>
      <c r="C32">
        <v>2</v>
      </c>
      <c r="D32">
        <v>3</v>
      </c>
      <c r="E32">
        <f t="shared" si="0"/>
        <v>60</v>
      </c>
      <c r="F32" s="4">
        <f t="shared" si="1"/>
        <v>1</v>
      </c>
      <c r="G32" s="4">
        <f>SUM(F$2:F32)</f>
        <v>180.86666666666667</v>
      </c>
    </row>
    <row r="33" spans="1:7">
      <c r="A33" t="s">
        <v>14</v>
      </c>
      <c r="B33">
        <v>50</v>
      </c>
      <c r="C33">
        <v>2</v>
      </c>
      <c r="D33">
        <v>3</v>
      </c>
      <c r="E33">
        <f t="shared" si="0"/>
        <v>150</v>
      </c>
      <c r="F33" s="4">
        <f t="shared" si="1"/>
        <v>2.5</v>
      </c>
      <c r="G33" s="4">
        <f>SUM(F$2:F33)</f>
        <v>183.36666666666667</v>
      </c>
    </row>
    <row r="34" spans="1:7">
      <c r="A34" t="s">
        <v>16</v>
      </c>
      <c r="B34">
        <v>50</v>
      </c>
      <c r="C34">
        <v>2</v>
      </c>
      <c r="D34">
        <v>3</v>
      </c>
      <c r="E34">
        <f t="shared" si="0"/>
        <v>150</v>
      </c>
      <c r="F34" s="4">
        <f t="shared" si="1"/>
        <v>2.5</v>
      </c>
      <c r="G34" s="4">
        <f>SUM(F$2:F34)</f>
        <v>185.86666666666667</v>
      </c>
    </row>
    <row r="35" spans="1:7">
      <c r="A35" t="s">
        <v>18</v>
      </c>
      <c r="B35">
        <v>60</v>
      </c>
      <c r="C35">
        <v>2</v>
      </c>
      <c r="D35">
        <v>8</v>
      </c>
      <c r="E35">
        <f t="shared" si="0"/>
        <v>480</v>
      </c>
      <c r="F35" s="4">
        <f t="shared" si="1"/>
        <v>8</v>
      </c>
      <c r="G35" s="4">
        <f>SUM(F$2:F35)</f>
        <v>193.86666666666667</v>
      </c>
    </row>
    <row r="36" spans="1:7">
      <c r="A36" t="s">
        <v>19</v>
      </c>
      <c r="B36">
        <v>60</v>
      </c>
      <c r="C36">
        <v>2</v>
      </c>
      <c r="D36">
        <v>8</v>
      </c>
      <c r="E36">
        <f t="shared" si="0"/>
        <v>480</v>
      </c>
      <c r="F36" s="4">
        <f t="shared" si="1"/>
        <v>8</v>
      </c>
      <c r="G36" s="4">
        <f>SUM(F$2:F36)</f>
        <v>201.86666666666667</v>
      </c>
    </row>
    <row r="37" spans="1:7">
      <c r="A37" t="s">
        <v>20</v>
      </c>
      <c r="B37">
        <v>60</v>
      </c>
      <c r="C37">
        <v>2</v>
      </c>
      <c r="D37">
        <v>8</v>
      </c>
      <c r="E37">
        <f t="shared" si="0"/>
        <v>480</v>
      </c>
      <c r="F37" s="4">
        <f t="shared" si="1"/>
        <v>8</v>
      </c>
      <c r="G37" s="4">
        <f>SUM(F$2:F37)</f>
        <v>209.86666666666667</v>
      </c>
    </row>
    <row r="38" spans="1:7">
      <c r="A38" t="s">
        <v>21</v>
      </c>
      <c r="B38">
        <v>60</v>
      </c>
      <c r="C38">
        <v>2</v>
      </c>
      <c r="D38">
        <v>8</v>
      </c>
      <c r="E38">
        <f t="shared" si="0"/>
        <v>480</v>
      </c>
      <c r="F38" s="4">
        <f t="shared" si="1"/>
        <v>8</v>
      </c>
      <c r="G38" s="4">
        <f>SUM(F$2:F38)</f>
        <v>217.86666666666667</v>
      </c>
    </row>
    <row r="39" spans="1:7">
      <c r="A39" t="s">
        <v>29</v>
      </c>
      <c r="B39">
        <v>60</v>
      </c>
      <c r="C39">
        <v>2</v>
      </c>
      <c r="D39">
        <v>4</v>
      </c>
      <c r="E39">
        <f t="shared" si="0"/>
        <v>240</v>
      </c>
      <c r="F39" s="4">
        <f t="shared" si="1"/>
        <v>4</v>
      </c>
      <c r="G39" s="4">
        <f>SUM(F$2:F39)</f>
        <v>221.86666666666667</v>
      </c>
    </row>
    <row r="40" spans="1:7">
      <c r="A40" t="s">
        <v>83</v>
      </c>
      <c r="B40">
        <v>60</v>
      </c>
      <c r="C40">
        <v>2</v>
      </c>
      <c r="D40">
        <v>8</v>
      </c>
      <c r="E40">
        <f t="shared" si="0"/>
        <v>480</v>
      </c>
      <c r="F40" s="4">
        <f t="shared" si="1"/>
        <v>8</v>
      </c>
      <c r="G40" s="4">
        <f>SUM(F$2:F40)</f>
        <v>229.86666666666667</v>
      </c>
    </row>
    <row r="41" spans="1:7">
      <c r="A41" t="s">
        <v>42</v>
      </c>
      <c r="B41">
        <v>60</v>
      </c>
      <c r="C41">
        <v>2</v>
      </c>
      <c r="D41">
        <v>8</v>
      </c>
      <c r="E41">
        <f t="shared" si="0"/>
        <v>480</v>
      </c>
      <c r="F41" s="4">
        <f t="shared" si="1"/>
        <v>8</v>
      </c>
      <c r="G41" s="4">
        <f>SUM(F$2:F41)</f>
        <v>237.86666666666667</v>
      </c>
    </row>
    <row r="42" spans="1:7">
      <c r="A42" t="s">
        <v>43</v>
      </c>
      <c r="B42">
        <v>60</v>
      </c>
      <c r="C42">
        <v>2</v>
      </c>
      <c r="D42">
        <v>8</v>
      </c>
      <c r="E42">
        <f t="shared" si="0"/>
        <v>480</v>
      </c>
      <c r="F42" s="4">
        <f t="shared" si="1"/>
        <v>8</v>
      </c>
      <c r="G42" s="4">
        <f>SUM(F$2:F42)</f>
        <v>245.86666666666667</v>
      </c>
    </row>
    <row r="43" spans="1:7">
      <c r="A43" t="s">
        <v>44</v>
      </c>
      <c r="B43">
        <v>60</v>
      </c>
      <c r="C43">
        <v>2</v>
      </c>
      <c r="D43">
        <v>8</v>
      </c>
      <c r="E43">
        <f t="shared" si="0"/>
        <v>480</v>
      </c>
      <c r="F43" s="4">
        <f t="shared" si="1"/>
        <v>8</v>
      </c>
      <c r="G43" s="4">
        <f>SUM(F$2:F43)</f>
        <v>253.86666666666667</v>
      </c>
    </row>
    <row r="44" spans="1:7">
      <c r="A44" t="s">
        <v>3</v>
      </c>
      <c r="B44">
        <v>50</v>
      </c>
      <c r="C44">
        <v>3</v>
      </c>
      <c r="E44">
        <f t="shared" si="0"/>
        <v>0</v>
      </c>
      <c r="F44" s="4">
        <f t="shared" si="1"/>
        <v>0</v>
      </c>
      <c r="G44" s="4">
        <f>SUM(F$2:F44)</f>
        <v>253.86666666666667</v>
      </c>
    </row>
    <row r="45" spans="1:7">
      <c r="A45" t="s">
        <v>5</v>
      </c>
      <c r="B45">
        <v>250</v>
      </c>
      <c r="C45">
        <v>3</v>
      </c>
      <c r="D45">
        <v>5</v>
      </c>
      <c r="E45">
        <f t="shared" si="0"/>
        <v>1250</v>
      </c>
      <c r="F45" s="4">
        <f t="shared" si="1"/>
        <v>20.833333333333332</v>
      </c>
      <c r="G45" s="4">
        <f>SUM(F$2:F45)</f>
        <v>274.7</v>
      </c>
    </row>
    <row r="46" spans="1:7">
      <c r="A46" t="s">
        <v>6</v>
      </c>
      <c r="B46">
        <v>60</v>
      </c>
      <c r="C46">
        <v>3</v>
      </c>
      <c r="D46">
        <v>4</v>
      </c>
      <c r="E46">
        <f t="shared" si="0"/>
        <v>240</v>
      </c>
      <c r="F46" s="4">
        <f t="shared" si="1"/>
        <v>4</v>
      </c>
      <c r="G46" s="4">
        <f>SUM(F$2:F46)</f>
        <v>278.7</v>
      </c>
    </row>
    <row r="47" spans="1:7">
      <c r="A47" t="s">
        <v>8</v>
      </c>
      <c r="B47">
        <v>60</v>
      </c>
      <c r="C47">
        <v>3</v>
      </c>
      <c r="D47">
        <v>3</v>
      </c>
      <c r="E47">
        <f t="shared" si="0"/>
        <v>180</v>
      </c>
      <c r="F47" s="4">
        <f t="shared" si="1"/>
        <v>3</v>
      </c>
      <c r="G47" s="4">
        <f>SUM(F$2:F47)</f>
        <v>281.7</v>
      </c>
    </row>
    <row r="48" spans="1:7">
      <c r="A48" t="s">
        <v>10</v>
      </c>
      <c r="B48">
        <v>60</v>
      </c>
      <c r="C48">
        <v>3</v>
      </c>
      <c r="D48">
        <v>3</v>
      </c>
      <c r="E48">
        <f t="shared" si="0"/>
        <v>180</v>
      </c>
      <c r="F48" s="4">
        <f t="shared" si="1"/>
        <v>3</v>
      </c>
      <c r="G48" s="4">
        <f>SUM(F$2:F48)</f>
        <v>284.7</v>
      </c>
    </row>
    <row r="49" spans="1:7">
      <c r="A49" t="s">
        <v>61</v>
      </c>
      <c r="B49">
        <v>10</v>
      </c>
      <c r="C49">
        <v>3</v>
      </c>
      <c r="D49">
        <v>3</v>
      </c>
      <c r="E49">
        <f t="shared" si="0"/>
        <v>30</v>
      </c>
      <c r="F49" s="4">
        <f t="shared" si="1"/>
        <v>0.5</v>
      </c>
      <c r="G49" s="4">
        <f>SUM(F$2:F49)</f>
        <v>285.2</v>
      </c>
    </row>
    <row r="50" spans="1:7">
      <c r="A50" t="s">
        <v>22</v>
      </c>
      <c r="B50">
        <v>18</v>
      </c>
      <c r="C50">
        <v>3</v>
      </c>
      <c r="D50">
        <v>3</v>
      </c>
      <c r="E50">
        <f t="shared" si="0"/>
        <v>54</v>
      </c>
      <c r="F50" s="4">
        <f t="shared" si="1"/>
        <v>0.9</v>
      </c>
      <c r="G50" s="4">
        <f>SUM(F$2:F50)</f>
        <v>286.09999999999997</v>
      </c>
    </row>
    <row r="51" spans="1:7">
      <c r="A51" t="s">
        <v>18</v>
      </c>
      <c r="B51">
        <v>60</v>
      </c>
      <c r="C51">
        <v>3</v>
      </c>
      <c r="D51">
        <v>8</v>
      </c>
      <c r="E51">
        <f t="shared" si="0"/>
        <v>480</v>
      </c>
      <c r="F51" s="4">
        <f t="shared" si="1"/>
        <v>8</v>
      </c>
      <c r="G51" s="4">
        <f>SUM(F$2:F51)</f>
        <v>294.09999999999997</v>
      </c>
    </row>
    <row r="52" spans="1:7">
      <c r="A52" t="s">
        <v>19</v>
      </c>
      <c r="B52">
        <v>60</v>
      </c>
      <c r="C52">
        <v>3</v>
      </c>
      <c r="D52">
        <v>8</v>
      </c>
      <c r="E52">
        <f t="shared" si="0"/>
        <v>480</v>
      </c>
      <c r="F52" s="4">
        <f t="shared" si="1"/>
        <v>8</v>
      </c>
      <c r="G52" s="4">
        <f>SUM(F$2:F52)</f>
        <v>302.09999999999997</v>
      </c>
    </row>
    <row r="53" spans="1:7">
      <c r="A53" t="s">
        <v>20</v>
      </c>
      <c r="B53">
        <v>60</v>
      </c>
      <c r="C53">
        <v>3</v>
      </c>
      <c r="D53">
        <v>8</v>
      </c>
      <c r="E53">
        <f t="shared" si="0"/>
        <v>480</v>
      </c>
      <c r="F53" s="4">
        <f t="shared" si="1"/>
        <v>8</v>
      </c>
      <c r="G53" s="4">
        <f>SUM(F$2:F53)</f>
        <v>310.09999999999997</v>
      </c>
    </row>
    <row r="54" spans="1:7">
      <c r="A54" t="s">
        <v>21</v>
      </c>
      <c r="B54">
        <v>60</v>
      </c>
      <c r="C54">
        <v>3</v>
      </c>
      <c r="D54">
        <v>8</v>
      </c>
      <c r="E54">
        <f t="shared" si="0"/>
        <v>480</v>
      </c>
      <c r="F54" s="4">
        <f t="shared" si="1"/>
        <v>8</v>
      </c>
      <c r="G54" s="4">
        <f>SUM(F$2:F54)</f>
        <v>318.09999999999997</v>
      </c>
    </row>
    <row r="55" spans="1:7">
      <c r="A55" t="s">
        <v>23</v>
      </c>
      <c r="B55">
        <v>19</v>
      </c>
      <c r="C55">
        <v>3</v>
      </c>
      <c r="D55">
        <v>3</v>
      </c>
      <c r="E55">
        <f t="shared" si="0"/>
        <v>57</v>
      </c>
      <c r="F55" s="4">
        <f t="shared" si="1"/>
        <v>0.95</v>
      </c>
      <c r="G55" s="4">
        <f>SUM(F$2:F55)</f>
        <v>319.04999999999995</v>
      </c>
    </row>
    <row r="56" spans="1:7">
      <c r="A56" t="s">
        <v>24</v>
      </c>
      <c r="B56">
        <v>18</v>
      </c>
      <c r="C56">
        <v>3</v>
      </c>
      <c r="D56">
        <v>3</v>
      </c>
      <c r="E56">
        <f t="shared" si="0"/>
        <v>54</v>
      </c>
      <c r="F56" s="4">
        <f t="shared" si="1"/>
        <v>0.9</v>
      </c>
      <c r="G56" s="4">
        <f>SUM(F$2:F56)</f>
        <v>319.94999999999993</v>
      </c>
    </row>
    <row r="57" spans="1:7">
      <c r="A57" t="s">
        <v>25</v>
      </c>
      <c r="B57">
        <v>22</v>
      </c>
      <c r="C57">
        <v>3</v>
      </c>
      <c r="D57">
        <v>3</v>
      </c>
      <c r="E57">
        <f t="shared" si="0"/>
        <v>66</v>
      </c>
      <c r="F57" s="4">
        <f t="shared" si="1"/>
        <v>1.1000000000000001</v>
      </c>
      <c r="G57" s="4">
        <f>SUM(F$2:F57)</f>
        <v>321.04999999999995</v>
      </c>
    </row>
    <row r="58" spans="1:7">
      <c r="A58" t="s">
        <v>62</v>
      </c>
      <c r="B58">
        <v>11</v>
      </c>
      <c r="C58">
        <v>3</v>
      </c>
      <c r="D58">
        <v>3</v>
      </c>
      <c r="E58">
        <f t="shared" si="0"/>
        <v>33</v>
      </c>
      <c r="F58" s="4">
        <f t="shared" si="1"/>
        <v>0.55000000000000004</v>
      </c>
      <c r="G58" s="4">
        <f>SUM(F$2:F58)</f>
        <v>321.59999999999997</v>
      </c>
    </row>
    <row r="59" spans="1:7">
      <c r="A59" t="s">
        <v>83</v>
      </c>
      <c r="B59">
        <v>24</v>
      </c>
      <c r="C59">
        <v>3</v>
      </c>
      <c r="D59">
        <v>8</v>
      </c>
      <c r="E59">
        <f t="shared" si="0"/>
        <v>192</v>
      </c>
      <c r="F59" s="4">
        <f t="shared" si="1"/>
        <v>3.2</v>
      </c>
      <c r="G59" s="4">
        <f>SUM(F$2:F59)</f>
        <v>324.79999999999995</v>
      </c>
    </row>
    <row r="60" spans="1:7">
      <c r="A60" t="s">
        <v>42</v>
      </c>
      <c r="B60">
        <v>60</v>
      </c>
      <c r="C60">
        <v>3</v>
      </c>
      <c r="D60">
        <v>8</v>
      </c>
      <c r="E60">
        <f t="shared" si="0"/>
        <v>480</v>
      </c>
      <c r="F60" s="4">
        <f t="shared" si="1"/>
        <v>8</v>
      </c>
      <c r="G60" s="4">
        <f>SUM(F$2:F60)</f>
        <v>332.79999999999995</v>
      </c>
    </row>
    <row r="61" spans="1:7">
      <c r="A61" t="s">
        <v>43</v>
      </c>
      <c r="B61">
        <v>60</v>
      </c>
      <c r="C61">
        <v>3</v>
      </c>
      <c r="D61">
        <v>8</v>
      </c>
      <c r="E61">
        <f t="shared" si="0"/>
        <v>480</v>
      </c>
      <c r="F61" s="4">
        <f t="shared" si="1"/>
        <v>8</v>
      </c>
      <c r="G61" s="4">
        <f>SUM(F$2:F61)</f>
        <v>340.79999999999995</v>
      </c>
    </row>
    <row r="62" spans="1:7">
      <c r="A62" t="s">
        <v>44</v>
      </c>
      <c r="B62">
        <v>60</v>
      </c>
      <c r="C62">
        <v>3</v>
      </c>
      <c r="D62">
        <v>8</v>
      </c>
      <c r="E62">
        <f t="shared" si="0"/>
        <v>480</v>
      </c>
      <c r="F62" s="4">
        <f t="shared" si="1"/>
        <v>8</v>
      </c>
      <c r="G62" s="4">
        <f>SUM(F$2:F62)</f>
        <v>348.79999999999995</v>
      </c>
    </row>
    <row r="63" spans="1:7">
      <c r="A63" t="s">
        <v>53</v>
      </c>
      <c r="B63">
        <v>60</v>
      </c>
      <c r="C63">
        <v>3</v>
      </c>
      <c r="D63">
        <v>2</v>
      </c>
      <c r="E63">
        <f t="shared" si="0"/>
        <v>120</v>
      </c>
      <c r="F63" s="4">
        <f t="shared" si="1"/>
        <v>2</v>
      </c>
      <c r="G63" s="4">
        <f>SUM(F$2:F63)</f>
        <v>350.79999999999995</v>
      </c>
    </row>
    <row r="64" spans="1:7">
      <c r="A64" t="s">
        <v>51</v>
      </c>
      <c r="B64">
        <v>10</v>
      </c>
      <c r="C64">
        <v>3</v>
      </c>
      <c r="D64">
        <v>2</v>
      </c>
      <c r="E64">
        <f t="shared" si="0"/>
        <v>20</v>
      </c>
      <c r="F64" s="4">
        <f t="shared" si="1"/>
        <v>0.33333333333333331</v>
      </c>
      <c r="G64" s="4">
        <f>SUM(F$2:F64)</f>
        <v>351.13333333333327</v>
      </c>
    </row>
    <row r="65" spans="1:7">
      <c r="A65" t="s">
        <v>56</v>
      </c>
      <c r="B65">
        <v>10</v>
      </c>
      <c r="C65">
        <v>3</v>
      </c>
      <c r="D65">
        <v>2</v>
      </c>
      <c r="E65">
        <f t="shared" si="0"/>
        <v>20</v>
      </c>
      <c r="F65" s="4">
        <f t="shared" si="1"/>
        <v>0.33333333333333331</v>
      </c>
      <c r="G65" s="4">
        <f>SUM(F$2:F65)</f>
        <v>351.46666666666658</v>
      </c>
    </row>
    <row r="66" spans="1:7">
      <c r="A66" t="s">
        <v>48</v>
      </c>
      <c r="B66">
        <v>30</v>
      </c>
      <c r="C66">
        <v>3</v>
      </c>
      <c r="D66">
        <v>2</v>
      </c>
      <c r="E66">
        <f t="shared" si="0"/>
        <v>60</v>
      </c>
      <c r="F66" s="4">
        <f t="shared" si="1"/>
        <v>1</v>
      </c>
      <c r="G66" s="4">
        <f>SUM(F$2:F66)</f>
        <v>352.46666666666658</v>
      </c>
    </row>
    <row r="67" spans="1:7">
      <c r="A67" t="s">
        <v>50</v>
      </c>
      <c r="B67">
        <v>30</v>
      </c>
      <c r="C67">
        <v>3</v>
      </c>
      <c r="D67">
        <v>2</v>
      </c>
      <c r="E67">
        <f t="shared" ref="E67:E92" si="2">D67*B67</f>
        <v>60</v>
      </c>
      <c r="F67" s="4">
        <f t="shared" ref="F67:F113" si="3">E67/60</f>
        <v>1</v>
      </c>
      <c r="G67" s="4">
        <f>SUM(F$2:F67)</f>
        <v>353.46666666666658</v>
      </c>
    </row>
    <row r="68" spans="1:7">
      <c r="A68" t="s">
        <v>58</v>
      </c>
      <c r="B68">
        <v>10</v>
      </c>
      <c r="C68">
        <v>3</v>
      </c>
      <c r="D68">
        <v>2</v>
      </c>
      <c r="E68">
        <f t="shared" si="2"/>
        <v>20</v>
      </c>
      <c r="F68" s="4">
        <f t="shared" si="3"/>
        <v>0.33333333333333331</v>
      </c>
      <c r="G68" s="4">
        <f>SUM(F$2:F68)</f>
        <v>353.7999999999999</v>
      </c>
    </row>
    <row r="69" spans="1:7">
      <c r="A69" t="s">
        <v>55</v>
      </c>
      <c r="B69">
        <v>5</v>
      </c>
      <c r="C69">
        <v>3</v>
      </c>
      <c r="D69">
        <v>2</v>
      </c>
      <c r="E69">
        <f t="shared" si="2"/>
        <v>10</v>
      </c>
      <c r="F69" s="4">
        <f t="shared" si="3"/>
        <v>0.16666666666666666</v>
      </c>
      <c r="G69" s="4">
        <f>SUM(F$2:F69)</f>
        <v>353.96666666666658</v>
      </c>
    </row>
    <row r="70" spans="1:7">
      <c r="A70" t="s">
        <v>3</v>
      </c>
      <c r="B70">
        <v>50</v>
      </c>
      <c r="C70">
        <v>4</v>
      </c>
      <c r="E70">
        <f t="shared" si="2"/>
        <v>0</v>
      </c>
      <c r="F70" s="4">
        <f t="shared" si="3"/>
        <v>0</v>
      </c>
      <c r="G70" s="4">
        <f>SUM(F$2:F70)</f>
        <v>353.96666666666658</v>
      </c>
    </row>
    <row r="71" spans="1:7">
      <c r="A71" t="s">
        <v>5</v>
      </c>
      <c r="B71">
        <v>250</v>
      </c>
      <c r="C71">
        <v>4</v>
      </c>
      <c r="D71">
        <v>5</v>
      </c>
      <c r="E71">
        <f t="shared" si="2"/>
        <v>1250</v>
      </c>
      <c r="F71" s="4">
        <f t="shared" si="3"/>
        <v>20.833333333333332</v>
      </c>
      <c r="G71" s="4">
        <f>SUM(F$2:F71)</f>
        <v>374.7999999999999</v>
      </c>
    </row>
    <row r="72" spans="1:7">
      <c r="A72" t="s">
        <v>6</v>
      </c>
      <c r="B72">
        <v>60</v>
      </c>
      <c r="C72">
        <v>4</v>
      </c>
      <c r="D72">
        <v>4</v>
      </c>
      <c r="E72">
        <f t="shared" si="2"/>
        <v>240</v>
      </c>
      <c r="F72" s="4">
        <f t="shared" si="3"/>
        <v>4</v>
      </c>
      <c r="G72" s="4">
        <f>SUM(F$2:F72)</f>
        <v>378.7999999999999</v>
      </c>
    </row>
    <row r="73" spans="1:7">
      <c r="A73" t="s">
        <v>8</v>
      </c>
      <c r="B73">
        <v>60</v>
      </c>
      <c r="C73">
        <v>4</v>
      </c>
      <c r="D73">
        <v>3</v>
      </c>
      <c r="E73">
        <f t="shared" si="2"/>
        <v>180</v>
      </c>
      <c r="F73" s="4">
        <f t="shared" si="3"/>
        <v>3</v>
      </c>
      <c r="G73" s="4">
        <f>SUM(F$2:F73)</f>
        <v>381.7999999999999</v>
      </c>
    </row>
    <row r="74" spans="1:7">
      <c r="A74" t="s">
        <v>10</v>
      </c>
      <c r="B74">
        <v>60</v>
      </c>
      <c r="C74">
        <v>4</v>
      </c>
      <c r="D74">
        <v>3</v>
      </c>
      <c r="E74">
        <f t="shared" si="2"/>
        <v>180</v>
      </c>
      <c r="F74" s="4">
        <f t="shared" si="3"/>
        <v>3</v>
      </c>
      <c r="G74" s="4">
        <f>SUM(F$2:F74)</f>
        <v>384.7999999999999</v>
      </c>
    </row>
    <row r="75" spans="1:7">
      <c r="A75" t="s">
        <v>18</v>
      </c>
      <c r="B75">
        <v>60</v>
      </c>
      <c r="C75">
        <v>4</v>
      </c>
      <c r="D75">
        <v>8</v>
      </c>
      <c r="E75">
        <f t="shared" si="2"/>
        <v>480</v>
      </c>
      <c r="F75" s="4">
        <f t="shared" si="3"/>
        <v>8</v>
      </c>
      <c r="G75" s="4">
        <f>SUM(F$2:F75)</f>
        <v>392.7999999999999</v>
      </c>
    </row>
    <row r="76" spans="1:7">
      <c r="A76" t="s">
        <v>19</v>
      </c>
      <c r="B76">
        <v>60</v>
      </c>
      <c r="C76">
        <v>4</v>
      </c>
      <c r="D76">
        <v>8</v>
      </c>
      <c r="E76">
        <f t="shared" si="2"/>
        <v>480</v>
      </c>
      <c r="F76" s="4">
        <f t="shared" si="3"/>
        <v>8</v>
      </c>
      <c r="G76" s="4">
        <f>SUM(F$2:F76)</f>
        <v>400.7999999999999</v>
      </c>
    </row>
    <row r="77" spans="1:7">
      <c r="A77" t="s">
        <v>20</v>
      </c>
      <c r="B77">
        <v>60</v>
      </c>
      <c r="C77">
        <v>4</v>
      </c>
      <c r="D77">
        <v>8</v>
      </c>
      <c r="E77">
        <f t="shared" si="2"/>
        <v>480</v>
      </c>
      <c r="F77" s="4">
        <f t="shared" si="3"/>
        <v>8</v>
      </c>
      <c r="G77" s="4">
        <f>SUM(F$2:F77)</f>
        <v>408.7999999999999</v>
      </c>
    </row>
    <row r="78" spans="1:7">
      <c r="A78" t="s">
        <v>21</v>
      </c>
      <c r="B78">
        <v>60</v>
      </c>
      <c r="C78">
        <v>4</v>
      </c>
      <c r="D78">
        <v>8</v>
      </c>
      <c r="E78">
        <f t="shared" si="2"/>
        <v>480</v>
      </c>
      <c r="F78" s="4">
        <f t="shared" si="3"/>
        <v>8</v>
      </c>
      <c r="G78" s="4">
        <f>SUM(F$2:F78)</f>
        <v>416.7999999999999</v>
      </c>
    </row>
    <row r="79" spans="1:7">
      <c r="A79" t="s">
        <v>28</v>
      </c>
      <c r="B79">
        <v>60</v>
      </c>
      <c r="C79">
        <v>4</v>
      </c>
      <c r="D79">
        <v>8</v>
      </c>
      <c r="E79">
        <f t="shared" si="2"/>
        <v>480</v>
      </c>
      <c r="F79" s="4">
        <f t="shared" si="3"/>
        <v>8</v>
      </c>
      <c r="G79" s="4">
        <f>SUM(F$2:F79)</f>
        <v>424.7999999999999</v>
      </c>
    </row>
    <row r="80" spans="1:7">
      <c r="A80" t="s">
        <v>63</v>
      </c>
      <c r="B80">
        <v>10</v>
      </c>
      <c r="C80">
        <v>4</v>
      </c>
      <c r="D80">
        <v>4</v>
      </c>
      <c r="E80">
        <f t="shared" si="2"/>
        <v>40</v>
      </c>
      <c r="F80" s="4">
        <f t="shared" si="3"/>
        <v>0.66666666666666663</v>
      </c>
      <c r="G80" s="4">
        <f>SUM(F$2:F80)</f>
        <v>425.46666666666658</v>
      </c>
    </row>
    <row r="81" spans="1:7">
      <c r="A81" t="s">
        <v>64</v>
      </c>
      <c r="B81">
        <v>10</v>
      </c>
      <c r="C81">
        <v>4</v>
      </c>
      <c r="D81">
        <v>4</v>
      </c>
      <c r="E81">
        <f t="shared" si="2"/>
        <v>40</v>
      </c>
      <c r="F81" s="4">
        <f t="shared" si="3"/>
        <v>0.66666666666666663</v>
      </c>
      <c r="G81" s="4">
        <f>SUM(F$2:F81)</f>
        <v>426.13333333333327</v>
      </c>
    </row>
    <row r="82" spans="1:7">
      <c r="A82" t="s">
        <v>65</v>
      </c>
      <c r="B82">
        <v>10</v>
      </c>
      <c r="C82">
        <v>4</v>
      </c>
      <c r="D82">
        <v>4</v>
      </c>
      <c r="E82">
        <f t="shared" si="2"/>
        <v>40</v>
      </c>
      <c r="F82" s="4">
        <f t="shared" si="3"/>
        <v>0.66666666666666663</v>
      </c>
      <c r="G82" s="4">
        <f>SUM(F$2:F82)</f>
        <v>426.79999999999995</v>
      </c>
    </row>
    <row r="83" spans="1:7">
      <c r="A83" t="s">
        <v>66</v>
      </c>
      <c r="B83">
        <v>40</v>
      </c>
      <c r="C83">
        <v>4</v>
      </c>
      <c r="D83">
        <v>4</v>
      </c>
      <c r="E83">
        <f t="shared" si="2"/>
        <v>160</v>
      </c>
      <c r="F83" s="4">
        <f t="shared" si="3"/>
        <v>2.6666666666666665</v>
      </c>
      <c r="G83" s="4">
        <f>SUM(F$2:F83)</f>
        <v>429.46666666666664</v>
      </c>
    </row>
    <row r="84" spans="1:7">
      <c r="A84" t="s">
        <v>71</v>
      </c>
      <c r="B84">
        <v>20</v>
      </c>
      <c r="C84">
        <v>4</v>
      </c>
      <c r="D84">
        <v>4</v>
      </c>
      <c r="E84">
        <f t="shared" si="2"/>
        <v>80</v>
      </c>
      <c r="F84" s="4">
        <f t="shared" si="3"/>
        <v>1.3333333333333333</v>
      </c>
      <c r="G84" s="4">
        <f>SUM(F$2:F84)</f>
        <v>430.79999999999995</v>
      </c>
    </row>
    <row r="85" spans="1:7">
      <c r="A85" t="s">
        <v>72</v>
      </c>
      <c r="B85">
        <v>20</v>
      </c>
      <c r="C85">
        <v>4</v>
      </c>
      <c r="D85">
        <v>4</v>
      </c>
      <c r="E85">
        <f t="shared" si="2"/>
        <v>80</v>
      </c>
      <c r="F85" s="4">
        <f t="shared" si="3"/>
        <v>1.3333333333333333</v>
      </c>
      <c r="G85" s="4">
        <f>SUM(F$2:F85)</f>
        <v>432.13333333333327</v>
      </c>
    </row>
    <row r="86" spans="1:7">
      <c r="A86" t="s">
        <v>73</v>
      </c>
      <c r="B86">
        <v>40</v>
      </c>
      <c r="C86">
        <v>4</v>
      </c>
      <c r="D86">
        <v>4</v>
      </c>
      <c r="E86">
        <f t="shared" si="2"/>
        <v>160</v>
      </c>
      <c r="F86" s="4">
        <f t="shared" si="3"/>
        <v>2.6666666666666665</v>
      </c>
      <c r="G86" s="4">
        <f>SUM(F$2:F86)</f>
        <v>434.79999999999995</v>
      </c>
    </row>
    <row r="87" spans="1:7">
      <c r="A87" t="s">
        <v>73</v>
      </c>
      <c r="B87">
        <v>40</v>
      </c>
      <c r="C87">
        <v>4</v>
      </c>
      <c r="D87">
        <v>4</v>
      </c>
      <c r="E87">
        <f t="shared" si="2"/>
        <v>160</v>
      </c>
      <c r="F87" s="4">
        <f t="shared" si="3"/>
        <v>2.6666666666666665</v>
      </c>
      <c r="G87" s="4">
        <f>SUM(F$2:F87)</f>
        <v>437.46666666666664</v>
      </c>
    </row>
    <row r="88" spans="1:7">
      <c r="A88" t="s">
        <v>74</v>
      </c>
      <c r="B88">
        <v>20</v>
      </c>
      <c r="C88">
        <v>4</v>
      </c>
      <c r="D88">
        <v>4</v>
      </c>
      <c r="E88">
        <f t="shared" si="2"/>
        <v>80</v>
      </c>
      <c r="F88" s="4">
        <f t="shared" si="3"/>
        <v>1.3333333333333333</v>
      </c>
      <c r="G88" s="4">
        <f>SUM(F$2:F88)</f>
        <v>438.79999999999995</v>
      </c>
    </row>
    <row r="89" spans="1:7">
      <c r="A89" t="s">
        <v>75</v>
      </c>
      <c r="B89">
        <v>20</v>
      </c>
      <c r="C89">
        <v>4</v>
      </c>
      <c r="D89">
        <v>4</v>
      </c>
      <c r="E89">
        <f t="shared" si="2"/>
        <v>80</v>
      </c>
      <c r="F89" s="4">
        <f t="shared" si="3"/>
        <v>1.3333333333333333</v>
      </c>
      <c r="G89" s="4">
        <f>SUM(F$2:F89)</f>
        <v>440.13333333333327</v>
      </c>
    </row>
    <row r="90" spans="1:7">
      <c r="A90" t="s">
        <v>76</v>
      </c>
      <c r="B90">
        <v>20</v>
      </c>
      <c r="C90">
        <v>4</v>
      </c>
      <c r="D90">
        <v>4</v>
      </c>
      <c r="E90">
        <f t="shared" si="2"/>
        <v>80</v>
      </c>
      <c r="F90" s="4">
        <f t="shared" si="3"/>
        <v>1.3333333333333333</v>
      </c>
      <c r="G90" s="4">
        <f>SUM(F$2:F90)</f>
        <v>441.46666666666658</v>
      </c>
    </row>
    <row r="91" spans="1:7">
      <c r="A91" t="s">
        <v>77</v>
      </c>
      <c r="B91">
        <v>20</v>
      </c>
      <c r="C91">
        <v>4</v>
      </c>
      <c r="D91">
        <v>4</v>
      </c>
      <c r="E91">
        <f t="shared" si="2"/>
        <v>80</v>
      </c>
      <c r="F91" s="4">
        <f t="shared" si="3"/>
        <v>1.3333333333333333</v>
      </c>
      <c r="G91" s="4">
        <f>SUM(F$2:F91)</f>
        <v>442.7999999999999</v>
      </c>
    </row>
    <row r="92" spans="1:7">
      <c r="A92" t="s">
        <v>78</v>
      </c>
      <c r="B92">
        <v>10</v>
      </c>
      <c r="C92">
        <v>4</v>
      </c>
      <c r="D92">
        <v>4</v>
      </c>
      <c r="E92">
        <f t="shared" si="2"/>
        <v>40</v>
      </c>
      <c r="F92" s="4">
        <f t="shared" si="3"/>
        <v>0.66666666666666663</v>
      </c>
      <c r="G92" s="4">
        <f>SUM(F$2:F92)</f>
        <v>443.46666666666658</v>
      </c>
    </row>
    <row r="93" spans="1:7">
      <c r="A93" t="s">
        <v>79</v>
      </c>
      <c r="B93">
        <v>10</v>
      </c>
      <c r="C93">
        <v>4</v>
      </c>
      <c r="D93">
        <v>4</v>
      </c>
      <c r="E93">
        <f t="shared" ref="E93:E113" si="4">D93*B93</f>
        <v>40</v>
      </c>
      <c r="F93" s="4">
        <f t="shared" si="3"/>
        <v>0.66666666666666663</v>
      </c>
      <c r="G93" s="4">
        <f>SUM(F$2:F93)</f>
        <v>444.13333333333327</v>
      </c>
    </row>
    <row r="94" spans="1:7">
      <c r="A94" t="s">
        <v>80</v>
      </c>
      <c r="B94">
        <v>10</v>
      </c>
      <c r="C94">
        <v>4</v>
      </c>
      <c r="D94">
        <v>4</v>
      </c>
      <c r="E94">
        <f t="shared" si="4"/>
        <v>40</v>
      </c>
      <c r="F94" s="4">
        <f t="shared" si="3"/>
        <v>0.66666666666666663</v>
      </c>
      <c r="G94" s="4">
        <f>SUM(F$2:F94)</f>
        <v>444.79999999999995</v>
      </c>
    </row>
    <row r="95" spans="1:7">
      <c r="A95" t="s">
        <v>67</v>
      </c>
      <c r="B95">
        <v>10</v>
      </c>
      <c r="C95">
        <v>4</v>
      </c>
      <c r="D95">
        <v>4</v>
      </c>
      <c r="E95">
        <f t="shared" si="4"/>
        <v>40</v>
      </c>
      <c r="F95" s="4">
        <f t="shared" si="3"/>
        <v>0.66666666666666663</v>
      </c>
      <c r="G95" s="4">
        <f>SUM(F$2:F95)</f>
        <v>445.46666666666664</v>
      </c>
    </row>
    <row r="96" spans="1:7">
      <c r="A96" t="s">
        <v>68</v>
      </c>
      <c r="B96">
        <v>10</v>
      </c>
      <c r="C96">
        <v>4</v>
      </c>
      <c r="D96">
        <v>4</v>
      </c>
      <c r="E96">
        <f t="shared" si="4"/>
        <v>40</v>
      </c>
      <c r="F96" s="4">
        <f t="shared" si="3"/>
        <v>0.66666666666666663</v>
      </c>
      <c r="G96" s="4">
        <f>SUM(F$2:F96)</f>
        <v>446.13333333333333</v>
      </c>
    </row>
    <row r="97" spans="1:7">
      <c r="A97" t="s">
        <v>69</v>
      </c>
      <c r="B97">
        <v>10</v>
      </c>
      <c r="C97">
        <v>4</v>
      </c>
      <c r="D97">
        <v>4</v>
      </c>
      <c r="E97">
        <f t="shared" si="4"/>
        <v>40</v>
      </c>
      <c r="F97" s="4">
        <f t="shared" si="3"/>
        <v>0.66666666666666663</v>
      </c>
      <c r="G97" s="4">
        <f>SUM(F$2:F97)</f>
        <v>446.8</v>
      </c>
    </row>
    <row r="98" spans="1:7">
      <c r="A98" t="s">
        <v>70</v>
      </c>
      <c r="B98">
        <v>20</v>
      </c>
      <c r="C98">
        <v>4</v>
      </c>
      <c r="D98">
        <v>4</v>
      </c>
      <c r="E98">
        <f t="shared" si="4"/>
        <v>80</v>
      </c>
      <c r="F98" s="4">
        <f t="shared" si="3"/>
        <v>1.3333333333333333</v>
      </c>
      <c r="G98" s="4">
        <f>SUM(F$2:F98)</f>
        <v>448.13333333333333</v>
      </c>
    </row>
    <row r="99" spans="1:7">
      <c r="A99" t="s">
        <v>35</v>
      </c>
      <c r="B99">
        <v>33</v>
      </c>
      <c r="C99">
        <v>4</v>
      </c>
      <c r="D99">
        <v>4</v>
      </c>
      <c r="E99">
        <f t="shared" si="4"/>
        <v>132</v>
      </c>
      <c r="F99" s="4">
        <f t="shared" si="3"/>
        <v>2.2000000000000002</v>
      </c>
      <c r="G99" s="4">
        <f>SUM(F$2:F99)</f>
        <v>450.33333333333331</v>
      </c>
    </row>
    <row r="100" spans="1:7">
      <c r="A100" t="s">
        <v>37</v>
      </c>
      <c r="B100">
        <v>60</v>
      </c>
      <c r="C100">
        <v>4</v>
      </c>
      <c r="D100">
        <v>8</v>
      </c>
      <c r="E100">
        <f t="shared" si="4"/>
        <v>480</v>
      </c>
      <c r="F100" s="4">
        <f t="shared" si="3"/>
        <v>8</v>
      </c>
      <c r="G100" s="4">
        <f>SUM(F$2:F100)</f>
        <v>458.33333333333331</v>
      </c>
    </row>
    <row r="101" spans="1:7">
      <c r="A101" t="s">
        <v>41</v>
      </c>
      <c r="B101">
        <v>60</v>
      </c>
      <c r="C101">
        <v>4</v>
      </c>
      <c r="D101">
        <v>8</v>
      </c>
      <c r="E101">
        <f t="shared" si="4"/>
        <v>480</v>
      </c>
      <c r="F101" s="4">
        <f t="shared" si="3"/>
        <v>8</v>
      </c>
      <c r="G101" s="4">
        <f>SUM(F$2:F101)</f>
        <v>466.33333333333331</v>
      </c>
    </row>
    <row r="102" spans="1:7">
      <c r="A102" t="s">
        <v>42</v>
      </c>
      <c r="B102">
        <v>60</v>
      </c>
      <c r="C102">
        <v>4</v>
      </c>
      <c r="D102">
        <v>8</v>
      </c>
      <c r="E102">
        <f t="shared" si="4"/>
        <v>480</v>
      </c>
      <c r="F102" s="4">
        <f t="shared" si="3"/>
        <v>8</v>
      </c>
      <c r="G102" s="4">
        <f>SUM(F$2:F102)</f>
        <v>474.33333333333331</v>
      </c>
    </row>
    <row r="103" spans="1:7">
      <c r="A103" t="s">
        <v>43</v>
      </c>
      <c r="B103">
        <v>60</v>
      </c>
      <c r="C103">
        <v>4</v>
      </c>
      <c r="D103">
        <v>8</v>
      </c>
      <c r="E103">
        <f t="shared" si="4"/>
        <v>480</v>
      </c>
      <c r="F103" s="4">
        <f t="shared" si="3"/>
        <v>8</v>
      </c>
      <c r="G103" s="4">
        <f>SUM(F$2:F103)</f>
        <v>482.33333333333331</v>
      </c>
    </row>
    <row r="104" spans="1:7">
      <c r="A104" t="s">
        <v>44</v>
      </c>
      <c r="B104">
        <v>60</v>
      </c>
      <c r="C104">
        <v>4</v>
      </c>
      <c r="D104">
        <v>8</v>
      </c>
      <c r="E104">
        <f t="shared" si="4"/>
        <v>480</v>
      </c>
      <c r="F104" s="4">
        <f t="shared" si="3"/>
        <v>8</v>
      </c>
      <c r="G104" s="4">
        <f>SUM(F$2:F104)</f>
        <v>490.33333333333331</v>
      </c>
    </row>
    <row r="105" spans="1:7">
      <c r="A105" t="s">
        <v>5</v>
      </c>
      <c r="B105">
        <v>250</v>
      </c>
      <c r="C105">
        <v>5</v>
      </c>
      <c r="D105">
        <v>5</v>
      </c>
      <c r="E105">
        <f>D105*B105</f>
        <v>1250</v>
      </c>
      <c r="F105" s="4">
        <f t="shared" si="3"/>
        <v>20.833333333333332</v>
      </c>
      <c r="G105" s="4">
        <f>SUM(F$2:F105)</f>
        <v>511.16666666666663</v>
      </c>
    </row>
    <row r="106" spans="1:7">
      <c r="A106" t="s">
        <v>18</v>
      </c>
      <c r="B106">
        <v>60</v>
      </c>
      <c r="C106">
        <v>5</v>
      </c>
      <c r="D106">
        <v>8</v>
      </c>
      <c r="E106">
        <f t="shared" si="4"/>
        <v>480</v>
      </c>
      <c r="F106" s="4">
        <f t="shared" si="3"/>
        <v>8</v>
      </c>
      <c r="G106" s="4">
        <f>SUM(F$2:F106)</f>
        <v>519.16666666666663</v>
      </c>
    </row>
    <row r="107" spans="1:7">
      <c r="A107" t="s">
        <v>19</v>
      </c>
      <c r="B107">
        <v>60</v>
      </c>
      <c r="C107">
        <v>5</v>
      </c>
      <c r="D107">
        <v>8</v>
      </c>
      <c r="E107">
        <f t="shared" si="4"/>
        <v>480</v>
      </c>
      <c r="F107" s="4">
        <f t="shared" si="3"/>
        <v>8</v>
      </c>
      <c r="G107" s="4">
        <f>SUM(F$2:F107)</f>
        <v>527.16666666666663</v>
      </c>
    </row>
    <row r="108" spans="1:7">
      <c r="A108" t="s">
        <v>20</v>
      </c>
      <c r="B108">
        <v>60</v>
      </c>
      <c r="C108">
        <v>5</v>
      </c>
      <c r="D108">
        <v>8</v>
      </c>
      <c r="E108">
        <f t="shared" si="4"/>
        <v>480</v>
      </c>
      <c r="F108" s="4">
        <f t="shared" si="3"/>
        <v>8</v>
      </c>
      <c r="G108" s="4">
        <f>SUM(F$2:F108)</f>
        <v>535.16666666666663</v>
      </c>
    </row>
    <row r="109" spans="1:7">
      <c r="A109" t="s">
        <v>21</v>
      </c>
      <c r="B109">
        <v>60</v>
      </c>
      <c r="C109">
        <v>5</v>
      </c>
      <c r="D109">
        <v>8</v>
      </c>
      <c r="E109">
        <f t="shared" si="4"/>
        <v>480</v>
      </c>
      <c r="F109" s="4">
        <f t="shared" si="3"/>
        <v>8</v>
      </c>
      <c r="G109" s="4">
        <f>SUM(F$2:F109)</f>
        <v>543.16666666666663</v>
      </c>
    </row>
    <row r="110" spans="1:7">
      <c r="A110" t="s">
        <v>42</v>
      </c>
      <c r="B110">
        <v>60</v>
      </c>
      <c r="C110">
        <v>5</v>
      </c>
      <c r="D110">
        <v>8</v>
      </c>
      <c r="E110">
        <f t="shared" si="4"/>
        <v>480</v>
      </c>
      <c r="F110" s="4">
        <f t="shared" si="3"/>
        <v>8</v>
      </c>
      <c r="G110" s="4">
        <f>SUM(F$2:F110)</f>
        <v>551.16666666666663</v>
      </c>
    </row>
    <row r="111" spans="1:7">
      <c r="A111" t="s">
        <v>43</v>
      </c>
      <c r="B111">
        <v>60</v>
      </c>
      <c r="C111">
        <v>5</v>
      </c>
      <c r="D111">
        <v>8</v>
      </c>
      <c r="E111">
        <f t="shared" si="4"/>
        <v>480</v>
      </c>
      <c r="F111" s="4">
        <f t="shared" si="3"/>
        <v>8</v>
      </c>
      <c r="G111" s="4">
        <f>SUM(F$2:F111)</f>
        <v>559.16666666666663</v>
      </c>
    </row>
    <row r="112" spans="1:7">
      <c r="A112" t="s">
        <v>44</v>
      </c>
      <c r="B112">
        <v>60</v>
      </c>
      <c r="C112">
        <v>5</v>
      </c>
      <c r="D112">
        <v>8</v>
      </c>
      <c r="E112">
        <f t="shared" si="4"/>
        <v>480</v>
      </c>
      <c r="F112" s="4">
        <f t="shared" si="3"/>
        <v>8</v>
      </c>
      <c r="G112" s="4">
        <f>SUM(F$2:F112)</f>
        <v>567.16666666666663</v>
      </c>
    </row>
    <row r="113" spans="1:7">
      <c r="A113" t="s">
        <v>5</v>
      </c>
      <c r="B113">
        <v>250</v>
      </c>
      <c r="C113">
        <v>6</v>
      </c>
      <c r="D113">
        <v>5</v>
      </c>
      <c r="E113">
        <f t="shared" si="4"/>
        <v>1250</v>
      </c>
      <c r="F113" s="4">
        <f t="shared" si="3"/>
        <v>20.833333333333332</v>
      </c>
      <c r="G113" s="4">
        <f>SUM(F$2:F113)</f>
        <v>588</v>
      </c>
    </row>
    <row r="114" spans="1:7">
      <c r="F114" s="4"/>
    </row>
    <row r="115" spans="1:7">
      <c r="F115" s="4"/>
    </row>
    <row r="116" spans="1:7">
      <c r="F116" s="4"/>
    </row>
  </sheetData>
  <dataValidations count="1">
    <dataValidation type="list" allowBlank="1" showInputMessage="1" showErrorMessage="1" sqref="A2:A113">
      <formula1>Products</formula1>
    </dataValidation>
  </dataValidations>
  <pageMargins left="0.7" right="0.7" top="0.75" bottom="0.75" header="0.3" footer="0.3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2"/>
  <sheetViews>
    <sheetView workbookViewId="0">
      <selection activeCell="A10" sqref="A10"/>
    </sheetView>
  </sheetViews>
  <sheetFormatPr baseColWidth="10" defaultColWidth="10.6640625" defaultRowHeight="12" x14ac:dyDescent="0"/>
  <cols>
    <col min="1" max="1" width="24" bestFit="1" customWidth="1"/>
    <col min="2" max="2" width="21.1640625" bestFit="1" customWidth="1"/>
    <col min="3" max="3" width="10.6640625" style="2" bestFit="1" customWidth="1"/>
  </cols>
  <sheetData>
    <row r="1" spans="1:3">
      <c r="A1" t="s">
        <v>0</v>
      </c>
      <c r="B1" s="1" t="s">
        <v>136</v>
      </c>
      <c r="C1" s="2" t="s">
        <v>146</v>
      </c>
    </row>
    <row r="2" spans="1:3">
      <c r="A2" t="s">
        <v>63</v>
      </c>
      <c r="B2" t="s">
        <v>15</v>
      </c>
      <c r="C2" s="2">
        <v>12</v>
      </c>
    </row>
    <row r="3" spans="1:3">
      <c r="A3" t="s">
        <v>63</v>
      </c>
      <c r="B3" t="s">
        <v>84</v>
      </c>
      <c r="C3" s="2">
        <v>1</v>
      </c>
    </row>
    <row r="4" spans="1:3">
      <c r="A4" t="s">
        <v>22</v>
      </c>
      <c r="B4" t="s">
        <v>9</v>
      </c>
      <c r="C4" s="2">
        <v>2</v>
      </c>
    </row>
    <row r="5" spans="1:3">
      <c r="A5" t="s">
        <v>22</v>
      </c>
      <c r="B5" t="s">
        <v>85</v>
      </c>
      <c r="C5" s="2">
        <v>1</v>
      </c>
    </row>
    <row r="6" spans="1:3">
      <c r="A6" t="s">
        <v>62</v>
      </c>
      <c r="B6" t="s">
        <v>11</v>
      </c>
      <c r="C6" s="2">
        <v>2</v>
      </c>
    </row>
    <row r="7" spans="1:3">
      <c r="A7" t="s">
        <v>62</v>
      </c>
      <c r="B7" t="s">
        <v>86</v>
      </c>
      <c r="C7" s="2">
        <v>1</v>
      </c>
    </row>
    <row r="8" spans="1:3">
      <c r="A8" t="s">
        <v>48</v>
      </c>
      <c r="B8" t="s">
        <v>49</v>
      </c>
      <c r="C8" s="2">
        <v>4</v>
      </c>
    </row>
    <row r="9" spans="1:3">
      <c r="A9" t="s">
        <v>53</v>
      </c>
      <c r="B9" t="s">
        <v>54</v>
      </c>
      <c r="C9" s="2">
        <v>2</v>
      </c>
    </row>
    <row r="10" spans="1:3">
      <c r="A10" t="s">
        <v>51</v>
      </c>
      <c r="B10" t="s">
        <v>52</v>
      </c>
      <c r="C10" s="2">
        <v>4</v>
      </c>
    </row>
    <row r="11" spans="1:3">
      <c r="A11" t="s">
        <v>50</v>
      </c>
      <c r="B11" t="s">
        <v>52</v>
      </c>
      <c r="C11" s="2">
        <v>4</v>
      </c>
    </row>
    <row r="12" spans="1:3">
      <c r="A12" t="s">
        <v>50</v>
      </c>
      <c r="B12" t="s">
        <v>49</v>
      </c>
      <c r="C12" s="2">
        <v>4</v>
      </c>
    </row>
    <row r="13" spans="1:3">
      <c r="A13" t="s">
        <v>66</v>
      </c>
      <c r="B13" t="s">
        <v>15</v>
      </c>
      <c r="C13" s="2">
        <v>12</v>
      </c>
    </row>
    <row r="14" spans="1:3">
      <c r="A14" t="s">
        <v>66</v>
      </c>
      <c r="B14" t="s">
        <v>87</v>
      </c>
      <c r="C14" s="2">
        <v>1</v>
      </c>
    </row>
    <row r="15" spans="1:3">
      <c r="A15" t="s">
        <v>74</v>
      </c>
      <c r="B15" t="s">
        <v>15</v>
      </c>
      <c r="C15" s="2">
        <v>12</v>
      </c>
    </row>
    <row r="16" spans="1:3">
      <c r="A16" t="s">
        <v>74</v>
      </c>
      <c r="B16" t="s">
        <v>88</v>
      </c>
      <c r="C16" s="2">
        <v>1</v>
      </c>
    </row>
    <row r="17" spans="1:3">
      <c r="A17" t="s">
        <v>78</v>
      </c>
      <c r="B17" t="s">
        <v>47</v>
      </c>
      <c r="C17" s="2">
        <v>12</v>
      </c>
    </row>
    <row r="18" spans="1:3">
      <c r="A18" t="s">
        <v>78</v>
      </c>
      <c r="B18" t="s">
        <v>89</v>
      </c>
      <c r="C18" s="2">
        <v>1</v>
      </c>
    </row>
    <row r="19" spans="1:3">
      <c r="A19" t="s">
        <v>67</v>
      </c>
      <c r="B19" t="s">
        <v>15</v>
      </c>
      <c r="C19" s="2">
        <v>12</v>
      </c>
    </row>
    <row r="20" spans="1:3">
      <c r="A20" t="s">
        <v>67</v>
      </c>
      <c r="B20" t="s">
        <v>90</v>
      </c>
      <c r="C20" s="2">
        <v>1</v>
      </c>
    </row>
    <row r="21" spans="1:3">
      <c r="A21" t="s">
        <v>18</v>
      </c>
      <c r="B21" t="s">
        <v>135</v>
      </c>
      <c r="C21" s="2">
        <v>4</v>
      </c>
    </row>
    <row r="22" spans="1:3">
      <c r="A22" t="s">
        <v>18</v>
      </c>
      <c r="B22" t="s">
        <v>147</v>
      </c>
      <c r="C22" s="2">
        <v>4</v>
      </c>
    </row>
    <row r="23" spans="1:3">
      <c r="A23" t="s">
        <v>18</v>
      </c>
      <c r="B23" t="s">
        <v>91</v>
      </c>
      <c r="C23" s="2">
        <v>1</v>
      </c>
    </row>
    <row r="24" spans="1:3">
      <c r="A24" t="s">
        <v>26</v>
      </c>
      <c r="B24" t="s">
        <v>135</v>
      </c>
      <c r="C24" s="2">
        <v>4</v>
      </c>
    </row>
    <row r="25" spans="1:3">
      <c r="A25" t="s">
        <v>26</v>
      </c>
      <c r="B25" t="s">
        <v>147</v>
      </c>
      <c r="C25" s="2">
        <v>4</v>
      </c>
    </row>
    <row r="26" spans="1:3">
      <c r="A26" t="s">
        <v>26</v>
      </c>
      <c r="B26" t="s">
        <v>92</v>
      </c>
      <c r="C26" s="2">
        <v>1</v>
      </c>
    </row>
    <row r="27" spans="1:3">
      <c r="A27" t="s">
        <v>42</v>
      </c>
      <c r="B27" t="s">
        <v>135</v>
      </c>
      <c r="C27" s="2">
        <v>4</v>
      </c>
    </row>
    <row r="28" spans="1:3">
      <c r="A28" t="s">
        <v>42</v>
      </c>
      <c r="B28" t="s">
        <v>147</v>
      </c>
      <c r="C28" s="2">
        <v>4</v>
      </c>
    </row>
    <row r="29" spans="1:3">
      <c r="A29" t="s">
        <v>42</v>
      </c>
      <c r="B29" t="s">
        <v>93</v>
      </c>
      <c r="C29" s="2">
        <v>1</v>
      </c>
    </row>
    <row r="30" spans="1:3">
      <c r="A30" t="s">
        <v>82</v>
      </c>
      <c r="B30" t="s">
        <v>135</v>
      </c>
      <c r="C30" s="2">
        <v>4</v>
      </c>
    </row>
    <row r="31" spans="1:3">
      <c r="A31" t="s">
        <v>82</v>
      </c>
      <c r="B31" t="s">
        <v>147</v>
      </c>
      <c r="C31" s="2">
        <v>4</v>
      </c>
    </row>
    <row r="32" spans="1:3">
      <c r="A32" t="s">
        <v>82</v>
      </c>
      <c r="B32" t="s">
        <v>94</v>
      </c>
      <c r="C32" s="2">
        <v>1</v>
      </c>
    </row>
    <row r="33" spans="1:3">
      <c r="A33" t="s">
        <v>6</v>
      </c>
      <c r="B33" s="3" t="s">
        <v>7</v>
      </c>
      <c r="C33" s="2">
        <v>4</v>
      </c>
    </row>
    <row r="34" spans="1:3">
      <c r="A34" t="s">
        <v>64</v>
      </c>
      <c r="B34" t="s">
        <v>15</v>
      </c>
      <c r="C34" s="2">
        <v>12</v>
      </c>
    </row>
    <row r="35" spans="1:3">
      <c r="A35" t="s">
        <v>64</v>
      </c>
      <c r="B35" t="s">
        <v>95</v>
      </c>
      <c r="C35" s="2">
        <v>1</v>
      </c>
    </row>
    <row r="36" spans="1:3">
      <c r="A36" t="s">
        <v>20</v>
      </c>
      <c r="B36" t="s">
        <v>135</v>
      </c>
      <c r="C36" s="2">
        <v>4</v>
      </c>
    </row>
    <row r="37" spans="1:3">
      <c r="A37" t="s">
        <v>20</v>
      </c>
      <c r="B37" t="s">
        <v>147</v>
      </c>
      <c r="C37" s="2">
        <v>4</v>
      </c>
    </row>
    <row r="38" spans="1:3">
      <c r="A38" t="s">
        <v>20</v>
      </c>
      <c r="B38" t="s">
        <v>96</v>
      </c>
      <c r="C38" s="2">
        <v>1</v>
      </c>
    </row>
    <row r="39" spans="1:3">
      <c r="A39" t="s">
        <v>83</v>
      </c>
      <c r="B39" t="s">
        <v>135</v>
      </c>
      <c r="C39" s="2">
        <v>4</v>
      </c>
    </row>
    <row r="40" spans="1:3">
      <c r="A40" t="s">
        <v>83</v>
      </c>
      <c r="B40" t="s">
        <v>147</v>
      </c>
      <c r="C40" s="2">
        <v>4</v>
      </c>
    </row>
    <row r="41" spans="1:3">
      <c r="A41" t="s">
        <v>83</v>
      </c>
      <c r="B41" t="s">
        <v>97</v>
      </c>
      <c r="C41" s="2">
        <v>1</v>
      </c>
    </row>
    <row r="42" spans="1:3">
      <c r="A42" t="s">
        <v>71</v>
      </c>
      <c r="B42" t="s">
        <v>15</v>
      </c>
      <c r="C42" s="2">
        <v>12</v>
      </c>
    </row>
    <row r="43" spans="1:3">
      <c r="A43" t="s">
        <v>71</v>
      </c>
      <c r="B43" t="s">
        <v>98</v>
      </c>
      <c r="C43" s="2">
        <v>1</v>
      </c>
    </row>
    <row r="44" spans="1:3">
      <c r="A44" t="s">
        <v>75</v>
      </c>
      <c r="B44" t="s">
        <v>15</v>
      </c>
      <c r="C44" s="2">
        <v>12</v>
      </c>
    </row>
    <row r="45" spans="1:3">
      <c r="A45" t="s">
        <v>75</v>
      </c>
      <c r="B45" t="s">
        <v>99</v>
      </c>
      <c r="C45" s="2">
        <v>1</v>
      </c>
    </row>
    <row r="46" spans="1:3">
      <c r="A46" t="s">
        <v>79</v>
      </c>
      <c r="B46" t="s">
        <v>47</v>
      </c>
      <c r="C46" s="2">
        <v>12</v>
      </c>
    </row>
    <row r="47" spans="1:3">
      <c r="A47" t="s">
        <v>79</v>
      </c>
      <c r="B47" t="s">
        <v>100</v>
      </c>
      <c r="C47" s="2">
        <v>1</v>
      </c>
    </row>
    <row r="48" spans="1:3">
      <c r="A48" t="s">
        <v>43</v>
      </c>
      <c r="B48" t="s">
        <v>135</v>
      </c>
      <c r="C48" s="2">
        <v>4</v>
      </c>
    </row>
    <row r="49" spans="1:3">
      <c r="A49" t="s">
        <v>43</v>
      </c>
      <c r="B49" t="s">
        <v>147</v>
      </c>
      <c r="C49" s="2">
        <v>4</v>
      </c>
    </row>
    <row r="50" spans="1:3">
      <c r="A50" t="s">
        <v>43</v>
      </c>
      <c r="B50" t="s">
        <v>101</v>
      </c>
      <c r="C50" s="2">
        <v>1</v>
      </c>
    </row>
    <row r="51" spans="1:3">
      <c r="A51" t="s">
        <v>68</v>
      </c>
      <c r="B51" t="s">
        <v>15</v>
      </c>
      <c r="C51" s="2">
        <v>12</v>
      </c>
    </row>
    <row r="52" spans="1:3">
      <c r="A52" t="s">
        <v>68</v>
      </c>
      <c r="B52" t="s">
        <v>102</v>
      </c>
      <c r="C52" s="2">
        <v>1</v>
      </c>
    </row>
    <row r="53" spans="1:3">
      <c r="A53" t="s">
        <v>19</v>
      </c>
      <c r="B53" t="s">
        <v>135</v>
      </c>
      <c r="C53" s="2">
        <v>4</v>
      </c>
    </row>
    <row r="54" spans="1:3">
      <c r="A54" t="s">
        <v>19</v>
      </c>
      <c r="B54" t="s">
        <v>147</v>
      </c>
      <c r="C54" s="2">
        <v>4</v>
      </c>
    </row>
    <row r="55" spans="1:3">
      <c r="A55" t="s">
        <v>19</v>
      </c>
      <c r="B55" t="s">
        <v>103</v>
      </c>
      <c r="C55" s="2">
        <v>1</v>
      </c>
    </row>
    <row r="56" spans="1:3">
      <c r="A56" t="s">
        <v>45</v>
      </c>
      <c r="B56" t="s">
        <v>135</v>
      </c>
      <c r="C56" s="2">
        <v>4</v>
      </c>
    </row>
    <row r="57" spans="1:3">
      <c r="A57" t="s">
        <v>45</v>
      </c>
      <c r="B57" t="s">
        <v>147</v>
      </c>
      <c r="C57" s="2">
        <v>4</v>
      </c>
    </row>
    <row r="58" spans="1:3">
      <c r="A58" t="s">
        <v>45</v>
      </c>
      <c r="B58" t="s">
        <v>104</v>
      </c>
      <c r="C58" s="2">
        <v>1</v>
      </c>
    </row>
    <row r="59" spans="1:3">
      <c r="A59" t="s">
        <v>65</v>
      </c>
      <c r="B59" t="s">
        <v>15</v>
      </c>
      <c r="C59" s="2">
        <v>12</v>
      </c>
    </row>
    <row r="60" spans="1:3">
      <c r="A60" t="s">
        <v>65</v>
      </c>
      <c r="B60" t="s">
        <v>105</v>
      </c>
      <c r="C60" s="2">
        <v>1</v>
      </c>
    </row>
    <row r="61" spans="1:3">
      <c r="A61" t="s">
        <v>24</v>
      </c>
      <c r="B61" t="s">
        <v>9</v>
      </c>
      <c r="C61" s="2">
        <v>2</v>
      </c>
    </row>
    <row r="62" spans="1:3">
      <c r="A62" t="s">
        <v>24</v>
      </c>
      <c r="B62" t="s">
        <v>106</v>
      </c>
      <c r="C62" s="2">
        <v>1</v>
      </c>
    </row>
    <row r="63" spans="1:3">
      <c r="A63" t="s">
        <v>72</v>
      </c>
      <c r="B63" t="s">
        <v>15</v>
      </c>
      <c r="C63" s="2">
        <v>12</v>
      </c>
    </row>
    <row r="64" spans="1:3">
      <c r="A64" t="s">
        <v>72</v>
      </c>
      <c r="B64" t="s">
        <v>107</v>
      </c>
      <c r="C64" s="2">
        <v>1</v>
      </c>
    </row>
    <row r="65" spans="1:3">
      <c r="A65" t="s">
        <v>76</v>
      </c>
      <c r="B65" t="s">
        <v>15</v>
      </c>
      <c r="C65" s="2">
        <v>12</v>
      </c>
    </row>
    <row r="66" spans="1:3">
      <c r="A66" t="s">
        <v>76</v>
      </c>
      <c r="B66" t="s">
        <v>108</v>
      </c>
      <c r="C66" s="2">
        <v>1</v>
      </c>
    </row>
    <row r="67" spans="1:3">
      <c r="A67" t="s">
        <v>37</v>
      </c>
      <c r="B67" t="s">
        <v>135</v>
      </c>
      <c r="C67" s="2">
        <v>4</v>
      </c>
    </row>
    <row r="68" spans="1:3">
      <c r="A68" t="s">
        <v>37</v>
      </c>
      <c r="B68" t="s">
        <v>147</v>
      </c>
      <c r="C68" s="2">
        <v>4</v>
      </c>
    </row>
    <row r="69" spans="1:3">
      <c r="A69" t="s">
        <v>37</v>
      </c>
      <c r="B69" t="s">
        <v>109</v>
      </c>
      <c r="C69" s="2">
        <v>1</v>
      </c>
    </row>
    <row r="70" spans="1:3">
      <c r="A70" t="s">
        <v>69</v>
      </c>
      <c r="B70" t="s">
        <v>15</v>
      </c>
      <c r="C70" s="2">
        <v>12</v>
      </c>
    </row>
    <row r="71" spans="1:3">
      <c r="A71" t="s">
        <v>69</v>
      </c>
      <c r="B71" t="s">
        <v>110</v>
      </c>
      <c r="C71" s="2">
        <v>1</v>
      </c>
    </row>
    <row r="72" spans="1:3">
      <c r="A72" t="s">
        <v>30</v>
      </c>
      <c r="B72" t="s">
        <v>17</v>
      </c>
      <c r="C72" s="2">
        <v>4</v>
      </c>
    </row>
    <row r="73" spans="1:3">
      <c r="A73" t="s">
        <v>30</v>
      </c>
      <c r="B73" t="s">
        <v>111</v>
      </c>
      <c r="C73" s="2">
        <v>1</v>
      </c>
    </row>
    <row r="74" spans="1:3">
      <c r="A74" t="s">
        <v>31</v>
      </c>
      <c r="B74" t="s">
        <v>17</v>
      </c>
      <c r="C74" s="2">
        <v>4</v>
      </c>
    </row>
    <row r="75" spans="1:3">
      <c r="A75" t="s">
        <v>31</v>
      </c>
      <c r="B75" t="s">
        <v>112</v>
      </c>
      <c r="C75" s="2">
        <v>1</v>
      </c>
    </row>
    <row r="76" spans="1:3">
      <c r="A76" t="s">
        <v>32</v>
      </c>
      <c r="B76" t="s">
        <v>17</v>
      </c>
      <c r="C76" s="2">
        <v>4</v>
      </c>
    </row>
    <row r="77" spans="1:3">
      <c r="A77" t="s">
        <v>32</v>
      </c>
      <c r="B77" t="s">
        <v>113</v>
      </c>
      <c r="C77" s="2">
        <v>1</v>
      </c>
    </row>
    <row r="78" spans="1:3">
      <c r="A78" t="s">
        <v>33</v>
      </c>
      <c r="B78" t="s">
        <v>17</v>
      </c>
      <c r="C78" s="2">
        <v>4</v>
      </c>
    </row>
    <row r="79" spans="1:3">
      <c r="A79" t="s">
        <v>33</v>
      </c>
      <c r="B79" t="s">
        <v>114</v>
      </c>
      <c r="C79" s="2">
        <v>1</v>
      </c>
    </row>
    <row r="80" spans="1:3">
      <c r="A80" t="s">
        <v>34</v>
      </c>
      <c r="B80" t="s">
        <v>17</v>
      </c>
      <c r="C80" s="2">
        <v>4</v>
      </c>
    </row>
    <row r="81" spans="1:3">
      <c r="A81" t="s">
        <v>34</v>
      </c>
      <c r="B81" t="s">
        <v>115</v>
      </c>
      <c r="C81" s="2">
        <v>1</v>
      </c>
    </row>
    <row r="82" spans="1:3">
      <c r="A82" t="s">
        <v>35</v>
      </c>
      <c r="B82" t="s">
        <v>17</v>
      </c>
      <c r="C82" s="2">
        <v>4</v>
      </c>
    </row>
    <row r="83" spans="1:3">
      <c r="A83" t="s">
        <v>35</v>
      </c>
      <c r="B83" t="s">
        <v>116</v>
      </c>
      <c r="C83" s="2">
        <v>1</v>
      </c>
    </row>
    <row r="84" spans="1:3">
      <c r="A84" t="s">
        <v>36</v>
      </c>
      <c r="B84" t="s">
        <v>17</v>
      </c>
      <c r="C84" s="2">
        <v>4</v>
      </c>
    </row>
    <row r="85" spans="1:3">
      <c r="A85" t="s">
        <v>36</v>
      </c>
      <c r="B85" t="s">
        <v>117</v>
      </c>
      <c r="C85" s="2">
        <v>1</v>
      </c>
    </row>
    <row r="86" spans="1:3">
      <c r="A86" t="s">
        <v>3</v>
      </c>
      <c r="B86" t="s">
        <v>4</v>
      </c>
      <c r="C86" s="2">
        <v>1</v>
      </c>
    </row>
    <row r="87" spans="1:3">
      <c r="A87" t="s">
        <v>38</v>
      </c>
      <c r="B87" t="s">
        <v>135</v>
      </c>
      <c r="C87" s="2">
        <v>4</v>
      </c>
    </row>
    <row r="88" spans="1:3">
      <c r="A88" t="s">
        <v>38</v>
      </c>
      <c r="B88" t="s">
        <v>147</v>
      </c>
      <c r="C88" s="2">
        <v>4</v>
      </c>
    </row>
    <row r="89" spans="1:3">
      <c r="A89" t="s">
        <v>38</v>
      </c>
      <c r="B89" t="s">
        <v>118</v>
      </c>
      <c r="C89" s="2">
        <v>1</v>
      </c>
    </row>
    <row r="90" spans="1:3">
      <c r="A90" t="s">
        <v>25</v>
      </c>
      <c r="B90" t="s">
        <v>9</v>
      </c>
      <c r="C90" s="2">
        <v>2</v>
      </c>
    </row>
    <row r="91" spans="1:3">
      <c r="A91" t="s">
        <v>25</v>
      </c>
      <c r="B91" t="s">
        <v>119</v>
      </c>
      <c r="C91" s="2">
        <v>1</v>
      </c>
    </row>
    <row r="92" spans="1:3">
      <c r="A92" t="s">
        <v>27</v>
      </c>
      <c r="B92" t="s">
        <v>135</v>
      </c>
      <c r="C92" s="2">
        <v>4</v>
      </c>
    </row>
    <row r="93" spans="1:3">
      <c r="A93" t="s">
        <v>27</v>
      </c>
      <c r="B93" t="s">
        <v>147</v>
      </c>
      <c r="C93" s="2">
        <v>4</v>
      </c>
    </row>
    <row r="94" spans="1:3">
      <c r="A94" t="s">
        <v>27</v>
      </c>
      <c r="B94" t="s">
        <v>120</v>
      </c>
      <c r="C94" s="2">
        <v>1</v>
      </c>
    </row>
    <row r="95" spans="1:3">
      <c r="A95" t="s">
        <v>46</v>
      </c>
      <c r="B95" t="s">
        <v>135</v>
      </c>
      <c r="C95" s="2">
        <v>4</v>
      </c>
    </row>
    <row r="96" spans="1:3">
      <c r="A96" t="s">
        <v>46</v>
      </c>
      <c r="B96" t="s">
        <v>147</v>
      </c>
      <c r="C96" s="2">
        <v>4</v>
      </c>
    </row>
    <row r="97" spans="1:3">
      <c r="A97" t="s">
        <v>46</v>
      </c>
      <c r="B97" t="s">
        <v>121</v>
      </c>
      <c r="C97" s="2">
        <v>1</v>
      </c>
    </row>
    <row r="98" spans="1:3">
      <c r="A98" t="s">
        <v>39</v>
      </c>
      <c r="B98" t="s">
        <v>135</v>
      </c>
      <c r="C98" s="2">
        <v>4</v>
      </c>
    </row>
    <row r="99" spans="1:3">
      <c r="A99" t="s">
        <v>39</v>
      </c>
      <c r="B99" t="s">
        <v>147</v>
      </c>
      <c r="C99" s="2">
        <v>4</v>
      </c>
    </row>
    <row r="100" spans="1:3">
      <c r="A100" t="s">
        <v>39</v>
      </c>
      <c r="B100" t="s">
        <v>122</v>
      </c>
      <c r="C100" s="2">
        <v>1</v>
      </c>
    </row>
    <row r="101" spans="1:3">
      <c r="A101" t="s">
        <v>40</v>
      </c>
      <c r="B101" t="s">
        <v>135</v>
      </c>
      <c r="C101" s="2">
        <v>4</v>
      </c>
    </row>
    <row r="102" spans="1:3">
      <c r="A102" t="s">
        <v>40</v>
      </c>
      <c r="B102" t="s">
        <v>147</v>
      </c>
      <c r="C102" s="2">
        <v>4</v>
      </c>
    </row>
    <row r="103" spans="1:3">
      <c r="A103" t="s">
        <v>40</v>
      </c>
      <c r="B103" t="s">
        <v>123</v>
      </c>
      <c r="C103" s="2">
        <v>1</v>
      </c>
    </row>
    <row r="104" spans="1:3">
      <c r="A104" t="s">
        <v>44</v>
      </c>
      <c r="B104" t="s">
        <v>135</v>
      </c>
      <c r="C104" s="2">
        <v>4</v>
      </c>
    </row>
    <row r="105" spans="1:3">
      <c r="A105" t="s">
        <v>44</v>
      </c>
      <c r="B105" t="s">
        <v>147</v>
      </c>
      <c r="C105" s="2">
        <v>4</v>
      </c>
    </row>
    <row r="106" spans="1:3">
      <c r="A106" t="s">
        <v>44</v>
      </c>
      <c r="B106" t="s">
        <v>124</v>
      </c>
      <c r="C106" s="2">
        <v>1</v>
      </c>
    </row>
    <row r="107" spans="1:3">
      <c r="A107" t="s">
        <v>81</v>
      </c>
      <c r="B107" t="s">
        <v>135</v>
      </c>
      <c r="C107" s="2">
        <v>4</v>
      </c>
    </row>
    <row r="108" spans="1:3">
      <c r="A108" t="s">
        <v>81</v>
      </c>
      <c r="B108" t="s">
        <v>147</v>
      </c>
      <c r="C108" s="2">
        <v>4</v>
      </c>
    </row>
    <row r="109" spans="1:3">
      <c r="A109" t="s">
        <v>81</v>
      </c>
      <c r="B109" t="s">
        <v>125</v>
      </c>
      <c r="C109" s="2">
        <v>1</v>
      </c>
    </row>
    <row r="110" spans="1:3">
      <c r="A110" t="s">
        <v>21</v>
      </c>
      <c r="B110" t="s">
        <v>135</v>
      </c>
      <c r="C110" s="2">
        <v>4</v>
      </c>
    </row>
    <row r="111" spans="1:3">
      <c r="A111" t="s">
        <v>21</v>
      </c>
      <c r="B111" t="s">
        <v>147</v>
      </c>
      <c r="C111" s="2">
        <v>4</v>
      </c>
    </row>
    <row r="112" spans="1:3">
      <c r="A112" t="s">
        <v>21</v>
      </c>
      <c r="B112" t="s">
        <v>126</v>
      </c>
      <c r="C112" s="2">
        <v>1</v>
      </c>
    </row>
    <row r="113" spans="1:3">
      <c r="A113" t="s">
        <v>23</v>
      </c>
      <c r="B113" t="s">
        <v>9</v>
      </c>
      <c r="C113" s="2">
        <v>2</v>
      </c>
    </row>
    <row r="114" spans="1:3">
      <c r="A114" t="s">
        <v>23</v>
      </c>
      <c r="B114" t="s">
        <v>127</v>
      </c>
      <c r="C114" s="2">
        <v>1</v>
      </c>
    </row>
    <row r="115" spans="1:3">
      <c r="A115" t="s">
        <v>41</v>
      </c>
      <c r="B115" t="s">
        <v>135</v>
      </c>
      <c r="C115" s="2">
        <v>4</v>
      </c>
    </row>
    <row r="116" spans="1:3">
      <c r="A116" t="s">
        <v>41</v>
      </c>
      <c r="B116" t="s">
        <v>147</v>
      </c>
      <c r="C116" s="2">
        <v>4</v>
      </c>
    </row>
    <row r="117" spans="1:3">
      <c r="A117" t="s">
        <v>41</v>
      </c>
      <c r="B117" t="s">
        <v>128</v>
      </c>
      <c r="C117" s="2">
        <v>1</v>
      </c>
    </row>
    <row r="118" spans="1:3">
      <c r="A118" t="s">
        <v>28</v>
      </c>
      <c r="B118" t="s">
        <v>135</v>
      </c>
      <c r="C118" s="2">
        <v>4</v>
      </c>
    </row>
    <row r="119" spans="1:3">
      <c r="A119" t="s">
        <v>28</v>
      </c>
      <c r="B119" t="s">
        <v>147</v>
      </c>
      <c r="C119" s="2">
        <v>4</v>
      </c>
    </row>
    <row r="120" spans="1:3">
      <c r="A120" t="s">
        <v>28</v>
      </c>
      <c r="B120" t="s">
        <v>129</v>
      </c>
      <c r="C120" s="2">
        <v>1</v>
      </c>
    </row>
    <row r="121" spans="1:3">
      <c r="A121" t="s">
        <v>29</v>
      </c>
      <c r="B121" t="s">
        <v>13</v>
      </c>
      <c r="C121" s="2">
        <v>4</v>
      </c>
    </row>
    <row r="122" spans="1:3">
      <c r="A122" t="s">
        <v>29</v>
      </c>
      <c r="B122" t="s">
        <v>130</v>
      </c>
      <c r="C122" s="2">
        <v>10</v>
      </c>
    </row>
    <row r="123" spans="1:3">
      <c r="A123" t="s">
        <v>58</v>
      </c>
      <c r="B123" t="s">
        <v>59</v>
      </c>
      <c r="C123" s="2">
        <v>4</v>
      </c>
    </row>
    <row r="124" spans="1:3">
      <c r="A124" t="s">
        <v>56</v>
      </c>
      <c r="B124" t="s">
        <v>57</v>
      </c>
      <c r="C124" s="2">
        <v>4</v>
      </c>
    </row>
    <row r="125" spans="1:3">
      <c r="A125" t="s">
        <v>55</v>
      </c>
      <c r="B125" t="s">
        <v>57</v>
      </c>
      <c r="C125" s="2">
        <v>4</v>
      </c>
    </row>
    <row r="126" spans="1:3">
      <c r="A126" t="s">
        <v>55</v>
      </c>
      <c r="B126" t="s">
        <v>59</v>
      </c>
      <c r="C126" s="2">
        <v>4</v>
      </c>
    </row>
    <row r="127" spans="1:3">
      <c r="A127" t="s">
        <v>73</v>
      </c>
      <c r="B127" t="s">
        <v>15</v>
      </c>
      <c r="C127" s="2">
        <v>12</v>
      </c>
    </row>
    <row r="128" spans="1:3">
      <c r="A128" t="s">
        <v>73</v>
      </c>
      <c r="B128" t="s">
        <v>131</v>
      </c>
      <c r="C128" s="2">
        <v>1</v>
      </c>
    </row>
    <row r="129" spans="1:3">
      <c r="A129" t="s">
        <v>77</v>
      </c>
      <c r="B129" t="s">
        <v>15</v>
      </c>
      <c r="C129" s="2">
        <v>12</v>
      </c>
    </row>
    <row r="130" spans="1:3">
      <c r="A130" t="s">
        <v>77</v>
      </c>
      <c r="B130" t="s">
        <v>132</v>
      </c>
      <c r="C130" s="2">
        <v>1</v>
      </c>
    </row>
    <row r="131" spans="1:3">
      <c r="A131" t="s">
        <v>80</v>
      </c>
      <c r="B131" t="s">
        <v>47</v>
      </c>
      <c r="C131" s="2">
        <v>12</v>
      </c>
    </row>
    <row r="132" spans="1:3">
      <c r="A132" t="s">
        <v>80</v>
      </c>
      <c r="B132" t="s">
        <v>133</v>
      </c>
      <c r="C132" s="2">
        <v>1</v>
      </c>
    </row>
    <row r="133" spans="1:3">
      <c r="A133" t="s">
        <v>70</v>
      </c>
      <c r="B133" t="s">
        <v>15</v>
      </c>
      <c r="C133" s="2">
        <v>12</v>
      </c>
    </row>
    <row r="134" spans="1:3">
      <c r="A134" t="s">
        <v>70</v>
      </c>
      <c r="B134" t="s">
        <v>134</v>
      </c>
      <c r="C134" s="2">
        <v>1</v>
      </c>
    </row>
    <row r="135" spans="1:3">
      <c r="A135" t="s">
        <v>8</v>
      </c>
      <c r="B135" s="3" t="s">
        <v>9</v>
      </c>
      <c r="C135" s="2">
        <v>2</v>
      </c>
    </row>
    <row r="136" spans="1:3">
      <c r="A136" t="s">
        <v>10</v>
      </c>
      <c r="B136" t="s">
        <v>11</v>
      </c>
      <c r="C136" s="2">
        <v>2</v>
      </c>
    </row>
    <row r="137" spans="1:3">
      <c r="A137" t="s">
        <v>12</v>
      </c>
      <c r="B137" t="s">
        <v>13</v>
      </c>
      <c r="C137" s="2">
        <v>4</v>
      </c>
    </row>
    <row r="138" spans="1:3">
      <c r="A138" t="s">
        <v>14</v>
      </c>
      <c r="B138" t="s">
        <v>15</v>
      </c>
      <c r="C138" s="2">
        <v>12</v>
      </c>
    </row>
    <row r="139" spans="1:3">
      <c r="A139" t="s">
        <v>61</v>
      </c>
      <c r="B139" t="s">
        <v>47</v>
      </c>
      <c r="C139" s="2">
        <v>12</v>
      </c>
    </row>
    <row r="140" spans="1:3">
      <c r="A140" t="s">
        <v>16</v>
      </c>
      <c r="B140" t="s">
        <v>17</v>
      </c>
      <c r="C140" s="2">
        <v>4</v>
      </c>
    </row>
    <row r="141" spans="1:3">
      <c r="A141" t="s">
        <v>5</v>
      </c>
      <c r="B141" s="3" t="s">
        <v>135</v>
      </c>
      <c r="C141" s="2">
        <v>4</v>
      </c>
    </row>
    <row r="142" spans="1:3">
      <c r="A142" t="s">
        <v>5</v>
      </c>
      <c r="B142" s="5" t="s">
        <v>147</v>
      </c>
      <c r="C142" s="6">
        <v>4</v>
      </c>
    </row>
  </sheetData>
  <dataValidations count="3">
    <dataValidation type="list" allowBlank="1" showInputMessage="1" showErrorMessage="1" sqref="A2:A142">
      <formula1>Products</formula1>
    </dataValidation>
    <dataValidation type="list" allowBlank="1" showInputMessage="1" showErrorMessage="1" sqref="B2:B142">
      <formula1>Parts</formula1>
    </dataValidation>
    <dataValidation type="whole" operator="greaterThan" allowBlank="1" showInputMessage="1" showErrorMessage="1" sqref="C2:C142">
      <formula1>0</formula1>
    </dataValidation>
  </dataValidations>
  <pageMargins left="0.7" right="0.7" top="0.75" bottom="0.75" header="0.3" footer="0.3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workbookViewId="0">
      <selection activeCell="A26" sqref="A26"/>
    </sheetView>
  </sheetViews>
  <sheetFormatPr baseColWidth="10" defaultColWidth="10.6640625" defaultRowHeight="12" x14ac:dyDescent="0"/>
  <cols>
    <col min="1" max="1" width="24" bestFit="1" customWidth="1"/>
  </cols>
  <sheetData>
    <row r="1" spans="1:1">
      <c r="A1" t="s">
        <v>0</v>
      </c>
    </row>
    <row r="2" spans="1:1">
      <c r="A2" t="s">
        <v>63</v>
      </c>
    </row>
    <row r="3" spans="1:1">
      <c r="A3" t="s">
        <v>22</v>
      </c>
    </row>
    <row r="4" spans="1:1">
      <c r="A4" t="s">
        <v>62</v>
      </c>
    </row>
    <row r="5" spans="1:1">
      <c r="A5" t="s">
        <v>48</v>
      </c>
    </row>
    <row r="6" spans="1:1">
      <c r="A6" t="s">
        <v>53</v>
      </c>
    </row>
    <row r="7" spans="1:1">
      <c r="A7" t="s">
        <v>51</v>
      </c>
    </row>
    <row r="8" spans="1:1">
      <c r="A8" t="s">
        <v>50</v>
      </c>
    </row>
    <row r="9" spans="1:1">
      <c r="A9" t="s">
        <v>66</v>
      </c>
    </row>
    <row r="10" spans="1:1">
      <c r="A10" t="s">
        <v>74</v>
      </c>
    </row>
    <row r="11" spans="1:1">
      <c r="A11" t="s">
        <v>78</v>
      </c>
    </row>
    <row r="12" spans="1:1">
      <c r="A12" t="s">
        <v>67</v>
      </c>
    </row>
    <row r="13" spans="1:1">
      <c r="A13" t="s">
        <v>18</v>
      </c>
    </row>
    <row r="14" spans="1:1">
      <c r="A14" t="s">
        <v>26</v>
      </c>
    </row>
    <row r="15" spans="1:1">
      <c r="A15" t="s">
        <v>42</v>
      </c>
    </row>
    <row r="16" spans="1:1">
      <c r="A16" t="s">
        <v>82</v>
      </c>
    </row>
    <row r="17" spans="1:1">
      <c r="A17" t="s">
        <v>6</v>
      </c>
    </row>
    <row r="18" spans="1:1">
      <c r="A18" t="s">
        <v>64</v>
      </c>
    </row>
    <row r="19" spans="1:1">
      <c r="A19" t="s">
        <v>20</v>
      </c>
    </row>
    <row r="20" spans="1:1">
      <c r="A20" t="s">
        <v>83</v>
      </c>
    </row>
    <row r="21" spans="1:1">
      <c r="A21" t="s">
        <v>71</v>
      </c>
    </row>
    <row r="22" spans="1:1">
      <c r="A22" t="s">
        <v>75</v>
      </c>
    </row>
    <row r="23" spans="1:1">
      <c r="A23" t="s">
        <v>79</v>
      </c>
    </row>
    <row r="24" spans="1:1">
      <c r="A24" t="s">
        <v>43</v>
      </c>
    </row>
    <row r="25" spans="1:1">
      <c r="A25" t="s">
        <v>68</v>
      </c>
    </row>
    <row r="26" spans="1:1">
      <c r="A26" t="s">
        <v>19</v>
      </c>
    </row>
    <row r="27" spans="1:1">
      <c r="A27" t="s">
        <v>45</v>
      </c>
    </row>
    <row r="28" spans="1:1">
      <c r="A28" t="s">
        <v>65</v>
      </c>
    </row>
    <row r="29" spans="1:1">
      <c r="A29" t="s">
        <v>24</v>
      </c>
    </row>
    <row r="30" spans="1:1">
      <c r="A30" t="s">
        <v>72</v>
      </c>
    </row>
    <row r="31" spans="1:1">
      <c r="A31" t="s">
        <v>76</v>
      </c>
    </row>
    <row r="32" spans="1:1">
      <c r="A32" t="s">
        <v>37</v>
      </c>
    </row>
    <row r="33" spans="1:1">
      <c r="A33" t="s">
        <v>69</v>
      </c>
    </row>
    <row r="34" spans="1:1">
      <c r="A34" t="s">
        <v>30</v>
      </c>
    </row>
    <row r="35" spans="1:1">
      <c r="A35" t="s">
        <v>31</v>
      </c>
    </row>
    <row r="36" spans="1:1">
      <c r="A36" t="s">
        <v>32</v>
      </c>
    </row>
    <row r="37" spans="1:1">
      <c r="A37" t="s">
        <v>33</v>
      </c>
    </row>
    <row r="38" spans="1:1">
      <c r="A38" t="s">
        <v>34</v>
      </c>
    </row>
    <row r="39" spans="1:1">
      <c r="A39" t="s">
        <v>35</v>
      </c>
    </row>
    <row r="40" spans="1:1">
      <c r="A40" t="s">
        <v>36</v>
      </c>
    </row>
    <row r="41" spans="1:1">
      <c r="A41" t="s">
        <v>3</v>
      </c>
    </row>
    <row r="42" spans="1:1">
      <c r="A42" t="s">
        <v>38</v>
      </c>
    </row>
    <row r="43" spans="1:1">
      <c r="A43" t="s">
        <v>25</v>
      </c>
    </row>
    <row r="44" spans="1:1">
      <c r="A44" t="s">
        <v>27</v>
      </c>
    </row>
    <row r="45" spans="1:1">
      <c r="A45" t="s">
        <v>46</v>
      </c>
    </row>
    <row r="46" spans="1:1">
      <c r="A46" t="s">
        <v>39</v>
      </c>
    </row>
    <row r="47" spans="1:1">
      <c r="A47" t="s">
        <v>40</v>
      </c>
    </row>
    <row r="48" spans="1:1">
      <c r="A48" t="s">
        <v>44</v>
      </c>
    </row>
    <row r="49" spans="1:1">
      <c r="A49" t="s">
        <v>81</v>
      </c>
    </row>
    <row r="50" spans="1:1">
      <c r="A50" t="s">
        <v>21</v>
      </c>
    </row>
    <row r="51" spans="1:1">
      <c r="A51" t="s">
        <v>23</v>
      </c>
    </row>
    <row r="52" spans="1:1">
      <c r="A52" t="s">
        <v>41</v>
      </c>
    </row>
    <row r="53" spans="1:1">
      <c r="A53" t="s">
        <v>28</v>
      </c>
    </row>
    <row r="54" spans="1:1">
      <c r="A54" t="s">
        <v>29</v>
      </c>
    </row>
    <row r="55" spans="1:1">
      <c r="A55" t="s">
        <v>58</v>
      </c>
    </row>
    <row r="56" spans="1:1">
      <c r="A56" t="s">
        <v>56</v>
      </c>
    </row>
    <row r="57" spans="1:1">
      <c r="A57" t="s">
        <v>55</v>
      </c>
    </row>
    <row r="58" spans="1:1">
      <c r="A58" t="s">
        <v>73</v>
      </c>
    </row>
    <row r="59" spans="1:1">
      <c r="A59" t="s">
        <v>77</v>
      </c>
    </row>
    <row r="60" spans="1:1">
      <c r="A60" t="s">
        <v>80</v>
      </c>
    </row>
    <row r="61" spans="1:1">
      <c r="A61" t="s">
        <v>70</v>
      </c>
    </row>
    <row r="62" spans="1:1">
      <c r="A62" t="s">
        <v>8</v>
      </c>
    </row>
    <row r="63" spans="1:1">
      <c r="A63" t="s">
        <v>10</v>
      </c>
    </row>
    <row r="64" spans="1:1">
      <c r="A64" t="s">
        <v>12</v>
      </c>
    </row>
    <row r="65" spans="1:1">
      <c r="A65" t="s">
        <v>14</v>
      </c>
    </row>
    <row r="66" spans="1:1">
      <c r="A66" t="s">
        <v>61</v>
      </c>
    </row>
    <row r="67" spans="1:1">
      <c r="A67" t="s">
        <v>16</v>
      </c>
    </row>
    <row r="68" spans="1:1">
      <c r="A68" t="s">
        <v>5</v>
      </c>
    </row>
  </sheetData>
  <pageMargins left="0.7" right="0.7" top="0.75" bottom="0.75" header="0.3" footer="0.3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9"/>
  <sheetViews>
    <sheetView topLeftCell="A48" workbookViewId="0">
      <selection activeCell="B71" sqref="B71"/>
    </sheetView>
  </sheetViews>
  <sheetFormatPr baseColWidth="10" defaultColWidth="10.6640625" defaultRowHeight="12" x14ac:dyDescent="0"/>
  <cols>
    <col min="1" max="1" width="24" bestFit="1" customWidth="1"/>
    <col min="2" max="2" width="10.83203125" style="2" bestFit="1" customWidth="1"/>
    <col min="3" max="3" width="10.1640625" bestFit="1" customWidth="1"/>
    <col min="4" max="4" width="9.83203125" bestFit="1" customWidth="1"/>
    <col min="5" max="8" width="10.83203125" bestFit="1" customWidth="1"/>
    <col min="9" max="10" width="11.83203125" bestFit="1" customWidth="1"/>
  </cols>
  <sheetData>
    <row r="1" spans="1:16">
      <c r="A1" t="s">
        <v>136</v>
      </c>
      <c r="P1" t="str">
        <f>IFERROR(MID(#REF!,#REF!,#REF!),"")</f>
        <v/>
      </c>
    </row>
    <row r="2" spans="1:16">
      <c r="A2" t="s">
        <v>4</v>
      </c>
      <c r="B2"/>
      <c r="I2" s="4"/>
      <c r="J2" s="4"/>
      <c r="P2" t="str">
        <f>IFERROR(MID(#REF!,#REF!,#REF!),"")</f>
        <v/>
      </c>
    </row>
    <row r="3" spans="1:16">
      <c r="A3" t="s">
        <v>135</v>
      </c>
      <c r="B3"/>
      <c r="I3" s="4"/>
      <c r="J3" s="4"/>
      <c r="P3" t="str">
        <f>IFERROR(MID(#REF!,#REF!,#REF!),"")</f>
        <v/>
      </c>
    </row>
    <row r="4" spans="1:16">
      <c r="A4" t="s">
        <v>143</v>
      </c>
      <c r="B4"/>
      <c r="I4" s="4"/>
      <c r="J4" s="4"/>
      <c r="P4" t="str">
        <f>IFERROR(MID(#REF!,#REF!,#REF!),"")</f>
        <v/>
      </c>
    </row>
    <row r="5" spans="1:16">
      <c r="A5" t="s">
        <v>7</v>
      </c>
      <c r="B5"/>
      <c r="I5" s="4"/>
      <c r="J5" s="4"/>
      <c r="P5" t="str">
        <f>IFERROR(MID(#REF!,#REF!,#REF!),"")</f>
        <v/>
      </c>
    </row>
    <row r="6" spans="1:16">
      <c r="A6" t="s">
        <v>138</v>
      </c>
      <c r="B6"/>
      <c r="I6" s="4"/>
      <c r="J6" s="4"/>
      <c r="P6" t="str">
        <f>IFERROR(MID(#REF!,#REF!,#REF!),"")</f>
        <v/>
      </c>
    </row>
    <row r="7" spans="1:16">
      <c r="A7" t="s">
        <v>9</v>
      </c>
      <c r="B7"/>
      <c r="I7" s="4"/>
      <c r="J7" s="4"/>
      <c r="P7" t="str">
        <f>IFERROR(MID(#REF!,#REF!,#REF!),"")</f>
        <v/>
      </c>
    </row>
    <row r="8" spans="1:16">
      <c r="A8" t="s">
        <v>139</v>
      </c>
      <c r="B8"/>
      <c r="I8" s="4"/>
      <c r="J8" s="4"/>
      <c r="P8" t="str">
        <f>IFERROR(MID(#REF!,#REF!,#REF!),"")</f>
        <v/>
      </c>
    </row>
    <row r="9" spans="1:16">
      <c r="A9" t="s">
        <v>11</v>
      </c>
      <c r="B9"/>
      <c r="I9" s="4"/>
      <c r="J9" s="4"/>
      <c r="P9" t="str">
        <f>IFERROR(MID(#REF!,#REF!,#REF!),"")</f>
        <v/>
      </c>
    </row>
    <row r="10" spans="1:16">
      <c r="A10" t="s">
        <v>142</v>
      </c>
      <c r="B10"/>
      <c r="I10" s="4"/>
      <c r="J10" s="4"/>
      <c r="P10" t="str">
        <f>IFERROR(MID(#REF!,#REF!,#REF!),"")</f>
        <v/>
      </c>
    </row>
    <row r="11" spans="1:16">
      <c r="A11" t="s">
        <v>13</v>
      </c>
      <c r="B11"/>
      <c r="I11" s="4"/>
      <c r="J11" s="4"/>
      <c r="P11" t="str">
        <f>IFERROR(MID(#REF!,#REF!,#REF!),"")</f>
        <v/>
      </c>
    </row>
    <row r="12" spans="1:16">
      <c r="A12" t="s">
        <v>140</v>
      </c>
      <c r="B12"/>
      <c r="I12" s="4"/>
      <c r="J12" s="4"/>
      <c r="P12" t="str">
        <f>IFERROR(MID(#REF!,#REF!,#REF!),"")</f>
        <v/>
      </c>
    </row>
    <row r="13" spans="1:16">
      <c r="A13" t="s">
        <v>47</v>
      </c>
      <c r="B13"/>
      <c r="I13" s="4"/>
      <c r="J13" s="4"/>
      <c r="P13" t="str">
        <f>IFERROR(MID(#REF!,#REF!,#REF!),"")</f>
        <v/>
      </c>
    </row>
    <row r="14" spans="1:16">
      <c r="A14" t="s">
        <v>137</v>
      </c>
      <c r="B14"/>
      <c r="I14" s="4"/>
      <c r="J14" s="4"/>
      <c r="P14" t="str">
        <f>IFERROR(MID(#REF!,#REF!,#REF!),"")</f>
        <v/>
      </c>
    </row>
    <row r="15" spans="1:16">
      <c r="A15" t="s">
        <v>15</v>
      </c>
      <c r="B15"/>
      <c r="I15" s="4"/>
      <c r="J15" s="4"/>
      <c r="P15" t="str">
        <f>IFERROR(MID(#REF!,#REF!,#REF!),"")</f>
        <v/>
      </c>
    </row>
    <row r="16" spans="1:16">
      <c r="A16" t="s">
        <v>141</v>
      </c>
      <c r="B16"/>
      <c r="I16" s="4"/>
      <c r="J16" s="4"/>
      <c r="P16" t="str">
        <f>IFERROR(MID(#REF!,#REF!,#REF!),"")</f>
        <v/>
      </c>
    </row>
    <row r="17" spans="1:16">
      <c r="A17" t="s">
        <v>17</v>
      </c>
      <c r="B17"/>
      <c r="I17" s="4"/>
      <c r="J17" s="4"/>
      <c r="P17" t="str">
        <f>IFERROR(MID(#REF!,#REF!,#REF!),"")</f>
        <v/>
      </c>
    </row>
    <row r="18" spans="1:16">
      <c r="A18" t="s">
        <v>91</v>
      </c>
      <c r="B18"/>
      <c r="I18" s="4"/>
      <c r="J18" s="4"/>
      <c r="P18" t="str">
        <f>IFERROR(MID(#REF!,#REF!,#REF!),"")</f>
        <v/>
      </c>
    </row>
    <row r="19" spans="1:16">
      <c r="A19" t="s">
        <v>103</v>
      </c>
      <c r="B19"/>
      <c r="I19" s="4"/>
      <c r="J19" s="4"/>
      <c r="P19" t="str">
        <f>IFERROR(MID(#REF!,#REF!,#REF!),"")</f>
        <v/>
      </c>
    </row>
    <row r="20" spans="1:16">
      <c r="A20" t="s">
        <v>96</v>
      </c>
      <c r="B20"/>
      <c r="I20" s="4"/>
      <c r="J20" s="4"/>
      <c r="P20" t="str">
        <f>IFERROR(MID(#REF!,#REF!,#REF!),"")</f>
        <v/>
      </c>
    </row>
    <row r="21" spans="1:16">
      <c r="A21" t="s">
        <v>126</v>
      </c>
      <c r="B21"/>
      <c r="I21" s="4"/>
      <c r="J21" s="4"/>
      <c r="P21" t="str">
        <f>IFERROR(MID(#REF!,#REF!,#REF!),"")</f>
        <v/>
      </c>
    </row>
    <row r="22" spans="1:16">
      <c r="A22" t="s">
        <v>85</v>
      </c>
      <c r="B22"/>
      <c r="I22" s="4"/>
      <c r="J22" s="4"/>
      <c r="P22" t="str">
        <f>IFERROR(MID(#REF!,#REF!,#REF!),"")</f>
        <v/>
      </c>
    </row>
    <row r="23" spans="1:16">
      <c r="A23" t="s">
        <v>127</v>
      </c>
      <c r="B23"/>
      <c r="I23" s="4"/>
      <c r="J23" s="4"/>
      <c r="P23" t="str">
        <f>IFERROR(MID(#REF!,#REF!,#REF!),"")</f>
        <v/>
      </c>
    </row>
    <row r="24" spans="1:16">
      <c r="A24" t="s">
        <v>106</v>
      </c>
      <c r="B24"/>
      <c r="I24" s="4"/>
      <c r="J24" s="4"/>
      <c r="P24" t="str">
        <f>IFERROR(MID(#REF!,#REF!,#REF!),"")</f>
        <v/>
      </c>
    </row>
    <row r="25" spans="1:16">
      <c r="A25" t="s">
        <v>119</v>
      </c>
      <c r="B25"/>
      <c r="I25" s="4"/>
      <c r="J25" s="4"/>
      <c r="P25" t="str">
        <f>IFERROR(MID(#REF!,#REF!,#REF!),"")</f>
        <v/>
      </c>
    </row>
    <row r="26" spans="1:16">
      <c r="A26" t="s">
        <v>92</v>
      </c>
      <c r="B26"/>
      <c r="I26" s="4"/>
      <c r="J26" s="4"/>
      <c r="P26" t="str">
        <f>IFERROR(MID(#REF!,#REF!,#REF!),"")</f>
        <v/>
      </c>
    </row>
    <row r="27" spans="1:16">
      <c r="A27" t="s">
        <v>120</v>
      </c>
      <c r="B27"/>
      <c r="I27" s="4"/>
      <c r="J27" s="4"/>
      <c r="P27" t="str">
        <f>IFERROR(MID(#REF!,#REF!,#REF!),"")</f>
        <v/>
      </c>
    </row>
    <row r="28" spans="1:16">
      <c r="A28" t="s">
        <v>129</v>
      </c>
      <c r="B28"/>
      <c r="I28" s="4"/>
      <c r="J28" s="4"/>
      <c r="P28" t="str">
        <f>IFERROR(MID(#REF!,#REF!,#REF!),"")</f>
        <v/>
      </c>
    </row>
    <row r="29" spans="1:16">
      <c r="A29" t="s">
        <v>86</v>
      </c>
      <c r="B29"/>
      <c r="I29" s="4"/>
      <c r="J29" s="4"/>
      <c r="P29" t="str">
        <f>IFERROR(MID(#REF!,#REF!,#REF!),"")</f>
        <v/>
      </c>
    </row>
    <row r="30" spans="1:16">
      <c r="A30" t="s">
        <v>130</v>
      </c>
      <c r="B30"/>
      <c r="I30" s="4"/>
      <c r="J30" s="4"/>
      <c r="P30" t="str">
        <f>IFERROR(MID(#REF!,#REF!,#REF!),"")</f>
        <v/>
      </c>
    </row>
    <row r="31" spans="1:16">
      <c r="A31" t="s">
        <v>84</v>
      </c>
      <c r="B31"/>
      <c r="I31" s="4"/>
      <c r="J31" s="4"/>
      <c r="P31" t="str">
        <f>IFERROR(MID(#REF!,#REF!,#REF!),"")</f>
        <v/>
      </c>
    </row>
    <row r="32" spans="1:16">
      <c r="A32" t="s">
        <v>95</v>
      </c>
      <c r="B32"/>
      <c r="I32" s="4"/>
      <c r="J32" s="4"/>
      <c r="P32" t="str">
        <f>IFERROR(MID(#REF!,#REF!,#REF!),"")</f>
        <v/>
      </c>
    </row>
    <row r="33" spans="1:16">
      <c r="A33" t="s">
        <v>105</v>
      </c>
      <c r="B33"/>
      <c r="I33" s="4"/>
      <c r="J33" s="4"/>
      <c r="P33" t="str">
        <f>IFERROR(MID(#REF!,#REF!,#REF!),"")</f>
        <v/>
      </c>
    </row>
    <row r="34" spans="1:16">
      <c r="A34" t="s">
        <v>87</v>
      </c>
      <c r="B34"/>
      <c r="I34" s="4"/>
      <c r="J34" s="4"/>
      <c r="P34" t="str">
        <f>IFERROR(MID(#REF!,#REF!,#REF!),"")</f>
        <v/>
      </c>
    </row>
    <row r="35" spans="1:16">
      <c r="A35" t="s">
        <v>98</v>
      </c>
      <c r="B35"/>
      <c r="I35" s="4"/>
      <c r="J35" s="4"/>
      <c r="P35" t="str">
        <f>IFERROR(MID(#REF!,#REF!,#REF!),"")</f>
        <v/>
      </c>
    </row>
    <row r="36" spans="1:16">
      <c r="A36" t="s">
        <v>107</v>
      </c>
      <c r="B36"/>
      <c r="I36" s="4"/>
      <c r="J36" s="4"/>
      <c r="P36" t="str">
        <f>IFERROR(MID(#REF!,#REF!,#REF!),"")</f>
        <v/>
      </c>
    </row>
    <row r="37" spans="1:16">
      <c r="A37" t="s">
        <v>131</v>
      </c>
      <c r="B37"/>
      <c r="I37" s="4"/>
      <c r="J37" s="4"/>
      <c r="P37" t="str">
        <f>IFERROR(MID(#REF!,#REF!,#REF!),"")</f>
        <v/>
      </c>
    </row>
    <row r="38" spans="1:16">
      <c r="A38" t="s">
        <v>88</v>
      </c>
      <c r="B38"/>
      <c r="I38" s="4"/>
      <c r="J38" s="4"/>
      <c r="P38" t="str">
        <f>IFERROR(MID(#REF!,#REF!,#REF!),"")</f>
        <v/>
      </c>
    </row>
    <row r="39" spans="1:16">
      <c r="A39" t="s">
        <v>99</v>
      </c>
      <c r="B39"/>
      <c r="I39" s="4"/>
      <c r="J39" s="4"/>
      <c r="P39" t="str">
        <f>IFERROR(MID(#REF!,#REF!,#REF!),"")</f>
        <v/>
      </c>
    </row>
    <row r="40" spans="1:16">
      <c r="A40" t="s">
        <v>108</v>
      </c>
      <c r="B40"/>
      <c r="I40" s="4"/>
      <c r="J40" s="4"/>
      <c r="P40" t="str">
        <f>IFERROR(MID(#REF!,#REF!,#REF!),"")</f>
        <v/>
      </c>
    </row>
    <row r="41" spans="1:16">
      <c r="A41" t="s">
        <v>132</v>
      </c>
      <c r="B41"/>
      <c r="I41" s="4"/>
      <c r="J41" s="4"/>
      <c r="P41" t="str">
        <f>IFERROR(MID(#REF!,#REF!,#REF!),"")</f>
        <v/>
      </c>
    </row>
    <row r="42" spans="1:16">
      <c r="A42" t="s">
        <v>89</v>
      </c>
      <c r="B42"/>
      <c r="I42" s="4"/>
      <c r="J42" s="4"/>
      <c r="P42" t="str">
        <f>IFERROR(MID(#REF!,#REF!,#REF!),"")</f>
        <v/>
      </c>
    </row>
    <row r="43" spans="1:16">
      <c r="A43" t="s">
        <v>100</v>
      </c>
      <c r="B43"/>
      <c r="I43" s="4"/>
      <c r="J43" s="4"/>
      <c r="P43" t="str">
        <f>IFERROR(MID(#REF!,#REF!,#REF!),"")</f>
        <v/>
      </c>
    </row>
    <row r="44" spans="1:16">
      <c r="A44" t="s">
        <v>133</v>
      </c>
      <c r="B44"/>
      <c r="I44" s="4"/>
      <c r="J44" s="4"/>
      <c r="P44" t="str">
        <f>IFERROR(MID(#REF!,#REF!,#REF!),"")</f>
        <v/>
      </c>
    </row>
    <row r="45" spans="1:16">
      <c r="A45" t="s">
        <v>90</v>
      </c>
      <c r="B45"/>
      <c r="I45" s="4"/>
      <c r="J45" s="4"/>
      <c r="P45" t="str">
        <f>IFERROR(MID(#REF!,#REF!,#REF!),"")</f>
        <v/>
      </c>
    </row>
    <row r="46" spans="1:16">
      <c r="A46" t="s">
        <v>102</v>
      </c>
      <c r="B46"/>
      <c r="I46" s="4"/>
      <c r="J46" s="4"/>
      <c r="P46" t="str">
        <f>IFERROR(MID(#REF!,#REF!,#REF!),"")</f>
        <v/>
      </c>
    </row>
    <row r="47" spans="1:16">
      <c r="A47" t="s">
        <v>110</v>
      </c>
      <c r="B47"/>
      <c r="I47" s="4"/>
      <c r="J47" s="4"/>
      <c r="P47" t="str">
        <f>IFERROR(MID(#REF!,#REF!,#REF!),"")</f>
        <v/>
      </c>
    </row>
    <row r="48" spans="1:16">
      <c r="A48" t="s">
        <v>134</v>
      </c>
      <c r="B48"/>
      <c r="I48" s="4"/>
      <c r="J48" s="4"/>
      <c r="P48" t="str">
        <f>IFERROR(MID(#REF!,#REF!,#REF!),"")</f>
        <v/>
      </c>
    </row>
    <row r="49" spans="1:16">
      <c r="A49" t="s">
        <v>111</v>
      </c>
      <c r="B49"/>
      <c r="I49" s="4"/>
      <c r="J49" s="4"/>
      <c r="P49" t="str">
        <f>IFERROR(MID(#REF!,#REF!,#REF!),"")</f>
        <v/>
      </c>
    </row>
    <row r="50" spans="1:16">
      <c r="A50" t="s">
        <v>112</v>
      </c>
      <c r="B50"/>
      <c r="I50" s="4"/>
      <c r="J50" s="4"/>
      <c r="P50" t="str">
        <f>IFERROR(MID(#REF!,#REF!,#REF!),"")</f>
        <v/>
      </c>
    </row>
    <row r="51" spans="1:16">
      <c r="A51" t="s">
        <v>113</v>
      </c>
      <c r="B51"/>
      <c r="I51" s="4"/>
      <c r="J51" s="4"/>
      <c r="P51" t="str">
        <f>IFERROR(MID(#REF!,#REF!,#REF!),"")</f>
        <v/>
      </c>
    </row>
    <row r="52" spans="1:16">
      <c r="A52" t="s">
        <v>114</v>
      </c>
      <c r="B52"/>
      <c r="I52" s="4"/>
      <c r="J52" s="4"/>
      <c r="P52" t="str">
        <f>IFERROR(MID(#REF!,#REF!,#REF!),"")</f>
        <v/>
      </c>
    </row>
    <row r="53" spans="1:16">
      <c r="A53" t="s">
        <v>115</v>
      </c>
      <c r="B53"/>
      <c r="I53" s="4"/>
      <c r="J53" s="4"/>
      <c r="P53" t="str">
        <f>IFERROR(MID(#REF!,#REF!,#REF!),"")</f>
        <v/>
      </c>
    </row>
    <row r="54" spans="1:16">
      <c r="A54" t="s">
        <v>116</v>
      </c>
      <c r="B54"/>
      <c r="I54" s="4"/>
      <c r="J54" s="4"/>
      <c r="P54" t="str">
        <f>IFERROR(MID(#REF!,#REF!,#REF!),"")</f>
        <v/>
      </c>
    </row>
    <row r="55" spans="1:16">
      <c r="A55" t="s">
        <v>117</v>
      </c>
      <c r="B55"/>
      <c r="I55" s="4"/>
      <c r="J55" s="4"/>
      <c r="P55" t="str">
        <f>IFERROR(MID(#REF!,#REF!,#REF!),"")</f>
        <v/>
      </c>
    </row>
    <row r="56" spans="1:16">
      <c r="A56" t="s">
        <v>97</v>
      </c>
      <c r="B56"/>
      <c r="I56" s="4"/>
      <c r="J56" s="4"/>
      <c r="P56" t="str">
        <f>IFERROR(MID(#REF!,#REF!,#REF!),"")</f>
        <v/>
      </c>
    </row>
    <row r="57" spans="1:16">
      <c r="A57" t="s">
        <v>109</v>
      </c>
      <c r="B57"/>
      <c r="I57" s="4"/>
      <c r="J57" s="4"/>
      <c r="P57" t="str">
        <f>IFERROR(MID(#REF!,#REF!,#REF!),"")</f>
        <v/>
      </c>
    </row>
    <row r="58" spans="1:16">
      <c r="A58" t="s">
        <v>118</v>
      </c>
      <c r="B58"/>
      <c r="I58" s="4"/>
      <c r="J58" s="4"/>
      <c r="P58" t="str">
        <f>IFERROR(MID(#REF!,#REF!,#REF!),"")</f>
        <v/>
      </c>
    </row>
    <row r="59" spans="1:16">
      <c r="A59" t="s">
        <v>122</v>
      </c>
      <c r="B59"/>
      <c r="I59" s="4"/>
      <c r="J59" s="4"/>
      <c r="P59" t="str">
        <f>IFERROR(MID(#REF!,#REF!,#REF!),"")</f>
        <v/>
      </c>
    </row>
    <row r="60" spans="1:16">
      <c r="A60" t="s">
        <v>123</v>
      </c>
      <c r="B60"/>
      <c r="I60" s="4"/>
      <c r="J60" s="4"/>
      <c r="P60" t="str">
        <f>IFERROR(MID(#REF!,#REF!,#REF!),"")</f>
        <v/>
      </c>
    </row>
    <row r="61" spans="1:16">
      <c r="A61" t="s">
        <v>128</v>
      </c>
      <c r="B61"/>
      <c r="I61" s="4"/>
      <c r="J61" s="4"/>
      <c r="P61" t="str">
        <f>IFERROR(MID(#REF!,#REF!,#REF!),"")</f>
        <v/>
      </c>
    </row>
    <row r="62" spans="1:16">
      <c r="A62" t="s">
        <v>93</v>
      </c>
      <c r="B62"/>
      <c r="I62" s="4"/>
      <c r="J62" s="4"/>
      <c r="P62" t="str">
        <f>IFERROR(MID(#REF!,#REF!,#REF!),"")</f>
        <v/>
      </c>
    </row>
    <row r="63" spans="1:16">
      <c r="A63" t="s">
        <v>101</v>
      </c>
      <c r="B63"/>
      <c r="I63" s="4"/>
      <c r="J63" s="4"/>
      <c r="P63" t="str">
        <f>IFERROR(MID(#REF!,#REF!,#REF!),"")</f>
        <v/>
      </c>
    </row>
    <row r="64" spans="1:16">
      <c r="A64" t="s">
        <v>124</v>
      </c>
      <c r="B64"/>
      <c r="I64" s="4"/>
      <c r="J64" s="4"/>
      <c r="P64" t="str">
        <f>IFERROR(MID(#REF!,#REF!,#REF!),"")</f>
        <v/>
      </c>
    </row>
    <row r="65" spans="1:16">
      <c r="A65" t="s">
        <v>94</v>
      </c>
      <c r="B65"/>
      <c r="I65" s="4"/>
      <c r="J65" s="4"/>
      <c r="P65" t="str">
        <f>IFERROR(MID(#REF!,#REF!,#REF!),"")</f>
        <v/>
      </c>
    </row>
    <row r="66" spans="1:16">
      <c r="A66" t="s">
        <v>104</v>
      </c>
      <c r="B66"/>
      <c r="I66" s="4"/>
      <c r="J66" s="4"/>
      <c r="P66" t="str">
        <f>IFERROR(MID(#REF!,#REF!,#REF!),"")</f>
        <v/>
      </c>
    </row>
    <row r="67" spans="1:16">
      <c r="A67" t="s">
        <v>121</v>
      </c>
      <c r="B67"/>
      <c r="I67" s="4"/>
      <c r="J67" s="4"/>
      <c r="P67" t="str">
        <f>IFERROR(MID(#REF!,#REF!,#REF!),"")</f>
        <v/>
      </c>
    </row>
    <row r="68" spans="1:16">
      <c r="A68" t="s">
        <v>125</v>
      </c>
      <c r="B68"/>
      <c r="I68" s="4"/>
      <c r="J68" s="4"/>
    </row>
    <row r="69" spans="1:16">
      <c r="A69" t="s">
        <v>54</v>
      </c>
      <c r="I69" s="4"/>
    </row>
    <row r="70" spans="1:16">
      <c r="A70" t="s">
        <v>144</v>
      </c>
      <c r="I70" s="4"/>
    </row>
    <row r="71" spans="1:16">
      <c r="A71" t="s">
        <v>52</v>
      </c>
      <c r="I71" s="4"/>
    </row>
    <row r="72" spans="1:16">
      <c r="A72" t="s">
        <v>145</v>
      </c>
    </row>
    <row r="73" spans="1:16">
      <c r="A73" t="s">
        <v>57</v>
      </c>
    </row>
    <row r="74" spans="1:16">
      <c r="A74" t="s">
        <v>49</v>
      </c>
    </row>
    <row r="75" spans="1:16">
      <c r="A75" t="s">
        <v>59</v>
      </c>
    </row>
    <row r="76" spans="1:16">
      <c r="A76" s="2"/>
      <c r="B76"/>
    </row>
    <row r="77" spans="1:16">
      <c r="A77" s="2"/>
      <c r="B77"/>
    </row>
    <row r="78" spans="1:16">
      <c r="A78" s="2"/>
      <c r="B78"/>
    </row>
    <row r="79" spans="1:16">
      <c r="A79" s="2"/>
      <c r="B79"/>
    </row>
    <row r="80" spans="1:16">
      <c r="A80" s="2"/>
      <c r="B80"/>
    </row>
    <row r="81" spans="1:2">
      <c r="A81" s="2"/>
      <c r="B81"/>
    </row>
    <row r="82" spans="1:2">
      <c r="A82" s="2"/>
      <c r="B82"/>
    </row>
    <row r="83" spans="1:2">
      <c r="A83" s="2"/>
      <c r="B83"/>
    </row>
    <row r="84" spans="1:2">
      <c r="A84" s="2"/>
      <c r="B84"/>
    </row>
    <row r="85" spans="1:2">
      <c r="A85" s="2"/>
      <c r="B85"/>
    </row>
    <row r="86" spans="1:2">
      <c r="A86" s="2"/>
      <c r="B86"/>
    </row>
    <row r="87" spans="1:2">
      <c r="A87" s="2"/>
      <c r="B87"/>
    </row>
    <row r="88" spans="1:2">
      <c r="A88" s="2"/>
      <c r="B88"/>
    </row>
    <row r="89" spans="1:2">
      <c r="A89" s="2"/>
      <c r="B89"/>
    </row>
  </sheetData>
  <pageMargins left="0.7" right="0.7" top="0.75" bottom="0.75" header="0.3" footer="0.3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tasks</vt:lpstr>
      <vt:lpstr>components</vt:lpstr>
      <vt:lpstr>products</vt:lpstr>
      <vt:lpstr>parts</vt:lpstr>
    </vt:vector>
  </TitlesOfParts>
  <Company>Vertex42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Packing Slip Template</dc:title>
  <dc:creator>Vertex42.com</dc:creator>
  <dc:description>(c) 2010-2014 Vertex42 LLC. All Rights Reserved.</dc:description>
  <cp:lastModifiedBy>Xandra Best</cp:lastModifiedBy>
  <cp:lastPrinted>2018-08-09T14:47:51Z</cp:lastPrinted>
  <dcterms:created xsi:type="dcterms:W3CDTF">2009-04-10T15:20:03Z</dcterms:created>
  <dcterms:modified xsi:type="dcterms:W3CDTF">2019-01-11T03:52:16Z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2010-2014 Vertex42 LLC</vt:lpwstr>
  </property>
  <property fmtid="{D5CDD505-2E9C-101B-9397-08002B2CF9AE}" pid="3" name="Version">
    <vt:lpwstr>1.1.1</vt:lpwstr>
  </property>
  <property fmtid="{D5CDD505-2E9C-101B-9397-08002B2CF9AE}" pid="4" name="Source">
    <vt:lpwstr>https://www.vertex42.com/ExcelTemplates/packing-slip.html</vt:lpwstr>
  </property>
</Properties>
</file>