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8620" yWindow="0" windowWidth="17520" windowHeight="15520" activeTab="3"/>
  </bookViews>
  <sheets>
    <sheet name="Sheet1" sheetId="9" r:id="rId1"/>
    <sheet name="tasks" sheetId="8" r:id="rId2"/>
    <sheet name="components" sheetId="5" r:id="rId3"/>
    <sheet name="products" sheetId="6" r:id="rId4"/>
    <sheet name="parts" sheetId="7" r:id="rId5"/>
  </sheets>
  <definedNames>
    <definedName name="Parts">Table134[Part]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pivotCaches>
    <pivotCache cacheId="4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8" l="1"/>
  <c r="E80" i="8"/>
  <c r="F80" i="8"/>
  <c r="E50" i="8"/>
  <c r="F50" i="8"/>
  <c r="E58" i="8"/>
  <c r="F58" i="8"/>
  <c r="E66" i="8"/>
  <c r="F66" i="8"/>
  <c r="E63" i="8"/>
  <c r="F63" i="8"/>
  <c r="E64" i="8"/>
  <c r="F64" i="8"/>
  <c r="E67" i="8"/>
  <c r="F67" i="8"/>
  <c r="E83" i="8"/>
  <c r="F83" i="8"/>
  <c r="E88" i="8"/>
  <c r="F88" i="8"/>
  <c r="E92" i="8"/>
  <c r="F92" i="8"/>
  <c r="E95" i="8"/>
  <c r="F95" i="8"/>
  <c r="E4" i="8"/>
  <c r="F4" i="8"/>
  <c r="E35" i="8"/>
  <c r="F35" i="8"/>
  <c r="E51" i="8"/>
  <c r="F51" i="8"/>
  <c r="E75" i="8"/>
  <c r="F75" i="8"/>
  <c r="E106" i="8"/>
  <c r="F106" i="8"/>
  <c r="E8" i="8"/>
  <c r="F8" i="8"/>
  <c r="E23" i="8"/>
  <c r="F23" i="8"/>
  <c r="E41" i="8"/>
  <c r="F41" i="8"/>
  <c r="E60" i="8"/>
  <c r="F60" i="8"/>
  <c r="E102" i="8"/>
  <c r="F102" i="8"/>
  <c r="E110" i="8"/>
  <c r="F110" i="8"/>
  <c r="E26" i="8"/>
  <c r="F26" i="8"/>
  <c r="E3" i="8"/>
  <c r="F3" i="8"/>
  <c r="E31" i="8"/>
  <c r="F31" i="8"/>
  <c r="E46" i="8"/>
  <c r="F46" i="8"/>
  <c r="E72" i="8"/>
  <c r="F72" i="8"/>
  <c r="E81" i="8"/>
  <c r="F81" i="8"/>
  <c r="E6" i="8"/>
  <c r="F6" i="8"/>
  <c r="E37" i="8"/>
  <c r="F37" i="8"/>
  <c r="E53" i="8"/>
  <c r="F53" i="8"/>
  <c r="E77" i="8"/>
  <c r="F77" i="8"/>
  <c r="E108" i="8"/>
  <c r="F108" i="8"/>
  <c r="E40" i="8"/>
  <c r="F40" i="8"/>
  <c r="E59" i="8"/>
  <c r="F59" i="8"/>
  <c r="E84" i="8"/>
  <c r="F84" i="8"/>
  <c r="E89" i="8"/>
  <c r="F89" i="8"/>
  <c r="E93" i="8"/>
  <c r="F93" i="8"/>
  <c r="E24" i="8"/>
  <c r="F24" i="8"/>
  <c r="E42" i="8"/>
  <c r="F42" i="8"/>
  <c r="E61" i="8"/>
  <c r="F61" i="8"/>
  <c r="E103" i="8"/>
  <c r="F103" i="8"/>
  <c r="E111" i="8"/>
  <c r="F111" i="8"/>
  <c r="E96" i="8"/>
  <c r="F96" i="8"/>
  <c r="E5" i="8"/>
  <c r="F5" i="8"/>
  <c r="E36" i="8"/>
  <c r="F36" i="8"/>
  <c r="E52" i="8"/>
  <c r="F52" i="8"/>
  <c r="E76" i="8"/>
  <c r="F76" i="8"/>
  <c r="E107" i="8"/>
  <c r="F107" i="8"/>
  <c r="E27" i="8"/>
  <c r="F27" i="8"/>
  <c r="E82" i="8"/>
  <c r="F82" i="8"/>
  <c r="E56" i="8"/>
  <c r="F56" i="8"/>
  <c r="E85" i="8"/>
  <c r="F85" i="8"/>
  <c r="E90" i="8"/>
  <c r="F90" i="8"/>
  <c r="E18" i="8"/>
  <c r="F18" i="8"/>
  <c r="E100" i="8"/>
  <c r="F100" i="8"/>
  <c r="E97" i="8"/>
  <c r="F97" i="8"/>
  <c r="E11" i="8"/>
  <c r="F11" i="8"/>
  <c r="E12" i="8"/>
  <c r="F12" i="8"/>
  <c r="E13" i="8"/>
  <c r="F13" i="8"/>
  <c r="E14" i="8"/>
  <c r="F14" i="8"/>
  <c r="E15" i="8"/>
  <c r="F15" i="8"/>
  <c r="E16" i="8"/>
  <c r="F16" i="8"/>
  <c r="E99" i="8"/>
  <c r="F99" i="8"/>
  <c r="E17" i="8"/>
  <c r="F17" i="8"/>
  <c r="E44" i="8"/>
  <c r="F44" i="8"/>
  <c r="E70" i="8"/>
  <c r="F70" i="8"/>
  <c r="E19" i="8"/>
  <c r="F19" i="8"/>
  <c r="E57" i="8"/>
  <c r="F57" i="8"/>
  <c r="E9" i="8"/>
  <c r="F9" i="8"/>
  <c r="E28" i="8"/>
  <c r="F28" i="8"/>
  <c r="E20" i="8"/>
  <c r="F20" i="8"/>
  <c r="E21" i="8"/>
  <c r="F21" i="8"/>
  <c r="E25" i="8"/>
  <c r="F25" i="8"/>
  <c r="E43" i="8"/>
  <c r="F43" i="8"/>
  <c r="E62" i="8"/>
  <c r="F62" i="8"/>
  <c r="E104" i="8"/>
  <c r="F104" i="8"/>
  <c r="E112" i="8"/>
  <c r="F112" i="8"/>
  <c r="E29" i="8"/>
  <c r="F29" i="8"/>
  <c r="E7" i="8"/>
  <c r="F7" i="8"/>
  <c r="E38" i="8"/>
  <c r="F38" i="8"/>
  <c r="E54" i="8"/>
  <c r="F54" i="8"/>
  <c r="E78" i="8"/>
  <c r="F78" i="8"/>
  <c r="E109" i="8"/>
  <c r="F109" i="8"/>
  <c r="E55" i="8"/>
  <c r="F55" i="8"/>
  <c r="E22" i="8"/>
  <c r="F22" i="8"/>
  <c r="E101" i="8"/>
  <c r="F101" i="8"/>
  <c r="E10" i="8"/>
  <c r="F10" i="8"/>
  <c r="E79" i="8"/>
  <c r="F79" i="8"/>
  <c r="E39" i="8"/>
  <c r="F39" i="8"/>
  <c r="E68" i="8"/>
  <c r="F68" i="8"/>
  <c r="E65" i="8"/>
  <c r="F65" i="8"/>
  <c r="E69" i="8"/>
  <c r="F69" i="8"/>
  <c r="E86" i="8"/>
  <c r="F86" i="8"/>
  <c r="E87" i="8"/>
  <c r="F87" i="8"/>
  <c r="E91" i="8"/>
  <c r="F91" i="8"/>
  <c r="E94" i="8"/>
  <c r="F94" i="8"/>
  <c r="E98" i="8"/>
  <c r="F98" i="8"/>
  <c r="E47" i="8"/>
  <c r="F47" i="8"/>
  <c r="E73" i="8"/>
  <c r="F73" i="8"/>
  <c r="E48" i="8"/>
  <c r="F48" i="8"/>
  <c r="E74" i="8"/>
  <c r="F74" i="8"/>
  <c r="E32" i="8"/>
  <c r="F32" i="8"/>
  <c r="E33" i="8"/>
  <c r="F33" i="8"/>
  <c r="E49" i="8"/>
  <c r="F49" i="8"/>
  <c r="E34" i="8"/>
  <c r="F34" i="8"/>
  <c r="E2" i="8"/>
  <c r="F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E30" i="8"/>
  <c r="F30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E45" i="8"/>
  <c r="F45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E71" i="8"/>
  <c r="F71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F105" i="8"/>
  <c r="G105" i="8"/>
  <c r="G106" i="8"/>
  <c r="G107" i="8"/>
  <c r="G108" i="8"/>
  <c r="G109" i="8"/>
  <c r="G110" i="8"/>
  <c r="G111" i="8"/>
  <c r="G112" i="8"/>
  <c r="E113" i="8"/>
  <c r="F113" i="8"/>
  <c r="G113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<sst xmlns="http://schemas.openxmlformats.org/spreadsheetml/2006/main" count="620" uniqueCount="157">
  <si>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</si>
  <si>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</si>
  <si>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</si>
  <si>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</si>
  <si>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</si>
  <si>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</si>
  <si>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</si>
  <si>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</si>
  <si>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</si>
  <si>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</si>
  <si>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</si>
  <si>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</si>
  <si>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</si>
  <si>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</si>
  <si>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</si>
  <si>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</si>
  <si>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</si>
  <si>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</si>
  <si>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</si>
  <si>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</si>
  <si>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</si>
  <si>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</si>
  <si>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</si>
  <si>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</si>
  <si>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</si>
  <si>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</si>
  <si>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</si>
  <si>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</si>
  <si>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</si>
  <si>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</si>
  <si>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</si>
  <si>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</si>
  <si>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</si>
  <si>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</si>
  <si>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</si>
  <si>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</si>
  <si>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</si>
  <si>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</si>
  <si>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</si>
  <si>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</si>
  <si>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</si>
  <si>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</si>
  <si>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</si>
  <si>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</si>
  <si>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</si>
  <si>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</si>
  <si>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</si>
  <si>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</si>
  <si>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</si>
  <si>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</si>
  <si>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</si>
  <si>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</si>
  <si>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</si>
  <si>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</si>
  <si>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</si>
  <si>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</si>
  <si>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</si>
  <si>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</si>
  <si>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</si>
  <si>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</si>
  <si>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</si>
  <si>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</si>
  <si>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</si>
  <si>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</si>
  <si>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</si>
  <si>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</si>
  <si>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</si>
  <si>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</si>
  <si>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</si>
  <si>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</si>
  <si>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</si>
  <si>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</si>
  <si>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</si>
  <si>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</si>
  <si>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</si>
  <si>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</si>
  <si>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</si>
  <si>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</si>
  <si>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</si>
  <si>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</si>
  <si>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</si>
  <si>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</si>
  <si>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</si>
  <si>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</si>
  <si>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</si>
  <si>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</si>
  <si>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</si>
  <si>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</si>
  <si>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</si>
  <si>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</si>
  <si>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</si>
  <si>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</si>
  <si>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</si>
  <si>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</si>
  <si>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</si>
  <si>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</si>
  <si>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</si>
  <si>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</si>
  <si>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</si>
  <si>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</si>
  <si>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</si>
  <si>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</si>
  <si>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</si>
  <si>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</si>
  <si>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</si>
  <si>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</si>
  <si>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</si>
  <si>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</si>
  <si>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</si>
  <si>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</si>
  <si>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</si>
  <si>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</si>
  <si>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</si>
  <si>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</si>
  <si>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</si>
  <si>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</si>
  <si>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</si>
  <si>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</si>
  <si>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</si>
  <si>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</si>
  <si>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</si>
  <si>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</si>
  <si>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</si>
  <si>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</si>
  <si>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</si>
  <si>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</si>
  <si>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</si>
  <si>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</si>
  <si>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</si>
  <si>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</si>
  <si>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</si>
  <si>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</si>
  <si>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</si>
  <si>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</si>
  <si>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</si>
  <si>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</si>
  <si>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</si>
  <si>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</si>
  <si>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</si>
  <si>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</si>
  <si>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</si>
  <si>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</si>
  <si>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</si>
  <si>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</si>
  <si>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</si>
  <si>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</si>
  <si>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</si>
  <si>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</si>
  <si>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</si>
  <si>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</si>
  <si>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</si>
  <si>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</si>
  <si>
    <t>Row Labels</t>
  </si>
  <si>
    <t>Grand Total</t>
  </si>
  <si>
    <t>Count of Minutes per Unit</t>
  </si>
  <si>
    <t>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</si>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</sst>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5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andra Best" refreshedDate="43481.550307060184" createdVersion="4" refreshedVersion="4" minRefreshableVersion="3" recordCount="112">
  <cacheSource type="worksheet">
    <worksheetSource name="Table15"/>
  </cacheSource>
  <cacheFields count="7">
    <cacheField name="Packaged Product" numFmtId="0">
      <sharedItems count="67">
        <s v="Xtra Packset"/>
        <s v="Booster Set"/>
        <s v="Blue Banox Vest Set"/>
        <s v="Gree Banox Vest Set"/>
        <s v="Gray Banox Vest Set"/>
        <s v="Tan Banox Vest Set"/>
        <s v="Blue Safety Vest Set"/>
        <s v="Orange Safety Vest Set"/>
        <s v="White Concealable Vest Set"/>
        <s v="Kids Blue Vest Set"/>
        <s v="Kids Orange Vest Set"/>
        <s v="Kids Pink Vest Set"/>
        <s v="Kids Red Vest Set"/>
        <s v="Kids Tan Vest Set"/>
        <s v="Kids White Vest Set"/>
        <s v="Kids Yellow Vest Set"/>
        <s v="HiVis Original Vest Set"/>
        <s v="Orange Banox Vest Set"/>
        <s v="Pink Original Vest Set"/>
        <s v="Red Original Vest Set"/>
        <s v="Tan Khaki Vest Set"/>
        <s v="Blue Sport Vest Set"/>
        <s v="Gray Sport Vest Set"/>
        <s v="Red Sport Vest Set"/>
        <s v="Blue Sport Vest Set - Old"/>
        <s v="Green Sport Vest Set"/>
        <s v="Orange Sport Vest Set"/>
        <s v="Red Sport Vest Set - Old"/>
        <s v="Xtra Disposable Pack Set"/>
        <s v="Xtra Flex Vest Pack Set"/>
        <s v="Xtra Kids Pack Set"/>
        <s v="White Disposable Vest Se"/>
        <s v="Gray Banox Vest Set - Old"/>
        <s v="Nail Stop"/>
        <s v="Xtra Chilly Dog Pack Set"/>
        <s v="Xtra Chilly Pup Pack Set"/>
        <s v="Xtra Flex Vest Pack Set - small"/>
        <s v="Black Chilly Dog Vest Set"/>
        <s v="Tan Chilly Dog Vest Set"/>
        <s v="HiVis Chilly Dog Vest Set"/>
        <s v="Orange Chilly Dog Vest Set"/>
        <s v="Black Chilly Pup Vest Set"/>
        <s v="Black Extender Set - Buckle"/>
        <s v="Black Extender Set - Kids"/>
        <s v="White Extender Set - Kids"/>
        <s v="Black Extender Set "/>
        <s v="Black Extender Set - Sport"/>
        <s v="White Extender Set "/>
        <s v="White Extender Set - Sport"/>
        <s v="Black 2XL Vest Set"/>
        <s v="Gray 2XL Vest Set"/>
        <s v="HiVis 2XL Vest Set"/>
        <s v="Black Large Vest Set"/>
        <s v="Gray Large Vest Set"/>
        <s v="HiVis Large Vest Set"/>
        <s v="White Large Vest Set"/>
        <s v="Black Medium Vest Set"/>
        <s v="Gray Medium Vest Set"/>
        <s v="HiVis Medium Vest Set"/>
        <s v="White Medium Vest Set"/>
        <s v="Black Small Vest Set"/>
        <s v="Gray Small Vest Set"/>
        <s v="White Small Vest Set"/>
        <s v="Black XL Vest Set"/>
        <s v="Gray XL Vest Set"/>
        <s v="HiVis XL Vest Set"/>
        <s v="White XL Vest Set"/>
      </sharedItems>
    </cacheField>
    <cacheField name="Convert" numFmtId="0">
      <sharedItems containsSemiMixedTypes="0" containsString="0" containsNumber="1" containsInteger="1" minValue="1" maxValue="250"/>
    </cacheField>
    <cacheField name="Priority" numFmtId="0">
      <sharedItems containsSemiMixedTypes="0" containsString="0" containsNumber="1" containsInteger="1" minValue="1" maxValue="6"/>
    </cacheField>
    <cacheField name="Minutes per Unit" numFmtId="0">
      <sharedItems containsString="0" containsBlank="1" containsNumber="1" containsInteger="1" minValue="2" maxValue="8" count="6">
        <n v="5"/>
        <n v="4"/>
        <n v="8"/>
        <n v="3"/>
        <m/>
        <n v="2"/>
      </sharedItems>
    </cacheField>
    <cacheField name="Total Minutes" numFmtId="0">
      <sharedItems containsSemiMixedTypes="0" containsString="0" containsNumber="1" containsInteger="1" minValue="0" maxValue="1250"/>
    </cacheField>
    <cacheField name="Total Hours" numFmtId="1">
      <sharedItems containsSemiMixedTypes="0" containsString="0" containsNumber="1" minValue="0" maxValue="20.833333333333332"/>
    </cacheField>
    <cacheField name="Cumulative Hours" numFmtId="1">
      <sharedItems containsSemiMixedTypes="0" containsString="0" containsNumber="1" minValue="20.833333333333332" maxValue="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n v="250"/>
    <n v="1"/>
    <x v="0"/>
    <n v="1250"/>
    <n v="20.833333333333332"/>
    <n v="20.833333333333332"/>
  </r>
  <r>
    <x v="1"/>
    <n v="120"/>
    <n v="1"/>
    <x v="1"/>
    <n v="480"/>
    <n v="8"/>
    <n v="28.833333333333332"/>
  </r>
  <r>
    <x v="2"/>
    <n v="60"/>
    <n v="1"/>
    <x v="2"/>
    <n v="480"/>
    <n v="8"/>
    <n v="36.833333333333329"/>
  </r>
  <r>
    <x v="3"/>
    <n v="60"/>
    <n v="1"/>
    <x v="2"/>
    <n v="480"/>
    <n v="8"/>
    <n v="44.833333333333329"/>
  </r>
  <r>
    <x v="4"/>
    <n v="60"/>
    <n v="1"/>
    <x v="2"/>
    <n v="480"/>
    <n v="8"/>
    <n v="52.833333333333329"/>
  </r>
  <r>
    <x v="5"/>
    <n v="60"/>
    <n v="1"/>
    <x v="2"/>
    <n v="480"/>
    <n v="8"/>
    <n v="60.833333333333329"/>
  </r>
  <r>
    <x v="6"/>
    <n v="60"/>
    <n v="1"/>
    <x v="2"/>
    <n v="480"/>
    <n v="8"/>
    <n v="68.833333333333329"/>
  </r>
  <r>
    <x v="7"/>
    <n v="25"/>
    <n v="1"/>
    <x v="2"/>
    <n v="200"/>
    <n v="3.3333333333333335"/>
    <n v="72.166666666666657"/>
  </r>
  <r>
    <x v="8"/>
    <n v="60"/>
    <n v="1"/>
    <x v="2"/>
    <n v="480"/>
    <n v="8"/>
    <n v="80.166666666666657"/>
  </r>
  <r>
    <x v="9"/>
    <n v="20"/>
    <n v="1"/>
    <x v="1"/>
    <n v="80"/>
    <n v="1.3333333333333333"/>
    <n v="81.499999999999986"/>
  </r>
  <r>
    <x v="10"/>
    <n v="30"/>
    <n v="1"/>
    <x v="1"/>
    <n v="120"/>
    <n v="2"/>
    <n v="83.499999999999986"/>
  </r>
  <r>
    <x v="11"/>
    <n v="10"/>
    <n v="1"/>
    <x v="1"/>
    <n v="40"/>
    <n v="0.66666666666666663"/>
    <n v="84.166666666666657"/>
  </r>
  <r>
    <x v="12"/>
    <n v="1"/>
    <n v="1"/>
    <x v="1"/>
    <n v="4"/>
    <n v="6.6666666666666666E-2"/>
    <n v="84.23333333333332"/>
  </r>
  <r>
    <x v="13"/>
    <n v="24"/>
    <n v="1"/>
    <x v="1"/>
    <n v="96"/>
    <n v="1.6"/>
    <n v="85.833333333333314"/>
  </r>
  <r>
    <x v="14"/>
    <n v="60"/>
    <n v="1"/>
    <x v="1"/>
    <n v="240"/>
    <n v="4"/>
    <n v="89.833333333333314"/>
  </r>
  <r>
    <x v="15"/>
    <n v="42"/>
    <n v="1"/>
    <x v="1"/>
    <n v="168"/>
    <n v="2.8"/>
    <n v="92.633333333333312"/>
  </r>
  <r>
    <x v="16"/>
    <n v="60"/>
    <n v="1"/>
    <x v="2"/>
    <n v="480"/>
    <n v="8"/>
    <n v="100.63333333333331"/>
  </r>
  <r>
    <x v="17"/>
    <n v="20"/>
    <n v="1"/>
    <x v="2"/>
    <n v="160"/>
    <n v="2.6666666666666665"/>
    <n v="103.29999999999998"/>
  </r>
  <r>
    <x v="18"/>
    <n v="19"/>
    <n v="1"/>
    <x v="2"/>
    <n v="152"/>
    <n v="2.5333333333333332"/>
    <n v="105.83333333333331"/>
  </r>
  <r>
    <x v="19"/>
    <n v="18"/>
    <n v="1"/>
    <x v="2"/>
    <n v="144"/>
    <n v="2.4"/>
    <n v="108.23333333333332"/>
  </r>
  <r>
    <x v="20"/>
    <n v="60"/>
    <n v="1"/>
    <x v="2"/>
    <n v="480"/>
    <n v="8"/>
    <n v="116.23333333333332"/>
  </r>
  <r>
    <x v="21"/>
    <n v="60"/>
    <n v="1"/>
    <x v="2"/>
    <n v="480"/>
    <n v="8"/>
    <n v="124.23333333333332"/>
  </r>
  <r>
    <x v="22"/>
    <n v="60"/>
    <n v="1"/>
    <x v="2"/>
    <n v="480"/>
    <n v="8"/>
    <n v="132.23333333333332"/>
  </r>
  <r>
    <x v="23"/>
    <n v="60"/>
    <n v="1"/>
    <x v="2"/>
    <n v="480"/>
    <n v="8"/>
    <n v="140.23333333333332"/>
  </r>
  <r>
    <x v="24"/>
    <n v="33"/>
    <n v="1"/>
    <x v="2"/>
    <n v="264"/>
    <n v="4.4000000000000004"/>
    <n v="144.63333333333333"/>
  </r>
  <r>
    <x v="25"/>
    <n v="21"/>
    <n v="1"/>
    <x v="2"/>
    <n v="168"/>
    <n v="2.8"/>
    <n v="147.43333333333334"/>
  </r>
  <r>
    <x v="26"/>
    <n v="42"/>
    <n v="1"/>
    <x v="2"/>
    <n v="336"/>
    <n v="5.6"/>
    <n v="153.03333333333333"/>
  </r>
  <r>
    <x v="27"/>
    <n v="15"/>
    <n v="1"/>
    <x v="2"/>
    <n v="120"/>
    <n v="2"/>
    <n v="155.03333333333333"/>
  </r>
  <r>
    <x v="0"/>
    <n v="250"/>
    <n v="2"/>
    <x v="0"/>
    <n v="1250"/>
    <n v="20.833333333333332"/>
    <n v="175.86666666666667"/>
  </r>
  <r>
    <x v="1"/>
    <n v="60"/>
    <n v="2"/>
    <x v="1"/>
    <n v="240"/>
    <n v="4"/>
    <n v="179.86666666666667"/>
  </r>
  <r>
    <x v="28"/>
    <n v="20"/>
    <n v="2"/>
    <x v="3"/>
    <n v="60"/>
    <n v="1"/>
    <n v="180.86666666666667"/>
  </r>
  <r>
    <x v="29"/>
    <n v="50"/>
    <n v="2"/>
    <x v="3"/>
    <n v="150"/>
    <n v="2.5"/>
    <n v="183.36666666666667"/>
  </r>
  <r>
    <x v="30"/>
    <n v="50"/>
    <n v="2"/>
    <x v="3"/>
    <n v="150"/>
    <n v="2.5"/>
    <n v="185.86666666666667"/>
  </r>
  <r>
    <x v="2"/>
    <n v="60"/>
    <n v="2"/>
    <x v="2"/>
    <n v="480"/>
    <n v="8"/>
    <n v="193.86666666666667"/>
  </r>
  <r>
    <x v="3"/>
    <n v="60"/>
    <n v="2"/>
    <x v="2"/>
    <n v="480"/>
    <n v="8"/>
    <n v="201.86666666666667"/>
  </r>
  <r>
    <x v="4"/>
    <n v="60"/>
    <n v="2"/>
    <x v="2"/>
    <n v="480"/>
    <n v="8"/>
    <n v="209.86666666666667"/>
  </r>
  <r>
    <x v="5"/>
    <n v="60"/>
    <n v="2"/>
    <x v="2"/>
    <n v="480"/>
    <n v="8"/>
    <n v="217.86666666666667"/>
  </r>
  <r>
    <x v="31"/>
    <n v="60"/>
    <n v="2"/>
    <x v="1"/>
    <n v="240"/>
    <n v="4"/>
    <n v="221.86666666666667"/>
  </r>
  <r>
    <x v="32"/>
    <n v="60"/>
    <n v="2"/>
    <x v="2"/>
    <n v="480"/>
    <n v="8"/>
    <n v="229.86666666666667"/>
  </r>
  <r>
    <x v="21"/>
    <n v="60"/>
    <n v="2"/>
    <x v="2"/>
    <n v="480"/>
    <n v="8"/>
    <n v="237.86666666666667"/>
  </r>
  <r>
    <x v="22"/>
    <n v="60"/>
    <n v="2"/>
    <x v="2"/>
    <n v="480"/>
    <n v="8"/>
    <n v="245.86666666666667"/>
  </r>
  <r>
    <x v="23"/>
    <n v="60"/>
    <n v="2"/>
    <x v="2"/>
    <n v="480"/>
    <n v="8"/>
    <n v="253.86666666666667"/>
  </r>
  <r>
    <x v="33"/>
    <n v="50"/>
    <n v="3"/>
    <x v="4"/>
    <n v="0"/>
    <n v="0"/>
    <n v="253.86666666666667"/>
  </r>
  <r>
    <x v="0"/>
    <n v="250"/>
    <n v="3"/>
    <x v="0"/>
    <n v="1250"/>
    <n v="20.833333333333332"/>
    <n v="274.7"/>
  </r>
  <r>
    <x v="1"/>
    <n v="60"/>
    <n v="3"/>
    <x v="1"/>
    <n v="240"/>
    <n v="4"/>
    <n v="278.7"/>
  </r>
  <r>
    <x v="34"/>
    <n v="60"/>
    <n v="3"/>
    <x v="3"/>
    <n v="180"/>
    <n v="3"/>
    <n v="281.7"/>
  </r>
  <r>
    <x v="35"/>
    <n v="60"/>
    <n v="3"/>
    <x v="3"/>
    <n v="180"/>
    <n v="3"/>
    <n v="284.7"/>
  </r>
  <r>
    <x v="36"/>
    <n v="10"/>
    <n v="3"/>
    <x v="3"/>
    <n v="30"/>
    <n v="0.5"/>
    <n v="285.2"/>
  </r>
  <r>
    <x v="37"/>
    <n v="18"/>
    <n v="3"/>
    <x v="3"/>
    <n v="54"/>
    <n v="0.9"/>
    <n v="286.09999999999997"/>
  </r>
  <r>
    <x v="2"/>
    <n v="60"/>
    <n v="3"/>
    <x v="2"/>
    <n v="480"/>
    <n v="8"/>
    <n v="294.09999999999997"/>
  </r>
  <r>
    <x v="3"/>
    <n v="60"/>
    <n v="3"/>
    <x v="2"/>
    <n v="480"/>
    <n v="8"/>
    <n v="302.09999999999997"/>
  </r>
  <r>
    <x v="4"/>
    <n v="60"/>
    <n v="3"/>
    <x v="2"/>
    <n v="480"/>
    <n v="8"/>
    <n v="310.09999999999997"/>
  </r>
  <r>
    <x v="5"/>
    <n v="60"/>
    <n v="3"/>
    <x v="2"/>
    <n v="480"/>
    <n v="8"/>
    <n v="318.09999999999997"/>
  </r>
  <r>
    <x v="38"/>
    <n v="19"/>
    <n v="3"/>
    <x v="3"/>
    <n v="57"/>
    <n v="0.95"/>
    <n v="319.04999999999995"/>
  </r>
  <r>
    <x v="39"/>
    <n v="18"/>
    <n v="3"/>
    <x v="3"/>
    <n v="54"/>
    <n v="0.9"/>
    <n v="319.94999999999993"/>
  </r>
  <r>
    <x v="40"/>
    <n v="22"/>
    <n v="3"/>
    <x v="3"/>
    <n v="66"/>
    <n v="1.1000000000000001"/>
    <n v="321.04999999999995"/>
  </r>
  <r>
    <x v="41"/>
    <n v="11"/>
    <n v="3"/>
    <x v="3"/>
    <n v="33"/>
    <n v="0.55000000000000004"/>
    <n v="321.59999999999997"/>
  </r>
  <r>
    <x v="32"/>
    <n v="24"/>
    <n v="3"/>
    <x v="2"/>
    <n v="192"/>
    <n v="3.2"/>
    <n v="324.79999999999995"/>
  </r>
  <r>
    <x v="21"/>
    <n v="60"/>
    <n v="3"/>
    <x v="2"/>
    <n v="480"/>
    <n v="8"/>
    <n v="332.79999999999995"/>
  </r>
  <r>
    <x v="22"/>
    <n v="60"/>
    <n v="3"/>
    <x v="2"/>
    <n v="480"/>
    <n v="8"/>
    <n v="340.79999999999995"/>
  </r>
  <r>
    <x v="23"/>
    <n v="60"/>
    <n v="3"/>
    <x v="2"/>
    <n v="480"/>
    <n v="8"/>
    <n v="348.79999999999995"/>
  </r>
  <r>
    <x v="42"/>
    <n v="60"/>
    <n v="3"/>
    <x v="5"/>
    <n v="120"/>
    <n v="2"/>
    <n v="350.79999999999995"/>
  </r>
  <r>
    <x v="43"/>
    <n v="10"/>
    <n v="3"/>
    <x v="5"/>
    <n v="20"/>
    <n v="0.33333333333333331"/>
    <n v="351.13333333333327"/>
  </r>
  <r>
    <x v="44"/>
    <n v="10"/>
    <n v="3"/>
    <x v="5"/>
    <n v="20"/>
    <n v="0.33333333333333331"/>
    <n v="351.46666666666658"/>
  </r>
  <r>
    <x v="45"/>
    <n v="30"/>
    <n v="3"/>
    <x v="5"/>
    <n v="60"/>
    <n v="1"/>
    <n v="352.46666666666658"/>
  </r>
  <r>
    <x v="46"/>
    <n v="30"/>
    <n v="3"/>
    <x v="5"/>
    <n v="60"/>
    <n v="1"/>
    <n v="353.46666666666658"/>
  </r>
  <r>
    <x v="47"/>
    <n v="10"/>
    <n v="3"/>
    <x v="5"/>
    <n v="20"/>
    <n v="0.33333333333333331"/>
    <n v="353.7999999999999"/>
  </r>
  <r>
    <x v="48"/>
    <n v="5"/>
    <n v="3"/>
    <x v="5"/>
    <n v="10"/>
    <n v="0.16666666666666666"/>
    <n v="353.96666666666658"/>
  </r>
  <r>
    <x v="33"/>
    <n v="50"/>
    <n v="4"/>
    <x v="4"/>
    <n v="0"/>
    <n v="0"/>
    <n v="353.96666666666658"/>
  </r>
  <r>
    <x v="0"/>
    <n v="250"/>
    <n v="4"/>
    <x v="0"/>
    <n v="1250"/>
    <n v="20.833333333333332"/>
    <n v="374.7999999999999"/>
  </r>
  <r>
    <x v="1"/>
    <n v="60"/>
    <n v="4"/>
    <x v="1"/>
    <n v="240"/>
    <n v="4"/>
    <n v="378.7999999999999"/>
  </r>
  <r>
    <x v="34"/>
    <n v="60"/>
    <n v="4"/>
    <x v="3"/>
    <n v="180"/>
    <n v="3"/>
    <n v="381.7999999999999"/>
  </r>
  <r>
    <x v="35"/>
    <n v="60"/>
    <n v="4"/>
    <x v="3"/>
    <n v="180"/>
    <n v="3"/>
    <n v="384.7999999999999"/>
  </r>
  <r>
    <x v="2"/>
    <n v="60"/>
    <n v="4"/>
    <x v="2"/>
    <n v="480"/>
    <n v="8"/>
    <n v="392.7999999999999"/>
  </r>
  <r>
    <x v="3"/>
    <n v="60"/>
    <n v="4"/>
    <x v="2"/>
    <n v="480"/>
    <n v="8"/>
    <n v="400.7999999999999"/>
  </r>
  <r>
    <x v="4"/>
    <n v="60"/>
    <n v="4"/>
    <x v="2"/>
    <n v="480"/>
    <n v="8"/>
    <n v="408.7999999999999"/>
  </r>
  <r>
    <x v="5"/>
    <n v="60"/>
    <n v="4"/>
    <x v="2"/>
    <n v="480"/>
    <n v="8"/>
    <n v="416.7999999999999"/>
  </r>
  <r>
    <x v="8"/>
    <n v="60"/>
    <n v="4"/>
    <x v="2"/>
    <n v="480"/>
    <n v="8"/>
    <n v="424.7999999999999"/>
  </r>
  <r>
    <x v="49"/>
    <n v="10"/>
    <n v="4"/>
    <x v="1"/>
    <n v="40"/>
    <n v="0.66666666666666663"/>
    <n v="425.46666666666658"/>
  </r>
  <r>
    <x v="50"/>
    <n v="10"/>
    <n v="4"/>
    <x v="1"/>
    <n v="40"/>
    <n v="0.66666666666666663"/>
    <n v="426.13333333333327"/>
  </r>
  <r>
    <x v="51"/>
    <n v="10"/>
    <n v="4"/>
    <x v="1"/>
    <n v="40"/>
    <n v="0.66666666666666663"/>
    <n v="426.79999999999995"/>
  </r>
  <r>
    <x v="52"/>
    <n v="40"/>
    <n v="4"/>
    <x v="1"/>
    <n v="160"/>
    <n v="2.6666666666666665"/>
    <n v="429.46666666666664"/>
  </r>
  <r>
    <x v="53"/>
    <n v="20"/>
    <n v="4"/>
    <x v="1"/>
    <n v="80"/>
    <n v="1.3333333333333333"/>
    <n v="430.79999999999995"/>
  </r>
  <r>
    <x v="54"/>
    <n v="20"/>
    <n v="4"/>
    <x v="1"/>
    <n v="80"/>
    <n v="1.3333333333333333"/>
    <n v="432.13333333333327"/>
  </r>
  <r>
    <x v="55"/>
    <n v="40"/>
    <n v="4"/>
    <x v="1"/>
    <n v="160"/>
    <n v="2.6666666666666665"/>
    <n v="434.79999999999995"/>
  </r>
  <r>
    <x v="55"/>
    <n v="40"/>
    <n v="4"/>
    <x v="1"/>
    <n v="160"/>
    <n v="2.6666666666666665"/>
    <n v="437.46666666666664"/>
  </r>
  <r>
    <x v="56"/>
    <n v="20"/>
    <n v="4"/>
    <x v="1"/>
    <n v="80"/>
    <n v="1.3333333333333333"/>
    <n v="438.79999999999995"/>
  </r>
  <r>
    <x v="57"/>
    <n v="20"/>
    <n v="4"/>
    <x v="1"/>
    <n v="80"/>
    <n v="1.3333333333333333"/>
    <n v="440.13333333333327"/>
  </r>
  <r>
    <x v="58"/>
    <n v="20"/>
    <n v="4"/>
    <x v="1"/>
    <n v="80"/>
    <n v="1.3333333333333333"/>
    <n v="441.46666666666658"/>
  </r>
  <r>
    <x v="59"/>
    <n v="20"/>
    <n v="4"/>
    <x v="1"/>
    <n v="80"/>
    <n v="1.3333333333333333"/>
    <n v="442.7999999999999"/>
  </r>
  <r>
    <x v="60"/>
    <n v="10"/>
    <n v="4"/>
    <x v="1"/>
    <n v="40"/>
    <n v="0.66666666666666663"/>
    <n v="443.46666666666658"/>
  </r>
  <r>
    <x v="61"/>
    <n v="10"/>
    <n v="4"/>
    <x v="1"/>
    <n v="40"/>
    <n v="0.66666666666666663"/>
    <n v="444.13333333333327"/>
  </r>
  <r>
    <x v="62"/>
    <n v="10"/>
    <n v="4"/>
    <x v="1"/>
    <n v="40"/>
    <n v="0.66666666666666663"/>
    <n v="444.79999999999995"/>
  </r>
  <r>
    <x v="63"/>
    <n v="10"/>
    <n v="4"/>
    <x v="1"/>
    <n v="40"/>
    <n v="0.66666666666666663"/>
    <n v="445.46666666666664"/>
  </r>
  <r>
    <x v="64"/>
    <n v="10"/>
    <n v="4"/>
    <x v="1"/>
    <n v="40"/>
    <n v="0.66666666666666663"/>
    <n v="446.13333333333333"/>
  </r>
  <r>
    <x v="65"/>
    <n v="10"/>
    <n v="4"/>
    <x v="1"/>
    <n v="40"/>
    <n v="0.66666666666666663"/>
    <n v="446.8"/>
  </r>
  <r>
    <x v="66"/>
    <n v="20"/>
    <n v="4"/>
    <x v="1"/>
    <n v="80"/>
    <n v="1.3333333333333333"/>
    <n v="448.13333333333333"/>
  </r>
  <r>
    <x v="14"/>
    <n v="33"/>
    <n v="4"/>
    <x v="1"/>
    <n v="132"/>
    <n v="2.2000000000000002"/>
    <n v="450.33333333333331"/>
  </r>
  <r>
    <x v="16"/>
    <n v="60"/>
    <n v="4"/>
    <x v="2"/>
    <n v="480"/>
    <n v="8"/>
    <n v="458.33333333333331"/>
  </r>
  <r>
    <x v="20"/>
    <n v="60"/>
    <n v="4"/>
    <x v="2"/>
    <n v="480"/>
    <n v="8"/>
    <n v="466.33333333333331"/>
  </r>
  <r>
    <x v="21"/>
    <n v="60"/>
    <n v="4"/>
    <x v="2"/>
    <n v="480"/>
    <n v="8"/>
    <n v="474.33333333333331"/>
  </r>
  <r>
    <x v="22"/>
    <n v="60"/>
    <n v="4"/>
    <x v="2"/>
    <n v="480"/>
    <n v="8"/>
    <n v="482.33333333333331"/>
  </r>
  <r>
    <x v="23"/>
    <n v="60"/>
    <n v="4"/>
    <x v="2"/>
    <n v="480"/>
    <n v="8"/>
    <n v="490.33333333333331"/>
  </r>
  <r>
    <x v="0"/>
    <n v="250"/>
    <n v="5"/>
    <x v="0"/>
    <n v="1250"/>
    <n v="20.833333333333332"/>
    <n v="511.16666666666663"/>
  </r>
  <r>
    <x v="2"/>
    <n v="60"/>
    <n v="5"/>
    <x v="2"/>
    <n v="480"/>
    <n v="8"/>
    <n v="519.16666666666663"/>
  </r>
  <r>
    <x v="3"/>
    <n v="60"/>
    <n v="5"/>
    <x v="2"/>
    <n v="480"/>
    <n v="8"/>
    <n v="527.16666666666663"/>
  </r>
  <r>
    <x v="4"/>
    <n v="60"/>
    <n v="5"/>
    <x v="2"/>
    <n v="480"/>
    <n v="8"/>
    <n v="535.16666666666663"/>
  </r>
  <r>
    <x v="5"/>
    <n v="60"/>
    <n v="5"/>
    <x v="2"/>
    <n v="480"/>
    <n v="8"/>
    <n v="543.16666666666663"/>
  </r>
  <r>
    <x v="21"/>
    <n v="60"/>
    <n v="5"/>
    <x v="2"/>
    <n v="480"/>
    <n v="8"/>
    <n v="551.16666666666663"/>
  </r>
  <r>
    <x v="22"/>
    <n v="60"/>
    <n v="5"/>
    <x v="2"/>
    <n v="480"/>
    <n v="8"/>
    <n v="559.16666666666663"/>
  </r>
  <r>
    <x v="23"/>
    <n v="60"/>
    <n v="5"/>
    <x v="2"/>
    <n v="480"/>
    <n v="8"/>
    <n v="567.16666666666663"/>
  </r>
  <r>
    <x v="0"/>
    <n v="250"/>
    <n v="6"/>
    <x v="0"/>
    <n v="1250"/>
    <n v="20.833333333333332"/>
    <n v="5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9" firstHeaderRow="2" firstDataRow="2" firstDataCol="1"/>
  <pivotFields count="7">
    <pivotField axis="axisRow" showAll="0">
      <items count="68">
        <item x="49"/>
        <item x="37"/>
        <item x="41"/>
        <item x="45"/>
        <item x="42"/>
        <item x="43"/>
        <item x="46"/>
        <item x="52"/>
        <item x="56"/>
        <item x="60"/>
        <item x="63"/>
        <item x="2"/>
        <item x="6"/>
        <item x="21"/>
        <item x="24"/>
        <item x="1"/>
        <item x="50"/>
        <item x="4"/>
        <item x="32"/>
        <item x="53"/>
        <item x="57"/>
        <item x="61"/>
        <item x="22"/>
        <item x="64"/>
        <item x="3"/>
        <item x="25"/>
        <item x="51"/>
        <item x="39"/>
        <item x="54"/>
        <item x="58"/>
        <item x="16"/>
        <item x="65"/>
        <item x="9"/>
        <item x="10"/>
        <item x="11"/>
        <item x="12"/>
        <item x="13"/>
        <item x="14"/>
        <item x="15"/>
        <item x="33"/>
        <item x="17"/>
        <item x="40"/>
        <item x="7"/>
        <item x="26"/>
        <item x="18"/>
        <item x="19"/>
        <item x="23"/>
        <item x="27"/>
        <item x="5"/>
        <item x="38"/>
        <item x="20"/>
        <item x="8"/>
        <item x="31"/>
        <item x="47"/>
        <item x="44"/>
        <item x="48"/>
        <item x="55"/>
        <item x="59"/>
        <item x="62"/>
        <item x="66"/>
        <item x="34"/>
        <item x="35"/>
        <item x="28"/>
        <item x="29"/>
        <item x="36"/>
        <item x="30"/>
        <item x="0"/>
        <item t="default"/>
      </items>
    </pivotField>
    <pivotField showAll="0"/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numFmtId="1" showAll="0"/>
    <pivotField numFmtId="1" showAll="0"/>
  </pivotFields>
  <rowFields count="2">
    <field x="0"/>
    <field x="3"/>
  </rowFields>
  <rowItems count="135">
    <i>
      <x/>
    </i>
    <i r="1">
      <x v="2"/>
    </i>
    <i>
      <x v="1"/>
    </i>
    <i r="1">
      <x v="1"/>
    </i>
    <i>
      <x v="2"/>
    </i>
    <i r="1">
      <x v="1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4"/>
    </i>
    <i>
      <x v="12"/>
    </i>
    <i r="1">
      <x v="4"/>
    </i>
    <i>
      <x v="13"/>
    </i>
    <i r="1">
      <x v="4"/>
    </i>
    <i>
      <x v="14"/>
    </i>
    <i r="1">
      <x v="4"/>
    </i>
    <i>
      <x v="15"/>
    </i>
    <i r="1">
      <x v="2"/>
    </i>
    <i>
      <x v="16"/>
    </i>
    <i r="1">
      <x v="2"/>
    </i>
    <i>
      <x v="17"/>
    </i>
    <i r="1">
      <x v="4"/>
    </i>
    <i>
      <x v="18"/>
    </i>
    <i r="1">
      <x v="4"/>
    </i>
    <i>
      <x v="19"/>
    </i>
    <i r="1">
      <x v="2"/>
    </i>
    <i>
      <x v="20"/>
    </i>
    <i r="1">
      <x v="2"/>
    </i>
    <i>
      <x v="21"/>
    </i>
    <i r="1">
      <x v="2"/>
    </i>
    <i>
      <x v="22"/>
    </i>
    <i r="1">
      <x v="4"/>
    </i>
    <i>
      <x v="23"/>
    </i>
    <i r="1">
      <x v="2"/>
    </i>
    <i>
      <x v="24"/>
    </i>
    <i r="1">
      <x v="4"/>
    </i>
    <i>
      <x v="25"/>
    </i>
    <i r="1">
      <x v="4"/>
    </i>
    <i>
      <x v="26"/>
    </i>
    <i r="1">
      <x v="2"/>
    </i>
    <i>
      <x v="27"/>
    </i>
    <i r="1">
      <x v="1"/>
    </i>
    <i>
      <x v="28"/>
    </i>
    <i r="1">
      <x v="2"/>
    </i>
    <i>
      <x v="29"/>
    </i>
    <i r="1">
      <x v="2"/>
    </i>
    <i>
      <x v="30"/>
    </i>
    <i r="1">
      <x v="4"/>
    </i>
    <i>
      <x v="31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5"/>
    </i>
    <i>
      <x v="40"/>
    </i>
    <i r="1">
      <x v="4"/>
    </i>
    <i>
      <x v="41"/>
    </i>
    <i r="1">
      <x v="1"/>
    </i>
    <i>
      <x v="42"/>
    </i>
    <i r="1">
      <x v="4"/>
    </i>
    <i>
      <x v="43"/>
    </i>
    <i r="1">
      <x v="4"/>
    </i>
    <i>
      <x v="44"/>
    </i>
    <i r="1">
      <x v="4"/>
    </i>
    <i>
      <x v="45"/>
    </i>
    <i r="1">
      <x v="4"/>
    </i>
    <i>
      <x v="46"/>
    </i>
    <i r="1">
      <x v="4"/>
    </i>
    <i>
      <x v="47"/>
    </i>
    <i r="1">
      <x v="4"/>
    </i>
    <i>
      <x v="48"/>
    </i>
    <i r="1">
      <x v="4"/>
    </i>
    <i>
      <x v="49"/>
    </i>
    <i r="1">
      <x v="1"/>
    </i>
    <i>
      <x v="50"/>
    </i>
    <i r="1">
      <x v="4"/>
    </i>
    <i>
      <x v="51"/>
    </i>
    <i r="1">
      <x v="4"/>
    </i>
    <i>
      <x v="52"/>
    </i>
    <i r="1">
      <x v="2"/>
    </i>
    <i>
      <x v="53"/>
    </i>
    <i r="1">
      <x/>
    </i>
    <i>
      <x v="54"/>
    </i>
    <i r="1">
      <x/>
    </i>
    <i>
      <x v="55"/>
    </i>
    <i r="1">
      <x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1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3"/>
    </i>
    <i t="grand">
      <x/>
    </i>
  </rowItems>
  <colItems count="1">
    <i/>
  </colItems>
  <dataFields count="1">
    <dataField name="Count of Minutes per Uni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B68" totalsRowShown="0">
  <autoFilter ref="A1:B68"/>
  <sortState ref="A2:L112">
    <sortCondition ref="A1:A112"/>
  </sortState>
  <tableColumns count="2">
    <tableColumn id="1" name="Product"/>
    <tableColumn id="2" name="Minutes per Uni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9"/>
  <sheetViews>
    <sheetView workbookViewId="0">
      <selection activeCell="A2" sqref="A2:A139"/>
    </sheetView>
  </sheetViews>
  <sheetFormatPr baseColWidth="10" defaultRowHeight="12" x14ac:dyDescent="0"/>
  <cols>
    <col min="1" max="1" width="27.1640625" bestFit="1" customWidth="1"/>
    <col min="2" max="2" width="5" bestFit="1" customWidth="1"/>
  </cols>
  <sheetData>
    <row r="3" spans="1:2">
      <c r="A3" s="7" t="s">
        <v>154</v>
      </c>
    </row>
    <row r="4" spans="1:2">
      <c r="A4" s="7" t="s">
        <v>152</v>
      </c>
      <c r="B4" t="s">
        <v>155</v>
      </c>
    </row>
    <row r="5" spans="1:2">
      <c r="A5" s="2" t="s">
        <v>63</v>
      </c>
      <c r="B5" s="8">
        <v>1</v>
      </c>
    </row>
    <row r="6" spans="1:2">
      <c r="A6" s="9">
        <v>4</v>
      </c>
      <c r="B6" s="8">
        <v>1</v>
      </c>
    </row>
    <row r="7" spans="1:2">
      <c r="A7" s="2" t="s">
        <v>22</v>
      </c>
      <c r="B7" s="8">
        <v>1</v>
      </c>
    </row>
    <row r="8" spans="1:2">
      <c r="A8" s="9">
        <v>3</v>
      </c>
      <c r="B8" s="8">
        <v>1</v>
      </c>
    </row>
    <row r="9" spans="1:2">
      <c r="A9" s="2" t="s">
        <v>62</v>
      </c>
      <c r="B9" s="8">
        <v>1</v>
      </c>
    </row>
    <row r="10" spans="1:2">
      <c r="A10" s="9">
        <v>3</v>
      </c>
      <c r="B10" s="8">
        <v>1</v>
      </c>
    </row>
    <row r="11" spans="1:2">
      <c r="A11" s="2" t="s">
        <v>48</v>
      </c>
      <c r="B11" s="8">
        <v>1</v>
      </c>
    </row>
    <row r="12" spans="1:2">
      <c r="A12" s="9">
        <v>2</v>
      </c>
      <c r="B12" s="8">
        <v>1</v>
      </c>
    </row>
    <row r="13" spans="1:2">
      <c r="A13" s="2" t="s">
        <v>53</v>
      </c>
      <c r="B13" s="8">
        <v>1</v>
      </c>
    </row>
    <row r="14" spans="1:2">
      <c r="A14" s="9">
        <v>2</v>
      </c>
      <c r="B14" s="8">
        <v>1</v>
      </c>
    </row>
    <row r="15" spans="1:2">
      <c r="A15" s="2" t="s">
        <v>51</v>
      </c>
      <c r="B15" s="8">
        <v>1</v>
      </c>
    </row>
    <row r="16" spans="1:2">
      <c r="A16" s="9">
        <v>2</v>
      </c>
      <c r="B16" s="8">
        <v>1</v>
      </c>
    </row>
    <row r="17" spans="1:2">
      <c r="A17" s="2" t="s">
        <v>50</v>
      </c>
      <c r="B17" s="8">
        <v>1</v>
      </c>
    </row>
    <row r="18" spans="1:2">
      <c r="A18" s="9">
        <v>2</v>
      </c>
      <c r="B18" s="8">
        <v>1</v>
      </c>
    </row>
    <row r="19" spans="1:2">
      <c r="A19" s="2" t="s">
        <v>66</v>
      </c>
      <c r="B19" s="8">
        <v>1</v>
      </c>
    </row>
    <row r="20" spans="1:2">
      <c r="A20" s="9">
        <v>4</v>
      </c>
      <c r="B20" s="8">
        <v>1</v>
      </c>
    </row>
    <row r="21" spans="1:2">
      <c r="A21" s="2" t="s">
        <v>74</v>
      </c>
      <c r="B21" s="8">
        <v>1</v>
      </c>
    </row>
    <row r="22" spans="1:2">
      <c r="A22" s="9">
        <v>4</v>
      </c>
      <c r="B22" s="8">
        <v>1</v>
      </c>
    </row>
    <row r="23" spans="1:2">
      <c r="A23" s="2" t="s">
        <v>78</v>
      </c>
      <c r="B23" s="8">
        <v>1</v>
      </c>
    </row>
    <row r="24" spans="1:2">
      <c r="A24" s="9">
        <v>4</v>
      </c>
      <c r="B24" s="8">
        <v>1</v>
      </c>
    </row>
    <row r="25" spans="1:2">
      <c r="A25" s="2" t="s">
        <v>67</v>
      </c>
      <c r="B25" s="8">
        <v>1</v>
      </c>
    </row>
    <row r="26" spans="1:2">
      <c r="A26" s="9">
        <v>4</v>
      </c>
      <c r="B26" s="8">
        <v>1</v>
      </c>
    </row>
    <row r="27" spans="1:2">
      <c r="A27" s="2" t="s">
        <v>18</v>
      </c>
      <c r="B27" s="8">
        <v>5</v>
      </c>
    </row>
    <row r="28" spans="1:2">
      <c r="A28" s="9">
        <v>8</v>
      </c>
      <c r="B28" s="8">
        <v>5</v>
      </c>
    </row>
    <row r="29" spans="1:2">
      <c r="A29" s="2" t="s">
        <v>26</v>
      </c>
      <c r="B29" s="8">
        <v>1</v>
      </c>
    </row>
    <row r="30" spans="1:2">
      <c r="A30" s="9">
        <v>8</v>
      </c>
      <c r="B30" s="8">
        <v>1</v>
      </c>
    </row>
    <row r="31" spans="1:2">
      <c r="A31" s="2" t="s">
        <v>42</v>
      </c>
      <c r="B31" s="8">
        <v>5</v>
      </c>
    </row>
    <row r="32" spans="1:2">
      <c r="A32" s="9">
        <v>8</v>
      </c>
      <c r="B32" s="8">
        <v>5</v>
      </c>
    </row>
    <row r="33" spans="1:2">
      <c r="A33" s="2" t="s">
        <v>82</v>
      </c>
      <c r="B33" s="8">
        <v>1</v>
      </c>
    </row>
    <row r="34" spans="1:2">
      <c r="A34" s="9">
        <v>8</v>
      </c>
      <c r="B34" s="8">
        <v>1</v>
      </c>
    </row>
    <row r="35" spans="1:2">
      <c r="A35" s="2" t="s">
        <v>6</v>
      </c>
      <c r="B35" s="8">
        <v>4</v>
      </c>
    </row>
    <row r="36" spans="1:2">
      <c r="A36" s="9">
        <v>4</v>
      </c>
      <c r="B36" s="8">
        <v>4</v>
      </c>
    </row>
    <row r="37" spans="1:2">
      <c r="A37" s="2" t="s">
        <v>64</v>
      </c>
      <c r="B37" s="8">
        <v>1</v>
      </c>
    </row>
    <row r="38" spans="1:2">
      <c r="A38" s="9">
        <v>4</v>
      </c>
      <c r="B38" s="8">
        <v>1</v>
      </c>
    </row>
    <row r="39" spans="1:2">
      <c r="A39" s="2" t="s">
        <v>20</v>
      </c>
      <c r="B39" s="8">
        <v>5</v>
      </c>
    </row>
    <row r="40" spans="1:2">
      <c r="A40" s="9">
        <v>8</v>
      </c>
      <c r="B40" s="8">
        <v>5</v>
      </c>
    </row>
    <row r="41" spans="1:2">
      <c r="A41" s="2" t="s">
        <v>83</v>
      </c>
      <c r="B41" s="8">
        <v>2</v>
      </c>
    </row>
    <row r="42" spans="1:2">
      <c r="A42" s="9">
        <v>8</v>
      </c>
      <c r="B42" s="8">
        <v>2</v>
      </c>
    </row>
    <row r="43" spans="1:2">
      <c r="A43" s="2" t="s">
        <v>71</v>
      </c>
      <c r="B43" s="8">
        <v>1</v>
      </c>
    </row>
    <row r="44" spans="1:2">
      <c r="A44" s="9">
        <v>4</v>
      </c>
      <c r="B44" s="8">
        <v>1</v>
      </c>
    </row>
    <row r="45" spans="1:2">
      <c r="A45" s="2" t="s">
        <v>75</v>
      </c>
      <c r="B45" s="8">
        <v>1</v>
      </c>
    </row>
    <row r="46" spans="1:2">
      <c r="A46" s="9">
        <v>4</v>
      </c>
      <c r="B46" s="8">
        <v>1</v>
      </c>
    </row>
    <row r="47" spans="1:2">
      <c r="A47" s="2" t="s">
        <v>79</v>
      </c>
      <c r="B47" s="8">
        <v>1</v>
      </c>
    </row>
    <row r="48" spans="1:2">
      <c r="A48" s="9">
        <v>4</v>
      </c>
      <c r="B48" s="8">
        <v>1</v>
      </c>
    </row>
    <row r="49" spans="1:2">
      <c r="A49" s="2" t="s">
        <v>43</v>
      </c>
      <c r="B49" s="8">
        <v>5</v>
      </c>
    </row>
    <row r="50" spans="1:2">
      <c r="A50" s="9">
        <v>8</v>
      </c>
      <c r="B50" s="8">
        <v>5</v>
      </c>
    </row>
    <row r="51" spans="1:2">
      <c r="A51" s="2" t="s">
        <v>68</v>
      </c>
      <c r="B51" s="8">
        <v>1</v>
      </c>
    </row>
    <row r="52" spans="1:2">
      <c r="A52" s="9">
        <v>4</v>
      </c>
      <c r="B52" s="8">
        <v>1</v>
      </c>
    </row>
    <row r="53" spans="1:2">
      <c r="A53" s="2" t="s">
        <v>19</v>
      </c>
      <c r="B53" s="8">
        <v>5</v>
      </c>
    </row>
    <row r="54" spans="1:2">
      <c r="A54" s="9">
        <v>8</v>
      </c>
      <c r="B54" s="8">
        <v>5</v>
      </c>
    </row>
    <row r="55" spans="1:2">
      <c r="A55" s="2" t="s">
        <v>45</v>
      </c>
      <c r="B55" s="8">
        <v>1</v>
      </c>
    </row>
    <row r="56" spans="1:2">
      <c r="A56" s="9">
        <v>8</v>
      </c>
      <c r="B56" s="8">
        <v>1</v>
      </c>
    </row>
    <row r="57" spans="1:2">
      <c r="A57" s="2" t="s">
        <v>65</v>
      </c>
      <c r="B57" s="8">
        <v>1</v>
      </c>
    </row>
    <row r="58" spans="1:2">
      <c r="A58" s="9">
        <v>4</v>
      </c>
      <c r="B58" s="8">
        <v>1</v>
      </c>
    </row>
    <row r="59" spans="1:2">
      <c r="A59" s="2" t="s">
        <v>24</v>
      </c>
      <c r="B59" s="8">
        <v>1</v>
      </c>
    </row>
    <row r="60" spans="1:2">
      <c r="A60" s="9">
        <v>3</v>
      </c>
      <c r="B60" s="8">
        <v>1</v>
      </c>
    </row>
    <row r="61" spans="1:2">
      <c r="A61" s="2" t="s">
        <v>72</v>
      </c>
      <c r="B61" s="8">
        <v>1</v>
      </c>
    </row>
    <row r="62" spans="1:2">
      <c r="A62" s="9">
        <v>4</v>
      </c>
      <c r="B62" s="8">
        <v>1</v>
      </c>
    </row>
    <row r="63" spans="1:2">
      <c r="A63" s="2" t="s">
        <v>76</v>
      </c>
      <c r="B63" s="8">
        <v>1</v>
      </c>
    </row>
    <row r="64" spans="1:2">
      <c r="A64" s="9">
        <v>4</v>
      </c>
      <c r="B64" s="8">
        <v>1</v>
      </c>
    </row>
    <row r="65" spans="1:2">
      <c r="A65" s="2" t="s">
        <v>37</v>
      </c>
      <c r="B65" s="8">
        <v>2</v>
      </c>
    </row>
    <row r="66" spans="1:2">
      <c r="A66" s="9">
        <v>8</v>
      </c>
      <c r="B66" s="8">
        <v>2</v>
      </c>
    </row>
    <row r="67" spans="1:2">
      <c r="A67" s="2" t="s">
        <v>69</v>
      </c>
      <c r="B67" s="8">
        <v>1</v>
      </c>
    </row>
    <row r="68" spans="1:2">
      <c r="A68" s="9">
        <v>4</v>
      </c>
      <c r="B68" s="8">
        <v>1</v>
      </c>
    </row>
    <row r="69" spans="1:2">
      <c r="A69" s="2" t="s">
        <v>30</v>
      </c>
      <c r="B69" s="8">
        <v>1</v>
      </c>
    </row>
    <row r="70" spans="1:2">
      <c r="A70" s="9">
        <v>4</v>
      </c>
      <c r="B70" s="8">
        <v>1</v>
      </c>
    </row>
    <row r="71" spans="1:2">
      <c r="A71" s="2" t="s">
        <v>31</v>
      </c>
      <c r="B71" s="8">
        <v>1</v>
      </c>
    </row>
    <row r="72" spans="1:2">
      <c r="A72" s="9">
        <v>4</v>
      </c>
      <c r="B72" s="8">
        <v>1</v>
      </c>
    </row>
    <row r="73" spans="1:2">
      <c r="A73" s="2" t="s">
        <v>32</v>
      </c>
      <c r="B73" s="8">
        <v>1</v>
      </c>
    </row>
    <row r="74" spans="1:2">
      <c r="A74" s="9">
        <v>4</v>
      </c>
      <c r="B74" s="8">
        <v>1</v>
      </c>
    </row>
    <row r="75" spans="1:2">
      <c r="A75" s="2" t="s">
        <v>33</v>
      </c>
      <c r="B75" s="8">
        <v>1</v>
      </c>
    </row>
    <row r="76" spans="1:2">
      <c r="A76" s="9">
        <v>4</v>
      </c>
      <c r="B76" s="8">
        <v>1</v>
      </c>
    </row>
    <row r="77" spans="1:2">
      <c r="A77" s="2" t="s">
        <v>34</v>
      </c>
      <c r="B77" s="8">
        <v>1</v>
      </c>
    </row>
    <row r="78" spans="1:2">
      <c r="A78" s="9">
        <v>4</v>
      </c>
      <c r="B78" s="8">
        <v>1</v>
      </c>
    </row>
    <row r="79" spans="1:2">
      <c r="A79" s="2" t="s">
        <v>35</v>
      </c>
      <c r="B79" s="8">
        <v>2</v>
      </c>
    </row>
    <row r="80" spans="1:2">
      <c r="A80" s="9">
        <v>4</v>
      </c>
      <c r="B80" s="8">
        <v>2</v>
      </c>
    </row>
    <row r="81" spans="1:2">
      <c r="A81" s="2" t="s">
        <v>36</v>
      </c>
      <c r="B81" s="8">
        <v>1</v>
      </c>
    </row>
    <row r="82" spans="1:2">
      <c r="A82" s="9">
        <v>4</v>
      </c>
      <c r="B82" s="8">
        <v>1</v>
      </c>
    </row>
    <row r="83" spans="1:2">
      <c r="A83" s="2" t="s">
        <v>3</v>
      </c>
      <c r="B83" s="8"/>
    </row>
    <row r="84" spans="1:2">
      <c r="A84" s="9" t="s">
        <v>156</v>
      </c>
      <c r="B84" s="8"/>
    </row>
    <row r="85" spans="1:2">
      <c r="A85" s="2" t="s">
        <v>38</v>
      </c>
      <c r="B85" s="8">
        <v>1</v>
      </c>
    </row>
    <row r="86" spans="1:2">
      <c r="A86" s="9">
        <v>8</v>
      </c>
      <c r="B86" s="8">
        <v>1</v>
      </c>
    </row>
    <row r="87" spans="1:2">
      <c r="A87" s="2" t="s">
        <v>25</v>
      </c>
      <c r="B87" s="8">
        <v>1</v>
      </c>
    </row>
    <row r="88" spans="1:2">
      <c r="A88" s="9">
        <v>3</v>
      </c>
      <c r="B88" s="8">
        <v>1</v>
      </c>
    </row>
    <row r="89" spans="1:2">
      <c r="A89" s="2" t="s">
        <v>27</v>
      </c>
      <c r="B89" s="8">
        <v>1</v>
      </c>
    </row>
    <row r="90" spans="1:2">
      <c r="A90" s="9">
        <v>8</v>
      </c>
      <c r="B90" s="8">
        <v>1</v>
      </c>
    </row>
    <row r="91" spans="1:2">
      <c r="A91" s="2" t="s">
        <v>46</v>
      </c>
      <c r="B91" s="8">
        <v>1</v>
      </c>
    </row>
    <row r="92" spans="1:2">
      <c r="A92" s="9">
        <v>8</v>
      </c>
      <c r="B92" s="8">
        <v>1</v>
      </c>
    </row>
    <row r="93" spans="1:2">
      <c r="A93" s="2" t="s">
        <v>39</v>
      </c>
      <c r="B93" s="8">
        <v>1</v>
      </c>
    </row>
    <row r="94" spans="1:2">
      <c r="A94" s="9">
        <v>8</v>
      </c>
      <c r="B94" s="8">
        <v>1</v>
      </c>
    </row>
    <row r="95" spans="1:2">
      <c r="A95" s="2" t="s">
        <v>40</v>
      </c>
      <c r="B95" s="8">
        <v>1</v>
      </c>
    </row>
    <row r="96" spans="1:2">
      <c r="A96" s="9">
        <v>8</v>
      </c>
      <c r="B96" s="8">
        <v>1</v>
      </c>
    </row>
    <row r="97" spans="1:2">
      <c r="A97" s="2" t="s">
        <v>44</v>
      </c>
      <c r="B97" s="8">
        <v>5</v>
      </c>
    </row>
    <row r="98" spans="1:2">
      <c r="A98" s="9">
        <v>8</v>
      </c>
      <c r="B98" s="8">
        <v>5</v>
      </c>
    </row>
    <row r="99" spans="1:2">
      <c r="A99" s="2" t="s">
        <v>81</v>
      </c>
      <c r="B99" s="8">
        <v>1</v>
      </c>
    </row>
    <row r="100" spans="1:2">
      <c r="A100" s="9">
        <v>8</v>
      </c>
      <c r="B100" s="8">
        <v>1</v>
      </c>
    </row>
    <row r="101" spans="1:2">
      <c r="A101" s="2" t="s">
        <v>21</v>
      </c>
      <c r="B101" s="8">
        <v>5</v>
      </c>
    </row>
    <row r="102" spans="1:2">
      <c r="A102" s="9">
        <v>8</v>
      </c>
      <c r="B102" s="8">
        <v>5</v>
      </c>
    </row>
    <row r="103" spans="1:2">
      <c r="A103" s="2" t="s">
        <v>23</v>
      </c>
      <c r="B103" s="8">
        <v>1</v>
      </c>
    </row>
    <row r="104" spans="1:2">
      <c r="A104" s="9">
        <v>3</v>
      </c>
      <c r="B104" s="8">
        <v>1</v>
      </c>
    </row>
    <row r="105" spans="1:2">
      <c r="A105" s="2" t="s">
        <v>41</v>
      </c>
      <c r="B105" s="8">
        <v>2</v>
      </c>
    </row>
    <row r="106" spans="1:2">
      <c r="A106" s="9">
        <v>8</v>
      </c>
      <c r="B106" s="8">
        <v>2</v>
      </c>
    </row>
    <row r="107" spans="1:2">
      <c r="A107" s="2" t="s">
        <v>28</v>
      </c>
      <c r="B107" s="8">
        <v>2</v>
      </c>
    </row>
    <row r="108" spans="1:2">
      <c r="A108" s="9">
        <v>8</v>
      </c>
      <c r="B108" s="8">
        <v>2</v>
      </c>
    </row>
    <row r="109" spans="1:2">
      <c r="A109" s="2" t="s">
        <v>29</v>
      </c>
      <c r="B109" s="8">
        <v>1</v>
      </c>
    </row>
    <row r="110" spans="1:2">
      <c r="A110" s="9">
        <v>4</v>
      </c>
      <c r="B110" s="8">
        <v>1</v>
      </c>
    </row>
    <row r="111" spans="1:2">
      <c r="A111" s="2" t="s">
        <v>58</v>
      </c>
      <c r="B111" s="8">
        <v>1</v>
      </c>
    </row>
    <row r="112" spans="1:2">
      <c r="A112" s="9">
        <v>2</v>
      </c>
      <c r="B112" s="8">
        <v>1</v>
      </c>
    </row>
    <row r="113" spans="1:2">
      <c r="A113" s="2" t="s">
        <v>56</v>
      </c>
      <c r="B113" s="8">
        <v>1</v>
      </c>
    </row>
    <row r="114" spans="1:2">
      <c r="A114" s="9">
        <v>2</v>
      </c>
      <c r="B114" s="8">
        <v>1</v>
      </c>
    </row>
    <row r="115" spans="1:2">
      <c r="A115" s="2" t="s">
        <v>55</v>
      </c>
      <c r="B115" s="8">
        <v>1</v>
      </c>
    </row>
    <row r="116" spans="1:2">
      <c r="A116" s="9">
        <v>2</v>
      </c>
      <c r="B116" s="8">
        <v>1</v>
      </c>
    </row>
    <row r="117" spans="1:2">
      <c r="A117" s="2" t="s">
        <v>73</v>
      </c>
      <c r="B117" s="8">
        <v>2</v>
      </c>
    </row>
    <row r="118" spans="1:2">
      <c r="A118" s="9">
        <v>4</v>
      </c>
      <c r="B118" s="8">
        <v>2</v>
      </c>
    </row>
    <row r="119" spans="1:2">
      <c r="A119" s="2" t="s">
        <v>77</v>
      </c>
      <c r="B119" s="8">
        <v>1</v>
      </c>
    </row>
    <row r="120" spans="1:2">
      <c r="A120" s="9">
        <v>4</v>
      </c>
      <c r="B120" s="8">
        <v>1</v>
      </c>
    </row>
    <row r="121" spans="1:2">
      <c r="A121" s="2" t="s">
        <v>80</v>
      </c>
      <c r="B121" s="8">
        <v>1</v>
      </c>
    </row>
    <row r="122" spans="1:2">
      <c r="A122" s="9">
        <v>4</v>
      </c>
      <c r="B122" s="8">
        <v>1</v>
      </c>
    </row>
    <row r="123" spans="1:2">
      <c r="A123" s="2" t="s">
        <v>70</v>
      </c>
      <c r="B123" s="8">
        <v>1</v>
      </c>
    </row>
    <row r="124" spans="1:2">
      <c r="A124" s="9">
        <v>4</v>
      </c>
      <c r="B124" s="8">
        <v>1</v>
      </c>
    </row>
    <row r="125" spans="1:2">
      <c r="A125" s="2" t="s">
        <v>8</v>
      </c>
      <c r="B125" s="8">
        <v>2</v>
      </c>
    </row>
    <row r="126" spans="1:2">
      <c r="A126" s="9">
        <v>3</v>
      </c>
      <c r="B126" s="8">
        <v>2</v>
      </c>
    </row>
    <row r="127" spans="1:2">
      <c r="A127" s="2" t="s">
        <v>10</v>
      </c>
      <c r="B127" s="8">
        <v>2</v>
      </c>
    </row>
    <row r="128" spans="1:2">
      <c r="A128" s="9">
        <v>3</v>
      </c>
      <c r="B128" s="8">
        <v>2</v>
      </c>
    </row>
    <row r="129" spans="1:2">
      <c r="A129" s="2" t="s">
        <v>12</v>
      </c>
      <c r="B129" s="8">
        <v>1</v>
      </c>
    </row>
    <row r="130" spans="1:2">
      <c r="A130" s="9">
        <v>3</v>
      </c>
      <c r="B130" s="8">
        <v>1</v>
      </c>
    </row>
    <row r="131" spans="1:2">
      <c r="A131" s="2" t="s">
        <v>14</v>
      </c>
      <c r="B131" s="8">
        <v>1</v>
      </c>
    </row>
    <row r="132" spans="1:2">
      <c r="A132" s="9">
        <v>3</v>
      </c>
      <c r="B132" s="8">
        <v>1</v>
      </c>
    </row>
    <row r="133" spans="1:2">
      <c r="A133" s="2" t="s">
        <v>61</v>
      </c>
      <c r="B133" s="8">
        <v>1</v>
      </c>
    </row>
    <row r="134" spans="1:2">
      <c r="A134" s="9">
        <v>3</v>
      </c>
      <c r="B134" s="8">
        <v>1</v>
      </c>
    </row>
    <row r="135" spans="1:2">
      <c r="A135" s="2" t="s">
        <v>16</v>
      </c>
      <c r="B135" s="8">
        <v>1</v>
      </c>
    </row>
    <row r="136" spans="1:2">
      <c r="A136" s="9">
        <v>3</v>
      </c>
      <c r="B136" s="8">
        <v>1</v>
      </c>
    </row>
    <row r="137" spans="1:2">
      <c r="A137" s="2" t="s">
        <v>5</v>
      </c>
      <c r="B137" s="8">
        <v>6</v>
      </c>
    </row>
    <row r="138" spans="1:2">
      <c r="A138" s="9">
        <v>5</v>
      </c>
      <c r="B138" s="8">
        <v>6</v>
      </c>
    </row>
    <row r="139" spans="1:2">
      <c r="A139" s="2" t="s">
        <v>153</v>
      </c>
      <c r="B139" s="8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D17" sqref="D17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5</v>
      </c>
      <c r="B2">
        <v>250</v>
      </c>
      <c r="C2">
        <v>1</v>
      </c>
      <c r="D2"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v>4</v>
      </c>
      <c r="E3">
        <f>D3*B3</f>
        <v>480</v>
      </c>
      <c r="F3" s="4">
        <f>E3/60</f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v>8</v>
      </c>
      <c r="E4">
        <f>D4*B4</f>
        <v>480</v>
      </c>
      <c r="F4" s="4">
        <f>E4/60</f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v>8</v>
      </c>
      <c r="E5">
        <f>D5*B5</f>
        <v>480</v>
      </c>
      <c r="F5" s="4">
        <f>E5/60</f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v>8</v>
      </c>
      <c r="E6">
        <f>D6*B6</f>
        <v>480</v>
      </c>
      <c r="F6" s="4">
        <f>E6/60</f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v>8</v>
      </c>
      <c r="E7">
        <f>D7*B7</f>
        <v>480</v>
      </c>
      <c r="F7" s="4">
        <f>E7/60</f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v>8</v>
      </c>
      <c r="E8">
        <f>D8*B8</f>
        <v>480</v>
      </c>
      <c r="F8" s="4">
        <f>E8/60</f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v>8</v>
      </c>
      <c r="E9">
        <f>D9*B9</f>
        <v>200</v>
      </c>
      <c r="F9" s="4">
        <f>E9/60</f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v>8</v>
      </c>
      <c r="E10">
        <f>D10*B10</f>
        <v>480</v>
      </c>
      <c r="F10" s="4">
        <f>E10/60</f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v>4</v>
      </c>
      <c r="E11">
        <f>D11*B11</f>
        <v>80</v>
      </c>
      <c r="F11" s="4">
        <f>E11/60</f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v>4</v>
      </c>
      <c r="E12">
        <f>D12*B12</f>
        <v>120</v>
      </c>
      <c r="F12" s="4">
        <f>E12/60</f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v>4</v>
      </c>
      <c r="E13">
        <f>D13*B13</f>
        <v>40</v>
      </c>
      <c r="F13" s="4">
        <f>E13/60</f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v>4</v>
      </c>
      <c r="E14">
        <f>D14*B14</f>
        <v>4</v>
      </c>
      <c r="F14" s="4">
        <f>E14/60</f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v>4</v>
      </c>
      <c r="E15">
        <f>D15*B15</f>
        <v>96</v>
      </c>
      <c r="F15" s="4">
        <f>E15/60</f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v>4</v>
      </c>
      <c r="E16">
        <f>D16*B16</f>
        <v>240</v>
      </c>
      <c r="F16" s="4">
        <f>E16/60</f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v>4</v>
      </c>
      <c r="E17">
        <f>D17*B17</f>
        <v>168</v>
      </c>
      <c r="F17" s="4">
        <f>E17/60</f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v>8</v>
      </c>
      <c r="E18">
        <f>D18*B18</f>
        <v>480</v>
      </c>
      <c r="F18" s="4">
        <f>E18/60</f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v>8</v>
      </c>
      <c r="E19">
        <f>D19*B19</f>
        <v>160</v>
      </c>
      <c r="F19" s="4">
        <f>E19/60</f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v>8</v>
      </c>
      <c r="E20">
        <f>D20*B20</f>
        <v>152</v>
      </c>
      <c r="F20" s="4">
        <f>E20/60</f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v>8</v>
      </c>
      <c r="E21">
        <f>D21*B21</f>
        <v>144</v>
      </c>
      <c r="F21" s="4">
        <f>E21/60</f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v>8</v>
      </c>
      <c r="E22">
        <f>D22*B22</f>
        <v>480</v>
      </c>
      <c r="F22" s="4">
        <f>E22/60</f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v>8</v>
      </c>
      <c r="E23">
        <f>D23*B23</f>
        <v>480</v>
      </c>
      <c r="F23" s="4">
        <f>E23/60</f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v>8</v>
      </c>
      <c r="E24">
        <f>D24*B24</f>
        <v>480</v>
      </c>
      <c r="F24" s="4">
        <f>E24/60</f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v>8</v>
      </c>
      <c r="E25">
        <f>D25*B25</f>
        <v>480</v>
      </c>
      <c r="F25" s="4">
        <f>E25/60</f>
        <v>8</v>
      </c>
      <c r="G25" s="4">
        <f>SUM(F$2:F25)</f>
        <v>140.23333333333332</v>
      </c>
    </row>
    <row r="26" spans="1:7">
      <c r="A26" t="s">
        <v>82</v>
      </c>
      <c r="B26">
        <v>33</v>
      </c>
      <c r="C26">
        <v>1</v>
      </c>
      <c r="D26">
        <v>8</v>
      </c>
      <c r="E26">
        <f>D26*B26</f>
        <v>264</v>
      </c>
      <c r="F26" s="4">
        <f>E26/60</f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v>8</v>
      </c>
      <c r="E27">
        <f>D27*B27</f>
        <v>168</v>
      </c>
      <c r="F27" s="4">
        <f>E27/60</f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v>8</v>
      </c>
      <c r="E28">
        <f>D28*B28</f>
        <v>336</v>
      </c>
      <c r="F28" s="4">
        <f>E28/60</f>
        <v>5.6</v>
      </c>
      <c r="G28" s="4">
        <f>SUM(F$2:F28)</f>
        <v>153.03333333333333</v>
      </c>
    </row>
    <row r="29" spans="1:7">
      <c r="A29" t="s">
        <v>81</v>
      </c>
      <c r="B29">
        <v>15</v>
      </c>
      <c r="C29">
        <v>1</v>
      </c>
      <c r="D29">
        <v>8</v>
      </c>
      <c r="E29">
        <f>D29*B29</f>
        <v>120</v>
      </c>
      <c r="F29" s="4">
        <f>E29/60</f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v>5</v>
      </c>
      <c r="E30">
        <f>D30*B30</f>
        <v>1250</v>
      </c>
      <c r="F30" s="4">
        <f>E30/60</f>
        <v>20.833333333333332</v>
      </c>
      <c r="G30" s="4">
        <f>SUM(F$2:F30)</f>
        <v>175.86666666666667</v>
      </c>
    </row>
    <row r="31" spans="1:7">
      <c r="A31" t="s">
        <v>6</v>
      </c>
      <c r="B31">
        <v>60</v>
      </c>
      <c r="C31">
        <v>2</v>
      </c>
      <c r="D31">
        <v>4</v>
      </c>
      <c r="E31">
        <f>D31*B31</f>
        <v>240</v>
      </c>
      <c r="F31" s="4">
        <f>E31/60</f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v>3</v>
      </c>
      <c r="E32">
        <f>D32*B32</f>
        <v>60</v>
      </c>
      <c r="F32" s="4">
        <f>E32/60</f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v>3</v>
      </c>
      <c r="E33">
        <f>D33*B33</f>
        <v>150</v>
      </c>
      <c r="F33" s="4">
        <f>E33/60</f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v>3</v>
      </c>
      <c r="E34">
        <f>D34*B34</f>
        <v>150</v>
      </c>
      <c r="F34" s="4">
        <f>E34/60</f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v>8</v>
      </c>
      <c r="E35">
        <f>D35*B35</f>
        <v>480</v>
      </c>
      <c r="F35" s="4">
        <f>E35/60</f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v>8</v>
      </c>
      <c r="E36">
        <f>D36*B36</f>
        <v>480</v>
      </c>
      <c r="F36" s="4">
        <f>E36/60</f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v>8</v>
      </c>
      <c r="E37">
        <f>D37*B37</f>
        <v>480</v>
      </c>
      <c r="F37" s="4">
        <f>E37/60</f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v>8</v>
      </c>
      <c r="E38">
        <f>D38*B38</f>
        <v>480</v>
      </c>
      <c r="F38" s="4">
        <f>E38/60</f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v>4</v>
      </c>
      <c r="E39">
        <f>D39*B39</f>
        <v>240</v>
      </c>
      <c r="F39" s="4">
        <f>E39/60</f>
        <v>4</v>
      </c>
      <c r="G39" s="4">
        <f>SUM(F$2:F39)</f>
        <v>221.86666666666667</v>
      </c>
    </row>
    <row r="40" spans="1:7">
      <c r="A40" t="s">
        <v>83</v>
      </c>
      <c r="B40">
        <v>60</v>
      </c>
      <c r="C40">
        <v>2</v>
      </c>
      <c r="D40">
        <v>8</v>
      </c>
      <c r="E40">
        <f>D40*B40</f>
        <v>480</v>
      </c>
      <c r="F40" s="4">
        <f>E40/60</f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v>8</v>
      </c>
      <c r="E41">
        <f>D41*B41</f>
        <v>480</v>
      </c>
      <c r="F41" s="4">
        <f>E41/60</f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v>8</v>
      </c>
      <c r="E42">
        <f>D42*B42</f>
        <v>480</v>
      </c>
      <c r="F42" s="4">
        <f>E42/60</f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v>8</v>
      </c>
      <c r="E43">
        <f>D43*B43</f>
        <v>480</v>
      </c>
      <c r="F43" s="4">
        <f>E43/60</f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E44">
        <f>D44*B44</f>
        <v>0</v>
      </c>
      <c r="F44" s="4">
        <f>E44/60</f>
        <v>0</v>
      </c>
      <c r="G44" s="4">
        <f>SUM(F$2:F44)</f>
        <v>253.86666666666667</v>
      </c>
    </row>
    <row r="45" spans="1:7">
      <c r="A45" t="s">
        <v>5</v>
      </c>
      <c r="B45">
        <v>250</v>
      </c>
      <c r="C45">
        <v>3</v>
      </c>
      <c r="D45">
        <v>5</v>
      </c>
      <c r="E45">
        <f>D45*B45</f>
        <v>1250</v>
      </c>
      <c r="F45" s="4">
        <f>E45/60</f>
        <v>20.833333333333332</v>
      </c>
      <c r="G45" s="4">
        <f>SUM(F$2:F45)</f>
        <v>274.7</v>
      </c>
    </row>
    <row r="46" spans="1:7">
      <c r="A46" t="s">
        <v>6</v>
      </c>
      <c r="B46">
        <v>60</v>
      </c>
      <c r="C46">
        <v>3</v>
      </c>
      <c r="D46">
        <v>4</v>
      </c>
      <c r="E46">
        <f>D46*B46</f>
        <v>240</v>
      </c>
      <c r="F46" s="4">
        <f>E46/60</f>
        <v>4</v>
      </c>
      <c r="G46" s="4">
        <f>SUM(F$2:F46)</f>
        <v>278.7</v>
      </c>
    </row>
    <row r="47" spans="1:7">
      <c r="A47" t="s">
        <v>8</v>
      </c>
      <c r="B47">
        <v>60</v>
      </c>
      <c r="C47">
        <v>3</v>
      </c>
      <c r="D47">
        <v>3</v>
      </c>
      <c r="E47">
        <f>D47*B47</f>
        <v>180</v>
      </c>
      <c r="F47" s="4">
        <f>E47/60</f>
        <v>3</v>
      </c>
      <c r="G47" s="4">
        <f>SUM(F$2:F47)</f>
        <v>281.7</v>
      </c>
    </row>
    <row r="48" spans="1:7">
      <c r="A48" t="s">
        <v>10</v>
      </c>
      <c r="B48">
        <v>60</v>
      </c>
      <c r="C48">
        <v>3</v>
      </c>
      <c r="D48">
        <v>3</v>
      </c>
      <c r="E48">
        <f>D48*B48</f>
        <v>180</v>
      </c>
      <c r="F48" s="4">
        <f>E48/60</f>
        <v>3</v>
      </c>
      <c r="G48" s="4">
        <f>SUM(F$2:F48)</f>
        <v>284.7</v>
      </c>
    </row>
    <row r="49" spans="1:7">
      <c r="A49" t="s">
        <v>61</v>
      </c>
      <c r="B49">
        <v>10</v>
      </c>
      <c r="C49">
        <v>3</v>
      </c>
      <c r="D49">
        <v>3</v>
      </c>
      <c r="E49">
        <f>D49*B49</f>
        <v>30</v>
      </c>
      <c r="F49" s="4">
        <f>E49/60</f>
        <v>0.5</v>
      </c>
      <c r="G49" s="4">
        <f>SUM(F$2:F49)</f>
        <v>285.2</v>
      </c>
    </row>
    <row r="50" spans="1:7">
      <c r="A50" t="s">
        <v>22</v>
      </c>
      <c r="B50">
        <v>18</v>
      </c>
      <c r="C50">
        <v>3</v>
      </c>
      <c r="D50">
        <v>3</v>
      </c>
      <c r="E50">
        <f>D50*B50</f>
        <v>54</v>
      </c>
      <c r="F50" s="4">
        <f>E50/60</f>
        <v>0.9</v>
      </c>
      <c r="G50" s="4">
        <f>SUM(F$2:F50)</f>
        <v>286.09999999999997</v>
      </c>
    </row>
    <row r="51" spans="1:7">
      <c r="A51" t="s">
        <v>18</v>
      </c>
      <c r="B51">
        <v>60</v>
      </c>
      <c r="C51">
        <v>3</v>
      </c>
      <c r="D51">
        <v>8</v>
      </c>
      <c r="E51">
        <f>D51*B51</f>
        <v>480</v>
      </c>
      <c r="F51" s="4">
        <f>E51/60</f>
        <v>8</v>
      </c>
      <c r="G51" s="4">
        <f>SUM(F$2:F51)</f>
        <v>294.09999999999997</v>
      </c>
    </row>
    <row r="52" spans="1:7">
      <c r="A52" t="s">
        <v>19</v>
      </c>
      <c r="B52">
        <v>60</v>
      </c>
      <c r="C52">
        <v>3</v>
      </c>
      <c r="D52">
        <v>8</v>
      </c>
      <c r="E52">
        <f>D52*B52</f>
        <v>480</v>
      </c>
      <c r="F52" s="4">
        <f>E52/60</f>
        <v>8</v>
      </c>
      <c r="G52" s="4">
        <f>SUM(F$2:F52)</f>
        <v>302.09999999999997</v>
      </c>
    </row>
    <row r="53" spans="1:7">
      <c r="A53" t="s">
        <v>20</v>
      </c>
      <c r="B53">
        <v>60</v>
      </c>
      <c r="C53">
        <v>3</v>
      </c>
      <c r="D53">
        <v>8</v>
      </c>
      <c r="E53">
        <f>D53*B53</f>
        <v>480</v>
      </c>
      <c r="F53" s="4">
        <f>E53/60</f>
        <v>8</v>
      </c>
      <c r="G53" s="4">
        <f>SUM(F$2:F53)</f>
        <v>310.09999999999997</v>
      </c>
    </row>
    <row r="54" spans="1:7">
      <c r="A54" t="s">
        <v>21</v>
      </c>
      <c r="B54">
        <v>60</v>
      </c>
      <c r="C54">
        <v>3</v>
      </c>
      <c r="D54">
        <v>8</v>
      </c>
      <c r="E54">
        <f>D54*B54</f>
        <v>480</v>
      </c>
      <c r="F54" s="4">
        <f>E54/60</f>
        <v>8</v>
      </c>
      <c r="G54" s="4">
        <f>SUM(F$2:F54)</f>
        <v>318.09999999999997</v>
      </c>
    </row>
    <row r="55" spans="1:7">
      <c r="A55" t="s">
        <v>23</v>
      </c>
      <c r="B55">
        <v>19</v>
      </c>
      <c r="C55">
        <v>3</v>
      </c>
      <c r="D55">
        <v>3</v>
      </c>
      <c r="E55">
        <f>D55*B55</f>
        <v>57</v>
      </c>
      <c r="F55" s="4">
        <f>E55/60</f>
        <v>0.95</v>
      </c>
      <c r="G55" s="4">
        <f>SUM(F$2:F55)</f>
        <v>319.04999999999995</v>
      </c>
    </row>
    <row r="56" spans="1:7">
      <c r="A56" t="s">
        <v>24</v>
      </c>
      <c r="B56">
        <v>18</v>
      </c>
      <c r="C56">
        <v>3</v>
      </c>
      <c r="D56">
        <v>3</v>
      </c>
      <c r="E56">
        <f>D56*B56</f>
        <v>54</v>
      </c>
      <c r="F56" s="4">
        <f>E56/60</f>
        <v>0.9</v>
      </c>
      <c r="G56" s="4">
        <f>SUM(F$2:F56)</f>
        <v>319.94999999999993</v>
      </c>
    </row>
    <row r="57" spans="1:7">
      <c r="A57" t="s">
        <v>25</v>
      </c>
      <c r="B57">
        <v>22</v>
      </c>
      <c r="C57">
        <v>3</v>
      </c>
      <c r="D57">
        <v>3</v>
      </c>
      <c r="E57">
        <f>D57*B57</f>
        <v>66</v>
      </c>
      <c r="F57" s="4">
        <f>E57/60</f>
        <v>1.1000000000000001</v>
      </c>
      <c r="G57" s="4">
        <f>SUM(F$2:F57)</f>
        <v>321.04999999999995</v>
      </c>
    </row>
    <row r="58" spans="1:7">
      <c r="A58" t="s">
        <v>62</v>
      </c>
      <c r="B58">
        <v>11</v>
      </c>
      <c r="C58">
        <v>3</v>
      </c>
      <c r="D58">
        <v>3</v>
      </c>
      <c r="E58">
        <f>D58*B58</f>
        <v>33</v>
      </c>
      <c r="F58" s="4">
        <f>E58/60</f>
        <v>0.55000000000000004</v>
      </c>
      <c r="G58" s="4">
        <f>SUM(F$2:F58)</f>
        <v>321.59999999999997</v>
      </c>
    </row>
    <row r="59" spans="1:7">
      <c r="A59" t="s">
        <v>83</v>
      </c>
      <c r="B59">
        <v>24</v>
      </c>
      <c r="C59">
        <v>3</v>
      </c>
      <c r="D59">
        <v>8</v>
      </c>
      <c r="E59">
        <f>D59*B59</f>
        <v>192</v>
      </c>
      <c r="F59" s="4">
        <f>E59/60</f>
        <v>3.2</v>
      </c>
      <c r="G59" s="4">
        <f>SUM(F$2:F59)</f>
        <v>324.79999999999995</v>
      </c>
    </row>
    <row r="60" spans="1:7">
      <c r="A60" t="s">
        <v>42</v>
      </c>
      <c r="B60">
        <v>60</v>
      </c>
      <c r="C60">
        <v>3</v>
      </c>
      <c r="D60">
        <v>8</v>
      </c>
      <c r="E60">
        <f>D60*B60</f>
        <v>480</v>
      </c>
      <c r="F60" s="4">
        <f>E60/60</f>
        <v>8</v>
      </c>
      <c r="G60" s="4">
        <f>SUM(F$2:F60)</f>
        <v>332.79999999999995</v>
      </c>
    </row>
    <row r="61" spans="1:7">
      <c r="A61" t="s">
        <v>43</v>
      </c>
      <c r="B61">
        <v>60</v>
      </c>
      <c r="C61">
        <v>3</v>
      </c>
      <c r="D61">
        <v>8</v>
      </c>
      <c r="E61">
        <f>D61*B61</f>
        <v>480</v>
      </c>
      <c r="F61" s="4">
        <f>E61/60</f>
        <v>8</v>
      </c>
      <c r="G61" s="4">
        <f>SUM(F$2:F61)</f>
        <v>340.79999999999995</v>
      </c>
    </row>
    <row r="62" spans="1:7">
      <c r="A62" t="s">
        <v>44</v>
      </c>
      <c r="B62">
        <v>60</v>
      </c>
      <c r="C62">
        <v>3</v>
      </c>
      <c r="D62">
        <v>8</v>
      </c>
      <c r="E62">
        <f>D62*B62</f>
        <v>480</v>
      </c>
      <c r="F62" s="4">
        <f>E62/60</f>
        <v>8</v>
      </c>
      <c r="G62" s="4">
        <f>SUM(F$2:F62)</f>
        <v>348.79999999999995</v>
      </c>
    </row>
    <row r="63" spans="1:7">
      <c r="A63" t="s">
        <v>53</v>
      </c>
      <c r="B63">
        <v>60</v>
      </c>
      <c r="C63">
        <v>3</v>
      </c>
      <c r="D63">
        <v>2</v>
      </c>
      <c r="E63">
        <f>D63*B63</f>
        <v>120</v>
      </c>
      <c r="F63" s="4">
        <f>E63/60</f>
        <v>2</v>
      </c>
      <c r="G63" s="4">
        <f>SUM(F$2:F63)</f>
        <v>350.79999999999995</v>
      </c>
    </row>
    <row r="64" spans="1:7">
      <c r="A64" t="s">
        <v>51</v>
      </c>
      <c r="B64">
        <v>10</v>
      </c>
      <c r="C64">
        <v>3</v>
      </c>
      <c r="D64">
        <v>2</v>
      </c>
      <c r="E64">
        <f>D64*B64</f>
        <v>20</v>
      </c>
      <c r="F64" s="4">
        <f>E64/60</f>
        <v>0.33333333333333331</v>
      </c>
      <c r="G64" s="4">
        <f>SUM(F$2:F64)</f>
        <v>351.13333333333327</v>
      </c>
    </row>
    <row r="65" spans="1:7">
      <c r="A65" t="s">
        <v>56</v>
      </c>
      <c r="B65">
        <v>10</v>
      </c>
      <c r="C65">
        <v>3</v>
      </c>
      <c r="D65">
        <v>2</v>
      </c>
      <c r="E65">
        <f>D65*B65</f>
        <v>20</v>
      </c>
      <c r="F65" s="4">
        <f>E65/60</f>
        <v>0.33333333333333331</v>
      </c>
      <c r="G65" s="4">
        <f>SUM(F$2:F65)</f>
        <v>351.46666666666658</v>
      </c>
    </row>
    <row r="66" spans="1:7">
      <c r="A66" t="s">
        <v>48</v>
      </c>
      <c r="B66">
        <v>30</v>
      </c>
      <c r="C66">
        <v>3</v>
      </c>
      <c r="D66">
        <v>2</v>
      </c>
      <c r="E66">
        <f>D66*B66</f>
        <v>60</v>
      </c>
      <c r="F66" s="4">
        <f>E66/60</f>
        <v>1</v>
      </c>
      <c r="G66" s="4">
        <f>SUM(F$2:F66)</f>
        <v>352.46666666666658</v>
      </c>
    </row>
    <row r="67" spans="1:7">
      <c r="A67" t="s">
        <v>50</v>
      </c>
      <c r="B67">
        <v>30</v>
      </c>
      <c r="C67">
        <v>3</v>
      </c>
      <c r="D67">
        <v>2</v>
      </c>
      <c r="E67">
        <f>D67*B67</f>
        <v>60</v>
      </c>
      <c r="F67" s="4">
        <f>E67/60</f>
        <v>1</v>
      </c>
      <c r="G67" s="4">
        <f>SUM(F$2:F67)</f>
        <v>353.46666666666658</v>
      </c>
    </row>
    <row r="68" spans="1:7">
      <c r="A68" t="s">
        <v>58</v>
      </c>
      <c r="B68">
        <v>10</v>
      </c>
      <c r="C68">
        <v>3</v>
      </c>
      <c r="D68">
        <v>2</v>
      </c>
      <c r="E68">
        <f>D68*B68</f>
        <v>20</v>
      </c>
      <c r="F68" s="4">
        <f>E68/60</f>
        <v>0.33333333333333331</v>
      </c>
      <c r="G68" s="4">
        <f>SUM(F$2:F68)</f>
        <v>353.7999999999999</v>
      </c>
    </row>
    <row r="69" spans="1:7">
      <c r="A69" t="s">
        <v>55</v>
      </c>
      <c r="B69">
        <v>5</v>
      </c>
      <c r="C69">
        <v>3</v>
      </c>
      <c r="D69">
        <v>2</v>
      </c>
      <c r="E69">
        <f>D69*B69</f>
        <v>10</v>
      </c>
      <c r="F69" s="4">
        <f>E69/60</f>
        <v>0.16666666666666666</v>
      </c>
      <c r="G69" s="4">
        <f>SUM(F$2:F69)</f>
        <v>353.96666666666658</v>
      </c>
    </row>
    <row r="70" spans="1:7">
      <c r="A70" t="s">
        <v>3</v>
      </c>
      <c r="B70">
        <v>50</v>
      </c>
      <c r="C70">
        <v>4</v>
      </c>
      <c r="E70">
        <f>D70*B70</f>
        <v>0</v>
      </c>
      <c r="F70" s="4">
        <f>E70/60</f>
        <v>0</v>
      </c>
      <c r="G70" s="4">
        <f>SUM(F$2:F70)</f>
        <v>353.96666666666658</v>
      </c>
    </row>
    <row r="71" spans="1:7">
      <c r="A71" t="s">
        <v>5</v>
      </c>
      <c r="B71">
        <v>250</v>
      </c>
      <c r="C71">
        <v>4</v>
      </c>
      <c r="D71">
        <v>5</v>
      </c>
      <c r="E71">
        <f>D71*B71</f>
        <v>1250</v>
      </c>
      <c r="F71" s="4">
        <f>E71/60</f>
        <v>20.833333333333332</v>
      </c>
      <c r="G71" s="4">
        <f>SUM(F$2:F71)</f>
        <v>374.7999999999999</v>
      </c>
    </row>
    <row r="72" spans="1:7">
      <c r="A72" t="s">
        <v>6</v>
      </c>
      <c r="B72">
        <v>60</v>
      </c>
      <c r="C72">
        <v>4</v>
      </c>
      <c r="D72">
        <v>4</v>
      </c>
      <c r="E72">
        <f>D72*B72</f>
        <v>240</v>
      </c>
      <c r="F72" s="4">
        <f>E72/60</f>
        <v>4</v>
      </c>
      <c r="G72" s="4">
        <f>SUM(F$2:F72)</f>
        <v>378.7999999999999</v>
      </c>
    </row>
    <row r="73" spans="1:7">
      <c r="A73" t="s">
        <v>8</v>
      </c>
      <c r="B73">
        <v>60</v>
      </c>
      <c r="C73">
        <v>4</v>
      </c>
      <c r="D73">
        <v>3</v>
      </c>
      <c r="E73">
        <f>D73*B73</f>
        <v>180</v>
      </c>
      <c r="F73" s="4">
        <f>E73/60</f>
        <v>3</v>
      </c>
      <c r="G73" s="4">
        <f>SUM(F$2:F73)</f>
        <v>381.7999999999999</v>
      </c>
    </row>
    <row r="74" spans="1:7">
      <c r="A74" t="s">
        <v>10</v>
      </c>
      <c r="B74">
        <v>60</v>
      </c>
      <c r="C74">
        <v>4</v>
      </c>
      <c r="D74">
        <v>3</v>
      </c>
      <c r="E74">
        <f>D74*B74</f>
        <v>180</v>
      </c>
      <c r="F74" s="4">
        <f>E74/60</f>
        <v>3</v>
      </c>
      <c r="G74" s="4">
        <f>SUM(F$2:F74)</f>
        <v>384.7999999999999</v>
      </c>
    </row>
    <row r="75" spans="1:7">
      <c r="A75" t="s">
        <v>18</v>
      </c>
      <c r="B75">
        <v>60</v>
      </c>
      <c r="C75">
        <v>4</v>
      </c>
      <c r="D75">
        <v>8</v>
      </c>
      <c r="E75">
        <f>D75*B75</f>
        <v>480</v>
      </c>
      <c r="F75" s="4">
        <f>E75/60</f>
        <v>8</v>
      </c>
      <c r="G75" s="4">
        <f>SUM(F$2:F75)</f>
        <v>392.7999999999999</v>
      </c>
    </row>
    <row r="76" spans="1:7">
      <c r="A76" t="s">
        <v>19</v>
      </c>
      <c r="B76">
        <v>60</v>
      </c>
      <c r="C76">
        <v>4</v>
      </c>
      <c r="D76">
        <v>8</v>
      </c>
      <c r="E76">
        <f>D76*B76</f>
        <v>480</v>
      </c>
      <c r="F76" s="4">
        <f>E76/60</f>
        <v>8</v>
      </c>
      <c r="G76" s="4">
        <f>SUM(F$2:F76)</f>
        <v>400.7999999999999</v>
      </c>
    </row>
    <row r="77" spans="1:7">
      <c r="A77" t="s">
        <v>20</v>
      </c>
      <c r="B77">
        <v>60</v>
      </c>
      <c r="C77">
        <v>4</v>
      </c>
      <c r="D77">
        <v>8</v>
      </c>
      <c r="E77">
        <f>D77*B77</f>
        <v>480</v>
      </c>
      <c r="F77" s="4">
        <f>E77/60</f>
        <v>8</v>
      </c>
      <c r="G77" s="4">
        <f>SUM(F$2:F77)</f>
        <v>408.7999999999999</v>
      </c>
    </row>
    <row r="78" spans="1:7">
      <c r="A78" t="s">
        <v>21</v>
      </c>
      <c r="B78">
        <v>60</v>
      </c>
      <c r="C78">
        <v>4</v>
      </c>
      <c r="D78">
        <v>8</v>
      </c>
      <c r="E78">
        <f>D78*B78</f>
        <v>480</v>
      </c>
      <c r="F78" s="4">
        <f>E78/60</f>
        <v>8</v>
      </c>
      <c r="G78" s="4">
        <f>SUM(F$2:F78)</f>
        <v>416.7999999999999</v>
      </c>
    </row>
    <row r="79" spans="1:7">
      <c r="A79" t="s">
        <v>28</v>
      </c>
      <c r="B79">
        <v>60</v>
      </c>
      <c r="C79">
        <v>4</v>
      </c>
      <c r="D79">
        <v>8</v>
      </c>
      <c r="E79">
        <f>D79*B79</f>
        <v>480</v>
      </c>
      <c r="F79" s="4">
        <f>E79/60</f>
        <v>8</v>
      </c>
      <c r="G79" s="4">
        <f>SUM(F$2:F79)</f>
        <v>424.7999999999999</v>
      </c>
    </row>
    <row r="80" spans="1:7">
      <c r="A80" t="s">
        <v>63</v>
      </c>
      <c r="B80">
        <v>10</v>
      </c>
      <c r="C80">
        <v>4</v>
      </c>
      <c r="D80">
        <v>4</v>
      </c>
      <c r="E80">
        <f>D80*B80</f>
        <v>40</v>
      </c>
      <c r="F80" s="4">
        <f>E80/60</f>
        <v>0.66666666666666663</v>
      </c>
      <c r="G80" s="4">
        <f>SUM(F$2:F80)</f>
        <v>425.46666666666658</v>
      </c>
    </row>
    <row r="81" spans="1:7">
      <c r="A81" t="s">
        <v>64</v>
      </c>
      <c r="B81">
        <v>10</v>
      </c>
      <c r="C81">
        <v>4</v>
      </c>
      <c r="D81">
        <v>4</v>
      </c>
      <c r="E81">
        <f>D81*B81</f>
        <v>40</v>
      </c>
      <c r="F81" s="4">
        <f>E81/60</f>
        <v>0.66666666666666663</v>
      </c>
      <c r="G81" s="4">
        <f>SUM(F$2:F81)</f>
        <v>426.13333333333327</v>
      </c>
    </row>
    <row r="82" spans="1:7">
      <c r="A82" t="s">
        <v>65</v>
      </c>
      <c r="B82">
        <v>10</v>
      </c>
      <c r="C82">
        <v>4</v>
      </c>
      <c r="D82">
        <v>4</v>
      </c>
      <c r="E82">
        <f>D82*B82</f>
        <v>40</v>
      </c>
      <c r="F82" s="4">
        <f>E82/60</f>
        <v>0.66666666666666663</v>
      </c>
      <c r="G82" s="4">
        <f>SUM(F$2:F82)</f>
        <v>426.79999999999995</v>
      </c>
    </row>
    <row r="83" spans="1:7">
      <c r="A83" t="s">
        <v>66</v>
      </c>
      <c r="B83">
        <v>40</v>
      </c>
      <c r="C83">
        <v>4</v>
      </c>
      <c r="D83">
        <v>4</v>
      </c>
      <c r="E83">
        <f>D83*B83</f>
        <v>160</v>
      </c>
      <c r="F83" s="4">
        <f>E83/60</f>
        <v>2.6666666666666665</v>
      </c>
      <c r="G83" s="4">
        <f>SUM(F$2:F83)</f>
        <v>429.46666666666664</v>
      </c>
    </row>
    <row r="84" spans="1:7">
      <c r="A84" t="s">
        <v>71</v>
      </c>
      <c r="B84">
        <v>20</v>
      </c>
      <c r="C84">
        <v>4</v>
      </c>
      <c r="D84">
        <v>4</v>
      </c>
      <c r="E84">
        <f>D84*B84</f>
        <v>80</v>
      </c>
      <c r="F84" s="4">
        <f>E84/60</f>
        <v>1.3333333333333333</v>
      </c>
      <c r="G84" s="4">
        <f>SUM(F$2:F84)</f>
        <v>430.79999999999995</v>
      </c>
    </row>
    <row r="85" spans="1:7">
      <c r="A85" t="s">
        <v>72</v>
      </c>
      <c r="B85">
        <v>20</v>
      </c>
      <c r="C85">
        <v>4</v>
      </c>
      <c r="D85">
        <v>4</v>
      </c>
      <c r="E85">
        <f>D85*B85</f>
        <v>80</v>
      </c>
      <c r="F85" s="4">
        <f>E85/60</f>
        <v>1.3333333333333333</v>
      </c>
      <c r="G85" s="4">
        <f>SUM(F$2:F85)</f>
        <v>432.13333333333327</v>
      </c>
    </row>
    <row r="86" spans="1:7">
      <c r="A86" t="s">
        <v>73</v>
      </c>
      <c r="B86">
        <v>40</v>
      </c>
      <c r="C86">
        <v>4</v>
      </c>
      <c r="D86">
        <v>4</v>
      </c>
      <c r="E86">
        <f>D86*B86</f>
        <v>160</v>
      </c>
      <c r="F86" s="4">
        <f>E86/60</f>
        <v>2.6666666666666665</v>
      </c>
      <c r="G86" s="4">
        <f>SUM(F$2:F86)</f>
        <v>434.79999999999995</v>
      </c>
    </row>
    <row r="87" spans="1:7">
      <c r="A87" t="s">
        <v>73</v>
      </c>
      <c r="B87">
        <v>40</v>
      </c>
      <c r="C87">
        <v>4</v>
      </c>
      <c r="D87">
        <v>4</v>
      </c>
      <c r="E87">
        <f>D87*B87</f>
        <v>160</v>
      </c>
      <c r="F87" s="4">
        <f>E87/60</f>
        <v>2.6666666666666665</v>
      </c>
      <c r="G87" s="4">
        <f>SUM(F$2:F87)</f>
        <v>437.46666666666664</v>
      </c>
    </row>
    <row r="88" spans="1:7">
      <c r="A88" t="s">
        <v>74</v>
      </c>
      <c r="B88">
        <v>20</v>
      </c>
      <c r="C88">
        <v>4</v>
      </c>
      <c r="D88">
        <v>4</v>
      </c>
      <c r="E88">
        <f>D88*B88</f>
        <v>80</v>
      </c>
      <c r="F88" s="4">
        <f>E88/60</f>
        <v>1.3333333333333333</v>
      </c>
      <c r="G88" s="4">
        <f>SUM(F$2:F88)</f>
        <v>438.79999999999995</v>
      </c>
    </row>
    <row r="89" spans="1:7">
      <c r="A89" t="s">
        <v>75</v>
      </c>
      <c r="B89">
        <v>20</v>
      </c>
      <c r="C89">
        <v>4</v>
      </c>
      <c r="D89">
        <v>4</v>
      </c>
      <c r="E89">
        <f>D89*B89</f>
        <v>80</v>
      </c>
      <c r="F89" s="4">
        <f>E89/60</f>
        <v>1.3333333333333333</v>
      </c>
      <c r="G89" s="4">
        <f>SUM(F$2:F89)</f>
        <v>440.13333333333327</v>
      </c>
    </row>
    <row r="90" spans="1:7">
      <c r="A90" t="s">
        <v>76</v>
      </c>
      <c r="B90">
        <v>20</v>
      </c>
      <c r="C90">
        <v>4</v>
      </c>
      <c r="D90">
        <v>4</v>
      </c>
      <c r="E90">
        <f>D90*B90</f>
        <v>80</v>
      </c>
      <c r="F90" s="4">
        <f>E90/60</f>
        <v>1.3333333333333333</v>
      </c>
      <c r="G90" s="4">
        <f>SUM(F$2:F90)</f>
        <v>441.46666666666658</v>
      </c>
    </row>
    <row r="91" spans="1:7">
      <c r="A91" t="s">
        <v>77</v>
      </c>
      <c r="B91">
        <v>20</v>
      </c>
      <c r="C91">
        <v>4</v>
      </c>
      <c r="D91">
        <v>4</v>
      </c>
      <c r="E91">
        <f>D91*B91</f>
        <v>80</v>
      </c>
      <c r="F91" s="4">
        <f>E91/60</f>
        <v>1.3333333333333333</v>
      </c>
      <c r="G91" s="4">
        <f>SUM(F$2:F91)</f>
        <v>442.7999999999999</v>
      </c>
    </row>
    <row r="92" spans="1:7">
      <c r="A92" t="s">
        <v>78</v>
      </c>
      <c r="B92">
        <v>10</v>
      </c>
      <c r="C92">
        <v>4</v>
      </c>
      <c r="D92">
        <v>4</v>
      </c>
      <c r="E92">
        <f>D92*B92</f>
        <v>40</v>
      </c>
      <c r="F92" s="4">
        <f>E92/60</f>
        <v>0.66666666666666663</v>
      </c>
      <c r="G92" s="4">
        <f>SUM(F$2:F92)</f>
        <v>443.46666666666658</v>
      </c>
    </row>
    <row r="93" spans="1:7">
      <c r="A93" t="s">
        <v>79</v>
      </c>
      <c r="B93">
        <v>10</v>
      </c>
      <c r="C93">
        <v>4</v>
      </c>
      <c r="D93">
        <v>4</v>
      </c>
      <c r="E93">
        <f>D93*B93</f>
        <v>40</v>
      </c>
      <c r="F93" s="4">
        <f>E93/60</f>
        <v>0.66666666666666663</v>
      </c>
      <c r="G93" s="4">
        <f>SUM(F$2:F93)</f>
        <v>444.13333333333327</v>
      </c>
    </row>
    <row r="94" spans="1:7">
      <c r="A94" t="s">
        <v>80</v>
      </c>
      <c r="B94">
        <v>10</v>
      </c>
      <c r="C94">
        <v>4</v>
      </c>
      <c r="D94">
        <v>4</v>
      </c>
      <c r="E94">
        <f>D94*B94</f>
        <v>40</v>
      </c>
      <c r="F94" s="4">
        <f>E94/60</f>
        <v>0.66666666666666663</v>
      </c>
      <c r="G94" s="4">
        <f>SUM(F$2:F94)</f>
        <v>444.79999999999995</v>
      </c>
    </row>
    <row r="95" spans="1:7">
      <c r="A95" t="s">
        <v>67</v>
      </c>
      <c r="B95">
        <v>10</v>
      </c>
      <c r="C95">
        <v>4</v>
      </c>
      <c r="D95">
        <v>4</v>
      </c>
      <c r="E95">
        <f>D95*B95</f>
        <v>40</v>
      </c>
      <c r="F95" s="4">
        <f>E95/60</f>
        <v>0.66666666666666663</v>
      </c>
      <c r="G95" s="4">
        <f>SUM(F$2:F95)</f>
        <v>445.46666666666664</v>
      </c>
    </row>
    <row r="96" spans="1:7">
      <c r="A96" t="s">
        <v>68</v>
      </c>
      <c r="B96">
        <v>10</v>
      </c>
      <c r="C96">
        <v>4</v>
      </c>
      <c r="D96">
        <v>4</v>
      </c>
      <c r="E96">
        <f>D96*B96</f>
        <v>40</v>
      </c>
      <c r="F96" s="4">
        <f>E96/60</f>
        <v>0.66666666666666663</v>
      </c>
      <c r="G96" s="4">
        <f>SUM(F$2:F96)</f>
        <v>446.13333333333333</v>
      </c>
    </row>
    <row r="97" spans="1:7">
      <c r="A97" t="s">
        <v>69</v>
      </c>
      <c r="B97">
        <v>10</v>
      </c>
      <c r="C97">
        <v>4</v>
      </c>
      <c r="D97">
        <v>4</v>
      </c>
      <c r="E97">
        <f>D97*B97</f>
        <v>40</v>
      </c>
      <c r="F97" s="4">
        <f>E97/60</f>
        <v>0.66666666666666663</v>
      </c>
      <c r="G97" s="4">
        <f>SUM(F$2:F97)</f>
        <v>446.8</v>
      </c>
    </row>
    <row r="98" spans="1:7">
      <c r="A98" t="s">
        <v>70</v>
      </c>
      <c r="B98">
        <v>20</v>
      </c>
      <c r="C98">
        <v>4</v>
      </c>
      <c r="D98">
        <v>4</v>
      </c>
      <c r="E98">
        <f>D98*B98</f>
        <v>80</v>
      </c>
      <c r="F98" s="4">
        <f>E98/60</f>
        <v>1.3333333333333333</v>
      </c>
      <c r="G98" s="4">
        <f>SUM(F$2:F98)</f>
        <v>448.13333333333333</v>
      </c>
    </row>
    <row r="99" spans="1:7">
      <c r="A99" t="s">
        <v>35</v>
      </c>
      <c r="B99">
        <v>33</v>
      </c>
      <c r="C99">
        <v>4</v>
      </c>
      <c r="D99">
        <v>4</v>
      </c>
      <c r="E99">
        <f>D99*B99</f>
        <v>132</v>
      </c>
      <c r="F99" s="4">
        <f>E99/60</f>
        <v>2.2000000000000002</v>
      </c>
      <c r="G99" s="4">
        <f>SUM(F$2:F99)</f>
        <v>450.33333333333331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>D100*B100</f>
        <v>480</v>
      </c>
      <c r="F100" s="4">
        <f>E100/60</f>
        <v>8</v>
      </c>
      <c r="G100" s="4">
        <f>SUM(F$2:F100)</f>
        <v>458.33333333333331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>D101*B101</f>
        <v>480</v>
      </c>
      <c r="F101" s="4">
        <f>E101/60</f>
        <v>8</v>
      </c>
      <c r="G101" s="4">
        <f>SUM(F$2:F101)</f>
        <v>466.33333333333331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>D102*B102</f>
        <v>480</v>
      </c>
      <c r="F102" s="4">
        <f>E102/60</f>
        <v>8</v>
      </c>
      <c r="G102" s="4">
        <f>SUM(F$2:F102)</f>
        <v>474.33333333333331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>D103*B103</f>
        <v>480</v>
      </c>
      <c r="F103" s="4">
        <f>E103/60</f>
        <v>8</v>
      </c>
      <c r="G103" s="4">
        <f>SUM(F$2:F103)</f>
        <v>482.33333333333331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>D104*B104</f>
        <v>480</v>
      </c>
      <c r="F104" s="4">
        <f>E104/60</f>
        <v>8</v>
      </c>
      <c r="G104" s="4">
        <f>SUM(F$2:F104)</f>
        <v>490.33333333333331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>D105*B105</f>
        <v>1250</v>
      </c>
      <c r="F105" s="4">
        <f>E105/60</f>
        <v>20.833333333333332</v>
      </c>
      <c r="G105" s="4">
        <f>SUM(F$2:F105)</f>
        <v>511.16666666666663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>D106*B106</f>
        <v>480</v>
      </c>
      <c r="F106" s="4">
        <f>E106/60</f>
        <v>8</v>
      </c>
      <c r="G106" s="4">
        <f>SUM(F$2:F106)</f>
        <v>519.16666666666663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>D107*B107</f>
        <v>480</v>
      </c>
      <c r="F107" s="4">
        <f>E107/60</f>
        <v>8</v>
      </c>
      <c r="G107" s="4">
        <f>SUM(F$2:F107)</f>
        <v>527.16666666666663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>D108*B108</f>
        <v>480</v>
      </c>
      <c r="F108" s="4">
        <f>E108/60</f>
        <v>8</v>
      </c>
      <c r="G108" s="4">
        <f>SUM(F$2:F108)</f>
        <v>535.16666666666663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>D109*B109</f>
        <v>480</v>
      </c>
      <c r="F109" s="4">
        <f>E109/60</f>
        <v>8</v>
      </c>
      <c r="G109" s="4">
        <f>SUM(F$2:F109)</f>
        <v>543.16666666666663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>D110*B110</f>
        <v>480</v>
      </c>
      <c r="F110" s="4">
        <f>E110/60</f>
        <v>8</v>
      </c>
      <c r="G110" s="4">
        <f>SUM(F$2:F110)</f>
        <v>551.16666666666663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>D111*B111</f>
        <v>480</v>
      </c>
      <c r="F111" s="4">
        <f>E111/60</f>
        <v>8</v>
      </c>
      <c r="G111" s="4">
        <f>SUM(F$2:F111)</f>
        <v>559.16666666666663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>D112*B112</f>
        <v>480</v>
      </c>
      <c r="F112" s="4">
        <f>E112/60</f>
        <v>8</v>
      </c>
      <c r="G112" s="4">
        <f>SUM(F$2:F112)</f>
        <v>567.16666666666663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>D113*B113</f>
        <v>1250</v>
      </c>
      <c r="F113" s="4">
        <f>E113/60</f>
        <v>20.833333333333332</v>
      </c>
      <c r="G113" s="4">
        <f>SUM(F$2:F113)</f>
        <v>588</v>
      </c>
    </row>
    <row r="114" spans="1:7">
      <c r="F114" s="4"/>
    </row>
    <row r="115" spans="1:7">
      <c r="F115" s="4"/>
    </row>
    <row r="116" spans="1:7">
      <c r="F116" s="4"/>
    </row>
  </sheetData>
  <dataValidations count="1">
    <dataValidation type="list" allowBlank="1" showInputMessage="1" showErrorMessage="1" sqref="A2:A113">
      <formula1>Products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A2" sqref="A2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136</v>
      </c>
      <c r="C1" s="2" t="s">
        <v>146</v>
      </c>
    </row>
    <row r="2" spans="1:3">
      <c r="A2" t="s">
        <v>63</v>
      </c>
      <c r="B2" t="s">
        <v>15</v>
      </c>
      <c r="C2" s="2">
        <v>12</v>
      </c>
    </row>
    <row r="3" spans="1:3">
      <c r="A3" t="s">
        <v>63</v>
      </c>
      <c r="B3" t="s">
        <v>84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85</v>
      </c>
      <c r="C5" s="2">
        <v>1</v>
      </c>
    </row>
    <row r="6" spans="1:3">
      <c r="A6" t="s">
        <v>62</v>
      </c>
      <c r="B6" t="s">
        <v>11</v>
      </c>
      <c r="C6" s="2">
        <v>2</v>
      </c>
    </row>
    <row r="7" spans="1:3">
      <c r="A7" t="s">
        <v>62</v>
      </c>
      <c r="B7" t="s">
        <v>86</v>
      </c>
      <c r="C7" s="2">
        <v>1</v>
      </c>
    </row>
    <row r="8" spans="1:3">
      <c r="A8" t="s">
        <v>48</v>
      </c>
      <c r="B8" t="s">
        <v>49</v>
      </c>
      <c r="C8" s="2">
        <v>4</v>
      </c>
    </row>
    <row r="9" spans="1:3">
      <c r="A9" t="s">
        <v>53</v>
      </c>
      <c r="B9" t="s">
        <v>54</v>
      </c>
      <c r="C9" s="2">
        <v>2</v>
      </c>
    </row>
    <row r="10" spans="1:3">
      <c r="A10" t="s">
        <v>51</v>
      </c>
      <c r="B10" t="s">
        <v>52</v>
      </c>
      <c r="C10" s="2">
        <v>4</v>
      </c>
    </row>
    <row r="11" spans="1:3">
      <c r="A11" t="s">
        <v>50</v>
      </c>
      <c r="B11" t="s">
        <v>52</v>
      </c>
      <c r="C11" s="2">
        <v>4</v>
      </c>
    </row>
    <row r="12" spans="1:3">
      <c r="A12" t="s">
        <v>50</v>
      </c>
      <c r="B12" t="s">
        <v>49</v>
      </c>
      <c r="C12" s="2">
        <v>4</v>
      </c>
    </row>
    <row r="13" spans="1:3">
      <c r="A13" t="s">
        <v>66</v>
      </c>
      <c r="B13" t="s">
        <v>15</v>
      </c>
      <c r="C13" s="2">
        <v>12</v>
      </c>
    </row>
    <row r="14" spans="1:3">
      <c r="A14" t="s">
        <v>66</v>
      </c>
      <c r="B14" t="s">
        <v>87</v>
      </c>
      <c r="C14" s="2">
        <v>1</v>
      </c>
    </row>
    <row r="15" spans="1:3">
      <c r="A15" t="s">
        <v>74</v>
      </c>
      <c r="B15" t="s">
        <v>15</v>
      </c>
      <c r="C15" s="2">
        <v>12</v>
      </c>
    </row>
    <row r="16" spans="1:3">
      <c r="A16" t="s">
        <v>74</v>
      </c>
      <c r="B16" t="s">
        <v>88</v>
      </c>
      <c r="C16" s="2">
        <v>1</v>
      </c>
    </row>
    <row r="17" spans="1:3">
      <c r="A17" t="s">
        <v>78</v>
      </c>
      <c r="B17" t="s">
        <v>47</v>
      </c>
      <c r="C17" s="2">
        <v>12</v>
      </c>
    </row>
    <row r="18" spans="1:3">
      <c r="A18" t="s">
        <v>78</v>
      </c>
      <c r="B18" t="s">
        <v>89</v>
      </c>
      <c r="C18" s="2">
        <v>1</v>
      </c>
    </row>
    <row r="19" spans="1:3">
      <c r="A19" t="s">
        <v>67</v>
      </c>
      <c r="B19" t="s">
        <v>15</v>
      </c>
      <c r="C19" s="2">
        <v>12</v>
      </c>
    </row>
    <row r="20" spans="1:3">
      <c r="A20" t="s">
        <v>67</v>
      </c>
      <c r="B20" t="s">
        <v>90</v>
      </c>
      <c r="C20" s="2">
        <v>1</v>
      </c>
    </row>
    <row r="21" spans="1:3">
      <c r="A21" t="s">
        <v>18</v>
      </c>
      <c r="B21" t="s">
        <v>135</v>
      </c>
      <c r="C21" s="2">
        <v>4</v>
      </c>
    </row>
    <row r="22" spans="1:3">
      <c r="A22" t="s">
        <v>18</v>
      </c>
      <c r="B22" t="s">
        <v>147</v>
      </c>
      <c r="C22" s="2">
        <v>4</v>
      </c>
    </row>
    <row r="23" spans="1:3">
      <c r="A23" t="s">
        <v>18</v>
      </c>
      <c r="B23" t="s">
        <v>91</v>
      </c>
      <c r="C23" s="2">
        <v>1</v>
      </c>
    </row>
    <row r="24" spans="1:3">
      <c r="A24" t="s">
        <v>26</v>
      </c>
      <c r="B24" t="s">
        <v>135</v>
      </c>
      <c r="C24" s="2">
        <v>4</v>
      </c>
    </row>
    <row r="25" spans="1:3">
      <c r="A25" t="s">
        <v>26</v>
      </c>
      <c r="B25" t="s">
        <v>147</v>
      </c>
      <c r="C25" s="2">
        <v>4</v>
      </c>
    </row>
    <row r="26" spans="1:3">
      <c r="A26" t="s">
        <v>26</v>
      </c>
      <c r="B26" t="s">
        <v>92</v>
      </c>
      <c r="C26" s="2">
        <v>1</v>
      </c>
    </row>
    <row r="27" spans="1:3">
      <c r="A27" t="s">
        <v>42</v>
      </c>
      <c r="B27" t="s">
        <v>135</v>
      </c>
      <c r="C27" s="2">
        <v>4</v>
      </c>
    </row>
    <row r="28" spans="1:3">
      <c r="A28" t="s">
        <v>42</v>
      </c>
      <c r="B28" t="s">
        <v>147</v>
      </c>
      <c r="C28" s="2">
        <v>4</v>
      </c>
    </row>
    <row r="29" spans="1:3">
      <c r="A29" t="s">
        <v>42</v>
      </c>
      <c r="B29" t="s">
        <v>93</v>
      </c>
      <c r="C29" s="2">
        <v>1</v>
      </c>
    </row>
    <row r="30" spans="1:3">
      <c r="A30" t="s">
        <v>82</v>
      </c>
      <c r="B30" t="s">
        <v>135</v>
      </c>
      <c r="C30" s="2">
        <v>4</v>
      </c>
    </row>
    <row r="31" spans="1:3">
      <c r="A31" t="s">
        <v>82</v>
      </c>
      <c r="B31" t="s">
        <v>147</v>
      </c>
      <c r="C31" s="2">
        <v>4</v>
      </c>
    </row>
    <row r="32" spans="1:3">
      <c r="A32" t="s">
        <v>82</v>
      </c>
      <c r="B32" t="s">
        <v>94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64</v>
      </c>
      <c r="B34" t="s">
        <v>15</v>
      </c>
      <c r="C34" s="2">
        <v>12</v>
      </c>
    </row>
    <row r="35" spans="1:3">
      <c r="A35" t="s">
        <v>64</v>
      </c>
      <c r="B35" t="s">
        <v>95</v>
      </c>
      <c r="C35" s="2">
        <v>1</v>
      </c>
    </row>
    <row r="36" spans="1:3">
      <c r="A36" t="s">
        <v>20</v>
      </c>
      <c r="B36" t="s">
        <v>135</v>
      </c>
      <c r="C36" s="2">
        <v>4</v>
      </c>
    </row>
    <row r="37" spans="1:3">
      <c r="A37" t="s">
        <v>20</v>
      </c>
      <c r="B37" t="s">
        <v>147</v>
      </c>
      <c r="C37" s="2">
        <v>4</v>
      </c>
    </row>
    <row r="38" spans="1:3">
      <c r="A38" t="s">
        <v>20</v>
      </c>
      <c r="B38" t="s">
        <v>96</v>
      </c>
      <c r="C38" s="2">
        <v>1</v>
      </c>
    </row>
    <row r="39" spans="1:3">
      <c r="A39" t="s">
        <v>83</v>
      </c>
      <c r="B39" t="s">
        <v>135</v>
      </c>
      <c r="C39" s="2">
        <v>4</v>
      </c>
    </row>
    <row r="40" spans="1:3">
      <c r="A40" t="s">
        <v>83</v>
      </c>
      <c r="B40" t="s">
        <v>147</v>
      </c>
      <c r="C40" s="2">
        <v>4</v>
      </c>
    </row>
    <row r="41" spans="1:3">
      <c r="A41" t="s">
        <v>83</v>
      </c>
      <c r="B41" t="s">
        <v>97</v>
      </c>
      <c r="C41" s="2">
        <v>1</v>
      </c>
    </row>
    <row r="42" spans="1:3">
      <c r="A42" t="s">
        <v>71</v>
      </c>
      <c r="B42" t="s">
        <v>15</v>
      </c>
      <c r="C42" s="2">
        <v>12</v>
      </c>
    </row>
    <row r="43" spans="1:3">
      <c r="A43" t="s">
        <v>71</v>
      </c>
      <c r="B43" t="s">
        <v>98</v>
      </c>
      <c r="C43" s="2">
        <v>1</v>
      </c>
    </row>
    <row r="44" spans="1:3">
      <c r="A44" t="s">
        <v>75</v>
      </c>
      <c r="B44" t="s">
        <v>15</v>
      </c>
      <c r="C44" s="2">
        <v>12</v>
      </c>
    </row>
    <row r="45" spans="1:3">
      <c r="A45" t="s">
        <v>75</v>
      </c>
      <c r="B45" t="s">
        <v>99</v>
      </c>
      <c r="C45" s="2">
        <v>1</v>
      </c>
    </row>
    <row r="46" spans="1:3">
      <c r="A46" t="s">
        <v>79</v>
      </c>
      <c r="B46" t="s">
        <v>47</v>
      </c>
      <c r="C46" s="2">
        <v>12</v>
      </c>
    </row>
    <row r="47" spans="1:3">
      <c r="A47" t="s">
        <v>79</v>
      </c>
      <c r="B47" t="s">
        <v>100</v>
      </c>
      <c r="C47" s="2">
        <v>1</v>
      </c>
    </row>
    <row r="48" spans="1:3">
      <c r="A48" t="s">
        <v>43</v>
      </c>
      <c r="B48" t="s">
        <v>135</v>
      </c>
      <c r="C48" s="2">
        <v>4</v>
      </c>
    </row>
    <row r="49" spans="1:3">
      <c r="A49" t="s">
        <v>43</v>
      </c>
      <c r="B49" t="s">
        <v>147</v>
      </c>
      <c r="C49" s="2">
        <v>4</v>
      </c>
    </row>
    <row r="50" spans="1:3">
      <c r="A50" t="s">
        <v>43</v>
      </c>
      <c r="B50" t="s">
        <v>101</v>
      </c>
      <c r="C50" s="2">
        <v>1</v>
      </c>
    </row>
    <row r="51" spans="1:3">
      <c r="A51" t="s">
        <v>68</v>
      </c>
      <c r="B51" t="s">
        <v>15</v>
      </c>
      <c r="C51" s="2">
        <v>12</v>
      </c>
    </row>
    <row r="52" spans="1:3">
      <c r="A52" t="s">
        <v>68</v>
      </c>
      <c r="B52" t="s">
        <v>102</v>
      </c>
      <c r="C52" s="2">
        <v>1</v>
      </c>
    </row>
    <row r="53" spans="1:3">
      <c r="A53" t="s">
        <v>19</v>
      </c>
      <c r="B53" t="s">
        <v>135</v>
      </c>
      <c r="C53" s="2">
        <v>4</v>
      </c>
    </row>
    <row r="54" spans="1:3">
      <c r="A54" t="s">
        <v>19</v>
      </c>
      <c r="B54" t="s">
        <v>147</v>
      </c>
      <c r="C54" s="2">
        <v>4</v>
      </c>
    </row>
    <row r="55" spans="1:3">
      <c r="A55" t="s">
        <v>19</v>
      </c>
      <c r="B55" t="s">
        <v>103</v>
      </c>
      <c r="C55" s="2">
        <v>1</v>
      </c>
    </row>
    <row r="56" spans="1:3">
      <c r="A56" t="s">
        <v>45</v>
      </c>
      <c r="B56" t="s">
        <v>135</v>
      </c>
      <c r="C56" s="2">
        <v>4</v>
      </c>
    </row>
    <row r="57" spans="1:3">
      <c r="A57" t="s">
        <v>45</v>
      </c>
      <c r="B57" t="s">
        <v>147</v>
      </c>
      <c r="C57" s="2">
        <v>4</v>
      </c>
    </row>
    <row r="58" spans="1:3">
      <c r="A58" t="s">
        <v>45</v>
      </c>
      <c r="B58" t="s">
        <v>104</v>
      </c>
      <c r="C58" s="2">
        <v>1</v>
      </c>
    </row>
    <row r="59" spans="1:3">
      <c r="A59" t="s">
        <v>65</v>
      </c>
      <c r="B59" t="s">
        <v>15</v>
      </c>
      <c r="C59" s="2">
        <v>12</v>
      </c>
    </row>
    <row r="60" spans="1:3">
      <c r="A60" t="s">
        <v>65</v>
      </c>
      <c r="B60" t="s">
        <v>105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106</v>
      </c>
      <c r="C62" s="2">
        <v>1</v>
      </c>
    </row>
    <row r="63" spans="1:3">
      <c r="A63" t="s">
        <v>72</v>
      </c>
      <c r="B63" t="s">
        <v>15</v>
      </c>
      <c r="C63" s="2">
        <v>12</v>
      </c>
    </row>
    <row r="64" spans="1:3">
      <c r="A64" t="s">
        <v>72</v>
      </c>
      <c r="B64" t="s">
        <v>107</v>
      </c>
      <c r="C64" s="2">
        <v>1</v>
      </c>
    </row>
    <row r="65" spans="1:3">
      <c r="A65" t="s">
        <v>76</v>
      </c>
      <c r="B65" t="s">
        <v>15</v>
      </c>
      <c r="C65" s="2">
        <v>12</v>
      </c>
    </row>
    <row r="66" spans="1:3">
      <c r="A66" t="s">
        <v>76</v>
      </c>
      <c r="B66" t="s">
        <v>108</v>
      </c>
      <c r="C66" s="2">
        <v>1</v>
      </c>
    </row>
    <row r="67" spans="1:3">
      <c r="A67" t="s">
        <v>37</v>
      </c>
      <c r="B67" t="s">
        <v>135</v>
      </c>
      <c r="C67" s="2">
        <v>4</v>
      </c>
    </row>
    <row r="68" spans="1:3">
      <c r="A68" t="s">
        <v>37</v>
      </c>
      <c r="B68" t="s">
        <v>147</v>
      </c>
      <c r="C68" s="2">
        <v>4</v>
      </c>
    </row>
    <row r="69" spans="1:3">
      <c r="A69" t="s">
        <v>37</v>
      </c>
      <c r="B69" t="s">
        <v>109</v>
      </c>
      <c r="C69" s="2">
        <v>1</v>
      </c>
    </row>
    <row r="70" spans="1:3">
      <c r="A70" t="s">
        <v>69</v>
      </c>
      <c r="B70" t="s">
        <v>15</v>
      </c>
      <c r="C70" s="2">
        <v>12</v>
      </c>
    </row>
    <row r="71" spans="1:3">
      <c r="A71" t="s">
        <v>69</v>
      </c>
      <c r="B71" t="s">
        <v>110</v>
      </c>
      <c r="C71" s="2">
        <v>1</v>
      </c>
    </row>
    <row r="72" spans="1:3">
      <c r="A72" t="s">
        <v>30</v>
      </c>
      <c r="B72" t="s">
        <v>17</v>
      </c>
      <c r="C72" s="2">
        <v>2</v>
      </c>
    </row>
    <row r="73" spans="1:3">
      <c r="A73" t="s">
        <v>30</v>
      </c>
      <c r="B73" t="s">
        <v>111</v>
      </c>
      <c r="C73" s="2">
        <v>1</v>
      </c>
    </row>
    <row r="74" spans="1:3">
      <c r="A74" t="s">
        <v>31</v>
      </c>
      <c r="B74" t="s">
        <v>17</v>
      </c>
      <c r="C74" s="2">
        <v>2</v>
      </c>
    </row>
    <row r="75" spans="1:3">
      <c r="A75" t="s">
        <v>31</v>
      </c>
      <c r="B75" t="s">
        <v>112</v>
      </c>
      <c r="C75" s="2">
        <v>1</v>
      </c>
    </row>
    <row r="76" spans="1:3">
      <c r="A76" t="s">
        <v>32</v>
      </c>
      <c r="B76" t="s">
        <v>17</v>
      </c>
      <c r="C76" s="2">
        <v>2</v>
      </c>
    </row>
    <row r="77" spans="1:3">
      <c r="A77" t="s">
        <v>32</v>
      </c>
      <c r="B77" t="s">
        <v>113</v>
      </c>
      <c r="C77" s="2">
        <v>1</v>
      </c>
    </row>
    <row r="78" spans="1:3">
      <c r="A78" t="s">
        <v>33</v>
      </c>
      <c r="B78" t="s">
        <v>17</v>
      </c>
      <c r="C78" s="2">
        <v>2</v>
      </c>
    </row>
    <row r="79" spans="1:3">
      <c r="A79" t="s">
        <v>33</v>
      </c>
      <c r="B79" t="s">
        <v>114</v>
      </c>
      <c r="C79" s="2">
        <v>1</v>
      </c>
    </row>
    <row r="80" spans="1:3">
      <c r="A80" t="s">
        <v>34</v>
      </c>
      <c r="B80" t="s">
        <v>17</v>
      </c>
      <c r="C80" s="2">
        <v>2</v>
      </c>
    </row>
    <row r="81" spans="1:3">
      <c r="A81" t="s">
        <v>34</v>
      </c>
      <c r="B81" t="s">
        <v>115</v>
      </c>
      <c r="C81" s="2">
        <v>1</v>
      </c>
    </row>
    <row r="82" spans="1:3">
      <c r="A82" t="s">
        <v>35</v>
      </c>
      <c r="B82" t="s">
        <v>17</v>
      </c>
      <c r="C82" s="2">
        <v>2</v>
      </c>
    </row>
    <row r="83" spans="1:3">
      <c r="A83" t="s">
        <v>35</v>
      </c>
      <c r="B83" t="s">
        <v>116</v>
      </c>
      <c r="C83" s="2">
        <v>1</v>
      </c>
    </row>
    <row r="84" spans="1:3">
      <c r="A84" t="s">
        <v>36</v>
      </c>
      <c r="B84" t="s">
        <v>17</v>
      </c>
      <c r="C84" s="2">
        <v>2</v>
      </c>
    </row>
    <row r="85" spans="1:3">
      <c r="A85" t="s">
        <v>36</v>
      </c>
      <c r="B85" t="s">
        <v>117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135</v>
      </c>
      <c r="C87" s="2">
        <v>4</v>
      </c>
    </row>
    <row r="88" spans="1:3">
      <c r="A88" t="s">
        <v>38</v>
      </c>
      <c r="B88" t="s">
        <v>147</v>
      </c>
      <c r="C88" s="2">
        <v>4</v>
      </c>
    </row>
    <row r="89" spans="1:3">
      <c r="A89" t="s">
        <v>38</v>
      </c>
      <c r="B89" t="s">
        <v>118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119</v>
      </c>
      <c r="C91" s="2">
        <v>1</v>
      </c>
    </row>
    <row r="92" spans="1:3">
      <c r="A92" t="s">
        <v>27</v>
      </c>
      <c r="B92" t="s">
        <v>135</v>
      </c>
      <c r="C92" s="2">
        <v>4</v>
      </c>
    </row>
    <row r="93" spans="1:3">
      <c r="A93" t="s">
        <v>27</v>
      </c>
      <c r="B93" t="s">
        <v>147</v>
      </c>
      <c r="C93" s="2">
        <v>4</v>
      </c>
    </row>
    <row r="94" spans="1:3">
      <c r="A94" t="s">
        <v>27</v>
      </c>
      <c r="B94" t="s">
        <v>120</v>
      </c>
      <c r="C94" s="2">
        <v>1</v>
      </c>
    </row>
    <row r="95" spans="1:3">
      <c r="A95" t="s">
        <v>46</v>
      </c>
      <c r="B95" t="s">
        <v>135</v>
      </c>
      <c r="C95" s="2">
        <v>4</v>
      </c>
    </row>
    <row r="96" spans="1:3">
      <c r="A96" t="s">
        <v>46</v>
      </c>
      <c r="B96" t="s">
        <v>147</v>
      </c>
      <c r="C96" s="2">
        <v>4</v>
      </c>
    </row>
    <row r="97" spans="1:3">
      <c r="A97" t="s">
        <v>46</v>
      </c>
      <c r="B97" t="s">
        <v>121</v>
      </c>
      <c r="C97" s="2">
        <v>1</v>
      </c>
    </row>
    <row r="98" spans="1:3">
      <c r="A98" t="s">
        <v>39</v>
      </c>
      <c r="B98" t="s">
        <v>135</v>
      </c>
      <c r="C98" s="2">
        <v>4</v>
      </c>
    </row>
    <row r="99" spans="1:3">
      <c r="A99" t="s">
        <v>39</v>
      </c>
      <c r="B99" t="s">
        <v>147</v>
      </c>
      <c r="C99" s="2">
        <v>4</v>
      </c>
    </row>
    <row r="100" spans="1:3">
      <c r="A100" t="s">
        <v>39</v>
      </c>
      <c r="B100" t="s">
        <v>122</v>
      </c>
      <c r="C100" s="2">
        <v>1</v>
      </c>
    </row>
    <row r="101" spans="1:3">
      <c r="A101" t="s">
        <v>40</v>
      </c>
      <c r="B101" t="s">
        <v>135</v>
      </c>
      <c r="C101" s="2">
        <v>4</v>
      </c>
    </row>
    <row r="102" spans="1:3">
      <c r="A102" t="s">
        <v>40</v>
      </c>
      <c r="B102" t="s">
        <v>147</v>
      </c>
      <c r="C102" s="2">
        <v>4</v>
      </c>
    </row>
    <row r="103" spans="1:3">
      <c r="A103" t="s">
        <v>40</v>
      </c>
      <c r="B103" t="s">
        <v>123</v>
      </c>
      <c r="C103" s="2">
        <v>1</v>
      </c>
    </row>
    <row r="104" spans="1:3">
      <c r="A104" t="s">
        <v>44</v>
      </c>
      <c r="B104" t="s">
        <v>135</v>
      </c>
      <c r="C104" s="2">
        <v>4</v>
      </c>
    </row>
    <row r="105" spans="1:3">
      <c r="A105" t="s">
        <v>44</v>
      </c>
      <c r="B105" t="s">
        <v>147</v>
      </c>
      <c r="C105" s="2">
        <v>4</v>
      </c>
    </row>
    <row r="106" spans="1:3">
      <c r="A106" t="s">
        <v>44</v>
      </c>
      <c r="B106" t="s">
        <v>124</v>
      </c>
      <c r="C106" s="2">
        <v>1</v>
      </c>
    </row>
    <row r="107" spans="1:3">
      <c r="A107" t="s">
        <v>81</v>
      </c>
      <c r="B107" t="s">
        <v>135</v>
      </c>
      <c r="C107" s="2">
        <v>4</v>
      </c>
    </row>
    <row r="108" spans="1:3">
      <c r="A108" t="s">
        <v>81</v>
      </c>
      <c r="B108" t="s">
        <v>147</v>
      </c>
      <c r="C108" s="2">
        <v>4</v>
      </c>
    </row>
    <row r="109" spans="1:3">
      <c r="A109" t="s">
        <v>81</v>
      </c>
      <c r="B109" t="s">
        <v>125</v>
      </c>
      <c r="C109" s="2">
        <v>1</v>
      </c>
    </row>
    <row r="110" spans="1:3">
      <c r="A110" t="s">
        <v>21</v>
      </c>
      <c r="B110" t="s">
        <v>135</v>
      </c>
      <c r="C110" s="2">
        <v>4</v>
      </c>
    </row>
    <row r="111" spans="1:3">
      <c r="A111" t="s">
        <v>21</v>
      </c>
      <c r="B111" t="s">
        <v>147</v>
      </c>
      <c r="C111" s="2">
        <v>4</v>
      </c>
    </row>
    <row r="112" spans="1:3">
      <c r="A112" t="s">
        <v>21</v>
      </c>
      <c r="B112" t="s">
        <v>126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127</v>
      </c>
      <c r="C114" s="2">
        <v>1</v>
      </c>
    </row>
    <row r="115" spans="1:3">
      <c r="A115" t="s">
        <v>41</v>
      </c>
      <c r="B115" t="s">
        <v>135</v>
      </c>
      <c r="C115" s="2">
        <v>4</v>
      </c>
    </row>
    <row r="116" spans="1:3">
      <c r="A116" t="s">
        <v>41</v>
      </c>
      <c r="B116" t="s">
        <v>147</v>
      </c>
      <c r="C116" s="2">
        <v>4</v>
      </c>
    </row>
    <row r="117" spans="1:3">
      <c r="A117" t="s">
        <v>41</v>
      </c>
      <c r="B117" t="s">
        <v>128</v>
      </c>
      <c r="C117" s="2">
        <v>1</v>
      </c>
    </row>
    <row r="118" spans="1:3">
      <c r="A118" t="s">
        <v>28</v>
      </c>
      <c r="B118" t="s">
        <v>135</v>
      </c>
      <c r="C118" s="2">
        <v>4</v>
      </c>
    </row>
    <row r="119" spans="1:3">
      <c r="A119" t="s">
        <v>28</v>
      </c>
      <c r="B119" t="s">
        <v>147</v>
      </c>
      <c r="C119" s="2">
        <v>4</v>
      </c>
    </row>
    <row r="120" spans="1:3">
      <c r="A120" t="s">
        <v>28</v>
      </c>
      <c r="B120" t="s">
        <v>129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130</v>
      </c>
      <c r="C122" s="2">
        <v>10</v>
      </c>
    </row>
    <row r="123" spans="1:3">
      <c r="A123" t="s">
        <v>58</v>
      </c>
      <c r="B123" t="s">
        <v>59</v>
      </c>
      <c r="C123" s="2">
        <v>4</v>
      </c>
    </row>
    <row r="124" spans="1:3">
      <c r="A124" t="s">
        <v>56</v>
      </c>
      <c r="B124" t="s">
        <v>57</v>
      </c>
      <c r="C124" s="2">
        <v>4</v>
      </c>
    </row>
    <row r="125" spans="1:3">
      <c r="A125" t="s">
        <v>55</v>
      </c>
      <c r="B125" t="s">
        <v>57</v>
      </c>
      <c r="C125" s="2">
        <v>4</v>
      </c>
    </row>
    <row r="126" spans="1:3">
      <c r="A126" t="s">
        <v>55</v>
      </c>
      <c r="B126" t="s">
        <v>59</v>
      </c>
      <c r="C126" s="2">
        <v>4</v>
      </c>
    </row>
    <row r="127" spans="1:3">
      <c r="A127" t="s">
        <v>73</v>
      </c>
      <c r="B127" t="s">
        <v>15</v>
      </c>
      <c r="C127" s="2">
        <v>12</v>
      </c>
    </row>
    <row r="128" spans="1:3">
      <c r="A128" t="s">
        <v>73</v>
      </c>
      <c r="B128" t="s">
        <v>131</v>
      </c>
      <c r="C128" s="2">
        <v>1</v>
      </c>
    </row>
    <row r="129" spans="1:3">
      <c r="A129" t="s">
        <v>77</v>
      </c>
      <c r="B129" t="s">
        <v>15</v>
      </c>
      <c r="C129" s="2">
        <v>12</v>
      </c>
    </row>
    <row r="130" spans="1:3">
      <c r="A130" t="s">
        <v>77</v>
      </c>
      <c r="B130" t="s">
        <v>132</v>
      </c>
      <c r="C130" s="2">
        <v>1</v>
      </c>
    </row>
    <row r="131" spans="1:3">
      <c r="A131" t="s">
        <v>80</v>
      </c>
      <c r="B131" t="s">
        <v>47</v>
      </c>
      <c r="C131" s="2">
        <v>12</v>
      </c>
    </row>
    <row r="132" spans="1:3">
      <c r="A132" t="s">
        <v>80</v>
      </c>
      <c r="B132" t="s">
        <v>133</v>
      </c>
      <c r="C132" s="2">
        <v>1</v>
      </c>
    </row>
    <row r="133" spans="1:3">
      <c r="A133" t="s">
        <v>70</v>
      </c>
      <c r="B133" t="s">
        <v>15</v>
      </c>
      <c r="C133" s="2">
        <v>12</v>
      </c>
    </row>
    <row r="134" spans="1:3">
      <c r="A134" t="s">
        <v>70</v>
      </c>
      <c r="B134" t="s">
        <v>134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61</v>
      </c>
      <c r="B139" t="s">
        <v>47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135</v>
      </c>
      <c r="C141" s="2">
        <v>4</v>
      </c>
    </row>
    <row r="142" spans="1:3">
      <c r="A142" t="s">
        <v>5</v>
      </c>
      <c r="B142" s="5" t="s">
        <v>147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F19" sqref="F19"/>
    </sheetView>
  </sheetViews>
  <sheetFormatPr baseColWidth="10" defaultColWidth="10.6640625" defaultRowHeight="12" x14ac:dyDescent="0"/>
  <cols>
    <col min="1" max="1" width="24" bestFit="1" customWidth="1"/>
    <col min="2" max="2" width="17" bestFit="1" customWidth="1"/>
  </cols>
  <sheetData>
    <row r="1" spans="1:6">
      <c r="A1" t="s">
        <v>0</v>
      </c>
      <c r="B1" t="s">
        <v>148</v>
      </c>
      <c r="F1" s="2"/>
    </row>
    <row r="2" spans="1:6">
      <c r="A2" t="s">
        <v>63</v>
      </c>
      <c r="B2">
        <v>4</v>
      </c>
      <c r="F2" s="9"/>
    </row>
    <row r="3" spans="1:6">
      <c r="A3" t="s">
        <v>22</v>
      </c>
      <c r="B3">
        <v>3</v>
      </c>
      <c r="F3" s="2"/>
    </row>
    <row r="4" spans="1:6">
      <c r="A4" t="s">
        <v>62</v>
      </c>
      <c r="B4">
        <v>3</v>
      </c>
      <c r="F4" s="9"/>
    </row>
    <row r="5" spans="1:6">
      <c r="A5" t="s">
        <v>48</v>
      </c>
      <c r="B5">
        <v>2</v>
      </c>
      <c r="F5" s="2"/>
    </row>
    <row r="6" spans="1:6">
      <c r="A6" t="s">
        <v>53</v>
      </c>
      <c r="B6">
        <v>2</v>
      </c>
      <c r="F6" s="9"/>
    </row>
    <row r="7" spans="1:6">
      <c r="A7" t="s">
        <v>51</v>
      </c>
      <c r="B7">
        <v>2</v>
      </c>
      <c r="F7" s="2"/>
    </row>
    <row r="8" spans="1:6">
      <c r="A8" t="s">
        <v>50</v>
      </c>
      <c r="B8">
        <v>2</v>
      </c>
      <c r="F8" s="9"/>
    </row>
    <row r="9" spans="1:6">
      <c r="A9" t="s">
        <v>66</v>
      </c>
      <c r="B9">
        <v>4</v>
      </c>
      <c r="F9" s="2"/>
    </row>
    <row r="10" spans="1:6">
      <c r="A10" t="s">
        <v>74</v>
      </c>
      <c r="B10">
        <v>4</v>
      </c>
      <c r="F10" s="9"/>
    </row>
    <row r="11" spans="1:6">
      <c r="A11" t="s">
        <v>78</v>
      </c>
      <c r="B11">
        <v>4</v>
      </c>
      <c r="F11" s="2"/>
    </row>
    <row r="12" spans="1:6">
      <c r="A12" t="s">
        <v>67</v>
      </c>
      <c r="B12">
        <v>4</v>
      </c>
      <c r="F12" s="9"/>
    </row>
    <row r="13" spans="1:6">
      <c r="A13" t="s">
        <v>18</v>
      </c>
      <c r="B13">
        <v>8</v>
      </c>
      <c r="F13" s="2"/>
    </row>
    <row r="14" spans="1:6">
      <c r="A14" t="s">
        <v>26</v>
      </c>
      <c r="B14">
        <v>8</v>
      </c>
      <c r="F14" s="9"/>
    </row>
    <row r="15" spans="1:6">
      <c r="A15" t="s">
        <v>42</v>
      </c>
      <c r="B15">
        <v>8</v>
      </c>
      <c r="F15" s="2"/>
    </row>
    <row r="16" spans="1:6">
      <c r="A16" t="s">
        <v>82</v>
      </c>
      <c r="B16">
        <v>8</v>
      </c>
      <c r="F16" s="9"/>
    </row>
    <row r="17" spans="1:6">
      <c r="A17" t="s">
        <v>6</v>
      </c>
      <c r="B17">
        <v>4</v>
      </c>
      <c r="F17" s="2"/>
    </row>
    <row r="18" spans="1:6">
      <c r="A18" t="s">
        <v>64</v>
      </c>
      <c r="B18">
        <v>4</v>
      </c>
      <c r="F18" s="9"/>
    </row>
    <row r="19" spans="1:6">
      <c r="A19" t="s">
        <v>20</v>
      </c>
      <c r="B19">
        <v>8</v>
      </c>
      <c r="F19" s="2"/>
    </row>
    <row r="20" spans="1:6">
      <c r="A20" t="s">
        <v>83</v>
      </c>
      <c r="B20">
        <v>8</v>
      </c>
      <c r="F20" s="9"/>
    </row>
    <row r="21" spans="1:6">
      <c r="A21" t="s">
        <v>71</v>
      </c>
      <c r="B21">
        <v>4</v>
      </c>
      <c r="F21" s="2"/>
    </row>
    <row r="22" spans="1:6">
      <c r="A22" t="s">
        <v>75</v>
      </c>
      <c r="B22">
        <v>4</v>
      </c>
      <c r="F22" s="9"/>
    </row>
    <row r="23" spans="1:6">
      <c r="A23" t="s">
        <v>79</v>
      </c>
      <c r="B23">
        <v>4</v>
      </c>
      <c r="F23" s="2"/>
    </row>
    <row r="24" spans="1:6">
      <c r="A24" t="s">
        <v>43</v>
      </c>
      <c r="B24">
        <v>8</v>
      </c>
      <c r="F24" s="9"/>
    </row>
    <row r="25" spans="1:6">
      <c r="A25" t="s">
        <v>68</v>
      </c>
      <c r="B25">
        <v>4</v>
      </c>
      <c r="F25" s="2"/>
    </row>
    <row r="26" spans="1:6">
      <c r="A26" t="s">
        <v>19</v>
      </c>
      <c r="B26">
        <v>8</v>
      </c>
      <c r="F26" s="9"/>
    </row>
    <row r="27" spans="1:6">
      <c r="A27" t="s">
        <v>45</v>
      </c>
      <c r="B27">
        <v>8</v>
      </c>
      <c r="F27" s="2"/>
    </row>
    <row r="28" spans="1:6">
      <c r="A28" t="s">
        <v>65</v>
      </c>
      <c r="B28">
        <v>4</v>
      </c>
      <c r="F28" s="9"/>
    </row>
    <row r="29" spans="1:6">
      <c r="A29" t="s">
        <v>24</v>
      </c>
      <c r="B29">
        <v>3</v>
      </c>
      <c r="F29" s="2"/>
    </row>
    <row r="30" spans="1:6">
      <c r="A30" t="s">
        <v>72</v>
      </c>
      <c r="B30">
        <v>4</v>
      </c>
      <c r="F30" s="9"/>
    </row>
    <row r="31" spans="1:6">
      <c r="A31" t="s">
        <v>76</v>
      </c>
      <c r="B31">
        <v>4</v>
      </c>
      <c r="F31" s="2"/>
    </row>
    <row r="32" spans="1:6">
      <c r="A32" t="s">
        <v>37</v>
      </c>
      <c r="B32">
        <v>8</v>
      </c>
      <c r="F32" s="9"/>
    </row>
    <row r="33" spans="1:6">
      <c r="A33" t="s">
        <v>69</v>
      </c>
      <c r="B33">
        <v>4</v>
      </c>
      <c r="F33" s="2"/>
    </row>
    <row r="34" spans="1:6">
      <c r="A34" t="s">
        <v>30</v>
      </c>
      <c r="B34">
        <v>4</v>
      </c>
      <c r="F34" s="9"/>
    </row>
    <row r="35" spans="1:6">
      <c r="A35" t="s">
        <v>31</v>
      </c>
      <c r="B35">
        <v>4</v>
      </c>
      <c r="F35" s="2"/>
    </row>
    <row r="36" spans="1:6">
      <c r="A36" t="s">
        <v>32</v>
      </c>
      <c r="B36">
        <v>4</v>
      </c>
      <c r="F36" s="9"/>
    </row>
    <row r="37" spans="1:6">
      <c r="A37" t="s">
        <v>33</v>
      </c>
      <c r="B37">
        <v>4</v>
      </c>
      <c r="F37" s="2"/>
    </row>
    <row r="38" spans="1:6">
      <c r="A38" t="s">
        <v>34</v>
      </c>
      <c r="B38">
        <v>4</v>
      </c>
      <c r="F38" s="9"/>
    </row>
    <row r="39" spans="1:6">
      <c r="A39" t="s">
        <v>35</v>
      </c>
      <c r="B39">
        <v>4</v>
      </c>
      <c r="F39" s="2"/>
    </row>
    <row r="40" spans="1:6">
      <c r="A40" t="s">
        <v>36</v>
      </c>
      <c r="B40">
        <v>4</v>
      </c>
      <c r="F40" s="9"/>
    </row>
    <row r="41" spans="1:6">
      <c r="A41" t="s">
        <v>3</v>
      </c>
      <c r="B41">
        <v>1</v>
      </c>
      <c r="F41" s="2"/>
    </row>
    <row r="42" spans="1:6">
      <c r="A42" t="s">
        <v>38</v>
      </c>
      <c r="B42">
        <v>8</v>
      </c>
      <c r="F42" s="9"/>
    </row>
    <row r="43" spans="1:6">
      <c r="A43" t="s">
        <v>25</v>
      </c>
      <c r="B43">
        <v>3</v>
      </c>
      <c r="F43" s="2"/>
    </row>
    <row r="44" spans="1:6">
      <c r="A44" t="s">
        <v>27</v>
      </c>
      <c r="B44">
        <v>8</v>
      </c>
      <c r="F44" s="9"/>
    </row>
    <row r="45" spans="1:6">
      <c r="A45" t="s">
        <v>46</v>
      </c>
      <c r="B45">
        <v>8</v>
      </c>
      <c r="F45" s="2"/>
    </row>
    <row r="46" spans="1:6">
      <c r="A46" t="s">
        <v>39</v>
      </c>
      <c r="B46">
        <v>8</v>
      </c>
      <c r="F46" s="9"/>
    </row>
    <row r="47" spans="1:6">
      <c r="A47" t="s">
        <v>40</v>
      </c>
      <c r="B47">
        <v>8</v>
      </c>
      <c r="F47" s="2"/>
    </row>
    <row r="48" spans="1:6">
      <c r="A48" t="s">
        <v>44</v>
      </c>
      <c r="B48">
        <v>8</v>
      </c>
      <c r="F48" s="9"/>
    </row>
    <row r="49" spans="1:6">
      <c r="A49" t="s">
        <v>81</v>
      </c>
      <c r="B49">
        <v>8</v>
      </c>
      <c r="F49" s="2"/>
    </row>
    <row r="50" spans="1:6">
      <c r="A50" t="s">
        <v>21</v>
      </c>
      <c r="B50">
        <v>8</v>
      </c>
      <c r="F50" s="9"/>
    </row>
    <row r="51" spans="1:6">
      <c r="A51" t="s">
        <v>23</v>
      </c>
      <c r="B51">
        <v>3</v>
      </c>
      <c r="F51" s="2"/>
    </row>
    <row r="52" spans="1:6">
      <c r="A52" t="s">
        <v>41</v>
      </c>
      <c r="B52">
        <v>8</v>
      </c>
      <c r="F52" s="9"/>
    </row>
    <row r="53" spans="1:6">
      <c r="A53" t="s">
        <v>28</v>
      </c>
      <c r="B53">
        <v>8</v>
      </c>
      <c r="F53" s="2"/>
    </row>
    <row r="54" spans="1:6">
      <c r="A54" t="s">
        <v>29</v>
      </c>
      <c r="B54">
        <v>4</v>
      </c>
      <c r="F54" s="9"/>
    </row>
    <row r="55" spans="1:6">
      <c r="A55" t="s">
        <v>58</v>
      </c>
      <c r="B55">
        <v>2</v>
      </c>
      <c r="F55" s="2"/>
    </row>
    <row r="56" spans="1:6">
      <c r="A56" t="s">
        <v>56</v>
      </c>
      <c r="B56">
        <v>2</v>
      </c>
      <c r="F56" s="9"/>
    </row>
    <row r="57" spans="1:6">
      <c r="A57" t="s">
        <v>55</v>
      </c>
      <c r="B57">
        <v>2</v>
      </c>
      <c r="F57" s="2"/>
    </row>
    <row r="58" spans="1:6">
      <c r="A58" t="s">
        <v>73</v>
      </c>
      <c r="B58">
        <v>4</v>
      </c>
      <c r="F58" s="9"/>
    </row>
    <row r="59" spans="1:6">
      <c r="A59" t="s">
        <v>77</v>
      </c>
      <c r="B59">
        <v>4</v>
      </c>
      <c r="F59" s="2"/>
    </row>
    <row r="60" spans="1:6">
      <c r="A60" t="s">
        <v>80</v>
      </c>
      <c r="B60">
        <v>4</v>
      </c>
      <c r="F60" s="9"/>
    </row>
    <row r="61" spans="1:6">
      <c r="A61" t="s">
        <v>70</v>
      </c>
      <c r="B61">
        <v>4</v>
      </c>
      <c r="F61" s="2"/>
    </row>
    <row r="62" spans="1:6">
      <c r="A62" t="s">
        <v>8</v>
      </c>
      <c r="B62">
        <v>3</v>
      </c>
      <c r="F62" s="9"/>
    </row>
    <row r="63" spans="1:6">
      <c r="A63" t="s">
        <v>10</v>
      </c>
      <c r="B63">
        <v>3</v>
      </c>
      <c r="F63" s="2"/>
    </row>
    <row r="64" spans="1:6">
      <c r="A64" t="s">
        <v>12</v>
      </c>
      <c r="B64">
        <v>3</v>
      </c>
      <c r="F64" s="9"/>
    </row>
    <row r="65" spans="1:6">
      <c r="A65" t="s">
        <v>14</v>
      </c>
      <c r="B65">
        <v>3</v>
      </c>
      <c r="F65" s="2"/>
    </row>
    <row r="66" spans="1:6">
      <c r="A66" t="s">
        <v>61</v>
      </c>
      <c r="B66">
        <v>3</v>
      </c>
      <c r="F66" s="9"/>
    </row>
    <row r="67" spans="1:6">
      <c r="A67" t="s">
        <v>16</v>
      </c>
      <c r="B67">
        <v>3</v>
      </c>
      <c r="F67" s="2"/>
    </row>
    <row r="68" spans="1:6">
      <c r="A68" t="s">
        <v>5</v>
      </c>
      <c r="B68">
        <v>5</v>
      </c>
      <c r="F68" s="9"/>
    </row>
    <row r="69" spans="1:6">
      <c r="F69" s="2"/>
    </row>
    <row r="70" spans="1:6">
      <c r="F70" s="9"/>
    </row>
    <row r="71" spans="1:6">
      <c r="F71" s="2"/>
    </row>
    <row r="72" spans="1:6">
      <c r="F72" s="9"/>
    </row>
    <row r="73" spans="1:6">
      <c r="F73" s="2"/>
    </row>
    <row r="74" spans="1:6">
      <c r="F74" s="9"/>
    </row>
    <row r="75" spans="1:6">
      <c r="F75" s="2"/>
    </row>
    <row r="76" spans="1:6">
      <c r="F76" s="9"/>
    </row>
    <row r="77" spans="1:6">
      <c r="F77" s="2"/>
    </row>
    <row r="78" spans="1:6">
      <c r="F78" s="9"/>
    </row>
    <row r="79" spans="1:6">
      <c r="F79" s="2"/>
    </row>
    <row r="80" spans="1:6">
      <c r="F80" s="9"/>
    </row>
    <row r="81" spans="6:6">
      <c r="F81" s="2"/>
    </row>
    <row r="82" spans="6:6">
      <c r="F82" s="9"/>
    </row>
    <row r="83" spans="6:6">
      <c r="F83" s="2"/>
    </row>
    <row r="84" spans="6:6">
      <c r="F84" s="9"/>
    </row>
    <row r="85" spans="6:6">
      <c r="F85" s="2"/>
    </row>
    <row r="86" spans="6:6">
      <c r="F86" s="9"/>
    </row>
    <row r="87" spans="6:6">
      <c r="F87" s="2"/>
    </row>
    <row r="88" spans="6:6">
      <c r="F88" s="9"/>
    </row>
    <row r="89" spans="6:6">
      <c r="F89" s="2"/>
    </row>
    <row r="90" spans="6:6">
      <c r="F90" s="9"/>
    </row>
    <row r="91" spans="6:6">
      <c r="F91" s="2"/>
    </row>
    <row r="92" spans="6:6">
      <c r="F92" s="9"/>
    </row>
    <row r="93" spans="6:6">
      <c r="F93" s="2"/>
    </row>
    <row r="94" spans="6:6">
      <c r="F94" s="9"/>
    </row>
    <row r="95" spans="6:6">
      <c r="F95" s="2"/>
    </row>
    <row r="96" spans="6:6">
      <c r="F96" s="9"/>
    </row>
    <row r="97" spans="6:6">
      <c r="F97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D27" sqref="D27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136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135</v>
      </c>
      <c r="B3"/>
      <c r="I3" s="4"/>
      <c r="J3" s="4"/>
      <c r="P3" t="str">
        <f>IFERROR(MID(#REF!,#REF!,#REF!),"")</f>
        <v/>
      </c>
    </row>
    <row r="4" spans="1:16">
      <c r="A4" t="s">
        <v>143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138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139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142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140</v>
      </c>
      <c r="B12"/>
      <c r="I12" s="4"/>
      <c r="J12" s="4"/>
      <c r="P12" t="str">
        <f>IFERROR(MID(#REF!,#REF!,#REF!),"")</f>
        <v/>
      </c>
    </row>
    <row r="13" spans="1:16">
      <c r="A13" t="s">
        <v>47</v>
      </c>
      <c r="B13"/>
      <c r="I13" s="4"/>
      <c r="J13" s="4"/>
      <c r="P13" t="str">
        <f>IFERROR(MID(#REF!,#REF!,#REF!),"")</f>
        <v/>
      </c>
    </row>
    <row r="14" spans="1:16">
      <c r="A14" t="s">
        <v>137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141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91</v>
      </c>
      <c r="B18"/>
      <c r="I18" s="4"/>
      <c r="J18" s="4"/>
      <c r="P18" t="str">
        <f>IFERROR(MID(#REF!,#REF!,#REF!),"")</f>
        <v/>
      </c>
    </row>
    <row r="19" spans="1:16">
      <c r="A19" t="s">
        <v>103</v>
      </c>
      <c r="B19"/>
      <c r="I19" s="4"/>
      <c r="J19" s="4"/>
      <c r="P19" t="str">
        <f>IFERROR(MID(#REF!,#REF!,#REF!),"")</f>
        <v/>
      </c>
    </row>
    <row r="20" spans="1:16">
      <c r="A20" t="s">
        <v>96</v>
      </c>
      <c r="B20"/>
      <c r="I20" s="4"/>
      <c r="J20" s="4"/>
      <c r="P20" t="str">
        <f>IFERROR(MID(#REF!,#REF!,#REF!),"")</f>
        <v/>
      </c>
    </row>
    <row r="21" spans="1:16">
      <c r="A21" t="s">
        <v>126</v>
      </c>
      <c r="B21"/>
      <c r="I21" s="4"/>
      <c r="J21" s="4"/>
      <c r="P21" t="str">
        <f>IFERROR(MID(#REF!,#REF!,#REF!),"")</f>
        <v/>
      </c>
    </row>
    <row r="22" spans="1:16">
      <c r="A22" t="s">
        <v>85</v>
      </c>
      <c r="B22"/>
      <c r="I22" s="4"/>
      <c r="J22" s="4"/>
      <c r="P22" t="str">
        <f>IFERROR(MID(#REF!,#REF!,#REF!),"")</f>
        <v/>
      </c>
    </row>
    <row r="23" spans="1:16">
      <c r="A23" t="s">
        <v>127</v>
      </c>
      <c r="B23"/>
      <c r="I23" s="4"/>
      <c r="J23" s="4"/>
      <c r="P23" t="str">
        <f>IFERROR(MID(#REF!,#REF!,#REF!),"")</f>
        <v/>
      </c>
    </row>
    <row r="24" spans="1:16">
      <c r="A24" t="s">
        <v>106</v>
      </c>
      <c r="B24"/>
      <c r="I24" s="4"/>
      <c r="J24" s="4"/>
      <c r="P24" t="str">
        <f>IFERROR(MID(#REF!,#REF!,#REF!),"")</f>
        <v/>
      </c>
    </row>
    <row r="25" spans="1:16">
      <c r="A25" t="s">
        <v>119</v>
      </c>
      <c r="B25"/>
      <c r="I25" s="4"/>
      <c r="J25" s="4"/>
      <c r="P25" t="str">
        <f>IFERROR(MID(#REF!,#REF!,#REF!),"")</f>
        <v/>
      </c>
    </row>
    <row r="26" spans="1:16">
      <c r="A26" t="s">
        <v>92</v>
      </c>
      <c r="B26"/>
      <c r="I26" s="4"/>
      <c r="J26" s="4"/>
      <c r="P26" t="str">
        <f>IFERROR(MID(#REF!,#REF!,#REF!),"")</f>
        <v/>
      </c>
    </row>
    <row r="27" spans="1:16">
      <c r="A27" t="s">
        <v>120</v>
      </c>
      <c r="B27"/>
      <c r="I27" s="4"/>
      <c r="J27" s="4"/>
      <c r="P27" t="str">
        <f>IFERROR(MID(#REF!,#REF!,#REF!),"")</f>
        <v/>
      </c>
    </row>
    <row r="28" spans="1:16">
      <c r="A28" t="s">
        <v>129</v>
      </c>
      <c r="B28"/>
      <c r="I28" s="4"/>
      <c r="J28" s="4"/>
      <c r="P28" t="str">
        <f>IFERROR(MID(#REF!,#REF!,#REF!),"")</f>
        <v/>
      </c>
    </row>
    <row r="29" spans="1:16">
      <c r="A29" t="s">
        <v>86</v>
      </c>
      <c r="B29"/>
      <c r="I29" s="4"/>
      <c r="J29" s="4"/>
      <c r="P29" t="str">
        <f>IFERROR(MID(#REF!,#REF!,#REF!),"")</f>
        <v/>
      </c>
    </row>
    <row r="30" spans="1:16">
      <c r="A30" t="s">
        <v>130</v>
      </c>
      <c r="B30"/>
      <c r="I30" s="4"/>
      <c r="J30" s="4"/>
      <c r="P30" t="str">
        <f>IFERROR(MID(#REF!,#REF!,#REF!),"")</f>
        <v/>
      </c>
    </row>
    <row r="31" spans="1:16">
      <c r="A31" t="s">
        <v>84</v>
      </c>
      <c r="B31"/>
      <c r="I31" s="4"/>
      <c r="J31" s="4"/>
      <c r="P31" t="str">
        <f>IFERROR(MID(#REF!,#REF!,#REF!),"")</f>
        <v/>
      </c>
    </row>
    <row r="32" spans="1:16">
      <c r="A32" t="s">
        <v>95</v>
      </c>
      <c r="B32"/>
      <c r="I32" s="4"/>
      <c r="J32" s="4"/>
      <c r="P32" t="str">
        <f>IFERROR(MID(#REF!,#REF!,#REF!),"")</f>
        <v/>
      </c>
    </row>
    <row r="33" spans="1:16">
      <c r="A33" t="s">
        <v>105</v>
      </c>
      <c r="B33"/>
      <c r="I33" s="4"/>
      <c r="J33" s="4"/>
      <c r="P33" t="str">
        <f>IFERROR(MID(#REF!,#REF!,#REF!),"")</f>
        <v/>
      </c>
    </row>
    <row r="34" spans="1:16">
      <c r="A34" t="s">
        <v>87</v>
      </c>
      <c r="B34"/>
      <c r="I34" s="4"/>
      <c r="J34" s="4"/>
      <c r="P34" t="str">
        <f>IFERROR(MID(#REF!,#REF!,#REF!),"")</f>
        <v/>
      </c>
    </row>
    <row r="35" spans="1:16">
      <c r="A35" t="s">
        <v>98</v>
      </c>
      <c r="B35"/>
      <c r="I35" s="4"/>
      <c r="J35" s="4"/>
      <c r="P35" t="str">
        <f>IFERROR(MID(#REF!,#REF!,#REF!),"")</f>
        <v/>
      </c>
    </row>
    <row r="36" spans="1:16">
      <c r="A36" t="s">
        <v>107</v>
      </c>
      <c r="B36"/>
      <c r="I36" s="4"/>
      <c r="J36" s="4"/>
      <c r="P36" t="str">
        <f>IFERROR(MID(#REF!,#REF!,#REF!),"")</f>
        <v/>
      </c>
    </row>
    <row r="37" spans="1:16">
      <c r="A37" t="s">
        <v>131</v>
      </c>
      <c r="B37"/>
      <c r="I37" s="4"/>
      <c r="J37" s="4"/>
      <c r="P37" t="str">
        <f>IFERROR(MID(#REF!,#REF!,#REF!),"")</f>
        <v/>
      </c>
    </row>
    <row r="38" spans="1:16">
      <c r="A38" t="s">
        <v>88</v>
      </c>
      <c r="B38"/>
      <c r="I38" s="4"/>
      <c r="J38" s="4"/>
      <c r="P38" t="str">
        <f>IFERROR(MID(#REF!,#REF!,#REF!),"")</f>
        <v/>
      </c>
    </row>
    <row r="39" spans="1:16">
      <c r="A39" t="s">
        <v>99</v>
      </c>
      <c r="B39"/>
      <c r="I39" s="4"/>
      <c r="J39" s="4"/>
      <c r="P39" t="str">
        <f>IFERROR(MID(#REF!,#REF!,#REF!),"")</f>
        <v/>
      </c>
    </row>
    <row r="40" spans="1:16">
      <c r="A40" t="s">
        <v>108</v>
      </c>
      <c r="B40"/>
      <c r="I40" s="4"/>
      <c r="J40" s="4"/>
      <c r="P40" t="str">
        <f>IFERROR(MID(#REF!,#REF!,#REF!),"")</f>
        <v/>
      </c>
    </row>
    <row r="41" spans="1:16">
      <c r="A41" t="s">
        <v>132</v>
      </c>
      <c r="B41"/>
      <c r="I41" s="4"/>
      <c r="J41" s="4"/>
      <c r="P41" t="str">
        <f>IFERROR(MID(#REF!,#REF!,#REF!),"")</f>
        <v/>
      </c>
    </row>
    <row r="42" spans="1:16">
      <c r="A42" t="s">
        <v>89</v>
      </c>
      <c r="B42"/>
      <c r="I42" s="4"/>
      <c r="J42" s="4"/>
      <c r="P42" t="str">
        <f>IFERROR(MID(#REF!,#REF!,#REF!),"")</f>
        <v/>
      </c>
    </row>
    <row r="43" spans="1:16">
      <c r="A43" t="s">
        <v>100</v>
      </c>
      <c r="B43"/>
      <c r="I43" s="4"/>
      <c r="J43" s="4"/>
      <c r="P43" t="str">
        <f>IFERROR(MID(#REF!,#REF!,#REF!),"")</f>
        <v/>
      </c>
    </row>
    <row r="44" spans="1:16">
      <c r="A44" t="s">
        <v>133</v>
      </c>
      <c r="B44"/>
      <c r="I44" s="4"/>
      <c r="J44" s="4"/>
      <c r="P44" t="str">
        <f>IFERROR(MID(#REF!,#REF!,#REF!),"")</f>
        <v/>
      </c>
    </row>
    <row r="45" spans="1:16">
      <c r="A45" t="s">
        <v>90</v>
      </c>
      <c r="B45"/>
      <c r="I45" s="4"/>
      <c r="J45" s="4"/>
      <c r="P45" t="str">
        <f>IFERROR(MID(#REF!,#REF!,#REF!),"")</f>
        <v/>
      </c>
    </row>
    <row r="46" spans="1:16">
      <c r="A46" t="s">
        <v>102</v>
      </c>
      <c r="B46"/>
      <c r="I46" s="4"/>
      <c r="J46" s="4"/>
      <c r="P46" t="str">
        <f>IFERROR(MID(#REF!,#REF!,#REF!),"")</f>
        <v/>
      </c>
    </row>
    <row r="47" spans="1:16">
      <c r="A47" t="s">
        <v>110</v>
      </c>
      <c r="B47"/>
      <c r="I47" s="4"/>
      <c r="J47" s="4"/>
      <c r="P47" t="str">
        <f>IFERROR(MID(#REF!,#REF!,#REF!),"")</f>
        <v/>
      </c>
    </row>
    <row r="48" spans="1:16">
      <c r="A48" t="s">
        <v>134</v>
      </c>
      <c r="B48"/>
      <c r="I48" s="4"/>
      <c r="J48" s="4"/>
      <c r="P48" t="str">
        <f>IFERROR(MID(#REF!,#REF!,#REF!),"")</f>
        <v/>
      </c>
    </row>
    <row r="49" spans="1:16">
      <c r="A49" t="s">
        <v>111</v>
      </c>
      <c r="B49"/>
      <c r="I49" s="4"/>
      <c r="J49" s="4"/>
      <c r="P49" t="str">
        <f>IFERROR(MID(#REF!,#REF!,#REF!),"")</f>
        <v/>
      </c>
    </row>
    <row r="50" spans="1:16">
      <c r="A50" t="s">
        <v>112</v>
      </c>
      <c r="B50"/>
      <c r="I50" s="4"/>
      <c r="J50" s="4"/>
      <c r="P50" t="str">
        <f>IFERROR(MID(#REF!,#REF!,#REF!),"")</f>
        <v/>
      </c>
    </row>
    <row r="51" spans="1:16">
      <c r="A51" t="s">
        <v>113</v>
      </c>
      <c r="B51"/>
      <c r="I51" s="4"/>
      <c r="J51" s="4"/>
      <c r="P51" t="str">
        <f>IFERROR(MID(#REF!,#REF!,#REF!),"")</f>
        <v/>
      </c>
    </row>
    <row r="52" spans="1:16">
      <c r="A52" t="s">
        <v>114</v>
      </c>
      <c r="B52"/>
      <c r="I52" s="4"/>
      <c r="J52" s="4"/>
      <c r="P52" t="str">
        <f>IFERROR(MID(#REF!,#REF!,#REF!),"")</f>
        <v/>
      </c>
    </row>
    <row r="53" spans="1:16">
      <c r="A53" t="s">
        <v>115</v>
      </c>
      <c r="B53"/>
      <c r="I53" s="4"/>
      <c r="J53" s="4"/>
      <c r="P53" t="str">
        <f>IFERROR(MID(#REF!,#REF!,#REF!),"")</f>
        <v/>
      </c>
    </row>
    <row r="54" spans="1:16">
      <c r="A54" t="s">
        <v>116</v>
      </c>
      <c r="B54"/>
      <c r="I54" s="4"/>
      <c r="J54" s="4"/>
      <c r="P54" t="str">
        <f>IFERROR(MID(#REF!,#REF!,#REF!),"")</f>
        <v/>
      </c>
    </row>
    <row r="55" spans="1:16">
      <c r="A55" t="s">
        <v>117</v>
      </c>
      <c r="B55"/>
      <c r="I55" s="4"/>
      <c r="J55" s="4"/>
      <c r="P55" t="str">
        <f>IFERROR(MID(#REF!,#REF!,#REF!),"")</f>
        <v/>
      </c>
    </row>
    <row r="56" spans="1:16">
      <c r="A56" t="s">
        <v>97</v>
      </c>
      <c r="B56"/>
      <c r="I56" s="4"/>
      <c r="J56" s="4"/>
      <c r="P56" t="str">
        <f>IFERROR(MID(#REF!,#REF!,#REF!),"")</f>
        <v/>
      </c>
    </row>
    <row r="57" spans="1:16">
      <c r="A57" t="s">
        <v>109</v>
      </c>
      <c r="B57"/>
      <c r="I57" s="4"/>
      <c r="J57" s="4"/>
      <c r="P57" t="str">
        <f>IFERROR(MID(#REF!,#REF!,#REF!),"")</f>
        <v/>
      </c>
    </row>
    <row r="58" spans="1:16">
      <c r="A58" t="s">
        <v>118</v>
      </c>
      <c r="B58"/>
      <c r="I58" s="4"/>
      <c r="J58" s="4"/>
      <c r="P58" t="str">
        <f>IFERROR(MID(#REF!,#REF!,#REF!),"")</f>
        <v/>
      </c>
    </row>
    <row r="59" spans="1:16">
      <c r="A59" t="s">
        <v>122</v>
      </c>
      <c r="B59"/>
      <c r="I59" s="4"/>
      <c r="J59" s="4"/>
      <c r="P59" t="str">
        <f>IFERROR(MID(#REF!,#REF!,#REF!),"")</f>
        <v/>
      </c>
    </row>
    <row r="60" spans="1:16">
      <c r="A60" t="s">
        <v>123</v>
      </c>
      <c r="B60"/>
      <c r="I60" s="4"/>
      <c r="J60" s="4"/>
      <c r="P60" t="str">
        <f>IFERROR(MID(#REF!,#REF!,#REF!),"")</f>
        <v/>
      </c>
    </row>
    <row r="61" spans="1:16">
      <c r="A61" t="s">
        <v>128</v>
      </c>
      <c r="B61"/>
      <c r="I61" s="4"/>
      <c r="J61" s="4"/>
      <c r="P61" t="str">
        <f>IFERROR(MID(#REF!,#REF!,#REF!),"")</f>
        <v/>
      </c>
    </row>
    <row r="62" spans="1:16">
      <c r="A62" t="s">
        <v>93</v>
      </c>
      <c r="B62"/>
      <c r="I62" s="4"/>
      <c r="J62" s="4"/>
      <c r="P62" t="str">
        <f>IFERROR(MID(#REF!,#REF!,#REF!),"")</f>
        <v/>
      </c>
    </row>
    <row r="63" spans="1:16">
      <c r="A63" t="s">
        <v>101</v>
      </c>
      <c r="B63"/>
      <c r="I63" s="4"/>
      <c r="J63" s="4"/>
      <c r="P63" t="str">
        <f>IFERROR(MID(#REF!,#REF!,#REF!),"")</f>
        <v/>
      </c>
    </row>
    <row r="64" spans="1:16">
      <c r="A64" t="s">
        <v>124</v>
      </c>
      <c r="B64"/>
      <c r="I64" s="4"/>
      <c r="J64" s="4"/>
      <c r="P64" t="str">
        <f>IFERROR(MID(#REF!,#REF!,#REF!),"")</f>
        <v/>
      </c>
    </row>
    <row r="65" spans="1:16">
      <c r="A65" t="s">
        <v>94</v>
      </c>
      <c r="B65"/>
      <c r="I65" s="4"/>
      <c r="J65" s="4"/>
      <c r="P65" t="str">
        <f>IFERROR(MID(#REF!,#REF!,#REF!),"")</f>
        <v/>
      </c>
    </row>
    <row r="66" spans="1:16">
      <c r="A66" t="s">
        <v>104</v>
      </c>
      <c r="B66"/>
      <c r="I66" s="4"/>
      <c r="J66" s="4"/>
      <c r="P66" t="str">
        <f>IFERROR(MID(#REF!,#REF!,#REF!),"")</f>
        <v/>
      </c>
    </row>
    <row r="67" spans="1:16">
      <c r="A67" t="s">
        <v>121</v>
      </c>
      <c r="B67"/>
      <c r="I67" s="4"/>
      <c r="J67" s="4"/>
      <c r="P67" t="str">
        <f>IFERROR(MID(#REF!,#REF!,#REF!),"")</f>
        <v/>
      </c>
    </row>
    <row r="68" spans="1:16">
      <c r="A68" t="s">
        <v>125</v>
      </c>
      <c r="B68"/>
      <c r="I68" s="4"/>
      <c r="J68" s="4"/>
    </row>
    <row r="69" spans="1:16">
      <c r="A69" t="s">
        <v>54</v>
      </c>
      <c r="I69" s="4"/>
    </row>
    <row r="70" spans="1:16">
      <c r="A70" t="s">
        <v>144</v>
      </c>
      <c r="I70" s="4"/>
    </row>
    <row r="71" spans="1:16">
      <c r="A71" t="s">
        <v>52</v>
      </c>
      <c r="I71" s="4"/>
    </row>
    <row r="72" spans="1:16">
      <c r="A72" t="s">
        <v>145</v>
      </c>
    </row>
    <row r="73" spans="1:16">
      <c r="A73" t="s">
        <v>57</v>
      </c>
    </row>
    <row r="74" spans="1:16">
      <c r="A74" t="s">
        <v>49</v>
      </c>
    </row>
    <row r="75" spans="1:16">
      <c r="A75" t="s">
        <v>59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2019-01-16T20:15:09Z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