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sinclair/testproj/"/>
    </mc:Choice>
  </mc:AlternateContent>
  <bookViews>
    <workbookView xWindow="0" yWindow="460" windowWidth="51120" windowHeight="283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<sst xmlns="http://schemas.openxmlformats.org/spreadsheetml/2006/main" count="1207" uniqueCount="391">
  <si>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</si>
  <si>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</si>
  <si>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</si>
  <si>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</si>
  <si>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</si>
  <si>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</si>
  <si>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</si>
  <si>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</si>
  <si>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</si>
  <si>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</si>
  <si>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</si>
  <si>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</si>
  <si>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</si>
  <si>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</si>
  <si>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</si>
  <si>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</si>
  <si>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</si>
  <si>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</si>
  <si>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</si>
  <si>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</si>
  <si>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</si>
  <si>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</si>
  <si>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</si>
  <si>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</si>
  <si>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</si>
  <si>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</si>
  <si>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</si>
  <si>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</si>
  <si>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</si>
  <si>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</si>
  <si>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</si>
  <si>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</si>
  <si>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</si>
  <si>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</si>
  <si>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</si>
  <si>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</si>
  <si>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</si>
  <si>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</si>
  <si>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</si>
  <si>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</si>
  <si>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</si>
  <si>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</si>
  <si>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</si>
  <si>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</si>
  <si>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</si>
  <si>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</si>
  <si>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</si>
  <si>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</si>
  <si>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</si>
  <si>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</si>
  <si>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</si>
  <si>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</si>
  <si>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</si>
  <si>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</si>
  <si>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</si>
  <si>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</si>
  <si>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</si>
  <si>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</si>
  <si>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</si>
  <si>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</si>
  <si>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</si>
  <si>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</si>
  <si>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</si>
  <si>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</si>
  <si>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</si>
  <si>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</si>
  <si>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</si>
  <si>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</si>
  <si>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</si>
  <si>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</si>
  <si>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</si>
  <si>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</si>
  <si>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</si>
  <si>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</si>
  <si>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</si>
  <si>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</si>
  <si>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</si>
  <si>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</si>
  <si>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</si>
  <si>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</si>
  <si>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</si>
  <si>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</si>
  <si>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</si>
  <si>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</si>
  <si>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</si>
  <si>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</si>
  <si>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</si>
  <si>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</si>
  <si>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</si>
  <si>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</si>
  <si>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</si>
  <si>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</si>
  <si>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</si>
  <si>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</si>
  <si>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</si>
  <si>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</si>
  <si>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</si>
  <si>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</si>
  <si>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</si>
  <si>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</si>
  <si>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</si>
  <si>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</si>
  <si>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</si>
  <si>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</si>
  <si>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</si>
  <si>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</si>
  <si>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</si>
  <si>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</si>
  <si>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</si>
  <si>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</si>
  <si>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</si>
  <si>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</si>
  <si>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</si>
  <si>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</si>
  <si>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</si>
  <si>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</si>
  <si>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</si>
  <si>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</si>
  <si>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</si>
  <si>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</si>
  <si>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</si>
  <si>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</si>
  <si>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</si>
  <si>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</si>
  <si>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</si>
  <si>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</si>
  <si>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</si>
  <si>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</si>
  <si>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</si>
  <si>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</si>
  <si>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</si>
  <si>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</si>
  <si>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</si>
  <si>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</si>
  <si>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</si>
  <si>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</si>
  <si>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</si>
  <si>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</si>
  <si>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</si>
  <si>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</si>
  <si>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</si>
  <si>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</si>
  <si>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</si>
  <si>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</si>
  <si>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</si>
  <si>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</si>
  <si>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</si>
  <si>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</si>
  <si>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</si>
  <si>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</si>
  <si>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</si>
  <si>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</si>
  <si>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</si>
  <si>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</si>
  <si>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</si>
  <si>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</si>
  <si>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</si>
  <si>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</si>
  <si>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</si>
  <si>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</si>
  <si>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</si>
  <si>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</si>
  <si>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</si>
  <si>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</si>
  <si>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</si>
  <si>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</si>
  <si>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</si>
  <si>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</si>
  <si>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</si>
  <si>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</si>
  <si>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</si>
  <si>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</si>
  <si>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</si>
  <si>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</si>
  <si>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</si>
  <si>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</si>
  <si>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</si>
  <si>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</si>
  <si>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</si>
  <si>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</si>
  <si>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</si>
  <si>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</si>
  <si>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</si>
  <si>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</si>
  <si>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</si>
  <si>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</si>
  <si>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</si>
  <si>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</si>
  <si>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</si>
  <si>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</si>
  <si>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</si>
  <si>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</si>
  <si>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</si>
  <si>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</si>
  <si>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</si>
  <si>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</si>
  <si>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</si>
  <si>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</si>
  <si>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</si>
  <si>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</si>
  <si>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</si>
  <si>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</si>
  <si>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</si>
  <si>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</si>
  <si>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</si>
  <si>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</si>
  <si>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</si>
  <si>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</si>
  <si>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</si>
  <si>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</si>
  <si>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</si>
  <si>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</si>
  <si>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</si>
  <si>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</si>
  <si>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</si>
  <si>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</si>
  <si>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</si>
  <si>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</si>
  <si>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</si>
  <si>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</si>
  <si>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</si>
  <si>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</si>
  <si>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</si>
  <si>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</si>
  <si>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</si>
  <si>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</si>
  <si>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</si>
  <si>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</si>
  <si>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</si>
  <si>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</si>
  <si>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</si>
  <si>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</si>
  <si>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</si>
  <si>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</si>
  <si>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</si>
  <si>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</si>
  <si>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</si>
  <si>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</si>
  <si>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</si>
  <si>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</si>
  <si>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</si>
  <si>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</si>
  <si>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</si>
  <si>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</si>
  <si>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testproj</t>
  </si>
  <si>
    <t>sinclair</t>
  </si>
  <si>
    <t>~/SIFES/raw/projects/sinclair/</t>
  </si>
  <si>
    <t>testproj/</t>
  </si>
  <si>
    <t>Testproj project</t>
  </si>
  <si>
    <t>ACACACAC</t>
  </si>
  <si>
    <t>ACACTCTA</t>
  </si>
  <si>
    <t>ACGCTCGC</t>
  </si>
  <si>
    <t>ACGTGAGT</t>
  </si>
  <si>
    <t>AGACACGA</t>
  </si>
  <si>
    <t>AGATGTGA</t>
  </si>
  <si>
    <t>AGCTATGT</t>
  </si>
  <si>
    <t>AGCTGCAT</t>
  </si>
  <si>
    <t>CACTATGC</t>
  </si>
  <si>
    <t>CACTGCTA</t>
  </si>
  <si>
    <t>CAGCTCTA</t>
  </si>
  <si>
    <t>CGACTATA</t>
  </si>
  <si>
    <t>CGATACAC</t>
  </si>
  <si>
    <t>CGATGAGC</t>
  </si>
  <si>
    <t>GACTGAGT</t>
  </si>
  <si>
    <t>GAGCACGT</t>
  </si>
  <si>
    <t>GAGCGTGA</t>
  </si>
  <si>
    <t>GAGTACTA</t>
  </si>
  <si>
    <t>GAGTATAC</t>
  </si>
  <si>
    <t>GCACGCGA</t>
  </si>
  <si>
    <t>GCACTAGT</t>
  </si>
  <si>
    <t>GCATGCTC</t>
  </si>
  <si>
    <t>GCATGTAT</t>
  </si>
  <si>
    <t>GCGCACTC</t>
  </si>
  <si>
    <t>GCGCGATA</t>
  </si>
  <si>
    <t>GCGTATGA</t>
  </si>
  <si>
    <t>Af</t>
  </si>
  <si>
    <t>Bf</t>
  </si>
  <si>
    <t>Cf</t>
  </si>
  <si>
    <t>Df</t>
  </si>
  <si>
    <t>Ef</t>
  </si>
  <si>
    <t>Ff</t>
  </si>
  <si>
    <t>Gf</t>
  </si>
  <si>
    <t>Hf</t>
  </si>
  <si>
    <t>If</t>
  </si>
  <si>
    <t>Jf</t>
  </si>
  <si>
    <t>Kf</t>
  </si>
  <si>
    <t>Lf</t>
  </si>
  <si>
    <t>Mf</t>
  </si>
  <si>
    <t>Nf</t>
  </si>
  <si>
    <t>Of</t>
  </si>
  <si>
    <t>Pf</t>
  </si>
  <si>
    <t>Qf</t>
  </si>
  <si>
    <t>Rf</t>
  </si>
  <si>
    <t>Sf</t>
  </si>
  <si>
    <t>Tf</t>
  </si>
  <si>
    <t>Uf</t>
  </si>
  <si>
    <t>Vf</t>
  </si>
  <si>
    <t>Wf</t>
  </si>
  <si>
    <t>Xf</t>
  </si>
  <si>
    <t>Yf</t>
  </si>
  <si>
    <t>Zf</t>
  </si>
  <si>
    <t>Ar</t>
  </si>
  <si>
    <t>Br</t>
  </si>
  <si>
    <t>Cr</t>
  </si>
  <si>
    <t>Dr</t>
  </si>
  <si>
    <t>Er</t>
  </si>
  <si>
    <t>Fr</t>
  </si>
  <si>
    <t>Gr</t>
  </si>
  <si>
    <t>Hr</t>
  </si>
  <si>
    <t>Ir</t>
  </si>
  <si>
    <t>Jr</t>
  </si>
  <si>
    <t>Kr</t>
  </si>
  <si>
    <t>Lr</t>
  </si>
  <si>
    <t>Mr</t>
  </si>
  <si>
    <t>Nr</t>
  </si>
  <si>
    <t>Or</t>
  </si>
  <si>
    <t>Pr</t>
  </si>
  <si>
    <t>Qr</t>
  </si>
  <si>
    <t>Rr</t>
  </si>
  <si>
    <t>Sr</t>
  </si>
  <si>
    <t>Tr</t>
  </si>
  <si>
    <t>Ur</t>
  </si>
  <si>
    <t>Vr</t>
  </si>
  <si>
    <t>Wr</t>
  </si>
  <si>
    <t>Xr</t>
  </si>
  <si>
    <t>Yr</t>
  </si>
  <si>
    <t>Zr</t>
  </si>
  <si>
    <t>no</t>
  </si>
  <si>
    <t>Custom grouping</t>
  </si>
  <si>
    <t>Custom attribute</t>
  </si>
  <si>
    <t>Replicate identification</t>
  </si>
  <si>
    <t>Ashqelon</t>
  </si>
  <si>
    <t>Proximal</t>
  </si>
  <si>
    <t>Midway</t>
  </si>
  <si>
    <t>Distant</t>
  </si>
  <si>
    <t>Soreq</t>
  </si>
  <si>
    <t>Hadera</t>
  </si>
  <si>
    <t>Time of sampling (optional)</t>
  </si>
  <si>
    <t>13:01:15</t>
  </si>
  <si>
    <t>Israel</t>
  </si>
  <si>
    <t>Nearer Dorad power station</t>
  </si>
  <si>
    <t>12:15:24</t>
  </si>
  <si>
    <t>Near Dorad power station</t>
  </si>
  <si>
    <t>16:47:16</t>
  </si>
  <si>
    <t>Near Ashkelon</t>
  </si>
  <si>
    <t>05:44:00</t>
  </si>
  <si>
    <t>Near Palmahim</t>
  </si>
  <si>
    <t>07:42:42</t>
  </si>
  <si>
    <t>09:15:36</t>
  </si>
  <si>
    <t>Palmahim coast</t>
  </si>
  <si>
    <t>07:35:15</t>
  </si>
  <si>
    <t>Nearer Orot Rabin power plant</t>
  </si>
  <si>
    <t>06:34:58</t>
  </si>
  <si>
    <t>Near Orot Rabin power plant</t>
  </si>
  <si>
    <t>09:52:02</t>
  </si>
  <si>
    <t>Near Gedor Sea Reserve</t>
  </si>
  <si>
    <t>Boat name (vessel)</t>
  </si>
  <si>
    <t>Dingui</t>
  </si>
  <si>
    <t>MedEx</t>
  </si>
  <si>
    <t>Distance to exhaust [m]</t>
  </si>
  <si>
    <t>Salinty [ppt]</t>
  </si>
  <si>
    <t>Grain size mode [µm]</t>
  </si>
  <si>
    <t>Luminescent Dissolved Oxygen [% Sat]</t>
  </si>
  <si>
    <t>Label (less than 10 characters)</t>
  </si>
  <si>
    <t>AS prox 1</t>
  </si>
  <si>
    <t>AS prox 2</t>
  </si>
  <si>
    <t>AS prox 3</t>
  </si>
  <si>
    <t>AS mid 1</t>
  </si>
  <si>
    <t>AS mid 2</t>
  </si>
  <si>
    <t>AS mid 3</t>
  </si>
  <si>
    <t>AS dist 1</t>
  </si>
  <si>
    <t>SO prox 1</t>
  </si>
  <si>
    <t>SO prox 2</t>
  </si>
  <si>
    <t>SO prox 3</t>
  </si>
  <si>
    <t>SO mid 1</t>
  </si>
  <si>
    <t>SO mid 2</t>
  </si>
  <si>
    <t>SO mid 3</t>
  </si>
  <si>
    <t>SO dist 1</t>
  </si>
  <si>
    <t>SO dist 2</t>
  </si>
  <si>
    <t>SO dist 3</t>
  </si>
  <si>
    <t>HA prox 1</t>
  </si>
  <si>
    <t>HA prox 2</t>
  </si>
  <si>
    <t>HA prox 3</t>
  </si>
  <si>
    <t>HA mid 1</t>
  </si>
  <si>
    <t>HA mid 2</t>
  </si>
  <si>
    <t>HA mid 3</t>
  </si>
  <si>
    <t>HA dist 1</t>
  </si>
  <si>
    <t>HA dist 2</t>
  </si>
  <si>
    <t>HA dist 3</t>
  </si>
  <si>
    <t>AS dist 2</t>
  </si>
  <si>
    <t>AS dist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</si>
</sst>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1" fillId="0" borderId="0"/>
  </cellStyleXfs>
  <cellXfs count="7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20" fillId="0" borderId="0" xfId="0" applyFont="1"/>
    <xf numFmtId="0" fontId="1" fillId="0" borderId="0" xfId="290"/>
    <xf numFmtId="0" fontId="0" fillId="0" borderId="0" xfId="0" applyAlignment="1"/>
    <xf numFmtId="0" fontId="3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vertical="center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21" fillId="0" borderId="0" xfId="291" applyAlignment="1">
      <alignment horizontal="center"/>
    </xf>
    <xf numFmtId="0" fontId="22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6" fillId="0" borderId="0" xfId="0" applyFont="1" applyAlignment="1">
      <alignment horizontal="center"/>
    </xf>
  </cellXfs>
  <cellStyles count="292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E51"/>
  <sheetViews>
    <sheetView tabSelected="1" topLeftCell="BS1" zoomScale="107" zoomScaleNormal="107" zoomScalePageLayoutView="107" workbookViewId="0">
      <pane ySplit="2" topLeftCell="A3" activePane="bottomLeft" state="frozenSplit"/>
      <selection activeCell="X1" sqref="X1"/>
      <selection pane="bottomLeft" activeCell="CG15" sqref="CG15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11.1640625" style="26" customWidth="1"/>
    <col min="4" max="4" width="27" style="26" customWidth="1"/>
    <col min="5" max="5" width="27.6640625" style="1" customWidth="1"/>
    <col min="6" max="6" width="8.5" style="12" customWidth="1"/>
    <col min="7" max="7" width="15" style="29" customWidth="1"/>
    <col min="8" max="8" width="33.1640625" style="29" customWidth="1"/>
    <col min="9" max="9" width="13.1640625" style="30" customWidth="1"/>
    <col min="10" max="10" width="16.1640625" style="29" customWidth="1"/>
    <col min="11" max="11" width="20.5" style="29" customWidth="1"/>
    <col min="12" max="13" width="22" style="29" customWidth="1"/>
    <col min="14" max="14" width="11.5" customWidth="1"/>
    <col min="15" max="15" width="15.83203125" style="37" customWidth="1"/>
    <col min="16" max="16" width="14" style="40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2" customWidth="1"/>
    <col min="26" max="26" width="14.83203125" style="32" customWidth="1"/>
    <col min="27" max="27" width="9.83203125" customWidth="1"/>
    <col min="28" max="28" width="25.5" style="32" customWidth="1"/>
    <col min="29" max="29" width="20.1640625" style="16" customWidth="1"/>
    <col min="30" max="30" width="22" style="19" customWidth="1"/>
    <col min="31" max="31" width="17.83203125" style="32" customWidth="1"/>
    <col min="32" max="32" width="21.5" style="16" customWidth="1"/>
    <col min="33" max="33" width="27.6640625" style="20" customWidth="1"/>
    <col min="34" max="34" width="9.83203125" customWidth="1"/>
    <col min="35" max="35" width="11" customWidth="1"/>
    <col min="36" max="36" width="13.5" style="2" customWidth="1"/>
    <col min="37" max="37" width="9.1640625" customWidth="1"/>
    <col min="38" max="38" width="14.33203125" style="2" customWidth="1"/>
    <col min="39" max="39" width="15.83203125" style="2" customWidth="1"/>
    <col min="40" max="40" width="8.5" customWidth="1"/>
    <col min="41" max="41" width="10.33203125" style="15" customWidth="1"/>
    <col min="42" max="42" width="10.33203125" customWidth="1"/>
    <col min="43" max="43" width="11.5" customWidth="1"/>
    <col min="44" max="44" width="28.33203125" customWidth="1"/>
    <col min="45" max="45" width="12.1640625" style="41" customWidth="1"/>
    <col min="46" max="46" width="32.83203125" style="1" customWidth="1"/>
    <col min="47" max="47" width="12.83203125" style="41" customWidth="1"/>
    <col min="48" max="48" width="35.6640625" style="1" customWidth="1"/>
    <col min="49" max="49" width="10.1640625" customWidth="1"/>
    <col min="50" max="50" width="12.5" customWidth="1"/>
    <col min="51" max="51" width="15" customWidth="1"/>
    <col min="52" max="52" width="10.83203125" customWidth="1"/>
    <col min="53" max="53" width="14" customWidth="1"/>
    <col min="54" max="54" width="13.1640625" customWidth="1"/>
    <col min="55" max="55" width="15.6640625" customWidth="1"/>
    <col min="56" max="56" width="11.6640625" customWidth="1"/>
    <col min="57" max="57" width="12.1640625" customWidth="1"/>
    <col min="58" max="58" width="13" customWidth="1"/>
    <col min="59" max="59" width="10.1640625" customWidth="1"/>
    <col min="60" max="62" width="19.83203125" customWidth="1"/>
    <col min="63" max="63" width="20.83203125" customWidth="1"/>
    <col min="64" max="64" width="8.6640625" customWidth="1"/>
    <col min="65" max="66" width="15.5" customWidth="1"/>
    <col min="67" max="67" width="13.6640625" style="11" customWidth="1"/>
    <col min="68" max="68" width="13.1640625" style="11" customWidth="1"/>
    <col min="69" max="69" width="12.5" style="16" customWidth="1"/>
    <col min="70" max="70" width="26" style="16" customWidth="1"/>
    <col min="71" max="71" width="31.33203125" style="16" customWidth="1"/>
    <col min="72" max="72" width="9" customWidth="1"/>
    <col min="73" max="73" width="16.5" customWidth="1"/>
    <col min="74" max="74" width="16" customWidth="1"/>
    <col min="75" max="75" width="9.5" customWidth="1"/>
    <col min="76" max="76" width="11" style="22" customWidth="1"/>
    <col min="77" max="77" width="11" style="68" customWidth="1"/>
    <col min="78" max="78" width="13" style="68" customWidth="1"/>
    <col min="79" max="79" width="11.6640625" style="22" customWidth="1"/>
    <col min="80" max="80" width="12.6640625" style="22" customWidth="1"/>
    <col min="81" max="81" width="13.5" style="22" customWidth="1"/>
    <col min="82" max="82" width="20.83203125" style="22" customWidth="1"/>
    <col min="83" max="83" width="9.6640625" customWidth="1"/>
  </cols>
  <sheetData>
    <row r="1" spans="1:83" x14ac:dyDescent="0.2">
      <c r="A1" s="4" t="s">
        <v>46</v>
      </c>
      <c r="B1" s="3"/>
      <c r="C1" s="34"/>
      <c r="D1" s="34"/>
      <c r="E1" s="9"/>
      <c r="G1" s="27"/>
      <c r="H1" s="27"/>
      <c r="I1" s="27"/>
      <c r="J1" s="27"/>
      <c r="K1" s="27"/>
      <c r="L1" s="28"/>
      <c r="M1" s="28"/>
      <c r="O1" s="35"/>
      <c r="P1" s="38"/>
      <c r="Q1" s="3"/>
      <c r="R1" s="6"/>
      <c r="T1" s="6"/>
      <c r="U1" s="17"/>
      <c r="W1" s="17"/>
      <c r="X1" s="17"/>
      <c r="Y1" s="33"/>
      <c r="Z1" s="33"/>
      <c r="AB1" s="31"/>
      <c r="AC1" s="17"/>
      <c r="AD1" s="18"/>
      <c r="AE1" s="33"/>
      <c r="AF1" s="17"/>
      <c r="AG1" s="3"/>
      <c r="AI1" s="3"/>
      <c r="AJ1" s="5"/>
      <c r="AK1" s="3"/>
      <c r="AL1" s="5"/>
      <c r="AM1" s="5"/>
      <c r="AN1" s="3"/>
      <c r="AO1" s="14"/>
      <c r="AP1" s="3"/>
      <c r="AR1" s="8"/>
      <c r="AS1" s="25"/>
      <c r="AT1" s="9"/>
      <c r="AU1" s="25"/>
      <c r="AV1" s="7"/>
      <c r="AX1" s="3"/>
      <c r="AY1" s="3"/>
      <c r="AZ1" s="3"/>
      <c r="BA1" s="3"/>
      <c r="BB1" s="3"/>
      <c r="BC1" s="3"/>
      <c r="BD1" s="3"/>
      <c r="BE1" s="3"/>
      <c r="BF1" s="10"/>
      <c r="BH1" s="69" t="s">
        <v>31</v>
      </c>
      <c r="BI1" s="69"/>
      <c r="BJ1" s="69"/>
      <c r="BK1" s="69"/>
      <c r="BM1" s="69" t="s">
        <v>49</v>
      </c>
      <c r="BN1" s="69"/>
      <c r="BO1" s="69"/>
      <c r="BP1" s="69"/>
      <c r="BQ1" s="69"/>
      <c r="BR1" s="69"/>
      <c r="BS1" s="69"/>
      <c r="BU1" s="69" t="s">
        <v>63</v>
      </c>
      <c r="BV1" s="69"/>
      <c r="BX1" s="8" t="s">
        <v>65</v>
      </c>
      <c r="BY1" s="67"/>
      <c r="BZ1" s="67"/>
      <c r="CA1" s="21"/>
      <c r="CB1" s="21"/>
      <c r="CC1" s="21"/>
      <c r="CD1" s="21"/>
    </row>
    <row r="2" spans="1:83" s="52" customFormat="1" ht="32" x14ac:dyDescent="0.2">
      <c r="A2" s="42" t="s">
        <v>46</v>
      </c>
      <c r="B2" s="42" t="s">
        <v>29</v>
      </c>
      <c r="C2" s="42" t="s">
        <v>66</v>
      </c>
      <c r="D2" s="42" t="s">
        <v>62</v>
      </c>
      <c r="E2" s="42" t="s">
        <v>61</v>
      </c>
      <c r="F2" s="43"/>
      <c r="G2" s="42" t="s">
        <v>68</v>
      </c>
      <c r="H2" s="42" t="s">
        <v>58</v>
      </c>
      <c r="I2" s="42" t="s">
        <v>59</v>
      </c>
      <c r="J2" s="42" t="s">
        <v>60</v>
      </c>
      <c r="K2" s="42" t="s">
        <v>52</v>
      </c>
      <c r="L2" s="42" t="s">
        <v>53</v>
      </c>
      <c r="M2" s="42" t="s">
        <v>240</v>
      </c>
      <c r="N2" s="44"/>
      <c r="O2" s="45" t="s">
        <v>54</v>
      </c>
      <c r="P2" s="45" t="s">
        <v>55</v>
      </c>
      <c r="Q2" s="42" t="s">
        <v>14</v>
      </c>
      <c r="R2" s="42" t="s">
        <v>15</v>
      </c>
      <c r="S2" s="44"/>
      <c r="T2" s="42" t="s">
        <v>37</v>
      </c>
      <c r="U2" s="42" t="s">
        <v>36</v>
      </c>
      <c r="V2" s="44"/>
      <c r="W2" s="42" t="s">
        <v>328</v>
      </c>
      <c r="X2" s="42" t="s">
        <v>329</v>
      </c>
      <c r="Y2" s="42" t="s">
        <v>330</v>
      </c>
      <c r="Z2" s="42" t="s">
        <v>363</v>
      </c>
      <c r="AA2" s="44"/>
      <c r="AB2" s="42" t="s">
        <v>50</v>
      </c>
      <c r="AC2" s="42" t="s">
        <v>16</v>
      </c>
      <c r="AD2" s="42" t="s">
        <v>17</v>
      </c>
      <c r="AE2" s="42" t="s">
        <v>51</v>
      </c>
      <c r="AF2" s="42" t="s">
        <v>18</v>
      </c>
      <c r="AG2" s="42" t="s">
        <v>19</v>
      </c>
      <c r="AH2" s="44"/>
      <c r="AI2" s="42" t="s">
        <v>41</v>
      </c>
      <c r="AJ2" s="42" t="s">
        <v>42</v>
      </c>
      <c r="AK2" s="42" t="s">
        <v>40</v>
      </c>
      <c r="AL2" s="42" t="s">
        <v>43</v>
      </c>
      <c r="AM2" s="42" t="s">
        <v>45</v>
      </c>
      <c r="AN2" s="42" t="s">
        <v>44</v>
      </c>
      <c r="AO2" s="46" t="s">
        <v>38</v>
      </c>
      <c r="AP2" s="42" t="s">
        <v>39</v>
      </c>
      <c r="AQ2" s="44"/>
      <c r="AR2" s="42" t="s">
        <v>1</v>
      </c>
      <c r="AS2" s="42" t="s">
        <v>2</v>
      </c>
      <c r="AT2" s="42" t="s">
        <v>3</v>
      </c>
      <c r="AU2" s="42" t="s">
        <v>4</v>
      </c>
      <c r="AV2" s="42" t="s">
        <v>5</v>
      </c>
      <c r="AW2" s="47"/>
      <c r="AX2" s="42" t="s">
        <v>20</v>
      </c>
      <c r="AY2" s="42" t="s">
        <v>21</v>
      </c>
      <c r="AZ2" s="42" t="s">
        <v>22</v>
      </c>
      <c r="BA2" s="42" t="s">
        <v>23</v>
      </c>
      <c r="BB2" s="42" t="s">
        <v>24</v>
      </c>
      <c r="BC2" s="42" t="s">
        <v>56</v>
      </c>
      <c r="BD2" s="42" t="s">
        <v>57</v>
      </c>
      <c r="BE2" s="42" t="s">
        <v>25</v>
      </c>
      <c r="BF2" s="42" t="s">
        <v>26</v>
      </c>
      <c r="BG2" s="47"/>
      <c r="BH2" s="48" t="s">
        <v>27</v>
      </c>
      <c r="BI2" s="48" t="s">
        <v>32</v>
      </c>
      <c r="BJ2" s="48" t="s">
        <v>33</v>
      </c>
      <c r="BK2" s="48" t="s">
        <v>34</v>
      </c>
      <c r="BL2" s="47"/>
      <c r="BM2" s="49" t="s">
        <v>47</v>
      </c>
      <c r="BN2" s="49" t="s">
        <v>337</v>
      </c>
      <c r="BO2" s="49" t="s">
        <v>12</v>
      </c>
      <c r="BP2" s="49" t="s">
        <v>13</v>
      </c>
      <c r="BQ2" s="49" t="s">
        <v>0</v>
      </c>
      <c r="BR2" s="49" t="s">
        <v>48</v>
      </c>
      <c r="BS2" s="49" t="s">
        <v>35</v>
      </c>
      <c r="BT2" s="47"/>
      <c r="BU2" s="50" t="s">
        <v>6</v>
      </c>
      <c r="BV2" s="50" t="s">
        <v>7</v>
      </c>
      <c r="BW2" s="47"/>
      <c r="BX2" s="51" t="s">
        <v>28</v>
      </c>
      <c r="BY2" s="51" t="s">
        <v>356</v>
      </c>
      <c r="BZ2" s="51" t="s">
        <v>359</v>
      </c>
      <c r="CA2" s="51" t="s">
        <v>360</v>
      </c>
      <c r="CB2" s="51" t="s">
        <v>30</v>
      </c>
      <c r="CC2" s="51" t="s">
        <v>361</v>
      </c>
      <c r="CD2" s="51" t="s">
        <v>362</v>
      </c>
      <c r="CE2" s="47"/>
    </row>
    <row r="3" spans="1:83" x14ac:dyDescent="0.2">
      <c r="A3" s="12">
        <f t="shared" ref="A3:A29" si="0">COUNTIF(D3,"&lt;&gt;"&amp;"")+COUNTIF(BS3,"&lt;&gt;"&amp;"")</f>
        <v>1</v>
      </c>
      <c r="B3" s="23">
        <v>1</v>
      </c>
      <c r="C3" s="26" t="s">
        <v>67</v>
      </c>
      <c r="D3" s="26" t="s">
        <v>76</v>
      </c>
      <c r="E3" s="1" t="s">
        <v>244</v>
      </c>
      <c r="G3" s="29" t="s">
        <v>245</v>
      </c>
      <c r="H3" s="29" t="s">
        <v>246</v>
      </c>
      <c r="I3" s="30" t="s">
        <v>247</v>
      </c>
      <c r="K3" s="29" t="s">
        <v>103</v>
      </c>
      <c r="L3" s="29" t="s">
        <v>130</v>
      </c>
      <c r="M3" s="29" t="s">
        <v>239</v>
      </c>
      <c r="N3" s="29" t="s">
        <v>46</v>
      </c>
      <c r="O3" s="36"/>
      <c r="P3" s="39"/>
      <c r="Q3" s="53"/>
      <c r="R3" s="19"/>
      <c r="S3" t="s">
        <v>46</v>
      </c>
      <c r="T3" s="16" t="s">
        <v>157</v>
      </c>
      <c r="U3" s="16" t="s">
        <v>248</v>
      </c>
      <c r="V3" s="1"/>
      <c r="W3" s="16" t="s">
        <v>331</v>
      </c>
      <c r="X3" s="16" t="s">
        <v>332</v>
      </c>
      <c r="Y3" s="32">
        <v>1</v>
      </c>
      <c r="Z3" s="32" t="s">
        <v>364</v>
      </c>
      <c r="AA3" s="1"/>
      <c r="AB3" s="32" t="s">
        <v>71</v>
      </c>
      <c r="AC3" s="16" t="s">
        <v>69</v>
      </c>
      <c r="AD3" s="56" t="s">
        <v>72</v>
      </c>
      <c r="AE3" s="32" t="s">
        <v>73</v>
      </c>
      <c r="AF3" s="16" t="s">
        <v>74</v>
      </c>
      <c r="AG3" s="56" t="s">
        <v>75</v>
      </c>
      <c r="AH3" s="1" t="s">
        <v>46</v>
      </c>
      <c r="AI3" s="19" t="s">
        <v>275</v>
      </c>
      <c r="AJ3" s="19" t="s">
        <v>213</v>
      </c>
      <c r="AK3" s="19" t="s">
        <v>301</v>
      </c>
      <c r="AL3" s="19" t="s">
        <v>249</v>
      </c>
      <c r="AM3" s="19"/>
      <c r="AN3" s="58" t="s">
        <v>184</v>
      </c>
      <c r="AO3" s="55"/>
      <c r="AP3" s="13">
        <v>0.01</v>
      </c>
      <c r="AR3" t="s">
        <v>243</v>
      </c>
      <c r="AS3" s="41" t="s">
        <v>241</v>
      </c>
      <c r="AT3" s="1" t="s">
        <v>211</v>
      </c>
      <c r="AU3" s="41" t="s">
        <v>242</v>
      </c>
      <c r="AV3" s="1" t="s">
        <v>212</v>
      </c>
      <c r="AW3" t="s">
        <v>46</v>
      </c>
      <c r="AX3" t="s">
        <v>8</v>
      </c>
      <c r="AY3" t="s">
        <v>9</v>
      </c>
      <c r="AZ3" t="s">
        <v>10</v>
      </c>
      <c r="BA3" t="s">
        <v>64</v>
      </c>
      <c r="BB3" t="s">
        <v>11</v>
      </c>
      <c r="BC3" t="s">
        <v>70</v>
      </c>
      <c r="BE3">
        <v>250</v>
      </c>
      <c r="BF3">
        <v>250</v>
      </c>
      <c r="BH3" s="57"/>
      <c r="BI3" s="57"/>
      <c r="BJ3" s="57"/>
      <c r="BK3" s="57"/>
      <c r="BM3" s="61">
        <v>41226</v>
      </c>
      <c r="BN3" s="62" t="s">
        <v>338</v>
      </c>
      <c r="BO3" s="63">
        <v>31.63212</v>
      </c>
      <c r="BP3" s="63">
        <v>34.5167</v>
      </c>
      <c r="BQ3" s="41" t="s">
        <v>339</v>
      </c>
      <c r="BR3" t="s">
        <v>340</v>
      </c>
      <c r="BS3" s="59"/>
      <c r="BX3">
        <v>1.5</v>
      </c>
      <c r="BY3" s="41" t="s">
        <v>357</v>
      </c>
      <c r="BZ3" s="70">
        <v>154.41999999999999</v>
      </c>
      <c r="CA3">
        <v>42.3</v>
      </c>
      <c r="CB3">
        <v>31.81</v>
      </c>
      <c r="CC3">
        <v>584.20399999999995</v>
      </c>
      <c r="CD3">
        <v>114.9</v>
      </c>
    </row>
    <row r="4" spans="1:83" x14ac:dyDescent="0.2">
      <c r="A4" s="12">
        <f t="shared" si="0"/>
        <v>1</v>
      </c>
      <c r="B4" s="23">
        <v>2</v>
      </c>
      <c r="C4" s="26" t="s">
        <v>327</v>
      </c>
      <c r="D4" s="26" t="s">
        <v>77</v>
      </c>
      <c r="E4" s="1" t="s">
        <v>244</v>
      </c>
      <c r="G4" s="29" t="s">
        <v>245</v>
      </c>
      <c r="H4" s="29" t="s">
        <v>246</v>
      </c>
      <c r="I4" s="30" t="s">
        <v>247</v>
      </c>
      <c r="K4" s="29" t="s">
        <v>104</v>
      </c>
      <c r="L4" s="29" t="s">
        <v>131</v>
      </c>
      <c r="M4" s="29" t="s">
        <v>239</v>
      </c>
      <c r="N4" s="29" t="s">
        <v>46</v>
      </c>
      <c r="O4" s="36"/>
      <c r="P4" s="39"/>
      <c r="Q4" s="53"/>
      <c r="R4" s="19"/>
      <c r="S4" t="s">
        <v>46</v>
      </c>
      <c r="T4" s="16" t="s">
        <v>179</v>
      </c>
      <c r="U4" s="16" t="s">
        <v>248</v>
      </c>
      <c r="V4" s="1"/>
      <c r="W4" s="16" t="s">
        <v>331</v>
      </c>
      <c r="X4" s="16" t="s">
        <v>332</v>
      </c>
      <c r="Y4" s="32">
        <v>1</v>
      </c>
      <c r="Z4" s="32" t="s">
        <v>365</v>
      </c>
      <c r="AA4" s="1"/>
      <c r="AB4" s="32" t="s">
        <v>71</v>
      </c>
      <c r="AC4" s="16" t="s">
        <v>69</v>
      </c>
      <c r="AD4" s="56" t="s">
        <v>72</v>
      </c>
      <c r="AE4" s="32" t="s">
        <v>73</v>
      </c>
      <c r="AF4" s="16" t="s">
        <v>74</v>
      </c>
      <c r="AG4" s="56" t="s">
        <v>75</v>
      </c>
      <c r="AH4" s="1" t="s">
        <v>46</v>
      </c>
      <c r="AI4" s="19" t="s">
        <v>276</v>
      </c>
      <c r="AJ4" s="19" t="s">
        <v>214</v>
      </c>
      <c r="AK4" s="19" t="s">
        <v>302</v>
      </c>
      <c r="AL4" s="19" t="s">
        <v>250</v>
      </c>
      <c r="AM4" s="19"/>
      <c r="AN4" s="58" t="s">
        <v>185</v>
      </c>
      <c r="AO4" s="55"/>
      <c r="AP4" s="13">
        <v>0.01</v>
      </c>
      <c r="AR4" t="s">
        <v>243</v>
      </c>
      <c r="AS4" s="41" t="s">
        <v>241</v>
      </c>
      <c r="AT4" s="1" t="s">
        <v>211</v>
      </c>
      <c r="AU4" s="41" t="s">
        <v>242</v>
      </c>
      <c r="AV4" s="1" t="s">
        <v>212</v>
      </c>
      <c r="AW4" t="s">
        <v>46</v>
      </c>
      <c r="AX4" t="s">
        <v>8</v>
      </c>
      <c r="AY4" t="s">
        <v>9</v>
      </c>
      <c r="AZ4" t="s">
        <v>10</v>
      </c>
      <c r="BA4" t="s">
        <v>64</v>
      </c>
      <c r="BB4" t="s">
        <v>11</v>
      </c>
      <c r="BC4" t="s">
        <v>70</v>
      </c>
      <c r="BE4">
        <v>250</v>
      </c>
      <c r="BF4">
        <v>250</v>
      </c>
      <c r="BH4" s="57"/>
      <c r="BI4" s="57"/>
      <c r="BJ4" s="57"/>
      <c r="BK4" s="57"/>
      <c r="BM4" s="61">
        <v>41226</v>
      </c>
      <c r="BN4" s="62" t="s">
        <v>338</v>
      </c>
      <c r="BO4" s="63">
        <v>31.63212</v>
      </c>
      <c r="BP4" s="63">
        <v>34.5167</v>
      </c>
      <c r="BQ4" s="41" t="s">
        <v>339</v>
      </c>
      <c r="BR4" t="s">
        <v>340</v>
      </c>
      <c r="BS4" s="59"/>
      <c r="BX4">
        <v>1.5</v>
      </c>
      <c r="BY4" s="41" t="s">
        <v>357</v>
      </c>
      <c r="BZ4" s="70">
        <v>154.41999999999999</v>
      </c>
      <c r="CA4">
        <v>42.3</v>
      </c>
      <c r="CB4">
        <v>31.81</v>
      </c>
      <c r="CC4">
        <v>584.20399999999995</v>
      </c>
      <c r="CD4">
        <v>114.9</v>
      </c>
    </row>
    <row r="5" spans="1:83" x14ac:dyDescent="0.2">
      <c r="A5" s="12">
        <f t="shared" si="0"/>
        <v>1</v>
      </c>
      <c r="B5" s="23">
        <v>3</v>
      </c>
      <c r="C5" s="26" t="s">
        <v>67</v>
      </c>
      <c r="D5" s="26" t="s">
        <v>78</v>
      </c>
      <c r="E5" s="1" t="s">
        <v>244</v>
      </c>
      <c r="G5" s="29" t="s">
        <v>245</v>
      </c>
      <c r="H5" s="29" t="s">
        <v>246</v>
      </c>
      <c r="I5" s="30" t="s">
        <v>247</v>
      </c>
      <c r="K5" s="29" t="s">
        <v>105</v>
      </c>
      <c r="L5" s="29" t="s">
        <v>132</v>
      </c>
      <c r="M5" s="29" t="s">
        <v>239</v>
      </c>
      <c r="N5" s="29" t="s">
        <v>46</v>
      </c>
      <c r="O5" s="36"/>
      <c r="P5" s="39"/>
      <c r="Q5" s="53"/>
      <c r="R5" s="24"/>
      <c r="S5" t="s">
        <v>46</v>
      </c>
      <c r="T5" s="16" t="s">
        <v>158</v>
      </c>
      <c r="U5" s="16" t="s">
        <v>248</v>
      </c>
      <c r="V5" s="1"/>
      <c r="W5" s="16" t="s">
        <v>331</v>
      </c>
      <c r="X5" s="16" t="s">
        <v>332</v>
      </c>
      <c r="Y5" s="32">
        <v>1</v>
      </c>
      <c r="Z5" s="32" t="s">
        <v>366</v>
      </c>
      <c r="AA5" s="1"/>
      <c r="AB5" s="32" t="s">
        <v>71</v>
      </c>
      <c r="AC5" s="16" t="s">
        <v>69</v>
      </c>
      <c r="AD5" s="56" t="s">
        <v>72</v>
      </c>
      <c r="AE5" s="32" t="s">
        <v>73</v>
      </c>
      <c r="AF5" s="16" t="s">
        <v>74</v>
      </c>
      <c r="AG5" s="56" t="s">
        <v>75</v>
      </c>
      <c r="AH5" s="1" t="s">
        <v>46</v>
      </c>
      <c r="AI5" s="19" t="s">
        <v>277</v>
      </c>
      <c r="AJ5" s="19" t="s">
        <v>215</v>
      </c>
      <c r="AK5" s="19" t="s">
        <v>303</v>
      </c>
      <c r="AL5" s="19" t="s">
        <v>251</v>
      </c>
      <c r="AM5" s="19"/>
      <c r="AN5" s="58" t="s">
        <v>186</v>
      </c>
      <c r="AO5"/>
      <c r="AP5" s="13">
        <v>0.01</v>
      </c>
      <c r="AR5" t="s">
        <v>243</v>
      </c>
      <c r="AS5" s="41" t="s">
        <v>241</v>
      </c>
      <c r="AT5" s="1" t="s">
        <v>211</v>
      </c>
      <c r="AU5" s="41" t="s">
        <v>242</v>
      </c>
      <c r="AV5" s="1" t="s">
        <v>212</v>
      </c>
      <c r="AW5" t="s">
        <v>46</v>
      </c>
      <c r="AX5" t="s">
        <v>8</v>
      </c>
      <c r="AY5" t="s">
        <v>9</v>
      </c>
      <c r="AZ5" t="s">
        <v>10</v>
      </c>
      <c r="BA5" t="s">
        <v>64</v>
      </c>
      <c r="BB5" t="s">
        <v>11</v>
      </c>
      <c r="BC5" t="s">
        <v>70</v>
      </c>
      <c r="BE5">
        <v>250</v>
      </c>
      <c r="BF5">
        <v>250</v>
      </c>
      <c r="BH5" s="57"/>
      <c r="BI5" s="57"/>
      <c r="BJ5" s="57"/>
      <c r="BK5" s="57"/>
      <c r="BM5" s="61">
        <v>41226</v>
      </c>
      <c r="BN5" s="62" t="s">
        <v>338</v>
      </c>
      <c r="BO5" s="63">
        <v>31.63212</v>
      </c>
      <c r="BP5" s="63">
        <v>34.5167</v>
      </c>
      <c r="BQ5" s="41" t="s">
        <v>339</v>
      </c>
      <c r="BR5" t="s">
        <v>340</v>
      </c>
      <c r="BS5" s="59"/>
      <c r="BX5">
        <v>1.5</v>
      </c>
      <c r="BY5" s="41" t="s">
        <v>357</v>
      </c>
      <c r="BZ5" s="70">
        <v>154.41999999999999</v>
      </c>
      <c r="CA5">
        <v>42.3</v>
      </c>
      <c r="CB5">
        <v>31.81</v>
      </c>
      <c r="CC5">
        <v>584.20399999999995</v>
      </c>
      <c r="CD5">
        <v>114.9</v>
      </c>
    </row>
    <row r="6" spans="1:83" x14ac:dyDescent="0.2">
      <c r="A6" s="12">
        <f t="shared" si="0"/>
        <v>1</v>
      </c>
      <c r="B6" s="23">
        <v>4</v>
      </c>
      <c r="C6" s="26" t="s">
        <v>67</v>
      </c>
      <c r="D6" s="26" t="s">
        <v>79</v>
      </c>
      <c r="E6" s="1" t="s">
        <v>244</v>
      </c>
      <c r="G6" s="29" t="s">
        <v>245</v>
      </c>
      <c r="H6" s="29" t="s">
        <v>246</v>
      </c>
      <c r="I6" s="30" t="s">
        <v>247</v>
      </c>
      <c r="K6" s="29" t="s">
        <v>106</v>
      </c>
      <c r="L6" s="29" t="s">
        <v>133</v>
      </c>
      <c r="M6" s="29" t="s">
        <v>239</v>
      </c>
      <c r="N6" s="29" t="s">
        <v>46</v>
      </c>
      <c r="O6" s="36"/>
      <c r="P6" s="39"/>
      <c r="Q6" s="54"/>
      <c r="R6" s="19"/>
      <c r="S6" t="s">
        <v>46</v>
      </c>
      <c r="T6" s="16" t="s">
        <v>159</v>
      </c>
      <c r="U6" s="16" t="s">
        <v>248</v>
      </c>
      <c r="V6" s="1"/>
      <c r="W6" s="16" t="s">
        <v>331</v>
      </c>
      <c r="X6" s="16" t="s">
        <v>333</v>
      </c>
      <c r="Y6" s="32">
        <v>2</v>
      </c>
      <c r="Z6" s="32" t="s">
        <v>367</v>
      </c>
      <c r="AA6" s="1"/>
      <c r="AB6" s="32" t="s">
        <v>71</v>
      </c>
      <c r="AC6" s="16" t="s">
        <v>69</v>
      </c>
      <c r="AD6" s="56" t="s">
        <v>72</v>
      </c>
      <c r="AE6" s="32" t="s">
        <v>73</v>
      </c>
      <c r="AF6" s="16" t="s">
        <v>74</v>
      </c>
      <c r="AG6" s="56" t="s">
        <v>75</v>
      </c>
      <c r="AH6" s="1" t="s">
        <v>46</v>
      </c>
      <c r="AI6" s="19" t="s">
        <v>278</v>
      </c>
      <c r="AJ6" s="19" t="s">
        <v>216</v>
      </c>
      <c r="AK6" s="19" t="s">
        <v>304</v>
      </c>
      <c r="AL6" s="19" t="s">
        <v>252</v>
      </c>
      <c r="AM6" s="19"/>
      <c r="AN6" s="58" t="s">
        <v>187</v>
      </c>
      <c r="AO6" s="55"/>
      <c r="AP6" s="13">
        <v>0.01</v>
      </c>
      <c r="AR6" t="s">
        <v>243</v>
      </c>
      <c r="AS6" s="41" t="s">
        <v>241</v>
      </c>
      <c r="AT6" s="1" t="s">
        <v>211</v>
      </c>
      <c r="AU6" s="41" t="s">
        <v>242</v>
      </c>
      <c r="AV6" s="1" t="s">
        <v>212</v>
      </c>
      <c r="AW6" t="s">
        <v>46</v>
      </c>
      <c r="AX6" t="s">
        <v>8</v>
      </c>
      <c r="AY6" t="s">
        <v>9</v>
      </c>
      <c r="AZ6" t="s">
        <v>10</v>
      </c>
      <c r="BA6" t="s">
        <v>64</v>
      </c>
      <c r="BB6" t="s">
        <v>11</v>
      </c>
      <c r="BC6" t="s">
        <v>70</v>
      </c>
      <c r="BE6">
        <v>250</v>
      </c>
      <c r="BF6">
        <v>250</v>
      </c>
      <c r="BH6" s="57"/>
      <c r="BI6" s="57"/>
      <c r="BJ6" s="57"/>
      <c r="BK6" s="57"/>
      <c r="BM6" s="61">
        <v>41226</v>
      </c>
      <c r="BN6" s="62" t="s">
        <v>341</v>
      </c>
      <c r="BO6" s="63">
        <v>31.6341</v>
      </c>
      <c r="BP6" s="63">
        <v>34.51144</v>
      </c>
      <c r="BQ6" s="41" t="s">
        <v>339</v>
      </c>
      <c r="BR6" t="s">
        <v>342</v>
      </c>
      <c r="BS6" s="59"/>
      <c r="BX6">
        <v>10</v>
      </c>
      <c r="BY6" s="65" t="s">
        <v>358</v>
      </c>
      <c r="BZ6" s="66">
        <v>694.57</v>
      </c>
      <c r="CA6">
        <v>39.6</v>
      </c>
      <c r="CB6">
        <v>24.87</v>
      </c>
      <c r="CC6">
        <v>209.97499999999999</v>
      </c>
      <c r="CD6">
        <v>99.7</v>
      </c>
    </row>
    <row r="7" spans="1:83" x14ac:dyDescent="0.2">
      <c r="A7" s="12">
        <f t="shared" si="0"/>
        <v>1</v>
      </c>
      <c r="B7" s="23">
        <v>5</v>
      </c>
      <c r="C7" s="26" t="s">
        <v>67</v>
      </c>
      <c r="D7" s="26" t="s">
        <v>80</v>
      </c>
      <c r="E7" s="1" t="s">
        <v>244</v>
      </c>
      <c r="G7" s="29" t="s">
        <v>245</v>
      </c>
      <c r="H7" s="29" t="s">
        <v>246</v>
      </c>
      <c r="I7" s="30" t="s">
        <v>247</v>
      </c>
      <c r="K7" s="29" t="s">
        <v>107</v>
      </c>
      <c r="L7" s="29" t="s">
        <v>134</v>
      </c>
      <c r="M7" s="29" t="s">
        <v>239</v>
      </c>
      <c r="N7" s="29" t="s">
        <v>46</v>
      </c>
      <c r="O7" s="36"/>
      <c r="P7" s="39"/>
      <c r="Q7" s="53"/>
      <c r="R7" s="19"/>
      <c r="S7" t="s">
        <v>46</v>
      </c>
      <c r="T7" s="16" t="s">
        <v>160</v>
      </c>
      <c r="U7" s="16" t="s">
        <v>248</v>
      </c>
      <c r="V7" s="1"/>
      <c r="W7" s="16" t="s">
        <v>331</v>
      </c>
      <c r="X7" s="16" t="s">
        <v>333</v>
      </c>
      <c r="Y7" s="32">
        <v>2</v>
      </c>
      <c r="Z7" s="32" t="s">
        <v>368</v>
      </c>
      <c r="AA7" s="1"/>
      <c r="AB7" s="32" t="s">
        <v>71</v>
      </c>
      <c r="AC7" s="16" t="s">
        <v>69</v>
      </c>
      <c r="AD7" s="56" t="s">
        <v>72</v>
      </c>
      <c r="AE7" s="32" t="s">
        <v>73</v>
      </c>
      <c r="AF7" s="16" t="s">
        <v>74</v>
      </c>
      <c r="AG7" s="56" t="s">
        <v>75</v>
      </c>
      <c r="AH7" s="1" t="s">
        <v>46</v>
      </c>
      <c r="AI7" s="19" t="s">
        <v>279</v>
      </c>
      <c r="AJ7" s="19" t="s">
        <v>217</v>
      </c>
      <c r="AK7" s="19" t="s">
        <v>305</v>
      </c>
      <c r="AL7" s="19" t="s">
        <v>253</v>
      </c>
      <c r="AM7" s="19"/>
      <c r="AN7" s="58" t="s">
        <v>188</v>
      </c>
      <c r="AO7" s="55"/>
      <c r="AP7" s="13">
        <v>0.01</v>
      </c>
      <c r="AR7" t="s">
        <v>243</v>
      </c>
      <c r="AS7" s="41" t="s">
        <v>241</v>
      </c>
      <c r="AT7" s="1" t="s">
        <v>211</v>
      </c>
      <c r="AU7" s="41" t="s">
        <v>242</v>
      </c>
      <c r="AV7" s="1" t="s">
        <v>212</v>
      </c>
      <c r="AW7" t="s">
        <v>46</v>
      </c>
      <c r="AX7" t="s">
        <v>8</v>
      </c>
      <c r="AY7" t="s">
        <v>9</v>
      </c>
      <c r="AZ7" t="s">
        <v>10</v>
      </c>
      <c r="BA7" t="s">
        <v>64</v>
      </c>
      <c r="BB7" t="s">
        <v>11</v>
      </c>
      <c r="BC7" t="s">
        <v>70</v>
      </c>
      <c r="BE7">
        <v>250</v>
      </c>
      <c r="BF7">
        <v>250</v>
      </c>
      <c r="BH7" s="57"/>
      <c r="BI7" s="57"/>
      <c r="BJ7" s="57"/>
      <c r="BK7" s="57"/>
      <c r="BM7" s="61">
        <v>41226</v>
      </c>
      <c r="BN7" s="62" t="s">
        <v>341</v>
      </c>
      <c r="BO7" s="63">
        <v>31.6341</v>
      </c>
      <c r="BP7" s="63">
        <v>34.51144</v>
      </c>
      <c r="BQ7" s="41" t="s">
        <v>339</v>
      </c>
      <c r="BR7" t="s">
        <v>342</v>
      </c>
      <c r="BS7" s="59"/>
      <c r="BX7">
        <v>10</v>
      </c>
      <c r="BY7" s="66" t="s">
        <v>358</v>
      </c>
      <c r="BZ7" s="66">
        <v>694.57</v>
      </c>
      <c r="CA7">
        <v>39.6</v>
      </c>
      <c r="CB7">
        <v>24.87</v>
      </c>
      <c r="CC7">
        <v>209.97499999999999</v>
      </c>
      <c r="CD7">
        <v>99.7</v>
      </c>
    </row>
    <row r="8" spans="1:83" x14ac:dyDescent="0.2">
      <c r="A8" s="12">
        <f t="shared" si="0"/>
        <v>1</v>
      </c>
      <c r="B8" s="23">
        <v>6</v>
      </c>
      <c r="C8" s="26" t="s">
        <v>67</v>
      </c>
      <c r="D8" s="26" t="s">
        <v>81</v>
      </c>
      <c r="E8" s="1" t="s">
        <v>244</v>
      </c>
      <c r="G8" s="29" t="s">
        <v>245</v>
      </c>
      <c r="H8" s="29" t="s">
        <v>246</v>
      </c>
      <c r="I8" s="30" t="s">
        <v>247</v>
      </c>
      <c r="K8" s="29" t="s">
        <v>108</v>
      </c>
      <c r="L8" s="29" t="s">
        <v>135</v>
      </c>
      <c r="M8" s="29" t="s">
        <v>239</v>
      </c>
      <c r="N8" s="29" t="s">
        <v>46</v>
      </c>
      <c r="O8" s="36"/>
      <c r="P8" s="39"/>
      <c r="Q8" s="53"/>
      <c r="R8" s="24"/>
      <c r="S8" t="s">
        <v>46</v>
      </c>
      <c r="T8" s="16" t="s">
        <v>161</v>
      </c>
      <c r="U8" s="16" t="s">
        <v>248</v>
      </c>
      <c r="V8" s="1"/>
      <c r="W8" s="16" t="s">
        <v>331</v>
      </c>
      <c r="X8" s="16" t="s">
        <v>333</v>
      </c>
      <c r="Y8" s="32">
        <v>2</v>
      </c>
      <c r="Z8" s="32" t="s">
        <v>369</v>
      </c>
      <c r="AA8" s="1"/>
      <c r="AB8" s="32" t="s">
        <v>71</v>
      </c>
      <c r="AC8" s="16" t="s">
        <v>69</v>
      </c>
      <c r="AD8" s="56" t="s">
        <v>72</v>
      </c>
      <c r="AE8" s="32" t="s">
        <v>73</v>
      </c>
      <c r="AF8" s="16" t="s">
        <v>74</v>
      </c>
      <c r="AG8" s="56" t="s">
        <v>75</v>
      </c>
      <c r="AH8" s="1" t="s">
        <v>46</v>
      </c>
      <c r="AI8" s="19" t="s">
        <v>280</v>
      </c>
      <c r="AJ8" s="19" t="s">
        <v>218</v>
      </c>
      <c r="AK8" s="19" t="s">
        <v>306</v>
      </c>
      <c r="AL8" s="19" t="s">
        <v>254</v>
      </c>
      <c r="AM8" s="19"/>
      <c r="AN8" s="58" t="s">
        <v>189</v>
      </c>
      <c r="AO8" s="55"/>
      <c r="AP8" s="13">
        <v>0.01</v>
      </c>
      <c r="AR8" t="s">
        <v>243</v>
      </c>
      <c r="AS8" s="41" t="s">
        <v>241</v>
      </c>
      <c r="AT8" s="1" t="s">
        <v>211</v>
      </c>
      <c r="AU8" s="41" t="s">
        <v>242</v>
      </c>
      <c r="AV8" s="1" t="s">
        <v>212</v>
      </c>
      <c r="AW8" t="s">
        <v>46</v>
      </c>
      <c r="AX8" t="s">
        <v>8</v>
      </c>
      <c r="AY8" t="s">
        <v>9</v>
      </c>
      <c r="AZ8" t="s">
        <v>10</v>
      </c>
      <c r="BA8" t="s">
        <v>64</v>
      </c>
      <c r="BB8" t="s">
        <v>11</v>
      </c>
      <c r="BC8" t="s">
        <v>70</v>
      </c>
      <c r="BE8">
        <v>250</v>
      </c>
      <c r="BF8">
        <v>250</v>
      </c>
      <c r="BH8" s="57"/>
      <c r="BI8" s="57"/>
      <c r="BJ8" s="57"/>
      <c r="BK8" s="57"/>
      <c r="BM8" s="61">
        <v>41226</v>
      </c>
      <c r="BN8" s="62" t="s">
        <v>341</v>
      </c>
      <c r="BO8" s="63">
        <v>31.6341</v>
      </c>
      <c r="BP8" s="63">
        <v>34.51144</v>
      </c>
      <c r="BQ8" s="41" t="s">
        <v>339</v>
      </c>
      <c r="BR8" t="s">
        <v>342</v>
      </c>
      <c r="BS8" s="59"/>
      <c r="BX8">
        <v>10</v>
      </c>
      <c r="BY8" s="66" t="s">
        <v>358</v>
      </c>
      <c r="BZ8" s="66">
        <v>694.57</v>
      </c>
      <c r="CA8">
        <v>39.6</v>
      </c>
      <c r="CB8">
        <v>24.87</v>
      </c>
      <c r="CC8">
        <v>209.97499999999999</v>
      </c>
      <c r="CD8">
        <v>99.7</v>
      </c>
    </row>
    <row r="9" spans="1:83" x14ac:dyDescent="0.2">
      <c r="A9" s="12">
        <f t="shared" si="0"/>
        <v>1</v>
      </c>
      <c r="B9" s="23">
        <v>7</v>
      </c>
      <c r="C9" s="26" t="s">
        <v>67</v>
      </c>
      <c r="D9" s="26" t="s">
        <v>82</v>
      </c>
      <c r="E9" s="1" t="s">
        <v>244</v>
      </c>
      <c r="G9" s="29" t="s">
        <v>245</v>
      </c>
      <c r="H9" s="29" t="s">
        <v>246</v>
      </c>
      <c r="I9" s="30" t="s">
        <v>247</v>
      </c>
      <c r="K9" s="29" t="s">
        <v>109</v>
      </c>
      <c r="L9" s="29" t="s">
        <v>136</v>
      </c>
      <c r="M9" s="29" t="s">
        <v>239</v>
      </c>
      <c r="N9" s="29" t="s">
        <v>46</v>
      </c>
      <c r="O9" s="36"/>
      <c r="P9" s="39"/>
      <c r="Q9" s="53"/>
      <c r="R9" s="19"/>
      <c r="S9" t="s">
        <v>46</v>
      </c>
      <c r="T9" s="16" t="s">
        <v>162</v>
      </c>
      <c r="U9" s="16" t="s">
        <v>248</v>
      </c>
      <c r="V9" s="1"/>
      <c r="W9" s="16" t="s">
        <v>331</v>
      </c>
      <c r="X9" s="16" t="s">
        <v>334</v>
      </c>
      <c r="Y9" s="32">
        <v>3</v>
      </c>
      <c r="Z9" s="32" t="s">
        <v>370</v>
      </c>
      <c r="AA9" s="1"/>
      <c r="AB9" s="32" t="s">
        <v>71</v>
      </c>
      <c r="AC9" s="16" t="s">
        <v>69</v>
      </c>
      <c r="AD9" s="56" t="s">
        <v>72</v>
      </c>
      <c r="AE9" s="32" t="s">
        <v>73</v>
      </c>
      <c r="AF9" s="16" t="s">
        <v>74</v>
      </c>
      <c r="AG9" s="56" t="s">
        <v>75</v>
      </c>
      <c r="AH9" s="1" t="s">
        <v>46</v>
      </c>
      <c r="AI9" s="19" t="s">
        <v>281</v>
      </c>
      <c r="AJ9" s="19" t="s">
        <v>219</v>
      </c>
      <c r="AK9" s="19" t="s">
        <v>307</v>
      </c>
      <c r="AL9" s="19" t="s">
        <v>255</v>
      </c>
      <c r="AM9" s="19"/>
      <c r="AN9" s="58" t="s">
        <v>190</v>
      </c>
      <c r="AO9" s="55"/>
      <c r="AP9" s="13">
        <v>0.01</v>
      </c>
      <c r="AR9" t="s">
        <v>243</v>
      </c>
      <c r="AS9" s="41" t="s">
        <v>241</v>
      </c>
      <c r="AT9" s="1" t="s">
        <v>211</v>
      </c>
      <c r="AU9" s="41" t="s">
        <v>242</v>
      </c>
      <c r="AV9" s="1" t="s">
        <v>212</v>
      </c>
      <c r="AW9" t="s">
        <v>46</v>
      </c>
      <c r="AX9" t="s">
        <v>8</v>
      </c>
      <c r="AY9" t="s">
        <v>9</v>
      </c>
      <c r="AZ9" t="s">
        <v>10</v>
      </c>
      <c r="BA9" t="s">
        <v>64</v>
      </c>
      <c r="BB9" t="s">
        <v>11</v>
      </c>
      <c r="BC9" t="s">
        <v>70</v>
      </c>
      <c r="BE9">
        <v>250</v>
      </c>
      <c r="BF9">
        <v>250</v>
      </c>
      <c r="BH9" s="57"/>
      <c r="BI9" s="57"/>
      <c r="BJ9" s="57"/>
      <c r="BK9" s="57"/>
      <c r="BM9" s="61">
        <v>41226</v>
      </c>
      <c r="BN9" s="62" t="s">
        <v>343</v>
      </c>
      <c r="BO9" s="63">
        <v>31.671759999999999</v>
      </c>
      <c r="BP9" s="63">
        <v>34.543559999999999</v>
      </c>
      <c r="BQ9" s="41" t="s">
        <v>339</v>
      </c>
      <c r="BR9" t="s">
        <v>344</v>
      </c>
      <c r="BS9" s="59"/>
      <c r="BX9">
        <v>5</v>
      </c>
      <c r="BY9" s="66" t="s">
        <v>358</v>
      </c>
      <c r="BZ9" s="66">
        <v>5022.16</v>
      </c>
      <c r="CA9">
        <v>39.6</v>
      </c>
      <c r="CB9">
        <v>24.92</v>
      </c>
      <c r="CC9">
        <v>210.3</v>
      </c>
      <c r="CD9">
        <v>100.9</v>
      </c>
    </row>
    <row r="10" spans="1:83" x14ac:dyDescent="0.2">
      <c r="A10" s="12">
        <f t="shared" si="0"/>
        <v>1</v>
      </c>
      <c r="B10" s="23">
        <v>8</v>
      </c>
      <c r="C10" s="26" t="s">
        <v>67</v>
      </c>
      <c r="D10" s="26" t="s">
        <v>83</v>
      </c>
      <c r="E10" s="1" t="s">
        <v>244</v>
      </c>
      <c r="G10" s="29" t="s">
        <v>245</v>
      </c>
      <c r="H10" s="29" t="s">
        <v>246</v>
      </c>
      <c r="I10" s="30" t="s">
        <v>247</v>
      </c>
      <c r="K10" s="29" t="s">
        <v>110</v>
      </c>
      <c r="L10" s="29" t="s">
        <v>137</v>
      </c>
      <c r="M10" s="29" t="s">
        <v>239</v>
      </c>
      <c r="N10" s="29" t="s">
        <v>46</v>
      </c>
      <c r="O10" s="36"/>
      <c r="P10" s="39"/>
      <c r="Q10" s="53"/>
      <c r="R10" s="19"/>
      <c r="S10" t="s">
        <v>46</v>
      </c>
      <c r="T10" s="16" t="s">
        <v>163</v>
      </c>
      <c r="U10" s="16" t="s">
        <v>248</v>
      </c>
      <c r="V10" s="1"/>
      <c r="W10" s="16" t="s">
        <v>331</v>
      </c>
      <c r="X10" s="16" t="s">
        <v>334</v>
      </c>
      <c r="Y10" s="32">
        <v>3</v>
      </c>
      <c r="Z10" s="32" t="s">
        <v>389</v>
      </c>
      <c r="AA10" s="1"/>
      <c r="AB10" s="32" t="s">
        <v>71</v>
      </c>
      <c r="AC10" s="16" t="s">
        <v>69</v>
      </c>
      <c r="AD10" s="56" t="s">
        <v>72</v>
      </c>
      <c r="AE10" s="32" t="s">
        <v>73</v>
      </c>
      <c r="AF10" s="16" t="s">
        <v>74</v>
      </c>
      <c r="AG10" s="56" t="s">
        <v>75</v>
      </c>
      <c r="AH10" s="1" t="s">
        <v>46</v>
      </c>
      <c r="AI10" s="19" t="s">
        <v>282</v>
      </c>
      <c r="AJ10" s="19" t="s">
        <v>220</v>
      </c>
      <c r="AK10" s="19" t="s">
        <v>308</v>
      </c>
      <c r="AL10" s="19" t="s">
        <v>256</v>
      </c>
      <c r="AM10" s="19"/>
      <c r="AN10" s="58" t="s">
        <v>191</v>
      </c>
      <c r="AO10" s="55"/>
      <c r="AP10" s="13">
        <v>0.01</v>
      </c>
      <c r="AR10" t="s">
        <v>243</v>
      </c>
      <c r="AS10" s="41" t="s">
        <v>241</v>
      </c>
      <c r="AT10" s="1" t="s">
        <v>211</v>
      </c>
      <c r="AU10" s="41" t="s">
        <v>242</v>
      </c>
      <c r="AV10" s="1" t="s">
        <v>212</v>
      </c>
      <c r="AW10" t="s">
        <v>46</v>
      </c>
      <c r="AX10" t="s">
        <v>8</v>
      </c>
      <c r="AY10" t="s">
        <v>9</v>
      </c>
      <c r="AZ10" t="s">
        <v>10</v>
      </c>
      <c r="BA10" t="s">
        <v>64</v>
      </c>
      <c r="BB10" t="s">
        <v>11</v>
      </c>
      <c r="BC10" t="s">
        <v>70</v>
      </c>
      <c r="BE10">
        <v>250</v>
      </c>
      <c r="BF10">
        <v>250</v>
      </c>
      <c r="BH10" s="57"/>
      <c r="BI10" s="57"/>
      <c r="BJ10" s="57"/>
      <c r="BK10" s="57"/>
      <c r="BM10" s="61">
        <v>41226</v>
      </c>
      <c r="BN10" s="62" t="s">
        <v>343</v>
      </c>
      <c r="BO10" s="63">
        <v>31.671759999999999</v>
      </c>
      <c r="BP10" s="63">
        <v>34.543559999999999</v>
      </c>
      <c r="BQ10" s="41" t="s">
        <v>339</v>
      </c>
      <c r="BR10" t="s">
        <v>344</v>
      </c>
      <c r="BS10" s="59"/>
      <c r="BX10">
        <v>5</v>
      </c>
      <c r="BY10" s="66" t="s">
        <v>358</v>
      </c>
      <c r="BZ10" s="66">
        <v>5022.16</v>
      </c>
      <c r="CA10">
        <v>39.6</v>
      </c>
      <c r="CB10">
        <v>24.92</v>
      </c>
      <c r="CC10">
        <v>210.3</v>
      </c>
      <c r="CD10">
        <v>100.9</v>
      </c>
    </row>
    <row r="11" spans="1:83" x14ac:dyDescent="0.2">
      <c r="A11" s="12">
        <f t="shared" si="0"/>
        <v>1</v>
      </c>
      <c r="B11" s="23">
        <v>9</v>
      </c>
      <c r="C11" s="26" t="s">
        <v>67</v>
      </c>
      <c r="D11" s="26" t="s">
        <v>84</v>
      </c>
      <c r="E11" s="1" t="s">
        <v>244</v>
      </c>
      <c r="G11" s="29" t="s">
        <v>245</v>
      </c>
      <c r="H11" s="29" t="s">
        <v>246</v>
      </c>
      <c r="I11" s="30" t="s">
        <v>247</v>
      </c>
      <c r="K11" s="29" t="s">
        <v>111</v>
      </c>
      <c r="L11" s="29" t="s">
        <v>138</v>
      </c>
      <c r="M11" s="29" t="s">
        <v>239</v>
      </c>
      <c r="N11" s="29" t="s">
        <v>46</v>
      </c>
      <c r="O11" s="36"/>
      <c r="P11" s="39"/>
      <c r="Q11" s="53"/>
      <c r="R11" s="19"/>
      <c r="S11" t="s">
        <v>46</v>
      </c>
      <c r="T11" s="16" t="s">
        <v>164</v>
      </c>
      <c r="U11" s="16" t="s">
        <v>248</v>
      </c>
      <c r="V11" s="1"/>
      <c r="W11" s="16" t="s">
        <v>331</v>
      </c>
      <c r="X11" s="16" t="s">
        <v>334</v>
      </c>
      <c r="Y11" s="32">
        <v>3</v>
      </c>
      <c r="Z11" s="32" t="s">
        <v>390</v>
      </c>
      <c r="AA11" s="1"/>
      <c r="AB11" s="32" t="s">
        <v>71</v>
      </c>
      <c r="AC11" s="16" t="s">
        <v>69</v>
      </c>
      <c r="AD11" s="56" t="s">
        <v>72</v>
      </c>
      <c r="AE11" s="32" t="s">
        <v>73</v>
      </c>
      <c r="AF11" s="16" t="s">
        <v>74</v>
      </c>
      <c r="AG11" s="56" t="s">
        <v>75</v>
      </c>
      <c r="AH11" s="1" t="s">
        <v>46</v>
      </c>
      <c r="AI11" s="19" t="s">
        <v>283</v>
      </c>
      <c r="AJ11" s="19" t="s">
        <v>221</v>
      </c>
      <c r="AK11" s="19" t="s">
        <v>309</v>
      </c>
      <c r="AL11" s="19" t="s">
        <v>257</v>
      </c>
      <c r="AM11" s="19"/>
      <c r="AN11" s="58" t="s">
        <v>192</v>
      </c>
      <c r="AO11" s="55"/>
      <c r="AP11" s="13">
        <v>0.01</v>
      </c>
      <c r="AR11" t="s">
        <v>243</v>
      </c>
      <c r="AS11" s="41" t="s">
        <v>241</v>
      </c>
      <c r="AT11" s="1" t="s">
        <v>211</v>
      </c>
      <c r="AU11" s="41" t="s">
        <v>242</v>
      </c>
      <c r="AV11" s="1" t="s">
        <v>212</v>
      </c>
      <c r="AW11" t="s">
        <v>46</v>
      </c>
      <c r="AX11" t="s">
        <v>8</v>
      </c>
      <c r="AY11" t="s">
        <v>9</v>
      </c>
      <c r="AZ11" t="s">
        <v>10</v>
      </c>
      <c r="BA11" t="s">
        <v>64</v>
      </c>
      <c r="BB11" t="s">
        <v>11</v>
      </c>
      <c r="BC11" t="s">
        <v>70</v>
      </c>
      <c r="BE11">
        <v>250</v>
      </c>
      <c r="BF11">
        <v>250</v>
      </c>
      <c r="BH11" s="57"/>
      <c r="BI11" s="57"/>
      <c r="BJ11" s="57"/>
      <c r="BK11" s="57"/>
      <c r="BM11" s="61">
        <v>41226</v>
      </c>
      <c r="BN11" s="62" t="s">
        <v>343</v>
      </c>
      <c r="BO11" s="63">
        <v>31.671759999999999</v>
      </c>
      <c r="BP11" s="63">
        <v>34.543559999999999</v>
      </c>
      <c r="BQ11" s="41" t="s">
        <v>339</v>
      </c>
      <c r="BR11" t="s">
        <v>344</v>
      </c>
      <c r="BS11" s="59"/>
      <c r="BX11">
        <v>5</v>
      </c>
      <c r="BY11" s="66" t="s">
        <v>358</v>
      </c>
      <c r="BZ11" s="66">
        <v>5022.16</v>
      </c>
      <c r="CA11">
        <v>39.6</v>
      </c>
      <c r="CB11">
        <v>24.92</v>
      </c>
      <c r="CC11">
        <v>210.3</v>
      </c>
      <c r="CD11">
        <v>100.9</v>
      </c>
    </row>
    <row r="12" spans="1:83" x14ac:dyDescent="0.2">
      <c r="A12" s="12">
        <f t="shared" si="0"/>
        <v>1</v>
      </c>
      <c r="B12" s="23">
        <v>10</v>
      </c>
      <c r="C12" s="26" t="s">
        <v>67</v>
      </c>
      <c r="D12" s="26" t="s">
        <v>85</v>
      </c>
      <c r="E12" s="1" t="s">
        <v>244</v>
      </c>
      <c r="G12" s="29" t="s">
        <v>245</v>
      </c>
      <c r="H12" s="29" t="s">
        <v>246</v>
      </c>
      <c r="I12" s="30" t="s">
        <v>247</v>
      </c>
      <c r="K12" s="29" t="s">
        <v>112</v>
      </c>
      <c r="L12" s="29" t="s">
        <v>139</v>
      </c>
      <c r="M12" s="29" t="s">
        <v>239</v>
      </c>
      <c r="N12" s="29" t="s">
        <v>46</v>
      </c>
      <c r="O12" s="36"/>
      <c r="P12" s="39"/>
      <c r="Q12" s="53"/>
      <c r="R12" s="24"/>
      <c r="S12" t="s">
        <v>46</v>
      </c>
      <c r="T12" s="16" t="s">
        <v>165</v>
      </c>
      <c r="U12" s="16" t="s">
        <v>248</v>
      </c>
      <c r="V12" s="1"/>
      <c r="W12" s="16" t="s">
        <v>335</v>
      </c>
      <c r="X12" s="16" t="s">
        <v>332</v>
      </c>
      <c r="Y12" s="32">
        <v>4</v>
      </c>
      <c r="Z12" s="32" t="s">
        <v>371</v>
      </c>
      <c r="AA12" s="1"/>
      <c r="AB12" s="32" t="s">
        <v>71</v>
      </c>
      <c r="AC12" s="16" t="s">
        <v>69</v>
      </c>
      <c r="AD12" s="56" t="s">
        <v>72</v>
      </c>
      <c r="AE12" s="32" t="s">
        <v>73</v>
      </c>
      <c r="AF12" s="16" t="s">
        <v>74</v>
      </c>
      <c r="AG12" s="56" t="s">
        <v>75</v>
      </c>
      <c r="AH12" s="1" t="s">
        <v>46</v>
      </c>
      <c r="AI12" s="19" t="s">
        <v>284</v>
      </c>
      <c r="AJ12" s="19" t="s">
        <v>222</v>
      </c>
      <c r="AK12" s="19" t="s">
        <v>310</v>
      </c>
      <c r="AL12" s="19" t="s">
        <v>258</v>
      </c>
      <c r="AM12" s="19"/>
      <c r="AN12" s="58" t="s">
        <v>193</v>
      </c>
      <c r="AO12" s="55"/>
      <c r="AP12" s="13">
        <v>0.01</v>
      </c>
      <c r="AR12" t="s">
        <v>243</v>
      </c>
      <c r="AS12" s="41" t="s">
        <v>241</v>
      </c>
      <c r="AT12" s="1" t="s">
        <v>211</v>
      </c>
      <c r="AU12" s="41" t="s">
        <v>242</v>
      </c>
      <c r="AV12" s="1" t="s">
        <v>212</v>
      </c>
      <c r="AW12" t="s">
        <v>46</v>
      </c>
      <c r="AX12" t="s">
        <v>8</v>
      </c>
      <c r="AY12" t="s">
        <v>9</v>
      </c>
      <c r="AZ12" t="s">
        <v>10</v>
      </c>
      <c r="BA12" t="s">
        <v>64</v>
      </c>
      <c r="BB12" t="s">
        <v>11</v>
      </c>
      <c r="BC12" t="s">
        <v>70</v>
      </c>
      <c r="BE12">
        <v>250</v>
      </c>
      <c r="BF12">
        <v>250</v>
      </c>
      <c r="BH12" s="57"/>
      <c r="BI12" s="57"/>
      <c r="BJ12" s="57"/>
      <c r="BK12" s="57"/>
      <c r="BM12" s="61">
        <v>41227</v>
      </c>
      <c r="BN12" s="62" t="s">
        <v>345</v>
      </c>
      <c r="BO12" s="63">
        <v>31.941859999999998</v>
      </c>
      <c r="BP12" s="63">
        <v>34.68862</v>
      </c>
      <c r="BQ12" s="41" t="s">
        <v>339</v>
      </c>
      <c r="BR12" s="64" t="s">
        <v>346</v>
      </c>
      <c r="BS12" s="60"/>
      <c r="BX12">
        <v>18</v>
      </c>
      <c r="BY12" s="66" t="s">
        <v>358</v>
      </c>
      <c r="BZ12" s="70">
        <v>102.78</v>
      </c>
      <c r="CA12">
        <v>40.799999999999997</v>
      </c>
      <c r="CB12">
        <v>24.88</v>
      </c>
      <c r="CC12">
        <v>160.36000000000001</v>
      </c>
      <c r="CD12">
        <v>99.74</v>
      </c>
    </row>
    <row r="13" spans="1:83" x14ac:dyDescent="0.2">
      <c r="A13" s="12">
        <f t="shared" si="0"/>
        <v>1</v>
      </c>
      <c r="B13" s="23">
        <v>11</v>
      </c>
      <c r="C13" s="26" t="s">
        <v>67</v>
      </c>
      <c r="D13" s="26" t="s">
        <v>86</v>
      </c>
      <c r="E13" s="1" t="s">
        <v>244</v>
      </c>
      <c r="G13" s="29" t="s">
        <v>245</v>
      </c>
      <c r="H13" s="29" t="s">
        <v>246</v>
      </c>
      <c r="I13" s="30" t="s">
        <v>247</v>
      </c>
      <c r="K13" s="29" t="s">
        <v>113</v>
      </c>
      <c r="L13" s="29" t="s">
        <v>140</v>
      </c>
      <c r="M13" s="29" t="s">
        <v>239</v>
      </c>
      <c r="N13" s="29" t="s">
        <v>46</v>
      </c>
      <c r="O13" s="36"/>
      <c r="P13" s="39"/>
      <c r="Q13" s="53"/>
      <c r="R13" s="19"/>
      <c r="S13" t="s">
        <v>46</v>
      </c>
      <c r="T13" s="16" t="s">
        <v>166</v>
      </c>
      <c r="U13" s="16" t="s">
        <v>248</v>
      </c>
      <c r="V13" s="1"/>
      <c r="W13" s="16" t="s">
        <v>335</v>
      </c>
      <c r="X13" s="16" t="s">
        <v>332</v>
      </c>
      <c r="Y13" s="32">
        <v>4</v>
      </c>
      <c r="Z13" s="32" t="s">
        <v>372</v>
      </c>
      <c r="AA13" s="1"/>
      <c r="AB13" s="32" t="s">
        <v>71</v>
      </c>
      <c r="AC13" s="16" t="s">
        <v>69</v>
      </c>
      <c r="AD13" s="56" t="s">
        <v>72</v>
      </c>
      <c r="AE13" s="32" t="s">
        <v>73</v>
      </c>
      <c r="AF13" s="16" t="s">
        <v>74</v>
      </c>
      <c r="AG13" s="56" t="s">
        <v>75</v>
      </c>
      <c r="AH13" s="1" t="s">
        <v>46</v>
      </c>
      <c r="AI13" s="19" t="s">
        <v>285</v>
      </c>
      <c r="AJ13" s="19" t="s">
        <v>223</v>
      </c>
      <c r="AK13" s="19" t="s">
        <v>311</v>
      </c>
      <c r="AL13" s="19" t="s">
        <v>259</v>
      </c>
      <c r="AM13" s="19"/>
      <c r="AN13" s="58" t="s">
        <v>194</v>
      </c>
      <c r="AO13" s="55"/>
      <c r="AP13" s="13">
        <v>0.01</v>
      </c>
      <c r="AR13" t="s">
        <v>243</v>
      </c>
      <c r="AS13" s="41" t="s">
        <v>241</v>
      </c>
      <c r="AT13" s="1" t="s">
        <v>211</v>
      </c>
      <c r="AU13" s="41" t="s">
        <v>242</v>
      </c>
      <c r="AV13" s="1" t="s">
        <v>212</v>
      </c>
      <c r="AW13" t="s">
        <v>46</v>
      </c>
      <c r="AX13" t="s">
        <v>8</v>
      </c>
      <c r="AY13" t="s">
        <v>9</v>
      </c>
      <c r="AZ13" t="s">
        <v>10</v>
      </c>
      <c r="BA13" t="s">
        <v>64</v>
      </c>
      <c r="BB13" t="s">
        <v>11</v>
      </c>
      <c r="BC13" t="s">
        <v>70</v>
      </c>
      <c r="BE13">
        <v>250</v>
      </c>
      <c r="BF13">
        <v>250</v>
      </c>
      <c r="BH13" s="57"/>
      <c r="BI13" s="57"/>
      <c r="BJ13" s="57"/>
      <c r="BK13" s="57"/>
      <c r="BM13" s="61">
        <v>41227</v>
      </c>
      <c r="BN13" s="62" t="s">
        <v>345</v>
      </c>
      <c r="BO13" s="63">
        <v>31.941859999999998</v>
      </c>
      <c r="BP13" s="63">
        <v>34.68862</v>
      </c>
      <c r="BQ13" s="41" t="s">
        <v>339</v>
      </c>
      <c r="BR13" s="64" t="s">
        <v>346</v>
      </c>
      <c r="BS13" s="60"/>
      <c r="BX13">
        <v>18</v>
      </c>
      <c r="BY13" s="66" t="s">
        <v>358</v>
      </c>
      <c r="BZ13" s="70">
        <v>102.78</v>
      </c>
      <c r="CA13">
        <v>40.799999999999997</v>
      </c>
      <c r="CB13">
        <v>24.88</v>
      </c>
      <c r="CC13">
        <v>160.36000000000001</v>
      </c>
      <c r="CD13">
        <v>99.74</v>
      </c>
    </row>
    <row r="14" spans="1:83" x14ac:dyDescent="0.2">
      <c r="A14" s="12">
        <f t="shared" si="0"/>
        <v>1</v>
      </c>
      <c r="B14" s="23">
        <v>12</v>
      </c>
      <c r="C14" s="26" t="s">
        <v>67</v>
      </c>
      <c r="D14" s="26" t="s">
        <v>87</v>
      </c>
      <c r="E14" s="1" t="s">
        <v>244</v>
      </c>
      <c r="G14" s="29" t="s">
        <v>245</v>
      </c>
      <c r="H14" s="29" t="s">
        <v>246</v>
      </c>
      <c r="I14" s="30" t="s">
        <v>247</v>
      </c>
      <c r="K14" s="29" t="s">
        <v>114</v>
      </c>
      <c r="L14" s="29" t="s">
        <v>141</v>
      </c>
      <c r="M14" s="29" t="s">
        <v>239</v>
      </c>
      <c r="N14" s="29" t="s">
        <v>46</v>
      </c>
      <c r="O14" s="36"/>
      <c r="P14" s="39"/>
      <c r="Q14" s="54"/>
      <c r="R14" s="19"/>
      <c r="S14" t="s">
        <v>46</v>
      </c>
      <c r="T14" s="16" t="s">
        <v>167</v>
      </c>
      <c r="U14" s="16" t="s">
        <v>248</v>
      </c>
      <c r="V14" s="1"/>
      <c r="W14" s="16" t="s">
        <v>335</v>
      </c>
      <c r="X14" s="16" t="s">
        <v>332</v>
      </c>
      <c r="Y14" s="32">
        <v>4</v>
      </c>
      <c r="Z14" s="32" t="s">
        <v>373</v>
      </c>
      <c r="AA14" s="1"/>
      <c r="AB14" s="32" t="s">
        <v>71</v>
      </c>
      <c r="AC14" s="16" t="s">
        <v>69</v>
      </c>
      <c r="AD14" s="56" t="s">
        <v>72</v>
      </c>
      <c r="AE14" s="32" t="s">
        <v>73</v>
      </c>
      <c r="AF14" s="16" t="s">
        <v>74</v>
      </c>
      <c r="AG14" s="56" t="s">
        <v>75</v>
      </c>
      <c r="AH14" s="1" t="s">
        <v>46</v>
      </c>
      <c r="AI14" s="19" t="s">
        <v>286</v>
      </c>
      <c r="AJ14" s="19" t="s">
        <v>224</v>
      </c>
      <c r="AK14" s="19" t="s">
        <v>312</v>
      </c>
      <c r="AL14" s="19" t="s">
        <v>260</v>
      </c>
      <c r="AM14" s="19"/>
      <c r="AN14" s="58" t="s">
        <v>195</v>
      </c>
      <c r="AO14" s="55"/>
      <c r="AP14" s="13">
        <v>0.01</v>
      </c>
      <c r="AR14" t="s">
        <v>243</v>
      </c>
      <c r="AS14" s="41" t="s">
        <v>241</v>
      </c>
      <c r="AT14" s="1" t="s">
        <v>211</v>
      </c>
      <c r="AU14" s="41" t="s">
        <v>242</v>
      </c>
      <c r="AV14" s="1" t="s">
        <v>212</v>
      </c>
      <c r="AW14" t="s">
        <v>46</v>
      </c>
      <c r="AX14" t="s">
        <v>8</v>
      </c>
      <c r="AY14" t="s">
        <v>9</v>
      </c>
      <c r="AZ14" t="s">
        <v>10</v>
      </c>
      <c r="BA14" t="s">
        <v>64</v>
      </c>
      <c r="BB14" t="s">
        <v>11</v>
      </c>
      <c r="BC14" t="s">
        <v>70</v>
      </c>
      <c r="BE14">
        <v>250</v>
      </c>
      <c r="BF14">
        <v>250</v>
      </c>
      <c r="BH14" s="57"/>
      <c r="BI14" s="57"/>
      <c r="BJ14" s="57"/>
      <c r="BK14" s="57"/>
      <c r="BM14" s="61">
        <v>41227</v>
      </c>
      <c r="BN14" s="62" t="s">
        <v>345</v>
      </c>
      <c r="BO14" s="63">
        <v>31.941859999999998</v>
      </c>
      <c r="BP14" s="63">
        <v>34.68862</v>
      </c>
      <c r="BQ14" s="41" t="s">
        <v>339</v>
      </c>
      <c r="BR14" s="64" t="s">
        <v>346</v>
      </c>
      <c r="BS14" s="60"/>
      <c r="BX14">
        <v>18</v>
      </c>
      <c r="BY14" s="66" t="s">
        <v>358</v>
      </c>
      <c r="BZ14" s="70">
        <v>102.78</v>
      </c>
      <c r="CA14">
        <v>40.799999999999997</v>
      </c>
      <c r="CB14">
        <v>24.88</v>
      </c>
      <c r="CC14">
        <v>160.36000000000001</v>
      </c>
      <c r="CD14">
        <v>99.74</v>
      </c>
    </row>
    <row r="15" spans="1:83" x14ac:dyDescent="0.2">
      <c r="A15" s="12">
        <f t="shared" si="0"/>
        <v>1</v>
      </c>
      <c r="B15" s="23">
        <v>13</v>
      </c>
      <c r="C15" s="26" t="s">
        <v>67</v>
      </c>
      <c r="D15" s="26" t="s">
        <v>88</v>
      </c>
      <c r="E15" s="1" t="s">
        <v>244</v>
      </c>
      <c r="G15" s="29" t="s">
        <v>245</v>
      </c>
      <c r="H15" s="29" t="s">
        <v>246</v>
      </c>
      <c r="I15" s="30" t="s">
        <v>247</v>
      </c>
      <c r="K15" s="29" t="s">
        <v>115</v>
      </c>
      <c r="L15" s="29" t="s">
        <v>142</v>
      </c>
      <c r="M15" s="29" t="s">
        <v>239</v>
      </c>
      <c r="N15" s="29" t="s">
        <v>46</v>
      </c>
      <c r="O15" s="36"/>
      <c r="P15" s="39"/>
      <c r="Q15" s="53"/>
      <c r="R15" s="19"/>
      <c r="S15" t="s">
        <v>46</v>
      </c>
      <c r="T15" s="16" t="s">
        <v>168</v>
      </c>
      <c r="U15" s="16" t="s">
        <v>248</v>
      </c>
      <c r="V15" s="1"/>
      <c r="W15" s="16" t="s">
        <v>335</v>
      </c>
      <c r="X15" s="16" t="s">
        <v>333</v>
      </c>
      <c r="Y15" s="32">
        <v>5</v>
      </c>
      <c r="Z15" s="32" t="s">
        <v>374</v>
      </c>
      <c r="AA15" s="1"/>
      <c r="AB15" s="32" t="s">
        <v>71</v>
      </c>
      <c r="AC15" s="16" t="s">
        <v>69</v>
      </c>
      <c r="AD15" s="56" t="s">
        <v>72</v>
      </c>
      <c r="AE15" s="32" t="s">
        <v>73</v>
      </c>
      <c r="AF15" s="16" t="s">
        <v>74</v>
      </c>
      <c r="AG15" s="56" t="s">
        <v>75</v>
      </c>
      <c r="AH15" s="1" t="s">
        <v>46</v>
      </c>
      <c r="AI15" s="19" t="s">
        <v>287</v>
      </c>
      <c r="AJ15" s="19" t="s">
        <v>225</v>
      </c>
      <c r="AK15" s="19" t="s">
        <v>313</v>
      </c>
      <c r="AL15" s="19" t="s">
        <v>261</v>
      </c>
      <c r="AM15" s="19"/>
      <c r="AN15" s="58" t="s">
        <v>196</v>
      </c>
      <c r="AO15" s="55"/>
      <c r="AP15" s="13">
        <v>0.01</v>
      </c>
      <c r="AR15" t="s">
        <v>243</v>
      </c>
      <c r="AS15" s="41" t="s">
        <v>241</v>
      </c>
      <c r="AT15" s="1" t="s">
        <v>211</v>
      </c>
      <c r="AU15" s="41" t="s">
        <v>242</v>
      </c>
      <c r="AV15" s="1" t="s">
        <v>212</v>
      </c>
      <c r="AW15" t="s">
        <v>46</v>
      </c>
      <c r="AX15" t="s">
        <v>8</v>
      </c>
      <c r="AY15" t="s">
        <v>9</v>
      </c>
      <c r="AZ15" t="s">
        <v>10</v>
      </c>
      <c r="BA15" t="s">
        <v>64</v>
      </c>
      <c r="BB15" t="s">
        <v>11</v>
      </c>
      <c r="BC15" t="s">
        <v>70</v>
      </c>
      <c r="BE15">
        <v>250</v>
      </c>
      <c r="BF15">
        <v>250</v>
      </c>
      <c r="BH15" s="57"/>
      <c r="BI15" s="57"/>
      <c r="BJ15" s="57"/>
      <c r="BK15" s="57"/>
      <c r="BM15" s="61">
        <v>41227</v>
      </c>
      <c r="BN15" s="62" t="s">
        <v>347</v>
      </c>
      <c r="BO15" s="63">
        <v>31.94068</v>
      </c>
      <c r="BP15" s="63">
        <v>34.687379999999997</v>
      </c>
      <c r="BQ15" s="41" t="s">
        <v>339</v>
      </c>
      <c r="BR15" s="64" t="s">
        <v>346</v>
      </c>
      <c r="BS15" s="60"/>
      <c r="BX15">
        <v>19</v>
      </c>
      <c r="BY15" s="66" t="s">
        <v>358</v>
      </c>
      <c r="BZ15" s="66">
        <v>130.54</v>
      </c>
      <c r="CA15">
        <v>40.5</v>
      </c>
      <c r="CB15">
        <v>24.85</v>
      </c>
      <c r="CC15">
        <v>163.64500000000001</v>
      </c>
      <c r="CD15">
        <v>99.39</v>
      </c>
    </row>
    <row r="16" spans="1:83" x14ac:dyDescent="0.2">
      <c r="A16" s="12">
        <f t="shared" si="0"/>
        <v>1</v>
      </c>
      <c r="B16" s="23">
        <v>14</v>
      </c>
      <c r="C16" s="26" t="s">
        <v>67</v>
      </c>
      <c r="D16" s="26" t="s">
        <v>89</v>
      </c>
      <c r="E16" s="1" t="s">
        <v>244</v>
      </c>
      <c r="G16" s="29" t="s">
        <v>245</v>
      </c>
      <c r="H16" s="29" t="s">
        <v>246</v>
      </c>
      <c r="I16" s="30" t="s">
        <v>247</v>
      </c>
      <c r="K16" s="29" t="s">
        <v>116</v>
      </c>
      <c r="L16" s="29" t="s">
        <v>143</v>
      </c>
      <c r="M16" s="29" t="s">
        <v>239</v>
      </c>
      <c r="N16" s="29"/>
      <c r="O16" s="36"/>
      <c r="P16" s="39"/>
      <c r="Q16" s="53"/>
      <c r="R16" s="19"/>
      <c r="T16" s="16" t="s">
        <v>169</v>
      </c>
      <c r="U16" s="16" t="s">
        <v>248</v>
      </c>
      <c r="V16" s="1"/>
      <c r="W16" s="16" t="s">
        <v>335</v>
      </c>
      <c r="X16" s="16" t="s">
        <v>333</v>
      </c>
      <c r="Y16" s="32">
        <v>5</v>
      </c>
      <c r="Z16" s="32" t="s">
        <v>375</v>
      </c>
      <c r="AA16" s="1"/>
      <c r="AB16" s="32" t="s">
        <v>71</v>
      </c>
      <c r="AC16" s="16" t="s">
        <v>69</v>
      </c>
      <c r="AD16" s="56" t="s">
        <v>72</v>
      </c>
      <c r="AE16" s="32" t="s">
        <v>73</v>
      </c>
      <c r="AF16" s="16" t="s">
        <v>74</v>
      </c>
      <c r="AG16" s="56" t="s">
        <v>75</v>
      </c>
      <c r="AH16" s="1"/>
      <c r="AI16" s="19" t="s">
        <v>288</v>
      </c>
      <c r="AJ16" s="19" t="s">
        <v>226</v>
      </c>
      <c r="AK16" s="19" t="s">
        <v>314</v>
      </c>
      <c r="AL16" s="19" t="s">
        <v>262</v>
      </c>
      <c r="AM16" s="19"/>
      <c r="AN16" s="58" t="s">
        <v>197</v>
      </c>
      <c r="AO16" s="55"/>
      <c r="AP16" s="13">
        <v>0.01</v>
      </c>
      <c r="AR16" t="s">
        <v>243</v>
      </c>
      <c r="AS16" s="41" t="s">
        <v>241</v>
      </c>
      <c r="AT16" s="1" t="s">
        <v>211</v>
      </c>
      <c r="AU16" s="41" t="s">
        <v>242</v>
      </c>
      <c r="AV16" s="1" t="s">
        <v>212</v>
      </c>
      <c r="AX16" t="s">
        <v>8</v>
      </c>
      <c r="AY16" t="s">
        <v>9</v>
      </c>
      <c r="AZ16" t="s">
        <v>10</v>
      </c>
      <c r="BA16" t="s">
        <v>64</v>
      </c>
      <c r="BB16" t="s">
        <v>11</v>
      </c>
      <c r="BC16" t="s">
        <v>70</v>
      </c>
      <c r="BE16">
        <v>250</v>
      </c>
      <c r="BF16">
        <v>250</v>
      </c>
      <c r="BH16" s="57"/>
      <c r="BI16" s="57"/>
      <c r="BJ16" s="57"/>
      <c r="BK16" s="57"/>
      <c r="BM16" s="61">
        <v>41227</v>
      </c>
      <c r="BN16" s="62" t="s">
        <v>347</v>
      </c>
      <c r="BO16" s="63">
        <v>31.94068</v>
      </c>
      <c r="BP16" s="63">
        <v>34.687379999999997</v>
      </c>
      <c r="BQ16" s="41" t="s">
        <v>339</v>
      </c>
      <c r="BR16" s="64" t="s">
        <v>346</v>
      </c>
      <c r="BS16" s="60"/>
      <c r="BX16">
        <v>19</v>
      </c>
      <c r="BY16" s="66" t="s">
        <v>358</v>
      </c>
      <c r="BZ16" s="66">
        <v>130.54</v>
      </c>
      <c r="CA16">
        <v>40.5</v>
      </c>
      <c r="CB16">
        <v>24.85</v>
      </c>
      <c r="CC16">
        <v>163.64500000000001</v>
      </c>
      <c r="CD16">
        <v>99.39</v>
      </c>
    </row>
    <row r="17" spans="1:82" x14ac:dyDescent="0.2">
      <c r="A17" s="12">
        <f t="shared" si="0"/>
        <v>1</v>
      </c>
      <c r="B17" s="23">
        <v>15</v>
      </c>
      <c r="C17" s="26" t="s">
        <v>67</v>
      </c>
      <c r="D17" s="26" t="s">
        <v>90</v>
      </c>
      <c r="E17" s="1" t="s">
        <v>244</v>
      </c>
      <c r="G17" s="29" t="s">
        <v>245</v>
      </c>
      <c r="H17" s="29" t="s">
        <v>246</v>
      </c>
      <c r="I17" s="30" t="s">
        <v>247</v>
      </c>
      <c r="K17" s="29" t="s">
        <v>117</v>
      </c>
      <c r="L17" s="29" t="s">
        <v>144</v>
      </c>
      <c r="M17" s="29" t="s">
        <v>239</v>
      </c>
      <c r="N17" s="29"/>
      <c r="O17" s="36"/>
      <c r="P17" s="39"/>
      <c r="Q17" s="54"/>
      <c r="R17" s="19"/>
      <c r="T17" s="16" t="s">
        <v>170</v>
      </c>
      <c r="U17" s="16" t="s">
        <v>248</v>
      </c>
      <c r="V17" s="1"/>
      <c r="W17" s="16" t="s">
        <v>335</v>
      </c>
      <c r="X17" s="16" t="s">
        <v>333</v>
      </c>
      <c r="Y17" s="32">
        <v>5</v>
      </c>
      <c r="Z17" s="32" t="s">
        <v>376</v>
      </c>
      <c r="AA17" s="1"/>
      <c r="AB17" s="32" t="s">
        <v>71</v>
      </c>
      <c r="AC17" s="16" t="s">
        <v>69</v>
      </c>
      <c r="AD17" s="56" t="s">
        <v>72</v>
      </c>
      <c r="AE17" s="32" t="s">
        <v>73</v>
      </c>
      <c r="AF17" s="16" t="s">
        <v>74</v>
      </c>
      <c r="AG17" s="56" t="s">
        <v>75</v>
      </c>
      <c r="AH17" s="1"/>
      <c r="AI17" s="19" t="s">
        <v>289</v>
      </c>
      <c r="AJ17" s="19" t="s">
        <v>227</v>
      </c>
      <c r="AK17" s="19" t="s">
        <v>315</v>
      </c>
      <c r="AL17" s="19" t="s">
        <v>263</v>
      </c>
      <c r="AM17" s="19"/>
      <c r="AN17" s="58" t="s">
        <v>198</v>
      </c>
      <c r="AO17" s="55"/>
      <c r="AP17" s="13">
        <v>0.01</v>
      </c>
      <c r="AR17" t="s">
        <v>243</v>
      </c>
      <c r="AS17" s="41" t="s">
        <v>241</v>
      </c>
      <c r="AT17" s="1" t="s">
        <v>211</v>
      </c>
      <c r="AU17" s="41" t="s">
        <v>242</v>
      </c>
      <c r="AV17" s="1" t="s">
        <v>212</v>
      </c>
      <c r="AX17" t="s">
        <v>8</v>
      </c>
      <c r="AY17" t="s">
        <v>9</v>
      </c>
      <c r="AZ17" t="s">
        <v>10</v>
      </c>
      <c r="BA17" t="s">
        <v>64</v>
      </c>
      <c r="BB17" t="s">
        <v>11</v>
      </c>
      <c r="BC17" t="s">
        <v>70</v>
      </c>
      <c r="BE17">
        <v>250</v>
      </c>
      <c r="BF17">
        <v>250</v>
      </c>
      <c r="BH17" s="57"/>
      <c r="BI17" s="57"/>
      <c r="BJ17" s="57"/>
      <c r="BK17" s="57"/>
      <c r="BM17" s="61">
        <v>41227</v>
      </c>
      <c r="BN17" s="62" t="s">
        <v>347</v>
      </c>
      <c r="BO17" s="63">
        <v>31.94068</v>
      </c>
      <c r="BP17" s="63">
        <v>34.687379999999997</v>
      </c>
      <c r="BQ17" s="41" t="s">
        <v>339</v>
      </c>
      <c r="BR17" s="64" t="s">
        <v>346</v>
      </c>
      <c r="BS17" s="60"/>
      <c r="BX17">
        <v>19</v>
      </c>
      <c r="BY17" s="66" t="s">
        <v>358</v>
      </c>
      <c r="BZ17" s="66">
        <v>130.54</v>
      </c>
      <c r="CA17">
        <v>40.5</v>
      </c>
      <c r="CB17">
        <v>24.85</v>
      </c>
      <c r="CC17">
        <v>163.64500000000001</v>
      </c>
      <c r="CD17">
        <v>99.39</v>
      </c>
    </row>
    <row r="18" spans="1:82" x14ac:dyDescent="0.2">
      <c r="A18" s="12">
        <f t="shared" si="0"/>
        <v>1</v>
      </c>
      <c r="B18" s="23">
        <v>16</v>
      </c>
      <c r="C18" s="26" t="s">
        <v>67</v>
      </c>
      <c r="D18" s="26" t="s">
        <v>91</v>
      </c>
      <c r="E18" s="1" t="s">
        <v>244</v>
      </c>
      <c r="G18" s="29" t="s">
        <v>245</v>
      </c>
      <c r="H18" s="29" t="s">
        <v>246</v>
      </c>
      <c r="I18" s="30" t="s">
        <v>247</v>
      </c>
      <c r="K18" s="29" t="s">
        <v>118</v>
      </c>
      <c r="L18" s="29" t="s">
        <v>145</v>
      </c>
      <c r="M18" s="29" t="s">
        <v>239</v>
      </c>
      <c r="N18" s="29"/>
      <c r="O18" s="36"/>
      <c r="P18" s="39"/>
      <c r="Q18" s="53"/>
      <c r="R18" s="19"/>
      <c r="T18" s="16" t="s">
        <v>171</v>
      </c>
      <c r="U18" s="16" t="s">
        <v>248</v>
      </c>
      <c r="V18" s="1"/>
      <c r="W18" s="16" t="s">
        <v>335</v>
      </c>
      <c r="X18" s="16" t="s">
        <v>334</v>
      </c>
      <c r="Y18" s="32">
        <v>6</v>
      </c>
      <c r="Z18" s="32" t="s">
        <v>377</v>
      </c>
      <c r="AA18" s="1"/>
      <c r="AB18" s="32" t="s">
        <v>71</v>
      </c>
      <c r="AC18" s="16" t="s">
        <v>69</v>
      </c>
      <c r="AD18" s="56" t="s">
        <v>72</v>
      </c>
      <c r="AE18" s="32" t="s">
        <v>73</v>
      </c>
      <c r="AF18" s="16" t="s">
        <v>74</v>
      </c>
      <c r="AG18" s="56" t="s">
        <v>75</v>
      </c>
      <c r="AH18" s="1"/>
      <c r="AI18" s="19" t="s">
        <v>290</v>
      </c>
      <c r="AJ18" s="19" t="s">
        <v>228</v>
      </c>
      <c r="AK18" s="19" t="s">
        <v>316</v>
      </c>
      <c r="AL18" s="19" t="s">
        <v>264</v>
      </c>
      <c r="AM18" s="19"/>
      <c r="AN18" s="58" t="s">
        <v>199</v>
      </c>
      <c r="AO18" s="55"/>
      <c r="AP18" s="13">
        <v>0.01</v>
      </c>
      <c r="AR18" t="s">
        <v>243</v>
      </c>
      <c r="AS18" s="41" t="s">
        <v>241</v>
      </c>
      <c r="AT18" s="1" t="s">
        <v>211</v>
      </c>
      <c r="AU18" s="41" t="s">
        <v>242</v>
      </c>
      <c r="AV18" s="1" t="s">
        <v>212</v>
      </c>
      <c r="AX18" t="s">
        <v>8</v>
      </c>
      <c r="AY18" t="s">
        <v>9</v>
      </c>
      <c r="AZ18" t="s">
        <v>10</v>
      </c>
      <c r="BA18" t="s">
        <v>64</v>
      </c>
      <c r="BB18" t="s">
        <v>11</v>
      </c>
      <c r="BC18" t="s">
        <v>70</v>
      </c>
      <c r="BE18">
        <v>250</v>
      </c>
      <c r="BF18">
        <v>250</v>
      </c>
      <c r="BH18" s="57"/>
      <c r="BI18" s="57"/>
      <c r="BJ18" s="57"/>
      <c r="BK18" s="57"/>
      <c r="BM18" s="61">
        <v>41227</v>
      </c>
      <c r="BN18" s="62" t="s">
        <v>348</v>
      </c>
      <c r="BO18" s="63">
        <v>31.931660000000001</v>
      </c>
      <c r="BP18" s="63">
        <v>34.68336</v>
      </c>
      <c r="BQ18" s="41" t="s">
        <v>339</v>
      </c>
      <c r="BR18" s="64" t="s">
        <v>349</v>
      </c>
      <c r="BS18" s="60"/>
      <c r="BX18">
        <v>18</v>
      </c>
      <c r="BY18" s="66" t="s">
        <v>358</v>
      </c>
      <c r="BZ18" s="66">
        <v>1196.8399999999999</v>
      </c>
      <c r="CA18">
        <v>39.6</v>
      </c>
      <c r="CB18">
        <v>24.45</v>
      </c>
      <c r="CC18">
        <v>163.03299999999999</v>
      </c>
      <c r="CD18">
        <v>99.2</v>
      </c>
    </row>
    <row r="19" spans="1:82" x14ac:dyDescent="0.2">
      <c r="A19" s="12">
        <f t="shared" si="0"/>
        <v>1</v>
      </c>
      <c r="B19" s="23">
        <v>17</v>
      </c>
      <c r="C19" s="26" t="s">
        <v>67</v>
      </c>
      <c r="D19" s="26" t="s">
        <v>92</v>
      </c>
      <c r="E19" s="1" t="s">
        <v>244</v>
      </c>
      <c r="G19" s="29" t="s">
        <v>245</v>
      </c>
      <c r="H19" s="29" t="s">
        <v>246</v>
      </c>
      <c r="I19" s="30" t="s">
        <v>247</v>
      </c>
      <c r="K19" s="29" t="s">
        <v>119</v>
      </c>
      <c r="L19" s="29" t="s">
        <v>146</v>
      </c>
      <c r="M19" s="29" t="s">
        <v>239</v>
      </c>
      <c r="N19" s="29"/>
      <c r="O19" s="36"/>
      <c r="P19" s="39"/>
      <c r="Q19" s="53"/>
      <c r="R19" s="19"/>
      <c r="T19" s="16" t="s">
        <v>172</v>
      </c>
      <c r="U19" s="16" t="s">
        <v>248</v>
      </c>
      <c r="V19" s="1"/>
      <c r="W19" s="16" t="s">
        <v>335</v>
      </c>
      <c r="X19" s="16" t="s">
        <v>334</v>
      </c>
      <c r="Y19" s="32">
        <v>6</v>
      </c>
      <c r="Z19" s="32" t="s">
        <v>378</v>
      </c>
      <c r="AA19" s="1"/>
      <c r="AB19" s="32" t="s">
        <v>71</v>
      </c>
      <c r="AC19" s="16" t="s">
        <v>69</v>
      </c>
      <c r="AD19" s="56" t="s">
        <v>72</v>
      </c>
      <c r="AE19" s="32" t="s">
        <v>73</v>
      </c>
      <c r="AF19" s="16" t="s">
        <v>74</v>
      </c>
      <c r="AG19" s="56" t="s">
        <v>75</v>
      </c>
      <c r="AH19" s="1"/>
      <c r="AI19" s="19" t="s">
        <v>291</v>
      </c>
      <c r="AJ19" s="19" t="s">
        <v>229</v>
      </c>
      <c r="AK19" s="19" t="s">
        <v>317</v>
      </c>
      <c r="AL19" s="19" t="s">
        <v>265</v>
      </c>
      <c r="AM19" s="19"/>
      <c r="AN19" s="58" t="s">
        <v>200</v>
      </c>
      <c r="AO19" s="55"/>
      <c r="AP19" s="13">
        <v>0.01</v>
      </c>
      <c r="AR19" t="s">
        <v>243</v>
      </c>
      <c r="AS19" s="41" t="s">
        <v>241</v>
      </c>
      <c r="AT19" s="1" t="s">
        <v>211</v>
      </c>
      <c r="AU19" s="41" t="s">
        <v>242</v>
      </c>
      <c r="AV19" s="1" t="s">
        <v>212</v>
      </c>
      <c r="AX19" t="s">
        <v>8</v>
      </c>
      <c r="AY19" t="s">
        <v>9</v>
      </c>
      <c r="AZ19" t="s">
        <v>10</v>
      </c>
      <c r="BA19" t="s">
        <v>64</v>
      </c>
      <c r="BB19" t="s">
        <v>11</v>
      </c>
      <c r="BC19" t="s">
        <v>70</v>
      </c>
      <c r="BE19">
        <v>250</v>
      </c>
      <c r="BF19">
        <v>250</v>
      </c>
      <c r="BH19" s="57"/>
      <c r="BI19" s="57"/>
      <c r="BJ19" s="57"/>
      <c r="BK19" s="57"/>
      <c r="BM19" s="61">
        <v>41227</v>
      </c>
      <c r="BN19" s="62" t="s">
        <v>348</v>
      </c>
      <c r="BO19" s="63">
        <v>31.931660000000001</v>
      </c>
      <c r="BP19" s="63">
        <v>34.68336</v>
      </c>
      <c r="BQ19" s="41" t="s">
        <v>339</v>
      </c>
      <c r="BR19" t="s">
        <v>349</v>
      </c>
      <c r="BS19" s="59"/>
      <c r="BX19">
        <v>18</v>
      </c>
      <c r="BY19" s="66" t="s">
        <v>358</v>
      </c>
      <c r="BZ19" s="66">
        <v>1196.8399999999999</v>
      </c>
      <c r="CA19">
        <v>39.6</v>
      </c>
      <c r="CB19">
        <v>24.45</v>
      </c>
      <c r="CC19">
        <v>163.03299999999999</v>
      </c>
      <c r="CD19">
        <v>99.2</v>
      </c>
    </row>
    <row r="20" spans="1:82" x14ac:dyDescent="0.2">
      <c r="A20" s="12">
        <f t="shared" si="0"/>
        <v>1</v>
      </c>
      <c r="B20" s="23">
        <v>18</v>
      </c>
      <c r="C20" s="26" t="s">
        <v>67</v>
      </c>
      <c r="D20" s="26" t="s">
        <v>93</v>
      </c>
      <c r="E20" s="1" t="s">
        <v>244</v>
      </c>
      <c r="G20" s="29" t="s">
        <v>245</v>
      </c>
      <c r="H20" s="29" t="s">
        <v>246</v>
      </c>
      <c r="I20" s="30" t="s">
        <v>247</v>
      </c>
      <c r="K20" s="29" t="s">
        <v>120</v>
      </c>
      <c r="L20" s="29" t="s">
        <v>147</v>
      </c>
      <c r="M20" s="29" t="s">
        <v>239</v>
      </c>
      <c r="N20" s="29"/>
      <c r="O20" s="36"/>
      <c r="P20" s="39"/>
      <c r="Q20" s="53"/>
      <c r="R20" s="19"/>
      <c r="T20" s="16" t="s">
        <v>173</v>
      </c>
      <c r="U20" s="16" t="s">
        <v>248</v>
      </c>
      <c r="V20" s="1"/>
      <c r="W20" s="16" t="s">
        <v>335</v>
      </c>
      <c r="X20" s="16" t="s">
        <v>334</v>
      </c>
      <c r="Y20" s="32">
        <v>6</v>
      </c>
      <c r="Z20" s="32" t="s">
        <v>379</v>
      </c>
      <c r="AA20" s="1"/>
      <c r="AB20" s="32" t="s">
        <v>71</v>
      </c>
      <c r="AC20" s="16" t="s">
        <v>69</v>
      </c>
      <c r="AD20" s="56" t="s">
        <v>72</v>
      </c>
      <c r="AE20" s="32" t="s">
        <v>73</v>
      </c>
      <c r="AF20" s="16" t="s">
        <v>74</v>
      </c>
      <c r="AG20" s="56" t="s">
        <v>75</v>
      </c>
      <c r="AH20" s="1"/>
      <c r="AI20" s="19" t="s">
        <v>292</v>
      </c>
      <c r="AJ20" s="19" t="s">
        <v>230</v>
      </c>
      <c r="AK20" s="19" t="s">
        <v>318</v>
      </c>
      <c r="AL20" s="19" t="s">
        <v>266</v>
      </c>
      <c r="AM20" s="19"/>
      <c r="AN20" s="58" t="s">
        <v>201</v>
      </c>
      <c r="AO20" s="55"/>
      <c r="AP20" s="13">
        <v>0.01</v>
      </c>
      <c r="AR20" t="s">
        <v>243</v>
      </c>
      <c r="AS20" s="41" t="s">
        <v>241</v>
      </c>
      <c r="AT20" s="1" t="s">
        <v>211</v>
      </c>
      <c r="AU20" s="41" t="s">
        <v>242</v>
      </c>
      <c r="AV20" s="1" t="s">
        <v>212</v>
      </c>
      <c r="AX20" t="s">
        <v>8</v>
      </c>
      <c r="AY20" t="s">
        <v>9</v>
      </c>
      <c r="AZ20" t="s">
        <v>10</v>
      </c>
      <c r="BA20" t="s">
        <v>64</v>
      </c>
      <c r="BB20" t="s">
        <v>11</v>
      </c>
      <c r="BC20" t="s">
        <v>70</v>
      </c>
      <c r="BE20">
        <v>250</v>
      </c>
      <c r="BF20">
        <v>250</v>
      </c>
      <c r="BH20" s="57"/>
      <c r="BI20" s="57"/>
      <c r="BJ20" s="57"/>
      <c r="BK20" s="57"/>
      <c r="BM20" s="61">
        <v>41227</v>
      </c>
      <c r="BN20" s="62" t="s">
        <v>348</v>
      </c>
      <c r="BO20" s="63">
        <v>31.931660000000001</v>
      </c>
      <c r="BP20" s="63">
        <v>34.68336</v>
      </c>
      <c r="BQ20" s="41" t="s">
        <v>339</v>
      </c>
      <c r="BR20" t="s">
        <v>349</v>
      </c>
      <c r="BS20" s="59"/>
      <c r="BX20">
        <v>18</v>
      </c>
      <c r="BY20" s="66" t="s">
        <v>358</v>
      </c>
      <c r="BZ20" s="66">
        <v>1196.8399999999999</v>
      </c>
      <c r="CA20">
        <v>39.6</v>
      </c>
      <c r="CB20">
        <v>24.45</v>
      </c>
      <c r="CC20">
        <v>163.03299999999999</v>
      </c>
      <c r="CD20">
        <v>99.2</v>
      </c>
    </row>
    <row r="21" spans="1:82" x14ac:dyDescent="0.2">
      <c r="A21" s="12">
        <f t="shared" si="0"/>
        <v>1</v>
      </c>
      <c r="B21" s="23">
        <v>19</v>
      </c>
      <c r="C21" s="26" t="s">
        <v>327</v>
      </c>
      <c r="D21" s="26" t="s">
        <v>94</v>
      </c>
      <c r="E21" s="1" t="s">
        <v>244</v>
      </c>
      <c r="G21" s="29" t="s">
        <v>245</v>
      </c>
      <c r="H21" s="29" t="s">
        <v>246</v>
      </c>
      <c r="I21" s="30" t="s">
        <v>247</v>
      </c>
      <c r="K21" s="29" t="s">
        <v>121</v>
      </c>
      <c r="L21" s="29" t="s">
        <v>148</v>
      </c>
      <c r="M21" s="29" t="s">
        <v>239</v>
      </c>
      <c r="N21" s="29"/>
      <c r="O21" s="36"/>
      <c r="P21" s="39"/>
      <c r="Q21" s="53"/>
      <c r="R21" s="19"/>
      <c r="T21" s="16" t="s">
        <v>180</v>
      </c>
      <c r="U21" s="16" t="s">
        <v>248</v>
      </c>
      <c r="V21" s="1"/>
      <c r="W21" s="16" t="s">
        <v>336</v>
      </c>
      <c r="X21" s="16" t="s">
        <v>332</v>
      </c>
      <c r="Y21" s="32">
        <v>7</v>
      </c>
      <c r="Z21" s="32" t="s">
        <v>380</v>
      </c>
      <c r="AA21" s="1"/>
      <c r="AB21" s="32" t="s">
        <v>71</v>
      </c>
      <c r="AC21" s="16" t="s">
        <v>69</v>
      </c>
      <c r="AD21" s="56" t="s">
        <v>72</v>
      </c>
      <c r="AE21" s="32" t="s">
        <v>73</v>
      </c>
      <c r="AF21" s="16" t="s">
        <v>74</v>
      </c>
      <c r="AG21" s="56" t="s">
        <v>75</v>
      </c>
      <c r="AH21" s="1"/>
      <c r="AI21" s="19" t="s">
        <v>293</v>
      </c>
      <c r="AJ21" s="19" t="s">
        <v>231</v>
      </c>
      <c r="AK21" s="19" t="s">
        <v>319</v>
      </c>
      <c r="AL21" s="19" t="s">
        <v>267</v>
      </c>
      <c r="AM21" s="19"/>
      <c r="AN21" s="58" t="s">
        <v>202</v>
      </c>
      <c r="AO21" s="55"/>
      <c r="AP21" s="13">
        <v>0.01</v>
      </c>
      <c r="AR21" t="s">
        <v>243</v>
      </c>
      <c r="AS21" s="41" t="s">
        <v>241</v>
      </c>
      <c r="AT21" s="1" t="s">
        <v>211</v>
      </c>
      <c r="AU21" s="41" t="s">
        <v>242</v>
      </c>
      <c r="AV21" s="1" t="s">
        <v>212</v>
      </c>
      <c r="AX21" t="s">
        <v>8</v>
      </c>
      <c r="AY21" t="s">
        <v>9</v>
      </c>
      <c r="AZ21" t="s">
        <v>10</v>
      </c>
      <c r="BA21" t="s">
        <v>64</v>
      </c>
      <c r="BB21" t="s">
        <v>11</v>
      </c>
      <c r="BC21" t="s">
        <v>70</v>
      </c>
      <c r="BE21">
        <v>250</v>
      </c>
      <c r="BF21">
        <v>250</v>
      </c>
      <c r="BH21" s="57"/>
      <c r="BI21" s="57"/>
      <c r="BJ21" s="57"/>
      <c r="BK21" s="57"/>
      <c r="BM21" s="61">
        <v>41233</v>
      </c>
      <c r="BN21" s="62" t="s">
        <v>350</v>
      </c>
      <c r="BO21" s="63">
        <v>32.465020000000003</v>
      </c>
      <c r="BP21" s="63">
        <v>34.882582999999997</v>
      </c>
      <c r="BQ21" s="41" t="s">
        <v>339</v>
      </c>
      <c r="BR21" s="64" t="s">
        <v>351</v>
      </c>
      <c r="BS21" s="60"/>
      <c r="BX21">
        <v>3.8</v>
      </c>
      <c r="BY21" s="41" t="s">
        <v>357</v>
      </c>
      <c r="BZ21" s="70">
        <v>118.45</v>
      </c>
      <c r="CA21">
        <v>41.04</v>
      </c>
      <c r="CB21">
        <v>25.24</v>
      </c>
      <c r="CC21">
        <v>237.71</v>
      </c>
      <c r="CD21">
        <v>105.6</v>
      </c>
    </row>
    <row r="22" spans="1:82" x14ac:dyDescent="0.2">
      <c r="A22" s="12">
        <f t="shared" si="0"/>
        <v>1</v>
      </c>
      <c r="B22" s="23">
        <v>20</v>
      </c>
      <c r="C22" s="26" t="s">
        <v>67</v>
      </c>
      <c r="D22" s="26" t="s">
        <v>95</v>
      </c>
      <c r="E22" s="1" t="s">
        <v>244</v>
      </c>
      <c r="G22" s="29" t="s">
        <v>245</v>
      </c>
      <c r="H22" s="29" t="s">
        <v>246</v>
      </c>
      <c r="I22" s="30" t="s">
        <v>247</v>
      </c>
      <c r="K22" s="29" t="s">
        <v>122</v>
      </c>
      <c r="L22" s="29" t="s">
        <v>149</v>
      </c>
      <c r="M22" s="29" t="s">
        <v>239</v>
      </c>
      <c r="N22" s="29"/>
      <c r="O22" s="36"/>
      <c r="P22" s="39"/>
      <c r="Q22" s="53"/>
      <c r="R22" s="19"/>
      <c r="T22" s="16" t="s">
        <v>174</v>
      </c>
      <c r="U22" s="16" t="s">
        <v>248</v>
      </c>
      <c r="V22" s="1"/>
      <c r="W22" s="16" t="s">
        <v>336</v>
      </c>
      <c r="X22" s="16" t="s">
        <v>332</v>
      </c>
      <c r="Y22" s="32">
        <v>7</v>
      </c>
      <c r="Z22" s="32" t="s">
        <v>381</v>
      </c>
      <c r="AA22" s="1"/>
      <c r="AB22" s="32" t="s">
        <v>71</v>
      </c>
      <c r="AC22" s="16" t="s">
        <v>69</v>
      </c>
      <c r="AD22" s="56" t="s">
        <v>72</v>
      </c>
      <c r="AE22" s="32" t="s">
        <v>73</v>
      </c>
      <c r="AF22" s="16" t="s">
        <v>74</v>
      </c>
      <c r="AG22" s="56" t="s">
        <v>75</v>
      </c>
      <c r="AH22" s="1"/>
      <c r="AI22" s="19" t="s">
        <v>294</v>
      </c>
      <c r="AJ22" s="19" t="s">
        <v>232</v>
      </c>
      <c r="AK22" s="19" t="s">
        <v>320</v>
      </c>
      <c r="AL22" s="19" t="s">
        <v>268</v>
      </c>
      <c r="AM22" s="19"/>
      <c r="AN22" s="58" t="s">
        <v>203</v>
      </c>
      <c r="AO22" s="55"/>
      <c r="AP22" s="13">
        <v>0.01</v>
      </c>
      <c r="AR22" t="s">
        <v>243</v>
      </c>
      <c r="AS22" s="41" t="s">
        <v>241</v>
      </c>
      <c r="AT22" s="1" t="s">
        <v>211</v>
      </c>
      <c r="AU22" s="41" t="s">
        <v>242</v>
      </c>
      <c r="AV22" s="1" t="s">
        <v>212</v>
      </c>
      <c r="AX22" t="s">
        <v>8</v>
      </c>
      <c r="AY22" t="s">
        <v>9</v>
      </c>
      <c r="AZ22" t="s">
        <v>10</v>
      </c>
      <c r="BA22" t="s">
        <v>64</v>
      </c>
      <c r="BB22" t="s">
        <v>11</v>
      </c>
      <c r="BC22" t="s">
        <v>70</v>
      </c>
      <c r="BE22">
        <v>250</v>
      </c>
      <c r="BF22">
        <v>250</v>
      </c>
      <c r="BH22" s="57"/>
      <c r="BI22" s="57"/>
      <c r="BJ22" s="57"/>
      <c r="BK22" s="57"/>
      <c r="BM22" s="61">
        <v>41233</v>
      </c>
      <c r="BN22" s="62" t="s">
        <v>350</v>
      </c>
      <c r="BO22" s="63">
        <v>32.465020000000003</v>
      </c>
      <c r="BP22" s="63">
        <v>34.882582999999997</v>
      </c>
      <c r="BQ22" s="41" t="s">
        <v>339</v>
      </c>
      <c r="BR22" s="64" t="s">
        <v>351</v>
      </c>
      <c r="BS22" s="60"/>
      <c r="BX22">
        <v>3.8</v>
      </c>
      <c r="BY22" s="41" t="s">
        <v>357</v>
      </c>
      <c r="BZ22" s="70">
        <v>118.45</v>
      </c>
      <c r="CA22">
        <v>41.04</v>
      </c>
      <c r="CB22">
        <v>25.24</v>
      </c>
      <c r="CC22">
        <v>237.71</v>
      </c>
      <c r="CD22">
        <v>105.6</v>
      </c>
    </row>
    <row r="23" spans="1:82" x14ac:dyDescent="0.2">
      <c r="A23" s="12">
        <f t="shared" si="0"/>
        <v>1</v>
      </c>
      <c r="B23" s="23">
        <v>21</v>
      </c>
      <c r="C23" s="26" t="s">
        <v>67</v>
      </c>
      <c r="D23" s="26" t="s">
        <v>96</v>
      </c>
      <c r="E23" s="1" t="s">
        <v>244</v>
      </c>
      <c r="G23" s="29" t="s">
        <v>245</v>
      </c>
      <c r="H23" s="29" t="s">
        <v>246</v>
      </c>
      <c r="I23" s="30" t="s">
        <v>247</v>
      </c>
      <c r="K23" s="29" t="s">
        <v>123</v>
      </c>
      <c r="L23" s="29" t="s">
        <v>150</v>
      </c>
      <c r="M23" s="29" t="s">
        <v>239</v>
      </c>
      <c r="N23" s="29"/>
      <c r="O23" s="36"/>
      <c r="P23" s="39"/>
      <c r="Q23" s="53"/>
      <c r="R23" s="19"/>
      <c r="T23" s="16" t="s">
        <v>175</v>
      </c>
      <c r="U23" s="16" t="s">
        <v>248</v>
      </c>
      <c r="V23" s="1"/>
      <c r="W23" s="16" t="s">
        <v>336</v>
      </c>
      <c r="X23" s="16" t="s">
        <v>332</v>
      </c>
      <c r="Y23" s="32">
        <v>7</v>
      </c>
      <c r="Z23" s="32" t="s">
        <v>382</v>
      </c>
      <c r="AA23" s="1"/>
      <c r="AB23" s="32" t="s">
        <v>71</v>
      </c>
      <c r="AC23" s="16" t="s">
        <v>69</v>
      </c>
      <c r="AD23" s="56" t="s">
        <v>72</v>
      </c>
      <c r="AE23" s="32" t="s">
        <v>73</v>
      </c>
      <c r="AF23" s="16" t="s">
        <v>74</v>
      </c>
      <c r="AG23" s="56" t="s">
        <v>75</v>
      </c>
      <c r="AH23" s="1"/>
      <c r="AI23" s="19" t="s">
        <v>295</v>
      </c>
      <c r="AJ23" s="19" t="s">
        <v>233</v>
      </c>
      <c r="AK23" s="19" t="s">
        <v>321</v>
      </c>
      <c r="AL23" s="19" t="s">
        <v>269</v>
      </c>
      <c r="AM23" s="19"/>
      <c r="AN23" s="58" t="s">
        <v>204</v>
      </c>
      <c r="AO23" s="55"/>
      <c r="AP23" s="13">
        <v>0.01</v>
      </c>
      <c r="AR23" t="s">
        <v>243</v>
      </c>
      <c r="AS23" s="41" t="s">
        <v>241</v>
      </c>
      <c r="AT23" s="1" t="s">
        <v>211</v>
      </c>
      <c r="AU23" s="41" t="s">
        <v>242</v>
      </c>
      <c r="AV23" s="1" t="s">
        <v>212</v>
      </c>
      <c r="AX23" t="s">
        <v>8</v>
      </c>
      <c r="AY23" t="s">
        <v>9</v>
      </c>
      <c r="AZ23" t="s">
        <v>10</v>
      </c>
      <c r="BA23" t="s">
        <v>64</v>
      </c>
      <c r="BB23" t="s">
        <v>11</v>
      </c>
      <c r="BC23" t="s">
        <v>70</v>
      </c>
      <c r="BE23">
        <v>250</v>
      </c>
      <c r="BF23">
        <v>250</v>
      </c>
      <c r="BH23" s="57"/>
      <c r="BI23" s="57"/>
      <c r="BJ23" s="57"/>
      <c r="BK23" s="57"/>
      <c r="BM23" s="61">
        <v>41233</v>
      </c>
      <c r="BN23" s="62" t="s">
        <v>350</v>
      </c>
      <c r="BO23" s="63">
        <v>32.465020000000003</v>
      </c>
      <c r="BP23" s="63">
        <v>34.882582999999997</v>
      </c>
      <c r="BQ23" s="41" t="s">
        <v>339</v>
      </c>
      <c r="BR23" s="64" t="s">
        <v>351</v>
      </c>
      <c r="BS23" s="60"/>
      <c r="BX23">
        <v>3.8</v>
      </c>
      <c r="BY23" s="41" t="s">
        <v>357</v>
      </c>
      <c r="BZ23" s="70">
        <v>118.45</v>
      </c>
      <c r="CA23">
        <v>41.04</v>
      </c>
      <c r="CB23">
        <v>25.24</v>
      </c>
      <c r="CC23">
        <v>237.71</v>
      </c>
      <c r="CD23">
        <v>105.6</v>
      </c>
    </row>
    <row r="24" spans="1:82" x14ac:dyDescent="0.2">
      <c r="A24" s="12">
        <f t="shared" si="0"/>
        <v>1</v>
      </c>
      <c r="B24" s="23">
        <v>22</v>
      </c>
      <c r="C24" s="26" t="s">
        <v>67</v>
      </c>
      <c r="D24" s="26" t="s">
        <v>97</v>
      </c>
      <c r="E24" s="1" t="s">
        <v>244</v>
      </c>
      <c r="G24" s="29" t="s">
        <v>245</v>
      </c>
      <c r="H24" s="29" t="s">
        <v>246</v>
      </c>
      <c r="I24" s="30" t="s">
        <v>247</v>
      </c>
      <c r="K24" s="29" t="s">
        <v>124</v>
      </c>
      <c r="L24" s="29" t="s">
        <v>151</v>
      </c>
      <c r="M24" s="29" t="s">
        <v>239</v>
      </c>
      <c r="N24" s="29"/>
      <c r="O24" s="36"/>
      <c r="P24" s="39"/>
      <c r="Q24" s="53"/>
      <c r="R24" s="19"/>
      <c r="T24" s="16" t="s">
        <v>176</v>
      </c>
      <c r="U24" s="16" t="s">
        <v>248</v>
      </c>
      <c r="V24" s="1"/>
      <c r="W24" s="16" t="s">
        <v>336</v>
      </c>
      <c r="X24" s="16" t="s">
        <v>333</v>
      </c>
      <c r="Y24" s="32">
        <v>8</v>
      </c>
      <c r="Z24" s="32" t="s">
        <v>383</v>
      </c>
      <c r="AA24" s="1"/>
      <c r="AB24" s="32" t="s">
        <v>71</v>
      </c>
      <c r="AC24" s="16" t="s">
        <v>69</v>
      </c>
      <c r="AD24" s="56" t="s">
        <v>72</v>
      </c>
      <c r="AE24" s="32" t="s">
        <v>73</v>
      </c>
      <c r="AF24" s="16" t="s">
        <v>74</v>
      </c>
      <c r="AG24" s="56" t="s">
        <v>75</v>
      </c>
      <c r="AH24" s="1"/>
      <c r="AI24" s="19" t="s">
        <v>296</v>
      </c>
      <c r="AJ24" s="19" t="s">
        <v>234</v>
      </c>
      <c r="AK24" s="19" t="s">
        <v>322</v>
      </c>
      <c r="AL24" s="19" t="s">
        <v>270</v>
      </c>
      <c r="AM24" s="19"/>
      <c r="AN24" s="58" t="s">
        <v>205</v>
      </c>
      <c r="AO24" s="55"/>
      <c r="AP24" s="13">
        <v>0.01</v>
      </c>
      <c r="AR24" t="s">
        <v>243</v>
      </c>
      <c r="AS24" s="41" t="s">
        <v>241</v>
      </c>
      <c r="AT24" s="1" t="s">
        <v>211</v>
      </c>
      <c r="AU24" s="41" t="s">
        <v>242</v>
      </c>
      <c r="AV24" s="1" t="s">
        <v>212</v>
      </c>
      <c r="AX24" t="s">
        <v>8</v>
      </c>
      <c r="AY24" t="s">
        <v>9</v>
      </c>
      <c r="AZ24" t="s">
        <v>10</v>
      </c>
      <c r="BA24" t="s">
        <v>64</v>
      </c>
      <c r="BB24" t="s">
        <v>11</v>
      </c>
      <c r="BC24" t="s">
        <v>70</v>
      </c>
      <c r="BE24">
        <v>250</v>
      </c>
      <c r="BF24">
        <v>250</v>
      </c>
      <c r="BH24" s="57"/>
      <c r="BI24" s="57"/>
      <c r="BJ24" s="57"/>
      <c r="BK24" s="57"/>
      <c r="BM24" s="61">
        <v>41233</v>
      </c>
      <c r="BN24" s="62" t="s">
        <v>352</v>
      </c>
      <c r="BO24" s="63">
        <v>32.463700000000003</v>
      </c>
      <c r="BP24" s="63">
        <v>34.879339999999999</v>
      </c>
      <c r="BQ24" s="41" t="s">
        <v>339</v>
      </c>
      <c r="BR24" s="64" t="s">
        <v>353</v>
      </c>
      <c r="BS24" s="60"/>
      <c r="BX24">
        <v>5.5</v>
      </c>
      <c r="BY24" s="66" t="s">
        <v>358</v>
      </c>
      <c r="BZ24" s="66">
        <v>454.75</v>
      </c>
      <c r="CA24">
        <v>39.4</v>
      </c>
      <c r="CB24">
        <v>23.09</v>
      </c>
      <c r="CC24">
        <v>197.125</v>
      </c>
      <c r="CD24">
        <v>100.05</v>
      </c>
    </row>
    <row r="25" spans="1:82" x14ac:dyDescent="0.2">
      <c r="A25" s="12">
        <f t="shared" si="0"/>
        <v>1</v>
      </c>
      <c r="B25" s="23">
        <v>23</v>
      </c>
      <c r="C25" s="26" t="s">
        <v>67</v>
      </c>
      <c r="D25" s="26" t="s">
        <v>98</v>
      </c>
      <c r="E25" s="1" t="s">
        <v>244</v>
      </c>
      <c r="G25" s="29" t="s">
        <v>245</v>
      </c>
      <c r="H25" s="29" t="s">
        <v>246</v>
      </c>
      <c r="I25" s="30" t="s">
        <v>247</v>
      </c>
      <c r="K25" s="29" t="s">
        <v>125</v>
      </c>
      <c r="L25" s="29" t="s">
        <v>152</v>
      </c>
      <c r="M25" s="29" t="s">
        <v>239</v>
      </c>
      <c r="N25" s="29"/>
      <c r="O25" s="36"/>
      <c r="P25" s="39"/>
      <c r="Q25" s="53"/>
      <c r="R25" s="19"/>
      <c r="T25" s="16" t="s">
        <v>177</v>
      </c>
      <c r="U25" s="16" t="s">
        <v>248</v>
      </c>
      <c r="V25" s="1"/>
      <c r="W25" s="16" t="s">
        <v>336</v>
      </c>
      <c r="X25" s="16" t="s">
        <v>333</v>
      </c>
      <c r="Y25" s="32">
        <v>8</v>
      </c>
      <c r="Z25" s="32" t="s">
        <v>384</v>
      </c>
      <c r="AA25" s="1"/>
      <c r="AB25" s="32" t="s">
        <v>71</v>
      </c>
      <c r="AC25" s="16" t="s">
        <v>69</v>
      </c>
      <c r="AD25" s="56" t="s">
        <v>72</v>
      </c>
      <c r="AE25" s="32" t="s">
        <v>73</v>
      </c>
      <c r="AF25" s="16" t="s">
        <v>74</v>
      </c>
      <c r="AG25" s="56" t="s">
        <v>75</v>
      </c>
      <c r="AH25" s="1"/>
      <c r="AI25" s="19" t="s">
        <v>297</v>
      </c>
      <c r="AJ25" s="19" t="s">
        <v>235</v>
      </c>
      <c r="AK25" s="19" t="s">
        <v>323</v>
      </c>
      <c r="AL25" s="19" t="s">
        <v>271</v>
      </c>
      <c r="AM25" s="19"/>
      <c r="AN25" s="58" t="s">
        <v>206</v>
      </c>
      <c r="AO25" s="55"/>
      <c r="AP25" s="13">
        <v>0.01</v>
      </c>
      <c r="AR25" t="s">
        <v>243</v>
      </c>
      <c r="AS25" s="41" t="s">
        <v>241</v>
      </c>
      <c r="AT25" s="1" t="s">
        <v>211</v>
      </c>
      <c r="AU25" s="41" t="s">
        <v>242</v>
      </c>
      <c r="AV25" s="1" t="s">
        <v>212</v>
      </c>
      <c r="AX25" t="s">
        <v>8</v>
      </c>
      <c r="AY25" t="s">
        <v>9</v>
      </c>
      <c r="AZ25" t="s">
        <v>10</v>
      </c>
      <c r="BA25" t="s">
        <v>64</v>
      </c>
      <c r="BB25" t="s">
        <v>11</v>
      </c>
      <c r="BC25" t="s">
        <v>70</v>
      </c>
      <c r="BE25">
        <v>250</v>
      </c>
      <c r="BF25">
        <v>250</v>
      </c>
      <c r="BH25" s="57"/>
      <c r="BI25" s="57"/>
      <c r="BJ25" s="57"/>
      <c r="BK25" s="57"/>
      <c r="BM25" s="61">
        <v>41233</v>
      </c>
      <c r="BN25" s="62" t="s">
        <v>352</v>
      </c>
      <c r="BO25" s="63">
        <v>32.463700000000003</v>
      </c>
      <c r="BP25" s="63">
        <v>34.879339999999999</v>
      </c>
      <c r="BQ25" s="41" t="s">
        <v>339</v>
      </c>
      <c r="BR25" s="64" t="s">
        <v>353</v>
      </c>
      <c r="BS25" s="60"/>
      <c r="BX25">
        <v>5.5</v>
      </c>
      <c r="BY25" s="66" t="s">
        <v>358</v>
      </c>
      <c r="BZ25" s="66">
        <v>454.75</v>
      </c>
      <c r="CA25">
        <v>39.4</v>
      </c>
      <c r="CB25">
        <v>23.09</v>
      </c>
      <c r="CC25">
        <v>197.125</v>
      </c>
      <c r="CD25">
        <v>100.05</v>
      </c>
    </row>
    <row r="26" spans="1:82" x14ac:dyDescent="0.2">
      <c r="A26" s="12">
        <f t="shared" si="0"/>
        <v>1</v>
      </c>
      <c r="B26" s="23">
        <v>24</v>
      </c>
      <c r="C26" s="26" t="s">
        <v>327</v>
      </c>
      <c r="D26" s="26" t="s">
        <v>99</v>
      </c>
      <c r="E26" s="1" t="s">
        <v>244</v>
      </c>
      <c r="G26" s="29" t="s">
        <v>245</v>
      </c>
      <c r="H26" s="29" t="s">
        <v>246</v>
      </c>
      <c r="I26" s="30" t="s">
        <v>247</v>
      </c>
      <c r="K26" s="29" t="s">
        <v>126</v>
      </c>
      <c r="L26" s="29" t="s">
        <v>153</v>
      </c>
      <c r="M26" s="29" t="s">
        <v>239</v>
      </c>
      <c r="N26" s="29"/>
      <c r="O26" s="36"/>
      <c r="P26" s="39"/>
      <c r="Q26" s="53"/>
      <c r="R26" s="19"/>
      <c r="T26" s="16" t="s">
        <v>181</v>
      </c>
      <c r="U26" s="16" t="s">
        <v>248</v>
      </c>
      <c r="V26" s="1"/>
      <c r="W26" s="16" t="s">
        <v>336</v>
      </c>
      <c r="X26" s="16" t="s">
        <v>333</v>
      </c>
      <c r="Y26" s="32">
        <v>8</v>
      </c>
      <c r="Z26" s="32" t="s">
        <v>385</v>
      </c>
      <c r="AA26" s="1"/>
      <c r="AB26" s="32" t="s">
        <v>71</v>
      </c>
      <c r="AC26" s="16" t="s">
        <v>69</v>
      </c>
      <c r="AD26" s="56" t="s">
        <v>72</v>
      </c>
      <c r="AE26" s="32" t="s">
        <v>73</v>
      </c>
      <c r="AF26" s="16" t="s">
        <v>74</v>
      </c>
      <c r="AG26" s="56" t="s">
        <v>75</v>
      </c>
      <c r="AH26" s="1"/>
      <c r="AI26" s="19" t="s">
        <v>298</v>
      </c>
      <c r="AJ26" s="19" t="s">
        <v>236</v>
      </c>
      <c r="AK26" s="19" t="s">
        <v>324</v>
      </c>
      <c r="AL26" s="19" t="s">
        <v>272</v>
      </c>
      <c r="AM26" s="19"/>
      <c r="AN26" s="58" t="s">
        <v>207</v>
      </c>
      <c r="AO26" s="55"/>
      <c r="AP26" s="13">
        <v>0.01</v>
      </c>
      <c r="AR26" t="s">
        <v>243</v>
      </c>
      <c r="AS26" s="41" t="s">
        <v>241</v>
      </c>
      <c r="AT26" s="1" t="s">
        <v>211</v>
      </c>
      <c r="AU26" s="41" t="s">
        <v>242</v>
      </c>
      <c r="AV26" s="1" t="s">
        <v>212</v>
      </c>
      <c r="AX26" t="s">
        <v>8</v>
      </c>
      <c r="AY26" t="s">
        <v>9</v>
      </c>
      <c r="AZ26" t="s">
        <v>10</v>
      </c>
      <c r="BA26" t="s">
        <v>64</v>
      </c>
      <c r="BB26" t="s">
        <v>11</v>
      </c>
      <c r="BC26" t="s">
        <v>70</v>
      </c>
      <c r="BE26">
        <v>250</v>
      </c>
      <c r="BF26">
        <v>250</v>
      </c>
      <c r="BH26" s="57"/>
      <c r="BI26" s="57"/>
      <c r="BJ26" s="57"/>
      <c r="BK26" s="57"/>
      <c r="BM26" s="61">
        <v>41233</v>
      </c>
      <c r="BN26" s="62" t="s">
        <v>352</v>
      </c>
      <c r="BO26" s="63">
        <v>32.463700000000003</v>
      </c>
      <c r="BP26" s="63">
        <v>34.879339999999999</v>
      </c>
      <c r="BQ26" s="41" t="s">
        <v>339</v>
      </c>
      <c r="BR26" s="64" t="s">
        <v>353</v>
      </c>
      <c r="BS26" s="60"/>
      <c r="BX26">
        <v>5.5</v>
      </c>
      <c r="BY26" s="66" t="s">
        <v>358</v>
      </c>
      <c r="BZ26" s="66">
        <v>454.75</v>
      </c>
      <c r="CA26">
        <v>39.4</v>
      </c>
      <c r="CB26">
        <v>23.09</v>
      </c>
      <c r="CC26">
        <v>197.125</v>
      </c>
      <c r="CD26">
        <v>100.05</v>
      </c>
    </row>
    <row r="27" spans="1:82" x14ac:dyDescent="0.2">
      <c r="A27" s="12">
        <f t="shared" si="0"/>
        <v>1</v>
      </c>
      <c r="B27" s="23">
        <v>25</v>
      </c>
      <c r="C27" s="26" t="s">
        <v>67</v>
      </c>
      <c r="D27" s="26" t="s">
        <v>100</v>
      </c>
      <c r="E27" s="1" t="s">
        <v>244</v>
      </c>
      <c r="G27" s="29" t="s">
        <v>245</v>
      </c>
      <c r="H27" s="29" t="s">
        <v>246</v>
      </c>
      <c r="I27" s="30" t="s">
        <v>247</v>
      </c>
      <c r="K27" s="29" t="s">
        <v>127</v>
      </c>
      <c r="L27" s="29" t="s">
        <v>154</v>
      </c>
      <c r="M27" s="29" t="s">
        <v>239</v>
      </c>
      <c r="N27" s="29"/>
      <c r="O27" s="36"/>
      <c r="P27" s="39"/>
      <c r="Q27" s="53"/>
      <c r="R27" s="19"/>
      <c r="T27" s="16" t="s">
        <v>178</v>
      </c>
      <c r="U27" s="16" t="s">
        <v>248</v>
      </c>
      <c r="V27" s="1"/>
      <c r="W27" s="16" t="s">
        <v>336</v>
      </c>
      <c r="X27" s="16" t="s">
        <v>334</v>
      </c>
      <c r="Y27" s="32">
        <v>9</v>
      </c>
      <c r="Z27" s="32" t="s">
        <v>386</v>
      </c>
      <c r="AA27" s="1"/>
      <c r="AB27" s="32" t="s">
        <v>71</v>
      </c>
      <c r="AC27" s="16" t="s">
        <v>69</v>
      </c>
      <c r="AD27" s="56" t="s">
        <v>72</v>
      </c>
      <c r="AE27" s="32" t="s">
        <v>73</v>
      </c>
      <c r="AF27" s="16" t="s">
        <v>74</v>
      </c>
      <c r="AG27" s="56" t="s">
        <v>75</v>
      </c>
      <c r="AH27" s="1"/>
      <c r="AI27" s="19" t="s">
        <v>299</v>
      </c>
      <c r="AJ27" s="19" t="s">
        <v>237</v>
      </c>
      <c r="AK27" s="19" t="s">
        <v>325</v>
      </c>
      <c r="AL27" s="19" t="s">
        <v>273</v>
      </c>
      <c r="AM27" s="19"/>
      <c r="AN27" s="58" t="s">
        <v>208</v>
      </c>
      <c r="AO27" s="55"/>
      <c r="AP27" s="13">
        <v>0.01</v>
      </c>
      <c r="AR27" t="s">
        <v>243</v>
      </c>
      <c r="AS27" s="41" t="s">
        <v>241</v>
      </c>
      <c r="AT27" s="1" t="s">
        <v>211</v>
      </c>
      <c r="AU27" s="41" t="s">
        <v>242</v>
      </c>
      <c r="AV27" s="1" t="s">
        <v>212</v>
      </c>
      <c r="AX27" t="s">
        <v>8</v>
      </c>
      <c r="AY27" t="s">
        <v>9</v>
      </c>
      <c r="AZ27" t="s">
        <v>10</v>
      </c>
      <c r="BA27" t="s">
        <v>64</v>
      </c>
      <c r="BB27" t="s">
        <v>11</v>
      </c>
      <c r="BC27" t="s">
        <v>70</v>
      </c>
      <c r="BE27">
        <v>250</v>
      </c>
      <c r="BF27">
        <v>250</v>
      </c>
      <c r="BH27" s="57"/>
      <c r="BI27" s="57"/>
      <c r="BJ27" s="57"/>
      <c r="BK27" s="57"/>
      <c r="BM27" s="61">
        <v>41233</v>
      </c>
      <c r="BN27" s="62" t="s">
        <v>354</v>
      </c>
      <c r="BO27" s="63">
        <v>32.42868</v>
      </c>
      <c r="BP27" s="63">
        <v>34.870280000000001</v>
      </c>
      <c r="BQ27" s="41" t="s">
        <v>339</v>
      </c>
      <c r="BR27" t="s">
        <v>355</v>
      </c>
      <c r="BS27" s="59"/>
      <c r="BX27">
        <v>6.5</v>
      </c>
      <c r="BY27" s="66" t="s">
        <v>358</v>
      </c>
      <c r="BZ27" s="66">
        <v>4288.6400000000003</v>
      </c>
      <c r="CA27">
        <v>39.5</v>
      </c>
      <c r="CB27">
        <v>22.5</v>
      </c>
      <c r="CC27">
        <v>201.655</v>
      </c>
      <c r="CD27">
        <v>98.32</v>
      </c>
    </row>
    <row r="28" spans="1:82" x14ac:dyDescent="0.2">
      <c r="A28" s="12">
        <f t="shared" si="0"/>
        <v>1</v>
      </c>
      <c r="B28" s="23">
        <v>26</v>
      </c>
      <c r="C28" s="26" t="s">
        <v>327</v>
      </c>
      <c r="D28" s="26" t="s">
        <v>101</v>
      </c>
      <c r="E28" s="1" t="s">
        <v>244</v>
      </c>
      <c r="G28" s="29" t="s">
        <v>245</v>
      </c>
      <c r="H28" s="29" t="s">
        <v>246</v>
      </c>
      <c r="I28" s="30" t="s">
        <v>247</v>
      </c>
      <c r="K28" s="29" t="s">
        <v>128</v>
      </c>
      <c r="L28" s="29" t="s">
        <v>155</v>
      </c>
      <c r="M28" s="29" t="s">
        <v>239</v>
      </c>
      <c r="N28" s="29"/>
      <c r="O28" s="36"/>
      <c r="P28" s="39"/>
      <c r="Q28" s="53"/>
      <c r="R28" s="19"/>
      <c r="T28" s="16" t="s">
        <v>182</v>
      </c>
      <c r="U28" s="16" t="s">
        <v>248</v>
      </c>
      <c r="V28" s="1"/>
      <c r="W28" s="16" t="s">
        <v>336</v>
      </c>
      <c r="X28" s="16" t="s">
        <v>334</v>
      </c>
      <c r="Y28" s="32">
        <v>9</v>
      </c>
      <c r="Z28" s="32" t="s">
        <v>387</v>
      </c>
      <c r="AA28" s="1"/>
      <c r="AB28" s="32" t="s">
        <v>71</v>
      </c>
      <c r="AC28" s="16" t="s">
        <v>69</v>
      </c>
      <c r="AD28" s="56" t="s">
        <v>72</v>
      </c>
      <c r="AE28" s="32" t="s">
        <v>73</v>
      </c>
      <c r="AF28" s="16" t="s">
        <v>74</v>
      </c>
      <c r="AG28" s="56" t="s">
        <v>75</v>
      </c>
      <c r="AH28" s="1"/>
      <c r="AI28" s="19" t="s">
        <v>300</v>
      </c>
      <c r="AJ28" s="19" t="s">
        <v>238</v>
      </c>
      <c r="AK28" s="19" t="s">
        <v>326</v>
      </c>
      <c r="AL28" s="19" t="s">
        <v>274</v>
      </c>
      <c r="AM28" s="19"/>
      <c r="AN28" s="58" t="s">
        <v>209</v>
      </c>
      <c r="AO28" s="55"/>
      <c r="AP28" s="13">
        <v>0.01</v>
      </c>
      <c r="AR28" t="s">
        <v>243</v>
      </c>
      <c r="AS28" s="41" t="s">
        <v>241</v>
      </c>
      <c r="AT28" s="1" t="s">
        <v>211</v>
      </c>
      <c r="AU28" s="41" t="s">
        <v>242</v>
      </c>
      <c r="AV28" s="1" t="s">
        <v>212</v>
      </c>
      <c r="AX28" t="s">
        <v>8</v>
      </c>
      <c r="AY28" t="s">
        <v>9</v>
      </c>
      <c r="AZ28" t="s">
        <v>10</v>
      </c>
      <c r="BA28" t="s">
        <v>64</v>
      </c>
      <c r="BB28" t="s">
        <v>11</v>
      </c>
      <c r="BC28" t="s">
        <v>70</v>
      </c>
      <c r="BE28">
        <v>250</v>
      </c>
      <c r="BF28">
        <v>250</v>
      </c>
      <c r="BH28" s="57"/>
      <c r="BI28" s="57"/>
      <c r="BJ28" s="57"/>
      <c r="BK28" s="57"/>
      <c r="BM28" s="61">
        <v>41233</v>
      </c>
      <c r="BN28" s="62" t="s">
        <v>354</v>
      </c>
      <c r="BO28" s="63">
        <v>32.42868</v>
      </c>
      <c r="BP28" s="63">
        <v>34.870280000000001</v>
      </c>
      <c r="BQ28" s="41" t="s">
        <v>339</v>
      </c>
      <c r="BR28" t="s">
        <v>355</v>
      </c>
      <c r="BS28" s="59"/>
      <c r="BX28">
        <v>6.5</v>
      </c>
      <c r="BY28" s="66" t="s">
        <v>358</v>
      </c>
      <c r="BZ28" s="66">
        <v>4288.6400000000003</v>
      </c>
      <c r="CA28">
        <v>39.5</v>
      </c>
      <c r="CB28">
        <v>22.5</v>
      </c>
      <c r="CC28">
        <v>201.655</v>
      </c>
      <c r="CD28">
        <v>98.32</v>
      </c>
    </row>
    <row r="29" spans="1:82" x14ac:dyDescent="0.2">
      <c r="A29" s="12">
        <f t="shared" si="0"/>
        <v>1</v>
      </c>
      <c r="B29" s="23">
        <v>27</v>
      </c>
      <c r="C29" s="26" t="s">
        <v>327</v>
      </c>
      <c r="D29" s="26" t="s">
        <v>102</v>
      </c>
      <c r="E29" s="1" t="s">
        <v>244</v>
      </c>
      <c r="G29" s="29" t="s">
        <v>245</v>
      </c>
      <c r="H29" s="29" t="s">
        <v>246</v>
      </c>
      <c r="I29" s="30" t="s">
        <v>247</v>
      </c>
      <c r="K29" s="29" t="s">
        <v>129</v>
      </c>
      <c r="L29" s="29" t="s">
        <v>156</v>
      </c>
      <c r="M29" s="29" t="s">
        <v>239</v>
      </c>
      <c r="N29" s="29"/>
      <c r="O29" s="36"/>
      <c r="P29" s="39"/>
      <c r="Q29" s="53"/>
      <c r="R29" s="19"/>
      <c r="T29" s="16" t="s">
        <v>183</v>
      </c>
      <c r="U29" s="16" t="s">
        <v>248</v>
      </c>
      <c r="V29" s="1"/>
      <c r="W29" s="16" t="s">
        <v>336</v>
      </c>
      <c r="X29" s="16" t="s">
        <v>334</v>
      </c>
      <c r="Y29" s="32">
        <v>9</v>
      </c>
      <c r="Z29" s="32" t="s">
        <v>388</v>
      </c>
      <c r="AA29" s="1"/>
      <c r="AB29" s="32" t="s">
        <v>71</v>
      </c>
      <c r="AC29" s="16" t="s">
        <v>69</v>
      </c>
      <c r="AD29" s="56" t="s">
        <v>72</v>
      </c>
      <c r="AE29" s="32" t="s">
        <v>73</v>
      </c>
      <c r="AF29" s="16" t="s">
        <v>74</v>
      </c>
      <c r="AG29" s="56" t="s">
        <v>75</v>
      </c>
      <c r="AH29" s="1"/>
      <c r="AI29" s="19" t="s">
        <v>275</v>
      </c>
      <c r="AJ29" s="19" t="s">
        <v>213</v>
      </c>
      <c r="AK29" s="19" t="s">
        <v>326</v>
      </c>
      <c r="AL29" s="19" t="s">
        <v>274</v>
      </c>
      <c r="AM29" s="19"/>
      <c r="AN29" s="58" t="s">
        <v>210</v>
      </c>
      <c r="AO29" s="55"/>
      <c r="AP29" s="13">
        <v>0.01</v>
      </c>
      <c r="AR29" t="s">
        <v>243</v>
      </c>
      <c r="AS29" s="41" t="s">
        <v>241</v>
      </c>
      <c r="AT29" s="1" t="s">
        <v>211</v>
      </c>
      <c r="AU29" s="41" t="s">
        <v>242</v>
      </c>
      <c r="AV29" s="1" t="s">
        <v>212</v>
      </c>
      <c r="AX29" t="s">
        <v>8</v>
      </c>
      <c r="AY29" t="s">
        <v>9</v>
      </c>
      <c r="AZ29" t="s">
        <v>10</v>
      </c>
      <c r="BA29" t="s">
        <v>64</v>
      </c>
      <c r="BB29" t="s">
        <v>11</v>
      </c>
      <c r="BC29" t="s">
        <v>70</v>
      </c>
      <c r="BE29">
        <v>250</v>
      </c>
      <c r="BF29">
        <v>250</v>
      </c>
      <c r="BH29" s="57"/>
      <c r="BI29" s="57"/>
      <c r="BJ29" s="57"/>
      <c r="BK29" s="57"/>
      <c r="BM29" s="61">
        <v>41233</v>
      </c>
      <c r="BN29" s="62" t="s">
        <v>354</v>
      </c>
      <c r="BO29" s="63">
        <v>32.42868</v>
      </c>
      <c r="BP29" s="63">
        <v>34.870280000000001</v>
      </c>
      <c r="BQ29" s="41" t="s">
        <v>339</v>
      </c>
      <c r="BR29" t="s">
        <v>355</v>
      </c>
      <c r="BS29" s="59"/>
      <c r="BX29">
        <v>6.5</v>
      </c>
      <c r="BY29" s="66" t="s">
        <v>358</v>
      </c>
      <c r="BZ29" s="66">
        <v>4288.6400000000003</v>
      </c>
      <c r="CA29">
        <v>39.5</v>
      </c>
      <c r="CB29">
        <v>22.5</v>
      </c>
      <c r="CC29">
        <v>201.655</v>
      </c>
      <c r="CD29">
        <v>98.32</v>
      </c>
    </row>
    <row r="30" spans="1:82" x14ac:dyDescent="0.2">
      <c r="AP30" s="13"/>
    </row>
    <row r="31" spans="1:82" x14ac:dyDescent="0.2">
      <c r="AP31" s="13"/>
    </row>
    <row r="32" spans="1:82" x14ac:dyDescent="0.2">
      <c r="AP32" s="13"/>
    </row>
    <row r="33" spans="42:42" x14ac:dyDescent="0.2">
      <c r="AP33" s="13"/>
    </row>
    <row r="34" spans="42:42" x14ac:dyDescent="0.2">
      <c r="AP34" s="13"/>
    </row>
    <row r="35" spans="42:42" x14ac:dyDescent="0.2">
      <c r="AP35" s="13"/>
    </row>
    <row r="36" spans="42:42" x14ac:dyDescent="0.2">
      <c r="AP36" s="13"/>
    </row>
    <row r="37" spans="42:42" x14ac:dyDescent="0.2">
      <c r="AP37" s="13"/>
    </row>
    <row r="38" spans="42:42" x14ac:dyDescent="0.2">
      <c r="AP38" s="13"/>
    </row>
    <row r="39" spans="42:42" x14ac:dyDescent="0.2">
      <c r="AP39" s="13"/>
    </row>
    <row r="40" spans="42:42" x14ac:dyDescent="0.2">
      <c r="AP40" s="13"/>
    </row>
    <row r="41" spans="42:42" x14ac:dyDescent="0.2">
      <c r="AP41" s="13"/>
    </row>
    <row r="42" spans="42:42" x14ac:dyDescent="0.2">
      <c r="AP42" s="13"/>
    </row>
    <row r="43" spans="42:42" x14ac:dyDescent="0.2">
      <c r="AP43" s="13"/>
    </row>
    <row r="44" spans="42:42" x14ac:dyDescent="0.2">
      <c r="AP44" s="13"/>
    </row>
    <row r="45" spans="42:42" x14ac:dyDescent="0.2">
      <c r="AP45" s="13"/>
    </row>
    <row r="46" spans="42:42" x14ac:dyDescent="0.2">
      <c r="AP46" s="13"/>
    </row>
    <row r="47" spans="42:42" x14ac:dyDescent="0.2">
      <c r="AP47" s="13"/>
    </row>
    <row r="48" spans="42:42" x14ac:dyDescent="0.2">
      <c r="AP48" s="13"/>
    </row>
    <row r="49" spans="42:42" x14ac:dyDescent="0.2">
      <c r="AP49" s="13"/>
    </row>
    <row r="50" spans="42:42" x14ac:dyDescent="0.2">
      <c r="AP50" s="13"/>
    </row>
    <row r="51" spans="42:42" x14ac:dyDescent="0.2">
      <c r="AP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H1:BK1"/>
    <mergeCell ref="BM1:BS1"/>
    <mergeCell ref="BU1:BV1"/>
  </mergeCells>
  <phoneticPr fontId="8" type="noConversion"/>
  <conditionalFormatting sqref="AO3:AO29">
    <cfRule type="containsBlanks" dxfId="4" priority="9" stopIfTrue="1">
      <formula>LEN(TRIM(AO3))=0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D3" r:id="rId1"/>
    <hyperlink ref="AG3" r:id="rId2"/>
    <hyperlink ref="AG4:AG29" r:id="rId3" display="jan.pawlowski@unige.ch"/>
    <hyperlink ref="AD4:AD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2017-06-11T15:19:37Z</dcterms:modified>
</cp:coreProperties>
</file>