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nclair/repos/sifes/metadata/excel/projects/unige/desalt/"/>
    </mc:Choice>
  </mc:AlternateContent>
  <bookViews>
    <workbookView xWindow="0" yWindow="680" windowWidth="51000" windowHeight="27880" tabRatio="500"/>
  </bookViews>
  <sheets>
    <sheet name="micans_v6_ex1" sheetId="1" r:id="rId1"/>
  </sheets>
  <calcPr calcId="150001" concurrentCalc="0"/>
  <customWorkbookViews>
    <customWorkbookView name="LS - Personal View" guid="{06B92370-743D-804F-912C-658BE37B1274}" mergeInterval="0" personalView="1" maximized="1" windowWidth="2556" windowHeight="1244" tabRatio="500" activeSheetId="1"/>
    <customWorkbookView name="Kemal - Personal View" guid="{CB40A2B6-4618-A74E-89AF-8E1F0A1F3C2E}" mergeInterval="0" personalView="1" xWindow="184" yWindow="84" windowWidth="1280" windowHeight="749" tabRatio="500" activeSheetId="1"/>
    <customWorkbookView name="Me - Personal View" guid="{22DA4066-82A0-D143-AA10-416CFBE3149D}" mergeInterval="0" personalView="1" xWindow="46" yWindow="23" windowWidth="1436" windowHeight="854" tabRatio="500" activeSheetId="1" showStatusbar="0"/>
    <customWorkbookView name="Microsoft Office User - Personal View" guid="{31EA8456-A0B1-A842-BBBA-1FCBF1E560D2}" mergeInterval="0" personalView="1" maximized="1" windowWidth="2556" windowHeight="1244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6" i="1" l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4" i="1"/>
  <c r="A5" i="1"/>
  <c r="A6" i="1"/>
  <c r="A7" i="1"/>
  <c r="A8" i="1"/>
  <c r="A9" i="1"/>
  <c r="A10" i="1"/>
  <c r="A11" i="1"/>
  <c r="A12" i="1"/>
  <c r="A13" i="1"/>
  <c r="A14" i="1"/>
  <c r="A15" i="1"/>
  <c r="A3" i="1"/>
</calcChain>
</file>

<file path=xl/sharedStrings.xml><?xml version="1.0" encoding="utf-8"?>
<sst xmlns="http://schemas.openxmlformats.org/spreadsheetml/2006/main" count="1443" uniqueCount="435">
  <si>
    <t>Country</t>
  </si>
  <si>
    <t>Primers name</t>
  </si>
  <si>
    <t>Forward primer name</t>
  </si>
  <si>
    <t>Forward primer</t>
  </si>
  <si>
    <t>Reverse primer name</t>
  </si>
  <si>
    <t>Reverse primer</t>
  </si>
  <si>
    <t>Bioproject</t>
  </si>
  <si>
    <t>Biosample</t>
  </si>
  <si>
    <t>AMPLICON</t>
  </si>
  <si>
    <t>METAGENOMIC</t>
  </si>
  <si>
    <t>PCR</t>
  </si>
  <si>
    <t>ILLUMINA</t>
  </si>
  <si>
    <t>Latitude (N)</t>
  </si>
  <si>
    <t>Longitude (E)</t>
  </si>
  <si>
    <t>Forward MD5 checksum</t>
  </si>
  <si>
    <t>Reverse MD5 checksum</t>
  </si>
  <si>
    <t>Contact 1 name</t>
  </si>
  <si>
    <t>Contact 1 email</t>
  </si>
  <si>
    <t>Contact 2 name</t>
  </si>
  <si>
    <t>Contact 2 email</t>
  </si>
  <si>
    <t>Library strategy</t>
  </si>
  <si>
    <t>Library source</t>
  </si>
  <si>
    <t>Library selection</t>
  </si>
  <si>
    <t>Library layout</t>
  </si>
  <si>
    <t>Platform</t>
  </si>
  <si>
    <t>Forward read length</t>
  </si>
  <si>
    <t>Reverse read length</t>
  </si>
  <si>
    <t>Organism</t>
  </si>
  <si>
    <t>Depth [m]</t>
  </si>
  <si>
    <t>Sample #</t>
  </si>
  <si>
    <t>Temperature [℃]</t>
  </si>
  <si>
    <t>Mandatory information if you want to submit to SRA (see http://gensc.org/ns/mixs/)</t>
  </si>
  <si>
    <t>Environement biome (env_biome)</t>
  </si>
  <si>
    <t>Environement feature (env_feature)</t>
  </si>
  <si>
    <t>Environement material (env_material)</t>
  </si>
  <si>
    <t>Design description (free text)</t>
  </si>
  <si>
    <t>Project long name (free text)</t>
  </si>
  <si>
    <t>Sample long name (free text)</t>
  </si>
  <si>
    <t>DNA con. [ng/µl]</t>
  </si>
  <si>
    <t>PhiX spiking</t>
  </si>
  <si>
    <t>Reverse index #</t>
  </si>
  <si>
    <t>Forward index #</t>
  </si>
  <si>
    <t>Forward index sequence</t>
  </si>
  <si>
    <t>Reverse index sequence</t>
  </si>
  <si>
    <t>Barcode ref.</t>
  </si>
  <si>
    <t>Reverse index (verbatim label)</t>
  </si>
  <si>
    <t xml:space="preserve"> </t>
  </si>
  <si>
    <t>Sampling Date (YYYY-MM-DD)</t>
  </si>
  <si>
    <t>Location (free text)</t>
  </si>
  <si>
    <r>
      <t xml:space="preserve">More mandatory information for SRA submission (GPS coordinates in rational numbers </t>
    </r>
    <r>
      <rPr>
        <b/>
        <u/>
        <sz val="12"/>
        <color theme="1"/>
        <rFont val="Calibri"/>
        <scheme val="minor"/>
      </rPr>
      <t>not</t>
    </r>
    <r>
      <rPr>
        <sz val="12"/>
        <color theme="1"/>
        <rFont val="Calibri"/>
        <family val="2"/>
        <scheme val="minor"/>
      </rPr>
      <t xml:space="preserve"> degrees&amp;seconds)</t>
    </r>
  </si>
  <si>
    <t>Contact 1 function</t>
  </si>
  <si>
    <t>Contact 2 function</t>
  </si>
  <si>
    <t>Forward filename</t>
  </si>
  <si>
    <t>Reverse filename</t>
  </si>
  <si>
    <t>Forward reads count</t>
  </si>
  <si>
    <t>Reverse reads count</t>
  </si>
  <si>
    <t>Instrument model</t>
  </si>
  <si>
    <t>Instrument software</t>
  </si>
  <si>
    <t>Prefix</t>
  </si>
  <si>
    <t>Directory</t>
  </si>
  <si>
    <t>Suffix</t>
  </si>
  <si>
    <t>Project short name
(no spaces and only ascii)</t>
  </si>
  <si>
    <t>Sample short name
(no spaces and only ascii)</t>
  </si>
  <si>
    <t>After SRA submission</t>
  </si>
  <si>
    <t>Paired</t>
  </si>
  <si>
    <t>Optional extra data</t>
  </si>
  <si>
    <t>Used</t>
  </si>
  <si>
    <t>yes</t>
  </si>
  <si>
    <t>Organization</t>
  </si>
  <si>
    <t>Lucas Sinclair</t>
  </si>
  <si>
    <t>Illumina MiSeq</t>
  </si>
  <si>
    <t>postdoc</t>
  </si>
  <si>
    <t>lucas@sinclair.bio</t>
  </si>
  <si>
    <t>prof</t>
  </si>
  <si>
    <t>Jan Pawlowski</t>
  </si>
  <si>
    <t>jan.pawlowski@unige.ch</t>
  </si>
  <si>
    <t>Desalination V1V2 project</t>
  </si>
  <si>
    <t>unige</t>
  </si>
  <si>
    <t>~/SIFES/raw/projects/unige/</t>
  </si>
  <si>
    <t>desalt/</t>
  </si>
  <si>
    <t>desalt</t>
  </si>
  <si>
    <t>as1a</t>
  </si>
  <si>
    <t>as1b</t>
  </si>
  <si>
    <t>as1c</t>
  </si>
  <si>
    <t>as2a</t>
  </si>
  <si>
    <t>as2b</t>
  </si>
  <si>
    <t>as2c</t>
  </si>
  <si>
    <t>as5a</t>
  </si>
  <si>
    <t>as5b</t>
  </si>
  <si>
    <t>as5c</t>
  </si>
  <si>
    <t>vmso1a</t>
  </si>
  <si>
    <t>vmso1b</t>
  </si>
  <si>
    <t>vmso1c</t>
  </si>
  <si>
    <t>vmso2a</t>
  </si>
  <si>
    <t>vmso2b</t>
  </si>
  <si>
    <t>vmso2c</t>
  </si>
  <si>
    <t>vmso3a</t>
  </si>
  <si>
    <t>vmso3b</t>
  </si>
  <si>
    <t>vmso3c</t>
  </si>
  <si>
    <t>had1a</t>
  </si>
  <si>
    <t>had1b</t>
  </si>
  <si>
    <t>had1c</t>
  </si>
  <si>
    <t>had2a</t>
  </si>
  <si>
    <t>had2b</t>
  </si>
  <si>
    <t>had2c</t>
  </si>
  <si>
    <t>had3a</t>
  </si>
  <si>
    <t>had3b</t>
  </si>
  <si>
    <t>had3c</t>
  </si>
  <si>
    <t>as1a_fwd.fastq</t>
  </si>
  <si>
    <t>as1b_fwd.fastq</t>
  </si>
  <si>
    <t>as1c_fwd.fastq</t>
  </si>
  <si>
    <t>as2a_fwd.fastq</t>
  </si>
  <si>
    <t>as2b_fwd.fastq</t>
  </si>
  <si>
    <t>as2c_fwd.fastq</t>
  </si>
  <si>
    <t>as5a_fwd.fastq</t>
  </si>
  <si>
    <t>as5b_fwd.fastq</t>
  </si>
  <si>
    <t>as5c_fwd.fastq</t>
  </si>
  <si>
    <t>vmso1a_fwd.fastq</t>
  </si>
  <si>
    <t>vmso1b_fwd.fastq</t>
  </si>
  <si>
    <t>vmso1c_fwd.fastq</t>
  </si>
  <si>
    <t>vmso2a_fwd.fastq</t>
  </si>
  <si>
    <t>vmso2b_fwd.fastq</t>
  </si>
  <si>
    <t>vmso2c_fwd.fastq</t>
  </si>
  <si>
    <t>vmso3a_fwd.fastq</t>
  </si>
  <si>
    <t>vmso3b_fwd.fastq</t>
  </si>
  <si>
    <t>vmso3c_fwd.fastq</t>
  </si>
  <si>
    <t>had1a_fwd.fastq</t>
  </si>
  <si>
    <t>had1b_fwd.fastq</t>
  </si>
  <si>
    <t>had1c_fwd.fastq</t>
  </si>
  <si>
    <t>had2a_fwd.fastq</t>
  </si>
  <si>
    <t>had2b_fwd.fastq</t>
  </si>
  <si>
    <t>had2c_fwd.fastq</t>
  </si>
  <si>
    <t>had3a_fwd.fastq</t>
  </si>
  <si>
    <t>had3b_fwd.fastq</t>
  </si>
  <si>
    <t>had3c_fwd.fastq</t>
  </si>
  <si>
    <t>as1a_rev.fastq</t>
  </si>
  <si>
    <t>as1b_rev.fastq</t>
  </si>
  <si>
    <t>as1c_rev.fastq</t>
  </si>
  <si>
    <t>as2a_rev.fastq</t>
  </si>
  <si>
    <t>as2b_rev.fastq</t>
  </si>
  <si>
    <t>as2c_rev.fastq</t>
  </si>
  <si>
    <t>as5a_rev.fastq</t>
  </si>
  <si>
    <t>as5b_rev.fastq</t>
  </si>
  <si>
    <t>as5c_rev.fastq</t>
  </si>
  <si>
    <t>vmso1a_rev.fastq</t>
  </si>
  <si>
    <t>vmso1b_rev.fastq</t>
  </si>
  <si>
    <t>vmso1c_rev.fastq</t>
  </si>
  <si>
    <t>vmso2a_rev.fastq</t>
  </si>
  <si>
    <t>vmso2b_rev.fastq</t>
  </si>
  <si>
    <t>vmso2c_rev.fastq</t>
  </si>
  <si>
    <t>vmso3a_rev.fastq</t>
  </si>
  <si>
    <t>vmso3b_rev.fastq</t>
  </si>
  <si>
    <t>vmso3c_rev.fastq</t>
  </si>
  <si>
    <t>had1a_rev.fastq</t>
  </si>
  <si>
    <t>had1b_rev.fastq</t>
  </si>
  <si>
    <t>had1c_rev.fastq</t>
  </si>
  <si>
    <t>had2a_rev.fastq</t>
  </si>
  <si>
    <t>had2b_rev.fastq</t>
  </si>
  <si>
    <t>had2c_rev.fastq</t>
  </si>
  <si>
    <t>had3a_rev.fastq</t>
  </si>
  <si>
    <t>had3b_rev.fastq</t>
  </si>
  <si>
    <t>had3c_rev.fastq</t>
  </si>
  <si>
    <t>Desalt SAL-AS1a</t>
  </si>
  <si>
    <t>Desalt SAL-AS1c</t>
  </si>
  <si>
    <t>Desalt SAL-AS2a</t>
  </si>
  <si>
    <t>Desalt SAL-AS2b</t>
  </si>
  <si>
    <t>Desalt SAL-AS2c</t>
  </si>
  <si>
    <t>Desalt SAL-AS5a</t>
  </si>
  <si>
    <t>Desalt SAL-AS5b</t>
  </si>
  <si>
    <t>Desalt SAL-AS5c</t>
  </si>
  <si>
    <t>Desalt SAL-VMSO1a</t>
  </si>
  <si>
    <t>Desalt SAL-VMSO1b</t>
  </si>
  <si>
    <t>Desalt SAL-VMSO1c</t>
  </si>
  <si>
    <t>Desalt SAL-VMSO2a</t>
  </si>
  <si>
    <t>Desalt SAL-VMSO2b</t>
  </si>
  <si>
    <t>Desalt SAL-VMSO2c</t>
  </si>
  <si>
    <t>Desalt SAL-VMSO3a</t>
  </si>
  <si>
    <t>Desalt SAL-VMSO3b</t>
  </si>
  <si>
    <t>Desalt SAL-VMSO3c</t>
  </si>
  <si>
    <t>Desalt SAL-HAD1b</t>
  </si>
  <si>
    <t>Desalt SAL-HAD1c</t>
  </si>
  <si>
    <t>Desalt SAL-HAD2a</t>
  </si>
  <si>
    <t>Desalt SAL-HAD2b</t>
  </si>
  <si>
    <t>Desalt SAL-HAD3a</t>
  </si>
  <si>
    <t>Desalt SAL-AS1b (failed)</t>
  </si>
  <si>
    <t>Desalt SAL-HAD1a (failed)</t>
  </si>
  <si>
    <t>Desalt SAL-HAD2c (failed)</t>
  </si>
  <si>
    <t>Desalt SAL-HAD3b (failed)</t>
  </si>
  <si>
    <t>Desalt SAL-HAD3c (failed)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</si>
  <si>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</si>
  <si>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</si>
  <si>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</si>
  <si>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</si>
  <si>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</si>
  <si>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</si>
  <si>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</si>
  <si>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</si>
  <si>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</si>
  <si>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</si>
  <si>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</si>
  <si>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</si>
  <si>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</si>
  <si>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</si>
  <si>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</si>
  <si>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</si>
  <si>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</si>
  <si>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</si>
  <si>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</si>
  <si>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</si>
  <si>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</si>
  <si>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</si>
  <si>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WW</t>
  </si>
  <si>
    <t>XX</t>
  </si>
  <si>
    <t>YY</t>
  </si>
  <si>
    <t>ZZ</t>
  </si>
  <si>
    <t>AZ</t>
  </si>
  <si>
    <t>GCTTGTCTCAAAGATTAAGCC</t>
  </si>
  <si>
    <t>CCTGCTGCCTTCCTTRGA</t>
  </si>
  <si>
    <t>CACACACA</t>
  </si>
  <si>
    <t>CACGTGTG</t>
  </si>
  <si>
    <t>CAGATGCG</t>
  </si>
  <si>
    <t>CAGTGCGA</t>
  </si>
  <si>
    <t>CTAGCACG</t>
  </si>
  <si>
    <t>CTCATAGA</t>
  </si>
  <si>
    <t>CTGATCTG</t>
  </si>
  <si>
    <t>GAGAGCTG</t>
  </si>
  <si>
    <t>GAGATCGA</t>
  </si>
  <si>
    <t>GAGTGACA</t>
  </si>
  <si>
    <t>GCAGCGTA</t>
  </si>
  <si>
    <t>GCATGATG</t>
  </si>
  <si>
    <t>GCGATGTG</t>
  </si>
  <si>
    <t>GCGTCGCA</t>
  </si>
  <si>
    <t>GCGTGCTA</t>
  </si>
  <si>
    <t>GTAGTGTG</t>
  </si>
  <si>
    <t>GTCTGCGA</t>
  </si>
  <si>
    <t>GTGACGTA</t>
  </si>
  <si>
    <t>GTGTCACG</t>
  </si>
  <si>
    <t>TACGTATA</t>
  </si>
  <si>
    <t>TACTGCTG</t>
  </si>
  <si>
    <t>TAGACAGA</t>
  </si>
  <si>
    <t>TAGTCGTG</t>
  </si>
  <si>
    <t>TCAGTGCG</t>
  </si>
  <si>
    <t>TCATGACA</t>
  </si>
  <si>
    <t>TCGATACA</t>
  </si>
  <si>
    <t>v1v2_plexed</t>
  </si>
  <si>
    <t>Multiplexed in</t>
  </si>
  <si>
    <t>V1V2 nSSU rDNA (18S rDNA)</t>
  </si>
  <si>
    <t>Af</t>
  </si>
  <si>
    <t>Ar</t>
  </si>
  <si>
    <t>ACACACAC</t>
  </si>
  <si>
    <t>Bf</t>
  </si>
  <si>
    <t>Br</t>
  </si>
  <si>
    <t>ACACTCTA</t>
  </si>
  <si>
    <t>Cf</t>
  </si>
  <si>
    <t>Cr</t>
  </si>
  <si>
    <t>ACGCTCGC</t>
  </si>
  <si>
    <t>Df</t>
  </si>
  <si>
    <t>Dr</t>
  </si>
  <si>
    <t>ACGTGAGT</t>
  </si>
  <si>
    <t>Ef</t>
  </si>
  <si>
    <t>Er</t>
  </si>
  <si>
    <t>AGACACGA</t>
  </si>
  <si>
    <t>Ff</t>
  </si>
  <si>
    <t>Fr</t>
  </si>
  <si>
    <t>AGATGTGA</t>
  </si>
  <si>
    <t>Gf</t>
  </si>
  <si>
    <t>Gr</t>
  </si>
  <si>
    <t>AGCTATGT</t>
  </si>
  <si>
    <t>Hf</t>
  </si>
  <si>
    <t>Hr</t>
  </si>
  <si>
    <t>AGCTGCAT</t>
  </si>
  <si>
    <t>If</t>
  </si>
  <si>
    <t>Ir</t>
  </si>
  <si>
    <t>CACTATGC</t>
  </si>
  <si>
    <t>Jf</t>
  </si>
  <si>
    <t>Jr</t>
  </si>
  <si>
    <t>CACTGCTA</t>
  </si>
  <si>
    <t>Kf</t>
  </si>
  <si>
    <t>Kr</t>
  </si>
  <si>
    <t>CAGCTCTA</t>
  </si>
  <si>
    <t>Lf</t>
  </si>
  <si>
    <t>Lr</t>
  </si>
  <si>
    <t>CGACTATA</t>
  </si>
  <si>
    <t>Mf</t>
  </si>
  <si>
    <t>Mr</t>
  </si>
  <si>
    <t>CGATACAC</t>
  </si>
  <si>
    <t>Nf</t>
  </si>
  <si>
    <t>Nr</t>
  </si>
  <si>
    <t>CGATGAGC</t>
  </si>
  <si>
    <t>Of</t>
  </si>
  <si>
    <t>Or</t>
  </si>
  <si>
    <t>GACTGAGT</t>
  </si>
  <si>
    <t>Pf</t>
  </si>
  <si>
    <t>Pr</t>
  </si>
  <si>
    <t>GAGCACGT</t>
  </si>
  <si>
    <t>Qf</t>
  </si>
  <si>
    <t>Qr</t>
  </si>
  <si>
    <t>GAGCGTGA</t>
  </si>
  <si>
    <t>Rf</t>
  </si>
  <si>
    <t>Rr</t>
  </si>
  <si>
    <t>GAGTACTA</t>
  </si>
  <si>
    <t>Sf</t>
  </si>
  <si>
    <t>Sr</t>
  </si>
  <si>
    <t>GAGTATAC</t>
  </si>
  <si>
    <t>Tf</t>
  </si>
  <si>
    <t>Tr</t>
  </si>
  <si>
    <t>GCACGCGA</t>
  </si>
  <si>
    <t>Uf</t>
  </si>
  <si>
    <t>Ur</t>
  </si>
  <si>
    <t>GCACTAGT</t>
  </si>
  <si>
    <t>Vf</t>
  </si>
  <si>
    <t>Vr</t>
  </si>
  <si>
    <t>GCATGCTC</t>
  </si>
  <si>
    <t>Wf</t>
  </si>
  <si>
    <t>Wr</t>
  </si>
  <si>
    <t>GCATGTAT</t>
  </si>
  <si>
    <t>Xf</t>
  </si>
  <si>
    <t>Xr</t>
  </si>
  <si>
    <t>GCGCACTC</t>
  </si>
  <si>
    <t>Yf</t>
  </si>
  <si>
    <t>Yr</t>
  </si>
  <si>
    <t>GCGCGATA</t>
  </si>
  <si>
    <t>Zf</t>
  </si>
  <si>
    <t>Zr</t>
  </si>
  <si>
    <t>GCGTATGA</t>
  </si>
  <si>
    <t>no</t>
  </si>
  <si>
    <t>Time of sampling (optional)</t>
  </si>
  <si>
    <t>13:01:15</t>
  </si>
  <si>
    <t>12:15:24</t>
  </si>
  <si>
    <t>16:47:16</t>
  </si>
  <si>
    <t>05:44:00</t>
  </si>
  <si>
    <t>07:42:42</t>
  </si>
  <si>
    <t>09:15:36</t>
  </si>
  <si>
    <t>07:35:15</t>
  </si>
  <si>
    <t>06:34:58</t>
  </si>
  <si>
    <t>09:52:02</t>
  </si>
  <si>
    <t>Boat name (vessel)</t>
  </si>
  <si>
    <t>Dingui</t>
  </si>
  <si>
    <t>MedEx</t>
  </si>
  <si>
    <t>Israel</t>
  </si>
  <si>
    <t>Near Dorad power station</t>
  </si>
  <si>
    <t>Nearer Dorad power station</t>
  </si>
  <si>
    <t>Near Ashkelon</t>
  </si>
  <si>
    <t>Near Palmahim</t>
  </si>
  <si>
    <t>Palmahim coast</t>
  </si>
  <si>
    <t>Nearer Orot Rabin power plant</t>
  </si>
  <si>
    <t>Near Gedor Sea Reserve</t>
  </si>
  <si>
    <t>Near Orot Rabin power plant</t>
  </si>
  <si>
    <t>8511bc3198210a1e0cd5e8c9b637324a</t>
  </si>
  <si>
    <t>047a8ee108bb27f49ed528594bf6d0a8</t>
  </si>
  <si>
    <t>56c7d5330fba5ed7b14932b047c03596</t>
  </si>
  <si>
    <t>d35cdb5a4f9cfe18797f424464de12f5</t>
  </si>
  <si>
    <t>7f6787ea3e324f2e90e0d770cabfa0f0</t>
  </si>
  <si>
    <t>e2d59ea5d7bf5d7cf6f58874d4c2ed08</t>
  </si>
  <si>
    <t>2d4a561351f524a554b8d0425e18a19e</t>
  </si>
  <si>
    <t>5fb1f61812bae135a4fe2f2d6319f8fa</t>
  </si>
  <si>
    <t>50a4524c32be2c5429e4bca8ea093fd6</t>
  </si>
  <si>
    <t>a2c98d76f0641ae7bab0bbe61285cb3a</t>
  </si>
  <si>
    <t>e48a33d9956aad90abfc6c37cd675fc5</t>
  </si>
  <si>
    <t>7a15d0fbbbc0d6120d2f5c8486ee7d4d</t>
  </si>
  <si>
    <t>732160d5f644d5226ef0c6c71493f6b9</t>
  </si>
  <si>
    <t>9f89a5b7d5ec2922771ff01bf1de6cec</t>
  </si>
  <si>
    <t>3ef31ce9f4bff44432e59884887198b2</t>
  </si>
  <si>
    <t>95bc43f970fe906b2c532f603c74a6f3</t>
  </si>
  <si>
    <t>36d55e55b1c607b2100ac4e82558c1d6</t>
  </si>
  <si>
    <t>99179dea456715da3471dfd5c18e4e64</t>
  </si>
  <si>
    <t>207b88113a59aadcb456c2087df15378</t>
  </si>
  <si>
    <t>ee6f6e1e3131938c3959b22a81b600d2</t>
  </si>
  <si>
    <t>cdb5f0be86fbaeea45931f2731ec9fca</t>
  </si>
  <si>
    <t>419958f5b6e95a51309d3e185772e21f</t>
  </si>
  <si>
    <t>7c6d3a88317f117fef419df3b9460d31</t>
  </si>
  <si>
    <t>c3bce9493fab9d4c0c8a6e81b245d466</t>
  </si>
  <si>
    <t>2faf7896d2416d9b436196c87cc0a6ef</t>
  </si>
  <si>
    <t>1e003039892117bc108c6a3f0bcfcb8b</t>
  </si>
  <si>
    <t>b0de3d53105638d85bf4441df22acfde</t>
  </si>
  <si>
    <t>f3eb5028f0d5a53423826659230e1c1f</t>
  </si>
  <si>
    <t>01d37197c23df58b187bd60efc1e0b1f</t>
  </si>
  <si>
    <t>f63ac6429a96c33dac268d77030ce61a</t>
  </si>
  <si>
    <t>6d4fc385c360842ce1ab1a89f1ff7af2</t>
  </si>
  <si>
    <t>3761688d44aafb378599efa70af2c956</t>
  </si>
  <si>
    <t>c7666135294db2faa36ce0ad993f00ea</t>
  </si>
  <si>
    <t>8975ec171784c3f20cc69b4dd51d4542</t>
  </si>
  <si>
    <t>a5e01256600a89d6da74c1585ef2d092</t>
  </si>
  <si>
    <t>7b146d2594c149ed1c5ee5005d68e56c</t>
  </si>
  <si>
    <t>b6e05d1fe7c2921ea4dcb0bf3006c7ee</t>
  </si>
  <si>
    <t>98952afae1ab47969c6b6e0017d53014</t>
  </si>
  <si>
    <t>39b68847b8bd848fed08748f5cbca5c5</t>
  </si>
  <si>
    <t>497d64cc61dd06a69816e123ba621599</t>
  </si>
  <si>
    <t>d4ddf09f5ee7c7d8fb0f3d4af1823e3f</t>
  </si>
  <si>
    <t>3dbbe8445aed5d210175052b9c1672b3</t>
  </si>
  <si>
    <t>9c720889c1555b1ce4410c59cf3ab5c4</t>
  </si>
  <si>
    <t>450667f82bc789cb597fcd7cdbc00e23</t>
  </si>
  <si>
    <t>Custom grouping</t>
  </si>
  <si>
    <t>Custom attribute</t>
  </si>
  <si>
    <t>Proximal</t>
  </si>
  <si>
    <t>Midway</t>
  </si>
  <si>
    <t>Distant</t>
  </si>
  <si>
    <t>Replicate identification</t>
  </si>
  <si>
    <t>Ashqelon</t>
  </si>
  <si>
    <t>Soreq</t>
  </si>
  <si>
    <t>Hadera</t>
  </si>
  <si>
    <t>Distance to exhaust [m]</t>
  </si>
  <si>
    <t>SSUF04</t>
  </si>
  <si>
    <t>SSUR22mod</t>
  </si>
  <si>
    <t>Grain size mode [µm]</t>
  </si>
  <si>
    <t>Salinty [ppt]</t>
  </si>
  <si>
    <t>Luminescent Dissolved Oxygen [% Sat]</t>
  </si>
  <si>
    <t>marine sediment metagenome</t>
  </si>
  <si>
    <t>PRJNA386776</t>
  </si>
  <si>
    <t>temperate mediterranean sea biome</t>
  </si>
  <si>
    <t>marine sub-littoral zone</t>
  </si>
  <si>
    <t>shallow marine sediment</t>
  </si>
  <si>
    <t>Sediments were grabbed from a boat in the vincinty of the desalination plants, and sterile spoons used for sampling. The standard Illumina Truseq PCR free kit protocol was used, and the `Standard` setting was chosen with the MiSeq regent kit V2.</t>
  </si>
  <si>
    <t>SAMN07139183</t>
  </si>
  <si>
    <t>SAMN07139184</t>
  </si>
  <si>
    <t>SAMN07139185</t>
  </si>
  <si>
    <t>SAMN07139186</t>
  </si>
  <si>
    <t>SAMN07139187</t>
  </si>
  <si>
    <t>SAMN07139188</t>
  </si>
  <si>
    <t>SAMN07139189</t>
  </si>
  <si>
    <t>SAMN07139190</t>
  </si>
  <si>
    <t>SAMN07139191</t>
  </si>
  <si>
    <t>SAMN07139192</t>
  </si>
  <si>
    <t>SAMN07139193</t>
  </si>
  <si>
    <t>SAMN07139194</t>
  </si>
  <si>
    <t>SAMN07139195</t>
  </si>
  <si>
    <t>SAMN07139196</t>
  </si>
  <si>
    <t>SAMN07139197</t>
  </si>
  <si>
    <t>SAMN07139198</t>
  </si>
  <si>
    <t>SAMN07139199</t>
  </si>
  <si>
    <t>SAMN07139200</t>
  </si>
  <si>
    <t>SAMN07139201</t>
  </si>
  <si>
    <t>SAMN07139202</t>
  </si>
  <si>
    <t>SAMN07139203</t>
  </si>
  <si>
    <t>SAMN07139204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</si>
</sst>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 ;[Red]\-#,##0\ "/>
  </numFmts>
  <fonts count="2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Menlo Regular"/>
    </font>
    <font>
      <b/>
      <sz val="11"/>
      <name val="Helvetica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sz val="11"/>
      <color theme="1"/>
      <name val="Menlo Regular"/>
    </font>
    <font>
      <sz val="8"/>
      <name val="Calibri"/>
      <family val="2"/>
      <scheme val="minor"/>
    </font>
    <font>
      <sz val="12"/>
      <color theme="1"/>
      <name val="Helvetica"/>
    </font>
    <font>
      <sz val="10"/>
      <color theme="1"/>
      <name val="Menlo Regular"/>
    </font>
    <font>
      <sz val="10"/>
      <name val="Menlo Regular"/>
    </font>
    <font>
      <b/>
      <u/>
      <sz val="12"/>
      <color theme="1"/>
      <name val="Calibri"/>
      <scheme val="minor"/>
    </font>
    <font>
      <sz val="12"/>
      <color indexed="8"/>
      <name val="Calibri"/>
      <family val="2"/>
    </font>
    <font>
      <sz val="12"/>
      <color theme="1"/>
      <name val="Menlo"/>
    </font>
    <font>
      <sz val="9"/>
      <color theme="1"/>
      <name val="Menlo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b/>
      <sz val="12"/>
      <color indexed="9"/>
      <name val="Calibri"/>
      <scheme val="minor"/>
    </font>
    <font>
      <sz val="10"/>
      <color rgb="FF000000"/>
      <name val="Menlo Regular"/>
    </font>
    <font>
      <sz val="12"/>
      <color rgb="FF000000"/>
      <name val="Menlo"/>
    </font>
    <font>
      <sz val="12"/>
      <color rgb="FF000000"/>
      <name val="Menlo Regula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DD9C4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0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3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0" fillId="7" borderId="0" xfId="0" applyFill="1"/>
    <xf numFmtId="0" fontId="5" fillId="7" borderId="0" xfId="0" applyFont="1" applyFill="1"/>
    <xf numFmtId="0" fontId="3" fillId="7" borderId="0" xfId="0" applyFont="1" applyFill="1" applyAlignment="1">
      <alignment horizontal="left"/>
    </xf>
    <xf numFmtId="0" fontId="0" fillId="7" borderId="0" xfId="0" applyFill="1" applyAlignment="1">
      <alignment horizontal="right"/>
    </xf>
    <xf numFmtId="0" fontId="6" fillId="8" borderId="0" xfId="0" applyFont="1" applyFill="1" applyAlignment="1">
      <alignment horizontal="left"/>
    </xf>
    <xf numFmtId="0" fontId="6" fillId="9" borderId="0" xfId="0" applyFont="1" applyFill="1" applyAlignment="1">
      <alignment horizontal="left"/>
    </xf>
    <xf numFmtId="0" fontId="3" fillId="7" borderId="0" xfId="0" applyFont="1" applyFill="1"/>
    <xf numFmtId="0" fontId="6" fillId="9" borderId="0" xfId="0" applyFont="1" applyFill="1" applyAlignment="1">
      <alignment horizontal="right"/>
    </xf>
    <xf numFmtId="0" fontId="7" fillId="0" borderId="0" xfId="0" applyFont="1"/>
    <xf numFmtId="0" fontId="0" fillId="0" borderId="0" xfId="0" applyFont="1" applyBorder="1"/>
    <xf numFmtId="9" fontId="0" fillId="0" borderId="0" xfId="0" applyNumberFormat="1" applyAlignment="1">
      <alignment horizontal="left" vertical="top"/>
    </xf>
    <xf numFmtId="2" fontId="0" fillId="7" borderId="0" xfId="0" applyNumberFormat="1" applyFill="1"/>
    <xf numFmtId="2" fontId="0" fillId="0" borderId="0" xfId="0" applyNumberFormat="1"/>
    <xf numFmtId="0" fontId="9" fillId="0" borderId="0" xfId="0" applyFont="1"/>
    <xf numFmtId="0" fontId="9" fillId="7" borderId="0" xfId="0" applyFont="1" applyFill="1"/>
    <xf numFmtId="0" fontId="10" fillId="7" borderId="0" xfId="0" applyFont="1" applyFill="1"/>
    <xf numFmtId="0" fontId="10" fillId="0" borderId="0" xfId="0" applyFont="1"/>
    <xf numFmtId="0" fontId="11" fillId="0" borderId="0" xfId="0" applyFont="1"/>
    <xf numFmtId="0" fontId="7" fillId="7" borderId="0" xfId="0" applyFont="1" applyFill="1" applyAlignment="1">
      <alignment horizontal="right"/>
    </xf>
    <xf numFmtId="0" fontId="7" fillId="0" borderId="0" xfId="0" applyFont="1" applyAlignment="1">
      <alignment horizontal="right"/>
    </xf>
    <xf numFmtId="0" fontId="4" fillId="10" borderId="0" xfId="0" applyFont="1" applyFill="1" applyAlignment="1">
      <alignment horizontal="center"/>
    </xf>
    <xf numFmtId="11" fontId="10" fillId="0" borderId="0" xfId="0" applyNumberFormat="1" applyFont="1"/>
    <xf numFmtId="0" fontId="0" fillId="0" borderId="0" xfId="0" applyFont="1"/>
    <xf numFmtId="0" fontId="0" fillId="7" borderId="0" xfId="0" applyFill="1" applyAlignment="1">
      <alignment horizontal="center"/>
    </xf>
    <xf numFmtId="0" fontId="14" fillId="0" borderId="0" xfId="0" applyFont="1"/>
    <xf numFmtId="0" fontId="15" fillId="7" borderId="0" xfId="0" applyFont="1" applyFill="1" applyAlignment="1">
      <alignment horizontal="center"/>
    </xf>
    <xf numFmtId="0" fontId="15" fillId="7" borderId="0" xfId="0" applyFont="1" applyFill="1"/>
    <xf numFmtId="0" fontId="15" fillId="0" borderId="0" xfId="0" applyFont="1"/>
    <xf numFmtId="0" fontId="15" fillId="0" borderId="0" xfId="0" applyFont="1" applyAlignment="1">
      <alignment horizontal="left"/>
    </xf>
    <xf numFmtId="0" fontId="0" fillId="7" borderId="0" xfId="0" applyFill="1" applyAlignment="1">
      <alignment horizontal="left"/>
    </xf>
    <xf numFmtId="0" fontId="9" fillId="0" borderId="0" xfId="0" applyFont="1" applyAlignment="1">
      <alignment horizontal="left"/>
    </xf>
    <xf numFmtId="0" fontId="9" fillId="7" borderId="0" xfId="0" applyFont="1" applyFill="1" applyAlignment="1">
      <alignment horizontal="left"/>
    </xf>
    <xf numFmtId="0" fontId="14" fillId="7" borderId="0" xfId="0" applyFont="1" applyFill="1"/>
    <xf numFmtId="164" fontId="0" fillId="7" borderId="0" xfId="0" applyNumberFormat="1" applyFill="1" applyAlignment="1">
      <alignment horizontal="center"/>
    </xf>
    <xf numFmtId="164" fontId="7" fillId="0" borderId="0" xfId="0" applyNumberFormat="1" applyFont="1"/>
    <xf numFmtId="164" fontId="0" fillId="0" borderId="0" xfId="0" applyNumberFormat="1"/>
    <xf numFmtId="164" fontId="0" fillId="7" borderId="0" xfId="0" applyNumberFormat="1" applyFill="1" applyAlignment="1">
      <alignment horizontal="right"/>
    </xf>
    <xf numFmtId="164" fontId="7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16" fillId="2" borderId="0" xfId="0" applyFont="1" applyFill="1" applyAlignment="1">
      <alignment horizontal="center" vertical="center" wrapText="1"/>
    </xf>
    <xf numFmtId="0" fontId="17" fillId="0" borderId="0" xfId="0" applyFont="1" applyBorder="1"/>
    <xf numFmtId="0" fontId="17" fillId="0" borderId="0" xfId="0" applyFont="1"/>
    <xf numFmtId="164" fontId="16" fillId="2" borderId="0" xfId="0" applyNumberFormat="1" applyFont="1" applyFill="1" applyAlignment="1">
      <alignment horizontal="center" vertical="center" wrapText="1"/>
    </xf>
    <xf numFmtId="2" fontId="16" fillId="2" borderId="0" xfId="0" applyNumberFormat="1" applyFont="1" applyFill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4" borderId="0" xfId="0" applyFont="1" applyFill="1" applyAlignment="1">
      <alignment horizontal="center" vertical="center" wrapText="1"/>
    </xf>
    <xf numFmtId="0" fontId="16" fillId="6" borderId="0" xfId="0" applyFont="1" applyFill="1" applyAlignment="1">
      <alignment horizontal="center" vertical="center" wrapText="1"/>
    </xf>
    <xf numFmtId="0" fontId="19" fillId="5" borderId="0" xfId="0" applyNumberFormat="1" applyFont="1" applyFill="1" applyBorder="1" applyAlignment="1">
      <alignment horizontal="center" vertical="center" wrapText="1"/>
    </xf>
    <xf numFmtId="0" fontId="16" fillId="2" borderId="0" xfId="0" applyFont="1" applyFill="1"/>
    <xf numFmtId="0" fontId="10" fillId="0" borderId="0" xfId="0" applyFont="1" applyAlignment="1">
      <alignment horizontal="left"/>
    </xf>
    <xf numFmtId="11" fontId="10" fillId="0" borderId="0" xfId="0" applyNumberFormat="1" applyFont="1" applyAlignment="1">
      <alignment horizontal="left"/>
    </xf>
    <xf numFmtId="0" fontId="1" fillId="0" borderId="0" xfId="290"/>
    <xf numFmtId="0" fontId="0" fillId="0" borderId="0" xfId="0" applyAlignment="1"/>
    <xf numFmtId="0" fontId="0" fillId="0" borderId="0" xfId="0" applyAlignment="1">
      <alignment vertical="center"/>
    </xf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horizontal="left" vertical="top"/>
    </xf>
    <xf numFmtId="9" fontId="6" fillId="0" borderId="0" xfId="0" applyNumberFormat="1" applyFont="1" applyAlignment="1">
      <alignment horizontal="left" vertical="top"/>
    </xf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right"/>
    </xf>
    <xf numFmtId="0" fontId="9" fillId="0" borderId="0" xfId="0" applyFont="1" applyAlignment="1">
      <alignment horizontal="center"/>
    </xf>
    <xf numFmtId="0" fontId="6" fillId="9" borderId="0" xfId="0" applyFont="1" applyFill="1" applyAlignment="1">
      <alignment horizontal="center"/>
    </xf>
    <xf numFmtId="0" fontId="23" fillId="0" borderId="0" xfId="291" applyAlignment="1">
      <alignment horizontal="center"/>
    </xf>
    <xf numFmtId="0" fontId="2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5" fillId="0" borderId="0" xfId="0" applyFont="1"/>
    <xf numFmtId="2" fontId="23" fillId="0" borderId="0" xfId="0" applyNumberFormat="1" applyFont="1"/>
    <xf numFmtId="0" fontId="0" fillId="7" borderId="0" xfId="0" applyFill="1" applyAlignment="1">
      <alignment horizontal="center"/>
    </xf>
  </cellXfs>
  <cellStyles count="304">
    <cellStyle name="Excel Built-in Normal" xfId="26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/>
    <cellStyle name="Normal" xfId="0" builtinId="0"/>
    <cellStyle name="Normal 2" xfId="291"/>
  </cellStyles>
  <dxfs count="3">
    <dxf>
      <font>
        <color auto="1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.pawlowski@unige.ch" TargetMode="External"/><Relationship Id="rId4" Type="http://schemas.openxmlformats.org/officeDocument/2006/relationships/hyperlink" Target="mailto:lucas@sinclair.bio" TargetMode="External"/><Relationship Id="rId1" Type="http://schemas.openxmlformats.org/officeDocument/2006/relationships/hyperlink" Target="mailto:lucas@sinclair.bio" TargetMode="External"/><Relationship Id="rId2" Type="http://schemas.openxmlformats.org/officeDocument/2006/relationships/hyperlink" Target="mailto:jan.pawlowski@unige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CD51"/>
  <sheetViews>
    <sheetView tabSelected="1" topLeftCell="BJ1" workbookViewId="0">
      <pane ySplit="2" topLeftCell="A3" activePane="bottomLeft" state="frozenSplit"/>
      <selection activeCell="X1" sqref="X1"/>
      <selection pane="bottomLeft" activeCell="BX28" sqref="BX28"/>
    </sheetView>
  </sheetViews>
  <sheetFormatPr baseColWidth="10" defaultRowHeight="16" x14ac:dyDescent="0.2"/>
  <cols>
    <col min="1" max="1" width="2.6640625" style="12" customWidth="1"/>
    <col min="2" max="2" width="9.1640625" customWidth="1"/>
    <col min="3" max="3" width="8" style="27" customWidth="1"/>
    <col min="4" max="4" width="27" style="27" customWidth="1"/>
    <col min="5" max="5" width="27.6640625" style="1" customWidth="1"/>
    <col min="6" max="6" width="8.5" style="12" customWidth="1"/>
    <col min="7" max="7" width="15" style="30" customWidth="1"/>
    <col min="8" max="8" width="33.1640625" style="30" customWidth="1"/>
    <col min="9" max="9" width="13.1640625" style="31" customWidth="1"/>
    <col min="10" max="10" width="16.1640625" style="30" customWidth="1"/>
    <col min="11" max="11" width="20.5" style="30" customWidth="1"/>
    <col min="12" max="13" width="22" style="30" customWidth="1"/>
    <col min="14" max="14" width="11.5" customWidth="1"/>
    <col min="15" max="15" width="15.83203125" style="38" customWidth="1"/>
    <col min="16" max="16" width="14" style="41" customWidth="1"/>
    <col min="17" max="18" width="16.83203125" customWidth="1"/>
    <col min="19" max="19" width="11.5" customWidth="1"/>
    <col min="20" max="20" width="33" style="16" customWidth="1"/>
    <col min="21" max="21" width="32.5" style="16" customWidth="1"/>
    <col min="22" max="22" width="9.83203125" customWidth="1"/>
    <col min="23" max="23" width="13.83203125" style="16" customWidth="1"/>
    <col min="24" max="24" width="13.1640625" style="16" customWidth="1"/>
    <col min="25" max="25" width="13.5" style="33" customWidth="1"/>
    <col min="26" max="26" width="9.83203125" customWidth="1"/>
    <col min="27" max="27" width="25.5" style="33" customWidth="1"/>
    <col min="28" max="28" width="20.1640625" style="16" customWidth="1"/>
    <col min="29" max="29" width="22" style="19" customWidth="1"/>
    <col min="30" max="30" width="17.83203125" style="33" customWidth="1"/>
    <col min="31" max="31" width="21.5" style="16" customWidth="1"/>
    <col min="32" max="32" width="27.6640625" style="20" customWidth="1"/>
    <col min="33" max="33" width="9.83203125" customWidth="1"/>
    <col min="34" max="34" width="11" customWidth="1"/>
    <col min="35" max="35" width="13.5" style="2" customWidth="1"/>
    <col min="36" max="36" width="9.1640625" customWidth="1"/>
    <col min="37" max="37" width="14.33203125" style="2" customWidth="1"/>
    <col min="38" max="38" width="15.83203125" style="2" customWidth="1"/>
    <col min="39" max="39" width="8.5" customWidth="1"/>
    <col min="40" max="40" width="10.33203125" style="15" customWidth="1"/>
    <col min="41" max="41" width="10.33203125" customWidth="1"/>
    <col min="42" max="42" width="11.5" customWidth="1"/>
    <col min="43" max="43" width="28.33203125" customWidth="1"/>
    <col min="44" max="44" width="12.1640625" style="42" customWidth="1"/>
    <col min="45" max="45" width="32.83203125" style="1" customWidth="1"/>
    <col min="46" max="46" width="12.83203125" style="42" customWidth="1"/>
    <col min="47" max="47" width="35.6640625" style="1" customWidth="1"/>
    <col min="48" max="48" width="10.1640625" customWidth="1"/>
    <col min="49" max="49" width="12.5" customWidth="1"/>
    <col min="50" max="50" width="15" customWidth="1"/>
    <col min="51" max="51" width="10.83203125" customWidth="1"/>
    <col min="52" max="52" width="14" customWidth="1"/>
    <col min="53" max="53" width="13.1640625" customWidth="1"/>
    <col min="54" max="54" width="15.6640625" customWidth="1"/>
    <col min="55" max="55" width="11.6640625" customWidth="1"/>
    <col min="56" max="56" width="12.1640625" customWidth="1"/>
    <col min="57" max="57" width="13" customWidth="1"/>
    <col min="58" max="58" width="10.1640625" customWidth="1"/>
    <col min="59" max="59" width="29.5" customWidth="1"/>
    <col min="60" max="60" width="34.83203125" customWidth="1"/>
    <col min="61" max="61" width="29.6640625" customWidth="1"/>
    <col min="62" max="62" width="26.33203125" customWidth="1"/>
    <col min="63" max="63" width="8.6640625" customWidth="1"/>
    <col min="64" max="65" width="15.5" customWidth="1"/>
    <col min="66" max="66" width="13.6640625" style="11" customWidth="1"/>
    <col min="67" max="67" width="13.1640625" style="11" customWidth="1"/>
    <col min="68" max="68" width="13.1640625" style="66" customWidth="1"/>
    <col min="69" max="69" width="28" style="16" customWidth="1"/>
    <col min="70" max="70" width="31.33203125" style="16" customWidth="1"/>
    <col min="71" max="71" width="9" customWidth="1"/>
    <col min="72" max="72" width="16.5" customWidth="1"/>
    <col min="73" max="73" width="16" customWidth="1"/>
    <col min="74" max="74" width="9.5" customWidth="1"/>
    <col min="75" max="75" width="11" style="22" customWidth="1"/>
    <col min="76" max="76" width="11" style="70" customWidth="1"/>
    <col min="77" max="77" width="13" style="70" customWidth="1"/>
    <col min="78" max="78" width="11.6640625" style="22" customWidth="1"/>
    <col min="79" max="79" width="12.6640625" style="22" customWidth="1"/>
    <col min="80" max="80" width="13.5" style="22" customWidth="1"/>
    <col min="81" max="81" width="20.83203125" style="22" customWidth="1"/>
    <col min="82" max="82" width="9.6640625" customWidth="1"/>
  </cols>
  <sheetData>
    <row r="1" spans="1:82" x14ac:dyDescent="0.2">
      <c r="A1" s="4" t="s">
        <v>46</v>
      </c>
      <c r="B1" s="3"/>
      <c r="C1" s="35"/>
      <c r="D1" s="35"/>
      <c r="E1" s="9"/>
      <c r="G1" s="28"/>
      <c r="H1" s="28"/>
      <c r="I1" s="28"/>
      <c r="J1" s="28"/>
      <c r="K1" s="28"/>
      <c r="L1" s="29"/>
      <c r="M1" s="29"/>
      <c r="O1" s="36"/>
      <c r="P1" s="39"/>
      <c r="Q1" s="3"/>
      <c r="R1" s="6"/>
      <c r="T1" s="6"/>
      <c r="U1" s="17"/>
      <c r="W1" s="17"/>
      <c r="X1" s="17"/>
      <c r="Y1" s="34"/>
      <c r="AA1" s="32"/>
      <c r="AB1" s="17"/>
      <c r="AC1" s="18"/>
      <c r="AD1" s="34"/>
      <c r="AE1" s="17"/>
      <c r="AF1" s="3"/>
      <c r="AH1" s="3"/>
      <c r="AI1" s="5"/>
      <c r="AJ1" s="3"/>
      <c r="AK1" s="5"/>
      <c r="AL1" s="5"/>
      <c r="AM1" s="3"/>
      <c r="AN1" s="14"/>
      <c r="AO1" s="3"/>
      <c r="AQ1" s="8"/>
      <c r="AR1" s="26"/>
      <c r="AS1" s="9"/>
      <c r="AT1" s="26"/>
      <c r="AU1" s="7"/>
      <c r="AW1" s="3"/>
      <c r="AX1" s="3"/>
      <c r="AY1" s="3"/>
      <c r="AZ1" s="3"/>
      <c r="BA1" s="3"/>
      <c r="BB1" s="3"/>
      <c r="BC1" s="3"/>
      <c r="BD1" s="3"/>
      <c r="BE1" s="10"/>
      <c r="BG1" s="73" t="s">
        <v>31</v>
      </c>
      <c r="BH1" s="73"/>
      <c r="BI1" s="73"/>
      <c r="BJ1" s="73"/>
      <c r="BL1" s="73" t="s">
        <v>49</v>
      </c>
      <c r="BM1" s="73"/>
      <c r="BN1" s="73"/>
      <c r="BO1" s="73"/>
      <c r="BP1" s="73"/>
      <c r="BQ1" s="73"/>
      <c r="BR1" s="73"/>
      <c r="BT1" s="73" t="s">
        <v>63</v>
      </c>
      <c r="BU1" s="73"/>
      <c r="BW1" s="8" t="s">
        <v>65</v>
      </c>
      <c r="BX1" s="67"/>
      <c r="BY1" s="67"/>
      <c r="BZ1" s="21"/>
      <c r="CA1" s="21"/>
      <c r="CB1" s="21"/>
      <c r="CC1" s="21"/>
    </row>
    <row r="2" spans="1:82" s="53" customFormat="1" ht="32" x14ac:dyDescent="0.2">
      <c r="A2" s="43" t="s">
        <v>46</v>
      </c>
      <c r="B2" s="43" t="s">
        <v>29</v>
      </c>
      <c r="C2" s="43" t="s">
        <v>66</v>
      </c>
      <c r="D2" s="43" t="s">
        <v>62</v>
      </c>
      <c r="E2" s="43" t="s">
        <v>61</v>
      </c>
      <c r="F2" s="44"/>
      <c r="G2" s="43" t="s">
        <v>68</v>
      </c>
      <c r="H2" s="43" t="s">
        <v>58</v>
      </c>
      <c r="I2" s="43" t="s">
        <v>59</v>
      </c>
      <c r="J2" s="43" t="s">
        <v>60</v>
      </c>
      <c r="K2" s="43" t="s">
        <v>52</v>
      </c>
      <c r="L2" s="43" t="s">
        <v>53</v>
      </c>
      <c r="M2" s="43" t="s">
        <v>245</v>
      </c>
      <c r="N2" s="45"/>
      <c r="O2" s="46" t="s">
        <v>54</v>
      </c>
      <c r="P2" s="46" t="s">
        <v>55</v>
      </c>
      <c r="Q2" s="43" t="s">
        <v>14</v>
      </c>
      <c r="R2" s="43" t="s">
        <v>15</v>
      </c>
      <c r="S2" s="45"/>
      <c r="T2" s="43" t="s">
        <v>37</v>
      </c>
      <c r="U2" s="43" t="s">
        <v>36</v>
      </c>
      <c r="V2" s="45"/>
      <c r="W2" s="43" t="s">
        <v>392</v>
      </c>
      <c r="X2" s="43" t="s">
        <v>393</v>
      </c>
      <c r="Y2" s="43" t="s">
        <v>397</v>
      </c>
      <c r="Z2" s="45"/>
      <c r="AA2" s="43" t="s">
        <v>50</v>
      </c>
      <c r="AB2" s="43" t="s">
        <v>16</v>
      </c>
      <c r="AC2" s="43" t="s">
        <v>17</v>
      </c>
      <c r="AD2" s="43" t="s">
        <v>51</v>
      </c>
      <c r="AE2" s="43" t="s">
        <v>18</v>
      </c>
      <c r="AF2" s="43" t="s">
        <v>19</v>
      </c>
      <c r="AG2" s="45"/>
      <c r="AH2" s="43" t="s">
        <v>41</v>
      </c>
      <c r="AI2" s="43" t="s">
        <v>42</v>
      </c>
      <c r="AJ2" s="43" t="s">
        <v>40</v>
      </c>
      <c r="AK2" s="43" t="s">
        <v>43</v>
      </c>
      <c r="AL2" s="43" t="s">
        <v>45</v>
      </c>
      <c r="AM2" s="43" t="s">
        <v>44</v>
      </c>
      <c r="AN2" s="47" t="s">
        <v>38</v>
      </c>
      <c r="AO2" s="43" t="s">
        <v>39</v>
      </c>
      <c r="AP2" s="45"/>
      <c r="AQ2" s="43" t="s">
        <v>1</v>
      </c>
      <c r="AR2" s="43" t="s">
        <v>2</v>
      </c>
      <c r="AS2" s="43" t="s">
        <v>3</v>
      </c>
      <c r="AT2" s="43" t="s">
        <v>4</v>
      </c>
      <c r="AU2" s="43" t="s">
        <v>5</v>
      </c>
      <c r="AV2" s="48"/>
      <c r="AW2" s="43" t="s">
        <v>20</v>
      </c>
      <c r="AX2" s="43" t="s">
        <v>21</v>
      </c>
      <c r="AY2" s="43" t="s">
        <v>22</v>
      </c>
      <c r="AZ2" s="43" t="s">
        <v>23</v>
      </c>
      <c r="BA2" s="43" t="s">
        <v>24</v>
      </c>
      <c r="BB2" s="43" t="s">
        <v>56</v>
      </c>
      <c r="BC2" s="43" t="s">
        <v>57</v>
      </c>
      <c r="BD2" s="43" t="s">
        <v>25</v>
      </c>
      <c r="BE2" s="43" t="s">
        <v>26</v>
      </c>
      <c r="BF2" s="48"/>
      <c r="BG2" s="49" t="s">
        <v>27</v>
      </c>
      <c r="BH2" s="49" t="s">
        <v>32</v>
      </c>
      <c r="BI2" s="49" t="s">
        <v>33</v>
      </c>
      <c r="BJ2" s="49" t="s">
        <v>34</v>
      </c>
      <c r="BK2" s="48"/>
      <c r="BL2" s="50" t="s">
        <v>47</v>
      </c>
      <c r="BM2" s="50" t="s">
        <v>326</v>
      </c>
      <c r="BN2" s="50" t="s">
        <v>12</v>
      </c>
      <c r="BO2" s="50" t="s">
        <v>13</v>
      </c>
      <c r="BP2" s="50" t="s">
        <v>0</v>
      </c>
      <c r="BQ2" s="50" t="s">
        <v>48</v>
      </c>
      <c r="BR2" s="50" t="s">
        <v>35</v>
      </c>
      <c r="BS2" s="48"/>
      <c r="BT2" s="51" t="s">
        <v>6</v>
      </c>
      <c r="BU2" s="51" t="s">
        <v>7</v>
      </c>
      <c r="BV2" s="48"/>
      <c r="BW2" s="52" t="s">
        <v>28</v>
      </c>
      <c r="BX2" s="52" t="s">
        <v>336</v>
      </c>
      <c r="BY2" s="52" t="s">
        <v>401</v>
      </c>
      <c r="BZ2" s="52" t="s">
        <v>405</v>
      </c>
      <c r="CA2" s="52" t="s">
        <v>30</v>
      </c>
      <c r="CB2" s="52" t="s">
        <v>404</v>
      </c>
      <c r="CC2" s="52" t="s">
        <v>406</v>
      </c>
      <c r="CD2" s="48"/>
    </row>
    <row r="3" spans="1:82" x14ac:dyDescent="0.2">
      <c r="A3" s="12">
        <f t="shared" ref="A3:A29" si="0">COUNTIF(D3,"&lt;&gt;"&amp;"")+COUNTIF(BR3,"&lt;&gt;"&amp;"")</f>
        <v>2</v>
      </c>
      <c r="B3" s="23">
        <v>1</v>
      </c>
      <c r="C3" s="60" t="s">
        <v>67</v>
      </c>
      <c r="D3" s="27" t="s">
        <v>81</v>
      </c>
      <c r="E3" s="1" t="s">
        <v>80</v>
      </c>
      <c r="G3" s="30" t="s">
        <v>77</v>
      </c>
      <c r="H3" s="30" t="s">
        <v>78</v>
      </c>
      <c r="I3" s="31" t="s">
        <v>79</v>
      </c>
      <c r="K3" s="30" t="s">
        <v>108</v>
      </c>
      <c r="L3" s="30" t="s">
        <v>135</v>
      </c>
      <c r="M3" s="30" t="s">
        <v>244</v>
      </c>
      <c r="N3" s="30" t="s">
        <v>46</v>
      </c>
      <c r="O3" s="37">
        <v>275162</v>
      </c>
      <c r="P3" s="40">
        <v>275162</v>
      </c>
      <c r="Q3" s="54" t="s">
        <v>348</v>
      </c>
      <c r="R3" s="19" t="s">
        <v>370</v>
      </c>
      <c r="S3" t="s">
        <v>46</v>
      </c>
      <c r="T3" s="16" t="s">
        <v>162</v>
      </c>
      <c r="U3" s="16" t="s">
        <v>76</v>
      </c>
      <c r="V3" s="1"/>
      <c r="W3" s="16" t="s">
        <v>398</v>
      </c>
      <c r="X3" s="16" t="s">
        <v>394</v>
      </c>
      <c r="Y3" s="33">
        <v>1</v>
      </c>
      <c r="Z3" s="1"/>
      <c r="AA3" s="33" t="s">
        <v>71</v>
      </c>
      <c r="AB3" s="16" t="s">
        <v>69</v>
      </c>
      <c r="AC3" s="56" t="s">
        <v>72</v>
      </c>
      <c r="AD3" s="33" t="s">
        <v>73</v>
      </c>
      <c r="AE3" s="16" t="s">
        <v>74</v>
      </c>
      <c r="AF3" s="56" t="s">
        <v>75</v>
      </c>
      <c r="AG3" s="1" t="s">
        <v>46</v>
      </c>
      <c r="AH3" s="59" t="s">
        <v>247</v>
      </c>
      <c r="AI3" s="59" t="s">
        <v>218</v>
      </c>
      <c r="AJ3" s="59" t="s">
        <v>248</v>
      </c>
      <c r="AK3" s="59" t="s">
        <v>249</v>
      </c>
      <c r="AL3" s="59"/>
      <c r="AM3" s="61" t="s">
        <v>189</v>
      </c>
      <c r="AN3" s="71">
        <v>27.8</v>
      </c>
      <c r="AO3" s="62">
        <v>0.01</v>
      </c>
      <c r="AQ3" t="s">
        <v>246</v>
      </c>
      <c r="AR3" s="42" t="s">
        <v>402</v>
      </c>
      <c r="AS3" s="1" t="s">
        <v>216</v>
      </c>
      <c r="AT3" s="42" t="s">
        <v>403</v>
      </c>
      <c r="AU3" s="1" t="s">
        <v>217</v>
      </c>
      <c r="AV3" t="s">
        <v>46</v>
      </c>
      <c r="AW3" t="s">
        <v>8</v>
      </c>
      <c r="AX3" t="s">
        <v>9</v>
      </c>
      <c r="AY3" t="s">
        <v>10</v>
      </c>
      <c r="AZ3" t="s">
        <v>64</v>
      </c>
      <c r="BA3" t="s">
        <v>11</v>
      </c>
      <c r="BB3" t="s">
        <v>70</v>
      </c>
      <c r="BD3">
        <v>251</v>
      </c>
      <c r="BE3">
        <v>251</v>
      </c>
      <c r="BG3" s="57" t="s">
        <v>407</v>
      </c>
      <c r="BH3" t="s">
        <v>409</v>
      </c>
      <c r="BI3" t="s">
        <v>410</v>
      </c>
      <c r="BJ3" t="s">
        <v>411</v>
      </c>
      <c r="BL3" s="63">
        <v>41226</v>
      </c>
      <c r="BM3" s="64" t="s">
        <v>327</v>
      </c>
      <c r="BN3" s="65">
        <v>31.63212</v>
      </c>
      <c r="BO3" s="65">
        <v>34.5167</v>
      </c>
      <c r="BP3" s="42" t="s">
        <v>339</v>
      </c>
      <c r="BQ3" t="s">
        <v>341</v>
      </c>
      <c r="BR3" s="25" t="s">
        <v>412</v>
      </c>
      <c r="BS3" t="s">
        <v>46</v>
      </c>
      <c r="BT3" t="s">
        <v>408</v>
      </c>
      <c r="BU3" t="s">
        <v>413</v>
      </c>
      <c r="BW3">
        <v>1.5</v>
      </c>
      <c r="BX3" s="42" t="s">
        <v>337</v>
      </c>
      <c r="BY3" s="42">
        <v>0</v>
      </c>
      <c r="BZ3">
        <v>42.3</v>
      </c>
      <c r="CA3">
        <v>31.81</v>
      </c>
      <c r="CB3">
        <v>584.20399999999995</v>
      </c>
      <c r="CC3">
        <v>114.9</v>
      </c>
    </row>
    <row r="4" spans="1:82" x14ac:dyDescent="0.2">
      <c r="A4" s="12">
        <f t="shared" si="0"/>
        <v>2</v>
      </c>
      <c r="B4" s="23">
        <v>2</v>
      </c>
      <c r="C4" s="60" t="s">
        <v>325</v>
      </c>
      <c r="D4" s="27" t="s">
        <v>82</v>
      </c>
      <c r="E4" s="1" t="s">
        <v>80</v>
      </c>
      <c r="G4" s="30" t="s">
        <v>77</v>
      </c>
      <c r="H4" s="30" t="s">
        <v>78</v>
      </c>
      <c r="I4" s="31" t="s">
        <v>79</v>
      </c>
      <c r="K4" s="30" t="s">
        <v>109</v>
      </c>
      <c r="L4" s="30" t="s">
        <v>136</v>
      </c>
      <c r="M4" s="30" t="s">
        <v>244</v>
      </c>
      <c r="N4" s="30" t="s">
        <v>46</v>
      </c>
      <c r="O4" s="37">
        <v>0</v>
      </c>
      <c r="P4" s="40">
        <v>0</v>
      </c>
      <c r="Q4" s="54"/>
      <c r="R4" s="19"/>
      <c r="S4" t="s">
        <v>46</v>
      </c>
      <c r="T4" s="16" t="s">
        <v>184</v>
      </c>
      <c r="U4" s="16" t="s">
        <v>76</v>
      </c>
      <c r="V4" s="1"/>
      <c r="W4" s="16" t="s">
        <v>398</v>
      </c>
      <c r="X4" s="16" t="s">
        <v>394</v>
      </c>
      <c r="Y4" s="33">
        <v>1</v>
      </c>
      <c r="Z4" s="1"/>
      <c r="AA4" s="33" t="s">
        <v>71</v>
      </c>
      <c r="AB4" s="16" t="s">
        <v>69</v>
      </c>
      <c r="AC4" s="56" t="s">
        <v>72</v>
      </c>
      <c r="AD4" s="33" t="s">
        <v>73</v>
      </c>
      <c r="AE4" s="16" t="s">
        <v>74</v>
      </c>
      <c r="AF4" s="56" t="s">
        <v>75</v>
      </c>
      <c r="AG4" s="1" t="s">
        <v>46</v>
      </c>
      <c r="AH4" s="59" t="s">
        <v>250</v>
      </c>
      <c r="AI4" s="59" t="s">
        <v>219</v>
      </c>
      <c r="AJ4" s="59" t="s">
        <v>251</v>
      </c>
      <c r="AK4" s="59" t="s">
        <v>252</v>
      </c>
      <c r="AL4" s="59"/>
      <c r="AM4" s="61" t="s">
        <v>190</v>
      </c>
      <c r="AN4" s="71"/>
      <c r="AO4" s="62">
        <v>0.01</v>
      </c>
      <c r="AQ4" t="s">
        <v>246</v>
      </c>
      <c r="AR4" s="42" t="s">
        <v>402</v>
      </c>
      <c r="AS4" s="1" t="s">
        <v>216</v>
      </c>
      <c r="AT4" s="42" t="s">
        <v>403</v>
      </c>
      <c r="AU4" s="1" t="s">
        <v>217</v>
      </c>
      <c r="AV4" t="s">
        <v>46</v>
      </c>
      <c r="AW4" t="s">
        <v>8</v>
      </c>
      <c r="AX4" t="s">
        <v>9</v>
      </c>
      <c r="AY4" t="s">
        <v>10</v>
      </c>
      <c r="AZ4" t="s">
        <v>64</v>
      </c>
      <c r="BA4" t="s">
        <v>11</v>
      </c>
      <c r="BB4" t="s">
        <v>70</v>
      </c>
      <c r="BD4">
        <v>251</v>
      </c>
      <c r="BE4">
        <v>251</v>
      </c>
      <c r="BG4" s="57" t="s">
        <v>407</v>
      </c>
      <c r="BH4" t="s">
        <v>409</v>
      </c>
      <c r="BI4" t="s">
        <v>410</v>
      </c>
      <c r="BJ4" t="s">
        <v>411</v>
      </c>
      <c r="BL4" s="63">
        <v>41226</v>
      </c>
      <c r="BM4" s="64" t="s">
        <v>327</v>
      </c>
      <c r="BN4" s="65">
        <v>31.63212</v>
      </c>
      <c r="BO4" s="65">
        <v>34.5167</v>
      </c>
      <c r="BP4" s="42" t="s">
        <v>339</v>
      </c>
      <c r="BQ4" t="s">
        <v>341</v>
      </c>
      <c r="BR4" s="25" t="s">
        <v>412</v>
      </c>
      <c r="BS4" t="s">
        <v>46</v>
      </c>
      <c r="BW4">
        <v>1.5</v>
      </c>
      <c r="BX4" s="42" t="s">
        <v>337</v>
      </c>
      <c r="BY4" s="42">
        <v>0</v>
      </c>
      <c r="BZ4">
        <v>42.3</v>
      </c>
      <c r="CA4">
        <v>31.81</v>
      </c>
      <c r="CB4">
        <v>584.20399999999995</v>
      </c>
      <c r="CC4">
        <v>114.9</v>
      </c>
    </row>
    <row r="5" spans="1:82" x14ac:dyDescent="0.2">
      <c r="A5" s="12">
        <f t="shared" si="0"/>
        <v>2</v>
      </c>
      <c r="B5" s="23">
        <v>3</v>
      </c>
      <c r="C5" s="60" t="s">
        <v>67</v>
      </c>
      <c r="D5" s="27" t="s">
        <v>83</v>
      </c>
      <c r="E5" s="1" t="s">
        <v>80</v>
      </c>
      <c r="G5" s="30" t="s">
        <v>77</v>
      </c>
      <c r="H5" s="30" t="s">
        <v>78</v>
      </c>
      <c r="I5" s="31" t="s">
        <v>79</v>
      </c>
      <c r="K5" s="30" t="s">
        <v>110</v>
      </c>
      <c r="L5" s="30" t="s">
        <v>137</v>
      </c>
      <c r="M5" s="30" t="s">
        <v>244</v>
      </c>
      <c r="N5" s="30" t="s">
        <v>46</v>
      </c>
      <c r="O5" s="37">
        <v>367728</v>
      </c>
      <c r="P5" s="40">
        <v>367728</v>
      </c>
      <c r="Q5" s="54" t="s">
        <v>349</v>
      </c>
      <c r="R5" s="24" t="s">
        <v>371</v>
      </c>
      <c r="S5" t="s">
        <v>46</v>
      </c>
      <c r="T5" s="16" t="s">
        <v>163</v>
      </c>
      <c r="U5" s="16" t="s">
        <v>76</v>
      </c>
      <c r="V5" s="1"/>
      <c r="W5" s="16" t="s">
        <v>398</v>
      </c>
      <c r="X5" s="16" t="s">
        <v>394</v>
      </c>
      <c r="Y5" s="33">
        <v>1</v>
      </c>
      <c r="Z5" s="1"/>
      <c r="AA5" s="33" t="s">
        <v>71</v>
      </c>
      <c r="AB5" s="16" t="s">
        <v>69</v>
      </c>
      <c r="AC5" s="56" t="s">
        <v>72</v>
      </c>
      <c r="AD5" s="33" t="s">
        <v>73</v>
      </c>
      <c r="AE5" s="16" t="s">
        <v>74</v>
      </c>
      <c r="AF5" s="56" t="s">
        <v>75</v>
      </c>
      <c r="AG5" s="1" t="s">
        <v>46</v>
      </c>
      <c r="AH5" s="59" t="s">
        <v>253</v>
      </c>
      <c r="AI5" s="59" t="s">
        <v>220</v>
      </c>
      <c r="AJ5" s="59" t="s">
        <v>254</v>
      </c>
      <c r="AK5" s="59" t="s">
        <v>255</v>
      </c>
      <c r="AL5" s="59"/>
      <c r="AM5" s="61" t="s">
        <v>191</v>
      </c>
      <c r="AN5" s="71">
        <v>32.799999999999997</v>
      </c>
      <c r="AO5" s="62">
        <v>0.01</v>
      </c>
      <c r="AQ5" t="s">
        <v>246</v>
      </c>
      <c r="AR5" s="42" t="s">
        <v>402</v>
      </c>
      <c r="AS5" s="1" t="s">
        <v>216</v>
      </c>
      <c r="AT5" s="42" t="s">
        <v>403</v>
      </c>
      <c r="AU5" s="1" t="s">
        <v>217</v>
      </c>
      <c r="AV5" t="s">
        <v>46</v>
      </c>
      <c r="AW5" t="s">
        <v>8</v>
      </c>
      <c r="AX5" t="s">
        <v>9</v>
      </c>
      <c r="AY5" t="s">
        <v>10</v>
      </c>
      <c r="AZ5" t="s">
        <v>64</v>
      </c>
      <c r="BA5" t="s">
        <v>11</v>
      </c>
      <c r="BB5" t="s">
        <v>70</v>
      </c>
      <c r="BD5">
        <v>251</v>
      </c>
      <c r="BE5">
        <v>251</v>
      </c>
      <c r="BG5" s="57" t="s">
        <v>407</v>
      </c>
      <c r="BH5" t="s">
        <v>409</v>
      </c>
      <c r="BI5" t="s">
        <v>410</v>
      </c>
      <c r="BJ5" t="s">
        <v>411</v>
      </c>
      <c r="BL5" s="63">
        <v>41226</v>
      </c>
      <c r="BM5" s="64" t="s">
        <v>327</v>
      </c>
      <c r="BN5" s="65">
        <v>31.63212</v>
      </c>
      <c r="BO5" s="65">
        <v>34.5167</v>
      </c>
      <c r="BP5" s="42" t="s">
        <v>339</v>
      </c>
      <c r="BQ5" t="s">
        <v>341</v>
      </c>
      <c r="BR5" s="25" t="s">
        <v>412</v>
      </c>
      <c r="BS5" t="s">
        <v>46</v>
      </c>
      <c r="BT5" t="s">
        <v>408</v>
      </c>
      <c r="BU5" t="s">
        <v>414</v>
      </c>
      <c r="BW5">
        <v>1.5</v>
      </c>
      <c r="BX5" s="42" t="s">
        <v>337</v>
      </c>
      <c r="BY5" s="42">
        <v>0</v>
      </c>
      <c r="BZ5">
        <v>42.3</v>
      </c>
      <c r="CA5">
        <v>31.81</v>
      </c>
      <c r="CB5">
        <v>584.20399999999995</v>
      </c>
      <c r="CC5">
        <v>114.9</v>
      </c>
    </row>
    <row r="6" spans="1:82" x14ac:dyDescent="0.2">
      <c r="A6" s="12">
        <f t="shared" si="0"/>
        <v>2</v>
      </c>
      <c r="B6" s="23">
        <v>4</v>
      </c>
      <c r="C6" s="60" t="s">
        <v>67</v>
      </c>
      <c r="D6" s="27" t="s">
        <v>84</v>
      </c>
      <c r="E6" s="1" t="s">
        <v>80</v>
      </c>
      <c r="G6" s="30" t="s">
        <v>77</v>
      </c>
      <c r="H6" s="30" t="s">
        <v>78</v>
      </c>
      <c r="I6" s="31" t="s">
        <v>79</v>
      </c>
      <c r="K6" s="30" t="s">
        <v>111</v>
      </c>
      <c r="L6" s="30" t="s">
        <v>138</v>
      </c>
      <c r="M6" s="30" t="s">
        <v>244</v>
      </c>
      <c r="N6" s="30" t="s">
        <v>46</v>
      </c>
      <c r="O6" s="37">
        <v>292281</v>
      </c>
      <c r="P6" s="40">
        <v>292281</v>
      </c>
      <c r="Q6" s="55" t="s">
        <v>350</v>
      </c>
      <c r="R6" s="19" t="s">
        <v>372</v>
      </c>
      <c r="S6" t="s">
        <v>46</v>
      </c>
      <c r="T6" s="16" t="s">
        <v>164</v>
      </c>
      <c r="U6" s="16" t="s">
        <v>76</v>
      </c>
      <c r="V6" s="1"/>
      <c r="W6" s="16" t="s">
        <v>398</v>
      </c>
      <c r="X6" s="16" t="s">
        <v>395</v>
      </c>
      <c r="Y6" s="33">
        <v>2</v>
      </c>
      <c r="Z6" s="1"/>
      <c r="AA6" s="33" t="s">
        <v>71</v>
      </c>
      <c r="AB6" s="16" t="s">
        <v>69</v>
      </c>
      <c r="AC6" s="56" t="s">
        <v>72</v>
      </c>
      <c r="AD6" s="33" t="s">
        <v>73</v>
      </c>
      <c r="AE6" s="16" t="s">
        <v>74</v>
      </c>
      <c r="AF6" s="56" t="s">
        <v>75</v>
      </c>
      <c r="AG6" s="1" t="s">
        <v>46</v>
      </c>
      <c r="AH6" s="59" t="s">
        <v>256</v>
      </c>
      <c r="AI6" s="59" t="s">
        <v>221</v>
      </c>
      <c r="AJ6" s="59" t="s">
        <v>257</v>
      </c>
      <c r="AK6" s="59" t="s">
        <v>258</v>
      </c>
      <c r="AL6" s="59"/>
      <c r="AM6" s="61" t="s">
        <v>192</v>
      </c>
      <c r="AN6" s="71">
        <v>42.6</v>
      </c>
      <c r="AO6" s="62">
        <v>0.01</v>
      </c>
      <c r="AQ6" t="s">
        <v>246</v>
      </c>
      <c r="AR6" s="42" t="s">
        <v>402</v>
      </c>
      <c r="AS6" s="1" t="s">
        <v>216</v>
      </c>
      <c r="AT6" s="42" t="s">
        <v>403</v>
      </c>
      <c r="AU6" s="1" t="s">
        <v>217</v>
      </c>
      <c r="AV6" t="s">
        <v>46</v>
      </c>
      <c r="AW6" t="s">
        <v>8</v>
      </c>
      <c r="AX6" t="s">
        <v>9</v>
      </c>
      <c r="AY6" t="s">
        <v>10</v>
      </c>
      <c r="AZ6" t="s">
        <v>64</v>
      </c>
      <c r="BA6" t="s">
        <v>11</v>
      </c>
      <c r="BB6" t="s">
        <v>70</v>
      </c>
      <c r="BD6">
        <v>251</v>
      </c>
      <c r="BE6">
        <v>251</v>
      </c>
      <c r="BG6" s="57" t="s">
        <v>407</v>
      </c>
      <c r="BH6" t="s">
        <v>409</v>
      </c>
      <c r="BI6" t="s">
        <v>410</v>
      </c>
      <c r="BJ6" t="s">
        <v>411</v>
      </c>
      <c r="BL6" s="63">
        <v>41226</v>
      </c>
      <c r="BM6" s="64" t="s">
        <v>328</v>
      </c>
      <c r="BN6" s="65">
        <v>31.6341</v>
      </c>
      <c r="BO6" s="65">
        <v>34.51144</v>
      </c>
      <c r="BP6" s="42" t="s">
        <v>339</v>
      </c>
      <c r="BQ6" t="s">
        <v>340</v>
      </c>
      <c r="BR6" s="25" t="s">
        <v>412</v>
      </c>
      <c r="BS6" t="s">
        <v>46</v>
      </c>
      <c r="BT6" t="s">
        <v>408</v>
      </c>
      <c r="BU6" t="s">
        <v>415</v>
      </c>
      <c r="BW6">
        <v>10</v>
      </c>
      <c r="BX6" s="68" t="s">
        <v>338</v>
      </c>
      <c r="BY6" s="68">
        <v>545.16</v>
      </c>
      <c r="BZ6">
        <v>39.6</v>
      </c>
      <c r="CA6">
        <v>24.87</v>
      </c>
      <c r="CB6">
        <v>209.97499999999999</v>
      </c>
      <c r="CC6">
        <v>99.7</v>
      </c>
    </row>
    <row r="7" spans="1:82" x14ac:dyDescent="0.2">
      <c r="A7" s="12">
        <f t="shared" si="0"/>
        <v>2</v>
      </c>
      <c r="B7" s="23">
        <v>5</v>
      </c>
      <c r="C7" s="60" t="s">
        <v>67</v>
      </c>
      <c r="D7" s="27" t="s">
        <v>85</v>
      </c>
      <c r="E7" s="1" t="s">
        <v>80</v>
      </c>
      <c r="G7" s="30" t="s">
        <v>77</v>
      </c>
      <c r="H7" s="30" t="s">
        <v>78</v>
      </c>
      <c r="I7" s="31" t="s">
        <v>79</v>
      </c>
      <c r="K7" s="30" t="s">
        <v>112</v>
      </c>
      <c r="L7" s="30" t="s">
        <v>139</v>
      </c>
      <c r="M7" s="30" t="s">
        <v>244</v>
      </c>
      <c r="N7" s="30" t="s">
        <v>46</v>
      </c>
      <c r="O7" s="37">
        <v>242696</v>
      </c>
      <c r="P7" s="40">
        <v>242696</v>
      </c>
      <c r="Q7" s="54" t="s">
        <v>351</v>
      </c>
      <c r="R7" s="19" t="s">
        <v>373</v>
      </c>
      <c r="S7" t="s">
        <v>46</v>
      </c>
      <c r="T7" s="16" t="s">
        <v>165</v>
      </c>
      <c r="U7" s="16" t="s">
        <v>76</v>
      </c>
      <c r="V7" s="1"/>
      <c r="W7" s="16" t="s">
        <v>398</v>
      </c>
      <c r="X7" s="16" t="s">
        <v>395</v>
      </c>
      <c r="Y7" s="33">
        <v>2</v>
      </c>
      <c r="Z7" s="1"/>
      <c r="AA7" s="33" t="s">
        <v>71</v>
      </c>
      <c r="AB7" s="16" t="s">
        <v>69</v>
      </c>
      <c r="AC7" s="56" t="s">
        <v>72</v>
      </c>
      <c r="AD7" s="33" t="s">
        <v>73</v>
      </c>
      <c r="AE7" s="16" t="s">
        <v>74</v>
      </c>
      <c r="AF7" s="56" t="s">
        <v>75</v>
      </c>
      <c r="AG7" s="1" t="s">
        <v>46</v>
      </c>
      <c r="AH7" s="59" t="s">
        <v>259</v>
      </c>
      <c r="AI7" s="59" t="s">
        <v>222</v>
      </c>
      <c r="AJ7" s="59" t="s">
        <v>260</v>
      </c>
      <c r="AK7" s="59" t="s">
        <v>261</v>
      </c>
      <c r="AL7" s="59"/>
      <c r="AM7" s="61" t="s">
        <v>193</v>
      </c>
      <c r="AN7" s="71">
        <v>41.6</v>
      </c>
      <c r="AO7" s="62">
        <v>0.01</v>
      </c>
      <c r="AQ7" t="s">
        <v>246</v>
      </c>
      <c r="AR7" s="42" t="s">
        <v>402</v>
      </c>
      <c r="AS7" s="1" t="s">
        <v>216</v>
      </c>
      <c r="AT7" s="42" t="s">
        <v>403</v>
      </c>
      <c r="AU7" s="1" t="s">
        <v>217</v>
      </c>
      <c r="AV7" t="s">
        <v>46</v>
      </c>
      <c r="AW7" t="s">
        <v>8</v>
      </c>
      <c r="AX7" t="s">
        <v>9</v>
      </c>
      <c r="AY7" t="s">
        <v>10</v>
      </c>
      <c r="AZ7" t="s">
        <v>64</v>
      </c>
      <c r="BA7" t="s">
        <v>11</v>
      </c>
      <c r="BB7" t="s">
        <v>70</v>
      </c>
      <c r="BD7">
        <v>251</v>
      </c>
      <c r="BE7">
        <v>251</v>
      </c>
      <c r="BG7" s="57" t="s">
        <v>407</v>
      </c>
      <c r="BH7" t="s">
        <v>409</v>
      </c>
      <c r="BI7" t="s">
        <v>410</v>
      </c>
      <c r="BJ7" t="s">
        <v>411</v>
      </c>
      <c r="BL7" s="63">
        <v>41226</v>
      </c>
      <c r="BM7" s="64" t="s">
        <v>328</v>
      </c>
      <c r="BN7" s="65">
        <v>31.6341</v>
      </c>
      <c r="BO7" s="65">
        <v>34.51144</v>
      </c>
      <c r="BP7" s="42" t="s">
        <v>339</v>
      </c>
      <c r="BQ7" t="s">
        <v>340</v>
      </c>
      <c r="BR7" s="25" t="s">
        <v>412</v>
      </c>
      <c r="BS7" t="s">
        <v>46</v>
      </c>
      <c r="BT7" t="s">
        <v>408</v>
      </c>
      <c r="BU7" t="s">
        <v>416</v>
      </c>
      <c r="BW7">
        <v>10</v>
      </c>
      <c r="BX7" s="69" t="s">
        <v>338</v>
      </c>
      <c r="BY7" s="69">
        <v>545.16</v>
      </c>
      <c r="BZ7">
        <v>39.6</v>
      </c>
      <c r="CA7">
        <v>24.87</v>
      </c>
      <c r="CB7">
        <v>209.97499999999999</v>
      </c>
      <c r="CC7">
        <v>99.7</v>
      </c>
    </row>
    <row r="8" spans="1:82" x14ac:dyDescent="0.2">
      <c r="A8" s="12">
        <f t="shared" si="0"/>
        <v>2</v>
      </c>
      <c r="B8" s="23">
        <v>6</v>
      </c>
      <c r="C8" s="60" t="s">
        <v>67</v>
      </c>
      <c r="D8" s="27" t="s">
        <v>86</v>
      </c>
      <c r="E8" s="1" t="s">
        <v>80</v>
      </c>
      <c r="G8" s="30" t="s">
        <v>77</v>
      </c>
      <c r="H8" s="30" t="s">
        <v>78</v>
      </c>
      <c r="I8" s="31" t="s">
        <v>79</v>
      </c>
      <c r="K8" s="30" t="s">
        <v>113</v>
      </c>
      <c r="L8" s="30" t="s">
        <v>140</v>
      </c>
      <c r="M8" s="30" t="s">
        <v>244</v>
      </c>
      <c r="N8" s="30" t="s">
        <v>46</v>
      </c>
      <c r="O8" s="37">
        <v>282664</v>
      </c>
      <c r="P8" s="40">
        <v>282664</v>
      </c>
      <c r="Q8" s="54" t="s">
        <v>352</v>
      </c>
      <c r="R8" s="24" t="s">
        <v>374</v>
      </c>
      <c r="S8" t="s">
        <v>46</v>
      </c>
      <c r="T8" s="16" t="s">
        <v>166</v>
      </c>
      <c r="U8" s="16" t="s">
        <v>76</v>
      </c>
      <c r="V8" s="1"/>
      <c r="W8" s="16" t="s">
        <v>398</v>
      </c>
      <c r="X8" s="16" t="s">
        <v>395</v>
      </c>
      <c r="Y8" s="33">
        <v>2</v>
      </c>
      <c r="Z8" s="1"/>
      <c r="AA8" s="33" t="s">
        <v>71</v>
      </c>
      <c r="AB8" s="16" t="s">
        <v>69</v>
      </c>
      <c r="AC8" s="56" t="s">
        <v>72</v>
      </c>
      <c r="AD8" s="33" t="s">
        <v>73</v>
      </c>
      <c r="AE8" s="16" t="s">
        <v>74</v>
      </c>
      <c r="AF8" s="56" t="s">
        <v>75</v>
      </c>
      <c r="AG8" s="1" t="s">
        <v>46</v>
      </c>
      <c r="AH8" s="59" t="s">
        <v>262</v>
      </c>
      <c r="AI8" s="59" t="s">
        <v>223</v>
      </c>
      <c r="AJ8" s="59" t="s">
        <v>263</v>
      </c>
      <c r="AK8" s="59" t="s">
        <v>264</v>
      </c>
      <c r="AL8" s="59"/>
      <c r="AM8" s="61" t="s">
        <v>194</v>
      </c>
      <c r="AN8" s="71">
        <v>32.200000000000003</v>
      </c>
      <c r="AO8" s="62">
        <v>0.01</v>
      </c>
      <c r="AQ8" t="s">
        <v>246</v>
      </c>
      <c r="AR8" s="42" t="s">
        <v>402</v>
      </c>
      <c r="AS8" s="1" t="s">
        <v>216</v>
      </c>
      <c r="AT8" s="42" t="s">
        <v>403</v>
      </c>
      <c r="AU8" s="1" t="s">
        <v>217</v>
      </c>
      <c r="AV8" t="s">
        <v>46</v>
      </c>
      <c r="AW8" t="s">
        <v>8</v>
      </c>
      <c r="AX8" t="s">
        <v>9</v>
      </c>
      <c r="AY8" t="s">
        <v>10</v>
      </c>
      <c r="AZ8" t="s">
        <v>64</v>
      </c>
      <c r="BA8" t="s">
        <v>11</v>
      </c>
      <c r="BB8" t="s">
        <v>70</v>
      </c>
      <c r="BD8">
        <v>251</v>
      </c>
      <c r="BE8">
        <v>251</v>
      </c>
      <c r="BG8" s="57" t="s">
        <v>407</v>
      </c>
      <c r="BH8" t="s">
        <v>409</v>
      </c>
      <c r="BI8" t="s">
        <v>410</v>
      </c>
      <c r="BJ8" t="s">
        <v>411</v>
      </c>
      <c r="BL8" s="63">
        <v>41226</v>
      </c>
      <c r="BM8" s="64" t="s">
        <v>328</v>
      </c>
      <c r="BN8" s="65">
        <v>31.6341</v>
      </c>
      <c r="BO8" s="65">
        <v>34.51144</v>
      </c>
      <c r="BP8" s="42" t="s">
        <v>339</v>
      </c>
      <c r="BQ8" t="s">
        <v>340</v>
      </c>
      <c r="BR8" s="25" t="s">
        <v>412</v>
      </c>
      <c r="BS8" t="s">
        <v>46</v>
      </c>
      <c r="BT8" t="s">
        <v>408</v>
      </c>
      <c r="BU8" t="s">
        <v>417</v>
      </c>
      <c r="BW8">
        <v>10</v>
      </c>
      <c r="BX8" s="69" t="s">
        <v>338</v>
      </c>
      <c r="BY8" s="69">
        <v>545.16</v>
      </c>
      <c r="BZ8">
        <v>39.6</v>
      </c>
      <c r="CA8">
        <v>24.87</v>
      </c>
      <c r="CB8">
        <v>209.97499999999999</v>
      </c>
      <c r="CC8">
        <v>99.7</v>
      </c>
    </row>
    <row r="9" spans="1:82" x14ac:dyDescent="0.2">
      <c r="A9" s="12">
        <f t="shared" si="0"/>
        <v>2</v>
      </c>
      <c r="B9" s="23">
        <v>7</v>
      </c>
      <c r="C9" s="60" t="s">
        <v>67</v>
      </c>
      <c r="D9" s="27" t="s">
        <v>87</v>
      </c>
      <c r="E9" s="1" t="s">
        <v>80</v>
      </c>
      <c r="G9" s="30" t="s">
        <v>77</v>
      </c>
      <c r="H9" s="30" t="s">
        <v>78</v>
      </c>
      <c r="I9" s="31" t="s">
        <v>79</v>
      </c>
      <c r="K9" s="30" t="s">
        <v>114</v>
      </c>
      <c r="L9" s="30" t="s">
        <v>141</v>
      </c>
      <c r="M9" s="30" t="s">
        <v>244</v>
      </c>
      <c r="N9" s="30" t="s">
        <v>46</v>
      </c>
      <c r="O9" s="37">
        <v>233579</v>
      </c>
      <c r="P9" s="40">
        <v>233579</v>
      </c>
      <c r="Q9" s="54" t="s">
        <v>353</v>
      </c>
      <c r="R9" s="19" t="s">
        <v>375</v>
      </c>
      <c r="S9" t="s">
        <v>46</v>
      </c>
      <c r="T9" s="16" t="s">
        <v>167</v>
      </c>
      <c r="U9" s="16" t="s">
        <v>76</v>
      </c>
      <c r="V9" s="1"/>
      <c r="W9" s="16" t="s">
        <v>398</v>
      </c>
      <c r="X9" s="16" t="s">
        <v>396</v>
      </c>
      <c r="Y9" s="33">
        <v>3</v>
      </c>
      <c r="Z9" s="1"/>
      <c r="AA9" s="33" t="s">
        <v>71</v>
      </c>
      <c r="AB9" s="16" t="s">
        <v>69</v>
      </c>
      <c r="AC9" s="56" t="s">
        <v>72</v>
      </c>
      <c r="AD9" s="33" t="s">
        <v>73</v>
      </c>
      <c r="AE9" s="16" t="s">
        <v>74</v>
      </c>
      <c r="AF9" s="56" t="s">
        <v>75</v>
      </c>
      <c r="AG9" s="1" t="s">
        <v>46</v>
      </c>
      <c r="AH9" s="59" t="s">
        <v>265</v>
      </c>
      <c r="AI9" s="59" t="s">
        <v>224</v>
      </c>
      <c r="AJ9" s="59" t="s">
        <v>266</v>
      </c>
      <c r="AK9" s="59" t="s">
        <v>267</v>
      </c>
      <c r="AL9" s="59"/>
      <c r="AM9" s="61" t="s">
        <v>195</v>
      </c>
      <c r="AN9" s="71">
        <v>33.4</v>
      </c>
      <c r="AO9" s="62">
        <v>0.01</v>
      </c>
      <c r="AQ9" t="s">
        <v>246</v>
      </c>
      <c r="AR9" s="42" t="s">
        <v>402</v>
      </c>
      <c r="AS9" s="1" t="s">
        <v>216</v>
      </c>
      <c r="AT9" s="42" t="s">
        <v>403</v>
      </c>
      <c r="AU9" s="1" t="s">
        <v>217</v>
      </c>
      <c r="AV9" t="s">
        <v>46</v>
      </c>
      <c r="AW9" t="s">
        <v>8</v>
      </c>
      <c r="AX9" t="s">
        <v>9</v>
      </c>
      <c r="AY9" t="s">
        <v>10</v>
      </c>
      <c r="AZ9" t="s">
        <v>64</v>
      </c>
      <c r="BA9" t="s">
        <v>11</v>
      </c>
      <c r="BB9" t="s">
        <v>70</v>
      </c>
      <c r="BD9">
        <v>251</v>
      </c>
      <c r="BE9">
        <v>251</v>
      </c>
      <c r="BG9" s="57" t="s">
        <v>407</v>
      </c>
      <c r="BH9" t="s">
        <v>409</v>
      </c>
      <c r="BI9" t="s">
        <v>410</v>
      </c>
      <c r="BJ9" t="s">
        <v>411</v>
      </c>
      <c r="BL9" s="63">
        <v>41226</v>
      </c>
      <c r="BM9" s="64" t="s">
        <v>329</v>
      </c>
      <c r="BN9" s="65">
        <v>31.671759999999999</v>
      </c>
      <c r="BO9" s="65">
        <v>34.543559999999999</v>
      </c>
      <c r="BP9" s="42" t="s">
        <v>339</v>
      </c>
      <c r="BQ9" t="s">
        <v>342</v>
      </c>
      <c r="BR9" s="25" t="s">
        <v>412</v>
      </c>
      <c r="BS9" t="s">
        <v>46</v>
      </c>
      <c r="BT9" t="s">
        <v>408</v>
      </c>
      <c r="BU9" t="s">
        <v>418</v>
      </c>
      <c r="BW9">
        <v>5</v>
      </c>
      <c r="BX9" s="69" t="s">
        <v>338</v>
      </c>
      <c r="BY9" s="69">
        <v>5080.2700000000004</v>
      </c>
      <c r="BZ9">
        <v>39.6</v>
      </c>
      <c r="CA9">
        <v>24.92</v>
      </c>
      <c r="CB9">
        <v>210.3</v>
      </c>
      <c r="CC9">
        <v>100.9</v>
      </c>
    </row>
    <row r="10" spans="1:82" x14ac:dyDescent="0.2">
      <c r="A10" s="12">
        <f t="shared" si="0"/>
        <v>2</v>
      </c>
      <c r="B10" s="23">
        <v>8</v>
      </c>
      <c r="C10" s="60" t="s">
        <v>67</v>
      </c>
      <c r="D10" s="27" t="s">
        <v>88</v>
      </c>
      <c r="E10" s="1" t="s">
        <v>80</v>
      </c>
      <c r="G10" s="30" t="s">
        <v>77</v>
      </c>
      <c r="H10" s="30" t="s">
        <v>78</v>
      </c>
      <c r="I10" s="31" t="s">
        <v>79</v>
      </c>
      <c r="K10" s="30" t="s">
        <v>115</v>
      </c>
      <c r="L10" s="30" t="s">
        <v>142</v>
      </c>
      <c r="M10" s="30" t="s">
        <v>244</v>
      </c>
      <c r="N10" s="30" t="s">
        <v>46</v>
      </c>
      <c r="O10" s="37">
        <v>137661</v>
      </c>
      <c r="P10" s="40">
        <v>137661</v>
      </c>
      <c r="Q10" s="54" t="s">
        <v>354</v>
      </c>
      <c r="R10" s="19" t="s">
        <v>376</v>
      </c>
      <c r="S10" t="s">
        <v>46</v>
      </c>
      <c r="T10" s="16" t="s">
        <v>168</v>
      </c>
      <c r="U10" s="16" t="s">
        <v>76</v>
      </c>
      <c r="V10" s="1"/>
      <c r="W10" s="16" t="s">
        <v>398</v>
      </c>
      <c r="X10" s="16" t="s">
        <v>396</v>
      </c>
      <c r="Y10" s="33">
        <v>3</v>
      </c>
      <c r="Z10" s="1"/>
      <c r="AA10" s="33" t="s">
        <v>71</v>
      </c>
      <c r="AB10" s="16" t="s">
        <v>69</v>
      </c>
      <c r="AC10" s="56" t="s">
        <v>72</v>
      </c>
      <c r="AD10" s="33" t="s">
        <v>73</v>
      </c>
      <c r="AE10" s="16" t="s">
        <v>74</v>
      </c>
      <c r="AF10" s="56" t="s">
        <v>75</v>
      </c>
      <c r="AG10" s="1" t="s">
        <v>46</v>
      </c>
      <c r="AH10" s="59" t="s">
        <v>268</v>
      </c>
      <c r="AI10" s="59" t="s">
        <v>225</v>
      </c>
      <c r="AJ10" s="59" t="s">
        <v>269</v>
      </c>
      <c r="AK10" s="59" t="s">
        <v>270</v>
      </c>
      <c r="AL10" s="59"/>
      <c r="AM10" s="61" t="s">
        <v>196</v>
      </c>
      <c r="AN10" s="71">
        <v>39</v>
      </c>
      <c r="AO10" s="62">
        <v>0.01</v>
      </c>
      <c r="AQ10" t="s">
        <v>246</v>
      </c>
      <c r="AR10" s="42" t="s">
        <v>402</v>
      </c>
      <c r="AS10" s="1" t="s">
        <v>216</v>
      </c>
      <c r="AT10" s="42" t="s">
        <v>403</v>
      </c>
      <c r="AU10" s="1" t="s">
        <v>217</v>
      </c>
      <c r="AV10" t="s">
        <v>46</v>
      </c>
      <c r="AW10" t="s">
        <v>8</v>
      </c>
      <c r="AX10" t="s">
        <v>9</v>
      </c>
      <c r="AY10" t="s">
        <v>10</v>
      </c>
      <c r="AZ10" t="s">
        <v>64</v>
      </c>
      <c r="BA10" t="s">
        <v>11</v>
      </c>
      <c r="BB10" t="s">
        <v>70</v>
      </c>
      <c r="BD10">
        <v>251</v>
      </c>
      <c r="BE10">
        <v>251</v>
      </c>
      <c r="BG10" s="57" t="s">
        <v>407</v>
      </c>
      <c r="BH10" t="s">
        <v>409</v>
      </c>
      <c r="BI10" t="s">
        <v>410</v>
      </c>
      <c r="BJ10" t="s">
        <v>411</v>
      </c>
      <c r="BL10" s="63">
        <v>41226</v>
      </c>
      <c r="BM10" s="64" t="s">
        <v>329</v>
      </c>
      <c r="BN10" s="65">
        <v>31.671759999999999</v>
      </c>
      <c r="BO10" s="65">
        <v>34.543559999999999</v>
      </c>
      <c r="BP10" s="42" t="s">
        <v>339</v>
      </c>
      <c r="BQ10" t="s">
        <v>342</v>
      </c>
      <c r="BR10" s="25" t="s">
        <v>412</v>
      </c>
      <c r="BS10" t="s">
        <v>46</v>
      </c>
      <c r="BT10" t="s">
        <v>408</v>
      </c>
      <c r="BU10" t="s">
        <v>419</v>
      </c>
      <c r="BW10">
        <v>5</v>
      </c>
      <c r="BX10" s="69" t="s">
        <v>338</v>
      </c>
      <c r="BY10" s="69">
        <v>5080.2700000000004</v>
      </c>
      <c r="BZ10">
        <v>39.6</v>
      </c>
      <c r="CA10">
        <v>24.92</v>
      </c>
      <c r="CB10">
        <v>210.3</v>
      </c>
      <c r="CC10">
        <v>100.9</v>
      </c>
    </row>
    <row r="11" spans="1:82" x14ac:dyDescent="0.2">
      <c r="A11" s="12">
        <f t="shared" si="0"/>
        <v>2</v>
      </c>
      <c r="B11" s="23">
        <v>9</v>
      </c>
      <c r="C11" s="60" t="s">
        <v>67</v>
      </c>
      <c r="D11" s="27" t="s">
        <v>89</v>
      </c>
      <c r="E11" s="1" t="s">
        <v>80</v>
      </c>
      <c r="G11" s="30" t="s">
        <v>77</v>
      </c>
      <c r="H11" s="30" t="s">
        <v>78</v>
      </c>
      <c r="I11" s="31" t="s">
        <v>79</v>
      </c>
      <c r="K11" s="30" t="s">
        <v>116</v>
      </c>
      <c r="L11" s="30" t="s">
        <v>143</v>
      </c>
      <c r="M11" s="30" t="s">
        <v>244</v>
      </c>
      <c r="N11" s="30" t="s">
        <v>46</v>
      </c>
      <c r="O11" s="37">
        <v>273123</v>
      </c>
      <c r="P11" s="40">
        <v>273123</v>
      </c>
      <c r="Q11" s="54" t="s">
        <v>355</v>
      </c>
      <c r="R11" s="19" t="s">
        <v>377</v>
      </c>
      <c r="S11" t="s">
        <v>46</v>
      </c>
      <c r="T11" s="16" t="s">
        <v>169</v>
      </c>
      <c r="U11" s="16" t="s">
        <v>76</v>
      </c>
      <c r="V11" s="1"/>
      <c r="W11" s="16" t="s">
        <v>398</v>
      </c>
      <c r="X11" s="16" t="s">
        <v>396</v>
      </c>
      <c r="Y11" s="33">
        <v>3</v>
      </c>
      <c r="Z11" s="1"/>
      <c r="AA11" s="33" t="s">
        <v>71</v>
      </c>
      <c r="AB11" s="16" t="s">
        <v>69</v>
      </c>
      <c r="AC11" s="56" t="s">
        <v>72</v>
      </c>
      <c r="AD11" s="33" t="s">
        <v>73</v>
      </c>
      <c r="AE11" s="16" t="s">
        <v>74</v>
      </c>
      <c r="AF11" s="56" t="s">
        <v>75</v>
      </c>
      <c r="AG11" s="1" t="s">
        <v>46</v>
      </c>
      <c r="AH11" s="59" t="s">
        <v>271</v>
      </c>
      <c r="AI11" s="59" t="s">
        <v>226</v>
      </c>
      <c r="AJ11" s="59" t="s">
        <v>272</v>
      </c>
      <c r="AK11" s="59" t="s">
        <v>273</v>
      </c>
      <c r="AL11" s="59"/>
      <c r="AM11" s="61" t="s">
        <v>197</v>
      </c>
      <c r="AN11" s="71">
        <v>27.6</v>
      </c>
      <c r="AO11" s="62">
        <v>0.01</v>
      </c>
      <c r="AQ11" t="s">
        <v>246</v>
      </c>
      <c r="AR11" s="42" t="s">
        <v>402</v>
      </c>
      <c r="AS11" s="1" t="s">
        <v>216</v>
      </c>
      <c r="AT11" s="42" t="s">
        <v>403</v>
      </c>
      <c r="AU11" s="1" t="s">
        <v>217</v>
      </c>
      <c r="AV11" t="s">
        <v>46</v>
      </c>
      <c r="AW11" t="s">
        <v>8</v>
      </c>
      <c r="AX11" t="s">
        <v>9</v>
      </c>
      <c r="AY11" t="s">
        <v>10</v>
      </c>
      <c r="AZ11" t="s">
        <v>64</v>
      </c>
      <c r="BA11" t="s">
        <v>11</v>
      </c>
      <c r="BB11" t="s">
        <v>70</v>
      </c>
      <c r="BD11">
        <v>251</v>
      </c>
      <c r="BE11">
        <v>251</v>
      </c>
      <c r="BG11" s="57" t="s">
        <v>407</v>
      </c>
      <c r="BH11" t="s">
        <v>409</v>
      </c>
      <c r="BI11" t="s">
        <v>410</v>
      </c>
      <c r="BJ11" t="s">
        <v>411</v>
      </c>
      <c r="BL11" s="63">
        <v>41226</v>
      </c>
      <c r="BM11" s="64" t="s">
        <v>329</v>
      </c>
      <c r="BN11" s="65">
        <v>31.671759999999999</v>
      </c>
      <c r="BO11" s="65">
        <v>34.543559999999999</v>
      </c>
      <c r="BP11" s="42" t="s">
        <v>339</v>
      </c>
      <c r="BQ11" t="s">
        <v>342</v>
      </c>
      <c r="BR11" s="25" t="s">
        <v>412</v>
      </c>
      <c r="BS11" t="s">
        <v>46</v>
      </c>
      <c r="BT11" t="s">
        <v>408</v>
      </c>
      <c r="BU11" t="s">
        <v>420</v>
      </c>
      <c r="BW11">
        <v>5</v>
      </c>
      <c r="BX11" s="69" t="s">
        <v>338</v>
      </c>
      <c r="BY11" s="69">
        <v>5080.2700000000004</v>
      </c>
      <c r="BZ11">
        <v>39.6</v>
      </c>
      <c r="CA11">
        <v>24.92</v>
      </c>
      <c r="CB11">
        <v>210.3</v>
      </c>
      <c r="CC11">
        <v>100.9</v>
      </c>
    </row>
    <row r="12" spans="1:82" x14ac:dyDescent="0.2">
      <c r="A12" s="12">
        <f t="shared" si="0"/>
        <v>2</v>
      </c>
      <c r="B12" s="23">
        <v>10</v>
      </c>
      <c r="C12" s="60" t="s">
        <v>67</v>
      </c>
      <c r="D12" s="27" t="s">
        <v>90</v>
      </c>
      <c r="E12" s="1" t="s">
        <v>80</v>
      </c>
      <c r="G12" s="30" t="s">
        <v>77</v>
      </c>
      <c r="H12" s="30" t="s">
        <v>78</v>
      </c>
      <c r="I12" s="31" t="s">
        <v>79</v>
      </c>
      <c r="K12" s="30" t="s">
        <v>117</v>
      </c>
      <c r="L12" s="30" t="s">
        <v>144</v>
      </c>
      <c r="M12" s="30" t="s">
        <v>244</v>
      </c>
      <c r="N12" s="30" t="s">
        <v>46</v>
      </c>
      <c r="O12" s="37">
        <v>134807</v>
      </c>
      <c r="P12" s="40">
        <v>134807</v>
      </c>
      <c r="Q12" s="54" t="s">
        <v>356</v>
      </c>
      <c r="R12" s="24" t="s">
        <v>378</v>
      </c>
      <c r="S12" t="s">
        <v>46</v>
      </c>
      <c r="T12" s="16" t="s">
        <v>170</v>
      </c>
      <c r="U12" s="16" t="s">
        <v>76</v>
      </c>
      <c r="V12" s="1"/>
      <c r="W12" s="16" t="s">
        <v>399</v>
      </c>
      <c r="X12" s="16" t="s">
        <v>394</v>
      </c>
      <c r="Y12" s="33">
        <v>4</v>
      </c>
      <c r="Z12" s="1"/>
      <c r="AA12" s="33" t="s">
        <v>71</v>
      </c>
      <c r="AB12" s="16" t="s">
        <v>69</v>
      </c>
      <c r="AC12" s="56" t="s">
        <v>72</v>
      </c>
      <c r="AD12" s="33" t="s">
        <v>73</v>
      </c>
      <c r="AE12" s="16" t="s">
        <v>74</v>
      </c>
      <c r="AF12" s="56" t="s">
        <v>75</v>
      </c>
      <c r="AG12" s="1" t="s">
        <v>46</v>
      </c>
      <c r="AH12" s="59" t="s">
        <v>274</v>
      </c>
      <c r="AI12" s="59" t="s">
        <v>227</v>
      </c>
      <c r="AJ12" s="59" t="s">
        <v>275</v>
      </c>
      <c r="AK12" s="59" t="s">
        <v>276</v>
      </c>
      <c r="AL12" s="59"/>
      <c r="AM12" s="61" t="s">
        <v>198</v>
      </c>
      <c r="AN12" s="71">
        <v>32</v>
      </c>
      <c r="AO12" s="62">
        <v>0.01</v>
      </c>
      <c r="AQ12" t="s">
        <v>246</v>
      </c>
      <c r="AR12" s="42" t="s">
        <v>402</v>
      </c>
      <c r="AS12" s="1" t="s">
        <v>216</v>
      </c>
      <c r="AT12" s="42" t="s">
        <v>403</v>
      </c>
      <c r="AU12" s="1" t="s">
        <v>217</v>
      </c>
      <c r="AV12" t="s">
        <v>46</v>
      </c>
      <c r="AW12" t="s">
        <v>8</v>
      </c>
      <c r="AX12" t="s">
        <v>9</v>
      </c>
      <c r="AY12" t="s">
        <v>10</v>
      </c>
      <c r="AZ12" t="s">
        <v>64</v>
      </c>
      <c r="BA12" t="s">
        <v>11</v>
      </c>
      <c r="BB12" t="s">
        <v>70</v>
      </c>
      <c r="BD12">
        <v>251</v>
      </c>
      <c r="BE12">
        <v>251</v>
      </c>
      <c r="BG12" s="57" t="s">
        <v>407</v>
      </c>
      <c r="BH12" t="s">
        <v>409</v>
      </c>
      <c r="BI12" t="s">
        <v>410</v>
      </c>
      <c r="BJ12" t="s">
        <v>411</v>
      </c>
      <c r="BL12" s="63">
        <v>41227</v>
      </c>
      <c r="BM12" s="64" t="s">
        <v>330</v>
      </c>
      <c r="BN12" s="65">
        <v>31.941859999999998</v>
      </c>
      <c r="BO12" s="65">
        <v>34.68862</v>
      </c>
      <c r="BP12" s="42" t="s">
        <v>339</v>
      </c>
      <c r="BQ12" s="58" t="s">
        <v>343</v>
      </c>
      <c r="BR12" s="25" t="s">
        <v>412</v>
      </c>
      <c r="BS12" t="s">
        <v>46</v>
      </c>
      <c r="BT12" t="s">
        <v>408</v>
      </c>
      <c r="BU12" t="s">
        <v>421</v>
      </c>
      <c r="BW12">
        <v>18</v>
      </c>
      <c r="BX12" s="69" t="s">
        <v>338</v>
      </c>
      <c r="BY12" s="42">
        <v>102.78</v>
      </c>
      <c r="BZ12">
        <v>40.799999999999997</v>
      </c>
      <c r="CA12">
        <v>24.88</v>
      </c>
      <c r="CB12">
        <v>160.36000000000001</v>
      </c>
      <c r="CC12">
        <v>99.74</v>
      </c>
    </row>
    <row r="13" spans="1:82" x14ac:dyDescent="0.2">
      <c r="A13" s="12">
        <f t="shared" si="0"/>
        <v>2</v>
      </c>
      <c r="B13" s="23">
        <v>11</v>
      </c>
      <c r="C13" s="60" t="s">
        <v>67</v>
      </c>
      <c r="D13" s="27" t="s">
        <v>91</v>
      </c>
      <c r="E13" s="1" t="s">
        <v>80</v>
      </c>
      <c r="G13" s="30" t="s">
        <v>77</v>
      </c>
      <c r="H13" s="30" t="s">
        <v>78</v>
      </c>
      <c r="I13" s="31" t="s">
        <v>79</v>
      </c>
      <c r="K13" s="30" t="s">
        <v>118</v>
      </c>
      <c r="L13" s="30" t="s">
        <v>145</v>
      </c>
      <c r="M13" s="30" t="s">
        <v>244</v>
      </c>
      <c r="N13" s="30" t="s">
        <v>46</v>
      </c>
      <c r="O13" s="37">
        <v>244784</v>
      </c>
      <c r="P13" s="40">
        <v>244784</v>
      </c>
      <c r="Q13" s="54" t="s">
        <v>357</v>
      </c>
      <c r="R13" s="19" t="s">
        <v>379</v>
      </c>
      <c r="S13" t="s">
        <v>46</v>
      </c>
      <c r="T13" s="16" t="s">
        <v>171</v>
      </c>
      <c r="U13" s="16" t="s">
        <v>76</v>
      </c>
      <c r="V13" s="1"/>
      <c r="W13" s="16" t="s">
        <v>399</v>
      </c>
      <c r="X13" s="16" t="s">
        <v>394</v>
      </c>
      <c r="Y13" s="33">
        <v>4</v>
      </c>
      <c r="Z13" s="1"/>
      <c r="AA13" s="33" t="s">
        <v>71</v>
      </c>
      <c r="AB13" s="16" t="s">
        <v>69</v>
      </c>
      <c r="AC13" s="56" t="s">
        <v>72</v>
      </c>
      <c r="AD13" s="33" t="s">
        <v>73</v>
      </c>
      <c r="AE13" s="16" t="s">
        <v>74</v>
      </c>
      <c r="AF13" s="56" t="s">
        <v>75</v>
      </c>
      <c r="AG13" s="1" t="s">
        <v>46</v>
      </c>
      <c r="AH13" s="59" t="s">
        <v>277</v>
      </c>
      <c r="AI13" s="59" t="s">
        <v>228</v>
      </c>
      <c r="AJ13" s="59" t="s">
        <v>278</v>
      </c>
      <c r="AK13" s="59" t="s">
        <v>279</v>
      </c>
      <c r="AL13" s="59"/>
      <c r="AM13" s="61" t="s">
        <v>199</v>
      </c>
      <c r="AN13" s="71">
        <v>45.6</v>
      </c>
      <c r="AO13" s="62">
        <v>0.01</v>
      </c>
      <c r="AQ13" t="s">
        <v>246</v>
      </c>
      <c r="AR13" s="42" t="s">
        <v>402</v>
      </c>
      <c r="AS13" s="1" t="s">
        <v>216</v>
      </c>
      <c r="AT13" s="42" t="s">
        <v>403</v>
      </c>
      <c r="AU13" s="1" t="s">
        <v>217</v>
      </c>
      <c r="AV13" t="s">
        <v>46</v>
      </c>
      <c r="AW13" t="s">
        <v>8</v>
      </c>
      <c r="AX13" t="s">
        <v>9</v>
      </c>
      <c r="AY13" t="s">
        <v>10</v>
      </c>
      <c r="AZ13" t="s">
        <v>64</v>
      </c>
      <c r="BA13" t="s">
        <v>11</v>
      </c>
      <c r="BB13" t="s">
        <v>70</v>
      </c>
      <c r="BD13">
        <v>251</v>
      </c>
      <c r="BE13">
        <v>251</v>
      </c>
      <c r="BG13" s="57" t="s">
        <v>407</v>
      </c>
      <c r="BH13" t="s">
        <v>409</v>
      </c>
      <c r="BI13" t="s">
        <v>410</v>
      </c>
      <c r="BJ13" t="s">
        <v>411</v>
      </c>
      <c r="BL13" s="63">
        <v>41227</v>
      </c>
      <c r="BM13" s="64" t="s">
        <v>330</v>
      </c>
      <c r="BN13" s="65">
        <v>31.941859999999998</v>
      </c>
      <c r="BO13" s="65">
        <v>34.68862</v>
      </c>
      <c r="BP13" s="42" t="s">
        <v>339</v>
      </c>
      <c r="BQ13" s="58" t="s">
        <v>343</v>
      </c>
      <c r="BR13" s="25" t="s">
        <v>412</v>
      </c>
      <c r="BS13" t="s">
        <v>46</v>
      </c>
      <c r="BT13" t="s">
        <v>408</v>
      </c>
      <c r="BU13" t="s">
        <v>422</v>
      </c>
      <c r="BW13">
        <v>18</v>
      </c>
      <c r="BX13" s="69" t="s">
        <v>338</v>
      </c>
      <c r="BY13" s="42">
        <v>102.78</v>
      </c>
      <c r="BZ13">
        <v>40.799999999999997</v>
      </c>
      <c r="CA13">
        <v>24.88</v>
      </c>
      <c r="CB13">
        <v>160.36000000000001</v>
      </c>
      <c r="CC13">
        <v>99.74</v>
      </c>
    </row>
    <row r="14" spans="1:82" x14ac:dyDescent="0.2">
      <c r="A14" s="12">
        <f t="shared" si="0"/>
        <v>2</v>
      </c>
      <c r="B14" s="23">
        <v>12</v>
      </c>
      <c r="C14" s="60" t="s">
        <v>67</v>
      </c>
      <c r="D14" s="27" t="s">
        <v>92</v>
      </c>
      <c r="E14" s="1" t="s">
        <v>80</v>
      </c>
      <c r="G14" s="30" t="s">
        <v>77</v>
      </c>
      <c r="H14" s="30" t="s">
        <v>78</v>
      </c>
      <c r="I14" s="31" t="s">
        <v>79</v>
      </c>
      <c r="K14" s="30" t="s">
        <v>119</v>
      </c>
      <c r="L14" s="30" t="s">
        <v>146</v>
      </c>
      <c r="M14" s="30" t="s">
        <v>244</v>
      </c>
      <c r="N14" s="30" t="s">
        <v>46</v>
      </c>
      <c r="O14" s="37">
        <v>337801</v>
      </c>
      <c r="P14" s="40">
        <v>337801</v>
      </c>
      <c r="Q14" s="55" t="s">
        <v>358</v>
      </c>
      <c r="R14" s="19" t="s">
        <v>380</v>
      </c>
      <c r="S14" t="s">
        <v>46</v>
      </c>
      <c r="T14" s="16" t="s">
        <v>172</v>
      </c>
      <c r="U14" s="16" t="s">
        <v>76</v>
      </c>
      <c r="V14" s="1"/>
      <c r="W14" s="16" t="s">
        <v>399</v>
      </c>
      <c r="X14" s="16" t="s">
        <v>394</v>
      </c>
      <c r="Y14" s="33">
        <v>4</v>
      </c>
      <c r="Z14" s="1"/>
      <c r="AA14" s="33" t="s">
        <v>71</v>
      </c>
      <c r="AB14" s="16" t="s">
        <v>69</v>
      </c>
      <c r="AC14" s="56" t="s">
        <v>72</v>
      </c>
      <c r="AD14" s="33" t="s">
        <v>73</v>
      </c>
      <c r="AE14" s="16" t="s">
        <v>74</v>
      </c>
      <c r="AF14" s="56" t="s">
        <v>75</v>
      </c>
      <c r="AG14" s="1" t="s">
        <v>46</v>
      </c>
      <c r="AH14" s="59" t="s">
        <v>280</v>
      </c>
      <c r="AI14" s="59" t="s">
        <v>229</v>
      </c>
      <c r="AJ14" s="59" t="s">
        <v>281</v>
      </c>
      <c r="AK14" s="59" t="s">
        <v>282</v>
      </c>
      <c r="AL14" s="59"/>
      <c r="AM14" s="61" t="s">
        <v>200</v>
      </c>
      <c r="AN14" s="71">
        <v>30</v>
      </c>
      <c r="AO14" s="62">
        <v>0.01</v>
      </c>
      <c r="AQ14" t="s">
        <v>246</v>
      </c>
      <c r="AR14" s="42" t="s">
        <v>402</v>
      </c>
      <c r="AS14" s="1" t="s">
        <v>216</v>
      </c>
      <c r="AT14" s="42" t="s">
        <v>403</v>
      </c>
      <c r="AU14" s="1" t="s">
        <v>217</v>
      </c>
      <c r="AV14" t="s">
        <v>46</v>
      </c>
      <c r="AW14" t="s">
        <v>8</v>
      </c>
      <c r="AX14" t="s">
        <v>9</v>
      </c>
      <c r="AY14" t="s">
        <v>10</v>
      </c>
      <c r="AZ14" t="s">
        <v>64</v>
      </c>
      <c r="BA14" t="s">
        <v>11</v>
      </c>
      <c r="BB14" t="s">
        <v>70</v>
      </c>
      <c r="BD14">
        <v>251</v>
      </c>
      <c r="BE14">
        <v>251</v>
      </c>
      <c r="BG14" s="57" t="s">
        <v>407</v>
      </c>
      <c r="BH14" t="s">
        <v>409</v>
      </c>
      <c r="BI14" t="s">
        <v>410</v>
      </c>
      <c r="BJ14" t="s">
        <v>411</v>
      </c>
      <c r="BL14" s="63">
        <v>41227</v>
      </c>
      <c r="BM14" s="64" t="s">
        <v>330</v>
      </c>
      <c r="BN14" s="65">
        <v>31.941859999999998</v>
      </c>
      <c r="BO14" s="65">
        <v>34.68862</v>
      </c>
      <c r="BP14" s="42" t="s">
        <v>339</v>
      </c>
      <c r="BQ14" s="58" t="s">
        <v>343</v>
      </c>
      <c r="BR14" s="25" t="s">
        <v>412</v>
      </c>
      <c r="BS14" t="s">
        <v>46</v>
      </c>
      <c r="BT14" t="s">
        <v>408</v>
      </c>
      <c r="BU14" t="s">
        <v>423</v>
      </c>
      <c r="BW14">
        <v>18</v>
      </c>
      <c r="BX14" s="69" t="s">
        <v>338</v>
      </c>
      <c r="BY14" s="42">
        <v>102.78</v>
      </c>
      <c r="BZ14">
        <v>40.799999999999997</v>
      </c>
      <c r="CA14">
        <v>24.88</v>
      </c>
      <c r="CB14">
        <v>160.36000000000001</v>
      </c>
      <c r="CC14">
        <v>99.74</v>
      </c>
    </row>
    <row r="15" spans="1:82" x14ac:dyDescent="0.2">
      <c r="A15" s="12">
        <f t="shared" si="0"/>
        <v>2</v>
      </c>
      <c r="B15" s="23">
        <v>13</v>
      </c>
      <c r="C15" s="60" t="s">
        <v>67</v>
      </c>
      <c r="D15" s="27" t="s">
        <v>93</v>
      </c>
      <c r="E15" s="1" t="s">
        <v>80</v>
      </c>
      <c r="G15" s="30" t="s">
        <v>77</v>
      </c>
      <c r="H15" s="30" t="s">
        <v>78</v>
      </c>
      <c r="I15" s="31" t="s">
        <v>79</v>
      </c>
      <c r="K15" s="30" t="s">
        <v>120</v>
      </c>
      <c r="L15" s="30" t="s">
        <v>147</v>
      </c>
      <c r="M15" s="30" t="s">
        <v>244</v>
      </c>
      <c r="N15" s="30" t="s">
        <v>46</v>
      </c>
      <c r="O15" s="37">
        <v>252074</v>
      </c>
      <c r="P15" s="40">
        <v>252074</v>
      </c>
      <c r="Q15" s="54" t="s">
        <v>359</v>
      </c>
      <c r="R15" s="19" t="s">
        <v>381</v>
      </c>
      <c r="S15" t="s">
        <v>46</v>
      </c>
      <c r="T15" s="16" t="s">
        <v>173</v>
      </c>
      <c r="U15" s="16" t="s">
        <v>76</v>
      </c>
      <c r="V15" s="1"/>
      <c r="W15" s="16" t="s">
        <v>399</v>
      </c>
      <c r="X15" s="16" t="s">
        <v>395</v>
      </c>
      <c r="Y15" s="33">
        <v>5</v>
      </c>
      <c r="Z15" s="1"/>
      <c r="AA15" s="33" t="s">
        <v>71</v>
      </c>
      <c r="AB15" s="16" t="s">
        <v>69</v>
      </c>
      <c r="AC15" s="56" t="s">
        <v>72</v>
      </c>
      <c r="AD15" s="33" t="s">
        <v>73</v>
      </c>
      <c r="AE15" s="16" t="s">
        <v>74</v>
      </c>
      <c r="AF15" s="56" t="s">
        <v>75</v>
      </c>
      <c r="AG15" s="1" t="s">
        <v>46</v>
      </c>
      <c r="AH15" s="59" t="s">
        <v>283</v>
      </c>
      <c r="AI15" s="59" t="s">
        <v>230</v>
      </c>
      <c r="AJ15" s="59" t="s">
        <v>284</v>
      </c>
      <c r="AK15" s="59" t="s">
        <v>285</v>
      </c>
      <c r="AL15" s="59"/>
      <c r="AM15" s="61" t="s">
        <v>201</v>
      </c>
      <c r="AN15" s="71">
        <v>38.799999999999997</v>
      </c>
      <c r="AO15" s="62">
        <v>0.01</v>
      </c>
      <c r="AQ15" t="s">
        <v>246</v>
      </c>
      <c r="AR15" s="42" t="s">
        <v>402</v>
      </c>
      <c r="AS15" s="1" t="s">
        <v>216</v>
      </c>
      <c r="AT15" s="42" t="s">
        <v>403</v>
      </c>
      <c r="AU15" s="1" t="s">
        <v>217</v>
      </c>
      <c r="AV15" t="s">
        <v>46</v>
      </c>
      <c r="AW15" t="s">
        <v>8</v>
      </c>
      <c r="AX15" t="s">
        <v>9</v>
      </c>
      <c r="AY15" t="s">
        <v>10</v>
      </c>
      <c r="AZ15" t="s">
        <v>64</v>
      </c>
      <c r="BA15" t="s">
        <v>11</v>
      </c>
      <c r="BB15" t="s">
        <v>70</v>
      </c>
      <c r="BD15">
        <v>251</v>
      </c>
      <c r="BE15">
        <v>251</v>
      </c>
      <c r="BG15" s="57" t="s">
        <v>407</v>
      </c>
      <c r="BH15" t="s">
        <v>409</v>
      </c>
      <c r="BI15" t="s">
        <v>410</v>
      </c>
      <c r="BJ15" t="s">
        <v>411</v>
      </c>
      <c r="BL15" s="63">
        <v>41227</v>
      </c>
      <c r="BM15" s="64" t="s">
        <v>331</v>
      </c>
      <c r="BN15" s="65">
        <v>31.94068</v>
      </c>
      <c r="BO15" s="65">
        <v>34.687379999999997</v>
      </c>
      <c r="BP15" s="42" t="s">
        <v>339</v>
      </c>
      <c r="BQ15" s="58" t="s">
        <v>343</v>
      </c>
      <c r="BR15" s="25" t="s">
        <v>412</v>
      </c>
      <c r="BS15" t="s">
        <v>46</v>
      </c>
      <c r="BT15" t="s">
        <v>408</v>
      </c>
      <c r="BU15" t="s">
        <v>424</v>
      </c>
      <c r="BW15">
        <v>19</v>
      </c>
      <c r="BX15" s="69" t="s">
        <v>338</v>
      </c>
      <c r="BY15" s="68">
        <v>130.54</v>
      </c>
      <c r="BZ15">
        <v>40.5</v>
      </c>
      <c r="CA15">
        <v>24.85</v>
      </c>
      <c r="CB15">
        <v>163.64500000000001</v>
      </c>
      <c r="CC15">
        <v>99.39</v>
      </c>
    </row>
    <row r="16" spans="1:82" x14ac:dyDescent="0.2">
      <c r="A16" s="12">
        <f t="shared" si="0"/>
        <v>2</v>
      </c>
      <c r="B16" s="23">
        <v>14</v>
      </c>
      <c r="C16" s="60" t="s">
        <v>67</v>
      </c>
      <c r="D16" s="27" t="s">
        <v>94</v>
      </c>
      <c r="E16" s="1" t="s">
        <v>80</v>
      </c>
      <c r="G16" s="30" t="s">
        <v>77</v>
      </c>
      <c r="H16" s="30" t="s">
        <v>78</v>
      </c>
      <c r="I16" s="31" t="s">
        <v>79</v>
      </c>
      <c r="K16" s="30" t="s">
        <v>121</v>
      </c>
      <c r="L16" s="30" t="s">
        <v>148</v>
      </c>
      <c r="M16" s="30" t="s">
        <v>244</v>
      </c>
      <c r="N16" s="30"/>
      <c r="O16" s="37">
        <v>154501</v>
      </c>
      <c r="P16" s="40">
        <v>154501</v>
      </c>
      <c r="Q16" s="54" t="s">
        <v>360</v>
      </c>
      <c r="R16" s="19" t="s">
        <v>382</v>
      </c>
      <c r="S16" t="s">
        <v>46</v>
      </c>
      <c r="T16" s="16" t="s">
        <v>174</v>
      </c>
      <c r="U16" s="16" t="s">
        <v>76</v>
      </c>
      <c r="V16" s="1"/>
      <c r="W16" s="16" t="s">
        <v>399</v>
      </c>
      <c r="X16" s="16" t="s">
        <v>395</v>
      </c>
      <c r="Y16" s="33">
        <v>5</v>
      </c>
      <c r="Z16" s="1"/>
      <c r="AA16" s="33" t="s">
        <v>71</v>
      </c>
      <c r="AB16" s="16" t="s">
        <v>69</v>
      </c>
      <c r="AC16" s="56" t="s">
        <v>72</v>
      </c>
      <c r="AD16" s="33" t="s">
        <v>73</v>
      </c>
      <c r="AE16" s="16" t="s">
        <v>74</v>
      </c>
      <c r="AF16" s="56" t="s">
        <v>75</v>
      </c>
      <c r="AG16" s="1"/>
      <c r="AH16" s="59" t="s">
        <v>286</v>
      </c>
      <c r="AI16" s="59" t="s">
        <v>231</v>
      </c>
      <c r="AJ16" s="59" t="s">
        <v>287</v>
      </c>
      <c r="AK16" s="59" t="s">
        <v>288</v>
      </c>
      <c r="AL16" s="59"/>
      <c r="AM16" s="61" t="s">
        <v>202</v>
      </c>
      <c r="AN16" s="71">
        <v>34.4</v>
      </c>
      <c r="AO16" s="62">
        <v>0.01</v>
      </c>
      <c r="AQ16" t="s">
        <v>246</v>
      </c>
      <c r="AR16" s="42" t="s">
        <v>402</v>
      </c>
      <c r="AS16" s="1" t="s">
        <v>216</v>
      </c>
      <c r="AT16" s="42" t="s">
        <v>403</v>
      </c>
      <c r="AU16" s="1" t="s">
        <v>217</v>
      </c>
      <c r="AW16" t="s">
        <v>8</v>
      </c>
      <c r="AX16" t="s">
        <v>9</v>
      </c>
      <c r="AY16" t="s">
        <v>10</v>
      </c>
      <c r="AZ16" t="s">
        <v>64</v>
      </c>
      <c r="BA16" t="s">
        <v>11</v>
      </c>
      <c r="BB16" t="s">
        <v>70</v>
      </c>
      <c r="BD16">
        <v>251</v>
      </c>
      <c r="BE16">
        <v>251</v>
      </c>
      <c r="BG16" s="57" t="s">
        <v>407</v>
      </c>
      <c r="BH16" t="s">
        <v>409</v>
      </c>
      <c r="BI16" t="s">
        <v>410</v>
      </c>
      <c r="BJ16" t="s">
        <v>411</v>
      </c>
      <c r="BL16" s="63">
        <v>41227</v>
      </c>
      <c r="BM16" s="64" t="s">
        <v>331</v>
      </c>
      <c r="BN16" s="65">
        <v>31.94068</v>
      </c>
      <c r="BO16" s="65">
        <v>34.687379999999997</v>
      </c>
      <c r="BP16" s="42" t="s">
        <v>339</v>
      </c>
      <c r="BQ16" s="58" t="s">
        <v>343</v>
      </c>
      <c r="BR16" s="25" t="s">
        <v>412</v>
      </c>
      <c r="BS16" t="s">
        <v>46</v>
      </c>
      <c r="BT16" t="s">
        <v>408</v>
      </c>
      <c r="BU16" t="s">
        <v>425</v>
      </c>
      <c r="BW16">
        <v>19</v>
      </c>
      <c r="BX16" s="69" t="s">
        <v>338</v>
      </c>
      <c r="BY16" s="69">
        <v>130.54</v>
      </c>
      <c r="BZ16">
        <v>40.5</v>
      </c>
      <c r="CA16">
        <v>24.85</v>
      </c>
      <c r="CB16">
        <v>163.64500000000001</v>
      </c>
      <c r="CC16">
        <v>99.39</v>
      </c>
    </row>
    <row r="17" spans="1:81" x14ac:dyDescent="0.2">
      <c r="A17" s="12">
        <f t="shared" si="0"/>
        <v>2</v>
      </c>
      <c r="B17" s="23">
        <v>15</v>
      </c>
      <c r="C17" s="60" t="s">
        <v>67</v>
      </c>
      <c r="D17" s="27" t="s">
        <v>95</v>
      </c>
      <c r="E17" s="1" t="s">
        <v>80</v>
      </c>
      <c r="G17" s="30" t="s">
        <v>77</v>
      </c>
      <c r="H17" s="30" t="s">
        <v>78</v>
      </c>
      <c r="I17" s="31" t="s">
        <v>79</v>
      </c>
      <c r="K17" s="30" t="s">
        <v>122</v>
      </c>
      <c r="L17" s="30" t="s">
        <v>149</v>
      </c>
      <c r="M17" s="30" t="s">
        <v>244</v>
      </c>
      <c r="N17" s="30"/>
      <c r="O17" s="37">
        <v>174238</v>
      </c>
      <c r="P17" s="40">
        <v>174238</v>
      </c>
      <c r="Q17" s="55" t="s">
        <v>361</v>
      </c>
      <c r="R17" s="19" t="s">
        <v>383</v>
      </c>
      <c r="S17" t="s">
        <v>46</v>
      </c>
      <c r="T17" s="16" t="s">
        <v>175</v>
      </c>
      <c r="U17" s="16" t="s">
        <v>76</v>
      </c>
      <c r="V17" s="1"/>
      <c r="W17" s="16" t="s">
        <v>399</v>
      </c>
      <c r="X17" s="16" t="s">
        <v>395</v>
      </c>
      <c r="Y17" s="33">
        <v>5</v>
      </c>
      <c r="Z17" s="1"/>
      <c r="AA17" s="33" t="s">
        <v>71</v>
      </c>
      <c r="AB17" s="16" t="s">
        <v>69</v>
      </c>
      <c r="AC17" s="56" t="s">
        <v>72</v>
      </c>
      <c r="AD17" s="33" t="s">
        <v>73</v>
      </c>
      <c r="AE17" s="16" t="s">
        <v>74</v>
      </c>
      <c r="AF17" s="56" t="s">
        <v>75</v>
      </c>
      <c r="AG17" s="1"/>
      <c r="AH17" s="59" t="s">
        <v>289</v>
      </c>
      <c r="AI17" s="59" t="s">
        <v>232</v>
      </c>
      <c r="AJ17" s="59" t="s">
        <v>290</v>
      </c>
      <c r="AK17" s="59" t="s">
        <v>291</v>
      </c>
      <c r="AL17" s="59"/>
      <c r="AM17" s="61" t="s">
        <v>203</v>
      </c>
      <c r="AN17" s="71">
        <v>35.6</v>
      </c>
      <c r="AO17" s="62">
        <v>0.01</v>
      </c>
      <c r="AQ17" t="s">
        <v>246</v>
      </c>
      <c r="AR17" s="42" t="s">
        <v>402</v>
      </c>
      <c r="AS17" s="1" t="s">
        <v>216</v>
      </c>
      <c r="AT17" s="42" t="s">
        <v>403</v>
      </c>
      <c r="AU17" s="1" t="s">
        <v>217</v>
      </c>
      <c r="AW17" t="s">
        <v>8</v>
      </c>
      <c r="AX17" t="s">
        <v>9</v>
      </c>
      <c r="AY17" t="s">
        <v>10</v>
      </c>
      <c r="AZ17" t="s">
        <v>64</v>
      </c>
      <c r="BA17" t="s">
        <v>11</v>
      </c>
      <c r="BB17" t="s">
        <v>70</v>
      </c>
      <c r="BD17">
        <v>251</v>
      </c>
      <c r="BE17">
        <v>251</v>
      </c>
      <c r="BG17" s="57" t="s">
        <v>407</v>
      </c>
      <c r="BH17" t="s">
        <v>409</v>
      </c>
      <c r="BI17" t="s">
        <v>410</v>
      </c>
      <c r="BJ17" t="s">
        <v>411</v>
      </c>
      <c r="BL17" s="63">
        <v>41227</v>
      </c>
      <c r="BM17" s="64" t="s">
        <v>331</v>
      </c>
      <c r="BN17" s="65">
        <v>31.94068</v>
      </c>
      <c r="BO17" s="65">
        <v>34.687379999999997</v>
      </c>
      <c r="BP17" s="42" t="s">
        <v>339</v>
      </c>
      <c r="BQ17" s="58" t="s">
        <v>343</v>
      </c>
      <c r="BR17" s="25" t="s">
        <v>412</v>
      </c>
      <c r="BS17" t="s">
        <v>46</v>
      </c>
      <c r="BT17" t="s">
        <v>408</v>
      </c>
      <c r="BU17" t="s">
        <v>426</v>
      </c>
      <c r="BW17">
        <v>19</v>
      </c>
      <c r="BX17" s="69" t="s">
        <v>338</v>
      </c>
      <c r="BY17" s="69">
        <v>130.54</v>
      </c>
      <c r="BZ17">
        <v>40.5</v>
      </c>
      <c r="CA17">
        <v>24.85</v>
      </c>
      <c r="CB17">
        <v>163.64500000000001</v>
      </c>
      <c r="CC17">
        <v>99.39</v>
      </c>
    </row>
    <row r="18" spans="1:81" x14ac:dyDescent="0.2">
      <c r="A18" s="12">
        <f t="shared" si="0"/>
        <v>2</v>
      </c>
      <c r="B18" s="23">
        <v>16</v>
      </c>
      <c r="C18" s="60" t="s">
        <v>67</v>
      </c>
      <c r="D18" s="27" t="s">
        <v>96</v>
      </c>
      <c r="E18" s="1" t="s">
        <v>80</v>
      </c>
      <c r="G18" s="30" t="s">
        <v>77</v>
      </c>
      <c r="H18" s="30" t="s">
        <v>78</v>
      </c>
      <c r="I18" s="31" t="s">
        <v>79</v>
      </c>
      <c r="K18" s="30" t="s">
        <v>123</v>
      </c>
      <c r="L18" s="30" t="s">
        <v>150</v>
      </c>
      <c r="M18" s="30" t="s">
        <v>244</v>
      </c>
      <c r="N18" s="30"/>
      <c r="O18" s="37">
        <v>171763</v>
      </c>
      <c r="P18" s="40">
        <v>171763</v>
      </c>
      <c r="Q18" s="54" t="s">
        <v>362</v>
      </c>
      <c r="R18" s="19" t="s">
        <v>384</v>
      </c>
      <c r="S18" t="s">
        <v>46</v>
      </c>
      <c r="T18" s="16" t="s">
        <v>176</v>
      </c>
      <c r="U18" s="16" t="s">
        <v>76</v>
      </c>
      <c r="V18" s="1"/>
      <c r="W18" s="16" t="s">
        <v>399</v>
      </c>
      <c r="X18" s="16" t="s">
        <v>396</v>
      </c>
      <c r="Y18" s="33">
        <v>6</v>
      </c>
      <c r="Z18" s="1"/>
      <c r="AA18" s="33" t="s">
        <v>71</v>
      </c>
      <c r="AB18" s="16" t="s">
        <v>69</v>
      </c>
      <c r="AC18" s="56" t="s">
        <v>72</v>
      </c>
      <c r="AD18" s="33" t="s">
        <v>73</v>
      </c>
      <c r="AE18" s="16" t="s">
        <v>74</v>
      </c>
      <c r="AF18" s="56" t="s">
        <v>75</v>
      </c>
      <c r="AG18" s="1"/>
      <c r="AH18" s="59" t="s">
        <v>292</v>
      </c>
      <c r="AI18" s="59" t="s">
        <v>233</v>
      </c>
      <c r="AJ18" s="59" t="s">
        <v>293</v>
      </c>
      <c r="AK18" s="59" t="s">
        <v>294</v>
      </c>
      <c r="AL18" s="59"/>
      <c r="AM18" s="61" t="s">
        <v>204</v>
      </c>
      <c r="AN18" s="71">
        <v>37.200000000000003</v>
      </c>
      <c r="AO18" s="62">
        <v>0.01</v>
      </c>
      <c r="AQ18" t="s">
        <v>246</v>
      </c>
      <c r="AR18" s="42" t="s">
        <v>402</v>
      </c>
      <c r="AS18" s="1" t="s">
        <v>216</v>
      </c>
      <c r="AT18" s="42" t="s">
        <v>403</v>
      </c>
      <c r="AU18" s="1" t="s">
        <v>217</v>
      </c>
      <c r="AW18" t="s">
        <v>8</v>
      </c>
      <c r="AX18" t="s">
        <v>9</v>
      </c>
      <c r="AY18" t="s">
        <v>10</v>
      </c>
      <c r="AZ18" t="s">
        <v>64</v>
      </c>
      <c r="BA18" t="s">
        <v>11</v>
      </c>
      <c r="BB18" t="s">
        <v>70</v>
      </c>
      <c r="BD18">
        <v>251</v>
      </c>
      <c r="BE18">
        <v>251</v>
      </c>
      <c r="BG18" s="57" t="s">
        <v>407</v>
      </c>
      <c r="BH18" t="s">
        <v>409</v>
      </c>
      <c r="BI18" t="s">
        <v>410</v>
      </c>
      <c r="BJ18" t="s">
        <v>411</v>
      </c>
      <c r="BL18" s="63">
        <v>41227</v>
      </c>
      <c r="BM18" s="64" t="s">
        <v>332</v>
      </c>
      <c r="BN18" s="65">
        <v>31.931660000000001</v>
      </c>
      <c r="BO18" s="65">
        <v>34.68336</v>
      </c>
      <c r="BP18" s="42" t="s">
        <v>339</v>
      </c>
      <c r="BQ18" s="58" t="s">
        <v>344</v>
      </c>
      <c r="BR18" s="25" t="s">
        <v>412</v>
      </c>
      <c r="BS18" t="s">
        <v>46</v>
      </c>
      <c r="BT18" t="s">
        <v>408</v>
      </c>
      <c r="BU18" t="s">
        <v>427</v>
      </c>
      <c r="BW18">
        <v>18</v>
      </c>
      <c r="BX18" s="69" t="s">
        <v>338</v>
      </c>
      <c r="BY18" s="69">
        <v>1196.8399999999999</v>
      </c>
      <c r="BZ18">
        <v>39.6</v>
      </c>
      <c r="CA18">
        <v>24.45</v>
      </c>
      <c r="CB18">
        <v>163.03299999999999</v>
      </c>
      <c r="CC18">
        <v>99.2</v>
      </c>
    </row>
    <row r="19" spans="1:81" x14ac:dyDescent="0.2">
      <c r="A19" s="12">
        <f t="shared" si="0"/>
        <v>2</v>
      </c>
      <c r="B19" s="23">
        <v>17</v>
      </c>
      <c r="C19" s="60" t="s">
        <v>67</v>
      </c>
      <c r="D19" s="27" t="s">
        <v>97</v>
      </c>
      <c r="E19" s="1" t="s">
        <v>80</v>
      </c>
      <c r="G19" s="30" t="s">
        <v>77</v>
      </c>
      <c r="H19" s="30" t="s">
        <v>78</v>
      </c>
      <c r="I19" s="31" t="s">
        <v>79</v>
      </c>
      <c r="K19" s="30" t="s">
        <v>124</v>
      </c>
      <c r="L19" s="30" t="s">
        <v>151</v>
      </c>
      <c r="M19" s="30" t="s">
        <v>244</v>
      </c>
      <c r="N19" s="30"/>
      <c r="O19" s="37">
        <v>237422</v>
      </c>
      <c r="P19" s="40">
        <v>237422</v>
      </c>
      <c r="Q19" s="54" t="s">
        <v>363</v>
      </c>
      <c r="R19" s="19" t="s">
        <v>385</v>
      </c>
      <c r="S19" t="s">
        <v>46</v>
      </c>
      <c r="T19" s="16" t="s">
        <v>177</v>
      </c>
      <c r="U19" s="16" t="s">
        <v>76</v>
      </c>
      <c r="V19" s="1"/>
      <c r="W19" s="16" t="s">
        <v>399</v>
      </c>
      <c r="X19" s="16" t="s">
        <v>396</v>
      </c>
      <c r="Y19" s="33">
        <v>6</v>
      </c>
      <c r="Z19" s="1"/>
      <c r="AA19" s="33" t="s">
        <v>71</v>
      </c>
      <c r="AB19" s="16" t="s">
        <v>69</v>
      </c>
      <c r="AC19" s="56" t="s">
        <v>72</v>
      </c>
      <c r="AD19" s="33" t="s">
        <v>73</v>
      </c>
      <c r="AE19" s="16" t="s">
        <v>74</v>
      </c>
      <c r="AF19" s="56" t="s">
        <v>75</v>
      </c>
      <c r="AG19" s="1"/>
      <c r="AH19" s="59" t="s">
        <v>295</v>
      </c>
      <c r="AI19" s="59" t="s">
        <v>234</v>
      </c>
      <c r="AJ19" s="59" t="s">
        <v>296</v>
      </c>
      <c r="AK19" s="59" t="s">
        <v>297</v>
      </c>
      <c r="AL19" s="59"/>
      <c r="AM19" s="61" t="s">
        <v>205</v>
      </c>
      <c r="AN19" s="71">
        <v>34.6</v>
      </c>
      <c r="AO19" s="62">
        <v>0.01</v>
      </c>
      <c r="AQ19" t="s">
        <v>246</v>
      </c>
      <c r="AR19" s="42" t="s">
        <v>402</v>
      </c>
      <c r="AS19" s="1" t="s">
        <v>216</v>
      </c>
      <c r="AT19" s="42" t="s">
        <v>403</v>
      </c>
      <c r="AU19" s="1" t="s">
        <v>217</v>
      </c>
      <c r="AW19" t="s">
        <v>8</v>
      </c>
      <c r="AX19" t="s">
        <v>9</v>
      </c>
      <c r="AY19" t="s">
        <v>10</v>
      </c>
      <c r="AZ19" t="s">
        <v>64</v>
      </c>
      <c r="BA19" t="s">
        <v>11</v>
      </c>
      <c r="BB19" t="s">
        <v>70</v>
      </c>
      <c r="BD19">
        <v>251</v>
      </c>
      <c r="BE19">
        <v>251</v>
      </c>
      <c r="BG19" s="57" t="s">
        <v>407</v>
      </c>
      <c r="BH19" t="s">
        <v>409</v>
      </c>
      <c r="BI19" t="s">
        <v>410</v>
      </c>
      <c r="BJ19" t="s">
        <v>411</v>
      </c>
      <c r="BL19" s="63">
        <v>41227</v>
      </c>
      <c r="BM19" s="64" t="s">
        <v>332</v>
      </c>
      <c r="BN19" s="65">
        <v>31.931660000000001</v>
      </c>
      <c r="BO19" s="65">
        <v>34.68336</v>
      </c>
      <c r="BP19" s="42" t="s">
        <v>339</v>
      </c>
      <c r="BQ19" t="s">
        <v>344</v>
      </c>
      <c r="BR19" s="25" t="s">
        <v>412</v>
      </c>
      <c r="BS19" t="s">
        <v>46</v>
      </c>
      <c r="BT19" t="s">
        <v>408</v>
      </c>
      <c r="BU19" t="s">
        <v>428</v>
      </c>
      <c r="BW19">
        <v>18</v>
      </c>
      <c r="BX19" s="69" t="s">
        <v>338</v>
      </c>
      <c r="BY19" s="69">
        <v>1196.8399999999999</v>
      </c>
      <c r="BZ19">
        <v>39.6</v>
      </c>
      <c r="CA19">
        <v>24.45</v>
      </c>
      <c r="CB19">
        <v>163.03299999999999</v>
      </c>
      <c r="CC19">
        <v>99.2</v>
      </c>
    </row>
    <row r="20" spans="1:81" x14ac:dyDescent="0.2">
      <c r="A20" s="12">
        <f t="shared" si="0"/>
        <v>2</v>
      </c>
      <c r="B20" s="23">
        <v>18</v>
      </c>
      <c r="C20" s="60" t="s">
        <v>67</v>
      </c>
      <c r="D20" s="27" t="s">
        <v>98</v>
      </c>
      <c r="E20" s="1" t="s">
        <v>80</v>
      </c>
      <c r="G20" s="30" t="s">
        <v>77</v>
      </c>
      <c r="H20" s="30" t="s">
        <v>78</v>
      </c>
      <c r="I20" s="31" t="s">
        <v>79</v>
      </c>
      <c r="K20" s="30" t="s">
        <v>125</v>
      </c>
      <c r="L20" s="30" t="s">
        <v>152</v>
      </c>
      <c r="M20" s="30" t="s">
        <v>244</v>
      </c>
      <c r="N20" s="30"/>
      <c r="O20" s="37">
        <v>154346</v>
      </c>
      <c r="P20" s="40">
        <v>154346</v>
      </c>
      <c r="Q20" s="54" t="s">
        <v>364</v>
      </c>
      <c r="R20" s="19" t="s">
        <v>386</v>
      </c>
      <c r="S20" t="s">
        <v>46</v>
      </c>
      <c r="T20" s="16" t="s">
        <v>178</v>
      </c>
      <c r="U20" s="16" t="s">
        <v>76</v>
      </c>
      <c r="V20" s="1"/>
      <c r="W20" s="16" t="s">
        <v>399</v>
      </c>
      <c r="X20" s="16" t="s">
        <v>396</v>
      </c>
      <c r="Y20" s="33">
        <v>6</v>
      </c>
      <c r="Z20" s="1"/>
      <c r="AA20" s="33" t="s">
        <v>71</v>
      </c>
      <c r="AB20" s="16" t="s">
        <v>69</v>
      </c>
      <c r="AC20" s="56" t="s">
        <v>72</v>
      </c>
      <c r="AD20" s="33" t="s">
        <v>73</v>
      </c>
      <c r="AE20" s="16" t="s">
        <v>74</v>
      </c>
      <c r="AF20" s="56" t="s">
        <v>75</v>
      </c>
      <c r="AG20" s="1"/>
      <c r="AH20" s="59" t="s">
        <v>298</v>
      </c>
      <c r="AI20" s="59" t="s">
        <v>235</v>
      </c>
      <c r="AJ20" s="59" t="s">
        <v>299</v>
      </c>
      <c r="AK20" s="59" t="s">
        <v>300</v>
      </c>
      <c r="AL20" s="59"/>
      <c r="AM20" s="61" t="s">
        <v>206</v>
      </c>
      <c r="AN20" s="71">
        <v>34.799999999999997</v>
      </c>
      <c r="AO20" s="62">
        <v>0.01</v>
      </c>
      <c r="AQ20" t="s">
        <v>246</v>
      </c>
      <c r="AR20" s="42" t="s">
        <v>402</v>
      </c>
      <c r="AS20" s="1" t="s">
        <v>216</v>
      </c>
      <c r="AT20" s="42" t="s">
        <v>403</v>
      </c>
      <c r="AU20" s="1" t="s">
        <v>217</v>
      </c>
      <c r="AW20" t="s">
        <v>8</v>
      </c>
      <c r="AX20" t="s">
        <v>9</v>
      </c>
      <c r="AY20" t="s">
        <v>10</v>
      </c>
      <c r="AZ20" t="s">
        <v>64</v>
      </c>
      <c r="BA20" t="s">
        <v>11</v>
      </c>
      <c r="BB20" t="s">
        <v>70</v>
      </c>
      <c r="BD20">
        <v>251</v>
      </c>
      <c r="BE20">
        <v>251</v>
      </c>
      <c r="BG20" s="57" t="s">
        <v>407</v>
      </c>
      <c r="BH20" t="s">
        <v>409</v>
      </c>
      <c r="BI20" t="s">
        <v>410</v>
      </c>
      <c r="BJ20" t="s">
        <v>411</v>
      </c>
      <c r="BL20" s="63">
        <v>41227</v>
      </c>
      <c r="BM20" s="64" t="s">
        <v>332</v>
      </c>
      <c r="BN20" s="65">
        <v>31.931660000000001</v>
      </c>
      <c r="BO20" s="65">
        <v>34.68336</v>
      </c>
      <c r="BP20" s="42" t="s">
        <v>339</v>
      </c>
      <c r="BQ20" t="s">
        <v>344</v>
      </c>
      <c r="BR20" s="25" t="s">
        <v>412</v>
      </c>
      <c r="BS20" t="s">
        <v>46</v>
      </c>
      <c r="BT20" t="s">
        <v>408</v>
      </c>
      <c r="BU20" t="s">
        <v>429</v>
      </c>
      <c r="BW20">
        <v>18</v>
      </c>
      <c r="BX20" s="69" t="s">
        <v>338</v>
      </c>
      <c r="BY20" s="69">
        <v>1196.8399999999999</v>
      </c>
      <c r="BZ20">
        <v>39.6</v>
      </c>
      <c r="CA20">
        <v>24.45</v>
      </c>
      <c r="CB20">
        <v>163.03299999999999</v>
      </c>
      <c r="CC20">
        <v>99.2</v>
      </c>
    </row>
    <row r="21" spans="1:81" x14ac:dyDescent="0.2">
      <c r="A21" s="12">
        <f t="shared" si="0"/>
        <v>2</v>
      </c>
      <c r="B21" s="23">
        <v>19</v>
      </c>
      <c r="C21" s="60" t="s">
        <v>325</v>
      </c>
      <c r="D21" s="27" t="s">
        <v>99</v>
      </c>
      <c r="E21" s="1" t="s">
        <v>80</v>
      </c>
      <c r="G21" s="30" t="s">
        <v>77</v>
      </c>
      <c r="H21" s="30" t="s">
        <v>78</v>
      </c>
      <c r="I21" s="31" t="s">
        <v>79</v>
      </c>
      <c r="K21" s="30" t="s">
        <v>126</v>
      </c>
      <c r="L21" s="30" t="s">
        <v>153</v>
      </c>
      <c r="M21" s="30" t="s">
        <v>244</v>
      </c>
      <c r="N21" s="30"/>
      <c r="O21" s="37">
        <v>0</v>
      </c>
      <c r="P21" s="40">
        <v>0</v>
      </c>
      <c r="Q21" s="54"/>
      <c r="R21" s="19"/>
      <c r="S21" t="s">
        <v>46</v>
      </c>
      <c r="T21" s="16" t="s">
        <v>185</v>
      </c>
      <c r="U21" s="16" t="s">
        <v>76</v>
      </c>
      <c r="V21" s="1"/>
      <c r="W21" s="16" t="s">
        <v>400</v>
      </c>
      <c r="X21" s="16" t="s">
        <v>394</v>
      </c>
      <c r="Y21" s="33">
        <v>7</v>
      </c>
      <c r="Z21" s="1"/>
      <c r="AA21" s="33" t="s">
        <v>71</v>
      </c>
      <c r="AB21" s="16" t="s">
        <v>69</v>
      </c>
      <c r="AC21" s="56" t="s">
        <v>72</v>
      </c>
      <c r="AD21" s="33" t="s">
        <v>73</v>
      </c>
      <c r="AE21" s="16" t="s">
        <v>74</v>
      </c>
      <c r="AF21" s="56" t="s">
        <v>75</v>
      </c>
      <c r="AG21" s="1"/>
      <c r="AH21" s="59" t="s">
        <v>301</v>
      </c>
      <c r="AI21" s="59" t="s">
        <v>236</v>
      </c>
      <c r="AJ21" s="59" t="s">
        <v>302</v>
      </c>
      <c r="AK21" s="59" t="s">
        <v>303</v>
      </c>
      <c r="AL21" s="59"/>
      <c r="AM21" s="61" t="s">
        <v>207</v>
      </c>
      <c r="AN21" s="71"/>
      <c r="AO21" s="62">
        <v>0.01</v>
      </c>
      <c r="AQ21" t="s">
        <v>246</v>
      </c>
      <c r="AR21" s="42" t="s">
        <v>402</v>
      </c>
      <c r="AS21" s="1" t="s">
        <v>216</v>
      </c>
      <c r="AT21" s="42" t="s">
        <v>403</v>
      </c>
      <c r="AU21" s="1" t="s">
        <v>217</v>
      </c>
      <c r="AW21" t="s">
        <v>8</v>
      </c>
      <c r="AX21" t="s">
        <v>9</v>
      </c>
      <c r="AY21" t="s">
        <v>10</v>
      </c>
      <c r="AZ21" t="s">
        <v>64</v>
      </c>
      <c r="BA21" t="s">
        <v>11</v>
      </c>
      <c r="BB21" t="s">
        <v>70</v>
      </c>
      <c r="BD21">
        <v>251</v>
      </c>
      <c r="BE21">
        <v>251</v>
      </c>
      <c r="BG21" s="57" t="s">
        <v>407</v>
      </c>
      <c r="BH21" t="s">
        <v>409</v>
      </c>
      <c r="BI21" t="s">
        <v>410</v>
      </c>
      <c r="BJ21" t="s">
        <v>411</v>
      </c>
      <c r="BL21" s="63">
        <v>41233</v>
      </c>
      <c r="BM21" s="64" t="s">
        <v>333</v>
      </c>
      <c r="BN21" s="65">
        <v>32.465020000000003</v>
      </c>
      <c r="BO21" s="65">
        <v>34.882582999999997</v>
      </c>
      <c r="BP21" s="42" t="s">
        <v>339</v>
      </c>
      <c r="BQ21" s="58" t="s">
        <v>345</v>
      </c>
      <c r="BR21" s="25" t="s">
        <v>412</v>
      </c>
      <c r="BS21" t="s">
        <v>46</v>
      </c>
      <c r="BW21">
        <v>3.8</v>
      </c>
      <c r="BX21" s="42" t="s">
        <v>337</v>
      </c>
      <c r="BY21" s="42">
        <v>0</v>
      </c>
      <c r="BZ21">
        <v>41.04</v>
      </c>
      <c r="CA21">
        <v>25.24</v>
      </c>
      <c r="CB21">
        <v>237.71</v>
      </c>
      <c r="CC21">
        <v>105.6</v>
      </c>
    </row>
    <row r="22" spans="1:81" x14ac:dyDescent="0.2">
      <c r="A22" s="12">
        <f t="shared" si="0"/>
        <v>2</v>
      </c>
      <c r="B22" s="23">
        <v>20</v>
      </c>
      <c r="C22" s="60" t="s">
        <v>67</v>
      </c>
      <c r="D22" s="27" t="s">
        <v>100</v>
      </c>
      <c r="E22" s="1" t="s">
        <v>80</v>
      </c>
      <c r="G22" s="30" t="s">
        <v>77</v>
      </c>
      <c r="H22" s="30" t="s">
        <v>78</v>
      </c>
      <c r="I22" s="31" t="s">
        <v>79</v>
      </c>
      <c r="K22" s="30" t="s">
        <v>127</v>
      </c>
      <c r="L22" s="30" t="s">
        <v>154</v>
      </c>
      <c r="M22" s="30" t="s">
        <v>244</v>
      </c>
      <c r="N22" s="30"/>
      <c r="O22" s="37">
        <v>356730</v>
      </c>
      <c r="P22" s="40">
        <v>356730</v>
      </c>
      <c r="Q22" s="54" t="s">
        <v>365</v>
      </c>
      <c r="R22" s="19" t="s">
        <v>387</v>
      </c>
      <c r="S22" t="s">
        <v>46</v>
      </c>
      <c r="T22" s="16" t="s">
        <v>179</v>
      </c>
      <c r="U22" s="16" t="s">
        <v>76</v>
      </c>
      <c r="V22" s="1"/>
      <c r="W22" s="16" t="s">
        <v>400</v>
      </c>
      <c r="X22" s="16" t="s">
        <v>394</v>
      </c>
      <c r="Y22" s="33">
        <v>7</v>
      </c>
      <c r="Z22" s="1"/>
      <c r="AA22" s="33" t="s">
        <v>71</v>
      </c>
      <c r="AB22" s="16" t="s">
        <v>69</v>
      </c>
      <c r="AC22" s="56" t="s">
        <v>72</v>
      </c>
      <c r="AD22" s="33" t="s">
        <v>73</v>
      </c>
      <c r="AE22" s="16" t="s">
        <v>74</v>
      </c>
      <c r="AF22" s="56" t="s">
        <v>75</v>
      </c>
      <c r="AG22" s="1"/>
      <c r="AH22" s="59" t="s">
        <v>304</v>
      </c>
      <c r="AI22" s="59" t="s">
        <v>237</v>
      </c>
      <c r="AJ22" s="59" t="s">
        <v>305</v>
      </c>
      <c r="AK22" s="59" t="s">
        <v>306</v>
      </c>
      <c r="AL22" s="59"/>
      <c r="AM22" s="61" t="s">
        <v>208</v>
      </c>
      <c r="AN22" s="71">
        <v>29.4</v>
      </c>
      <c r="AO22" s="62">
        <v>0.01</v>
      </c>
      <c r="AQ22" t="s">
        <v>246</v>
      </c>
      <c r="AR22" s="42" t="s">
        <v>402</v>
      </c>
      <c r="AS22" s="1" t="s">
        <v>216</v>
      </c>
      <c r="AT22" s="42" t="s">
        <v>403</v>
      </c>
      <c r="AU22" s="1" t="s">
        <v>217</v>
      </c>
      <c r="AW22" t="s">
        <v>8</v>
      </c>
      <c r="AX22" t="s">
        <v>9</v>
      </c>
      <c r="AY22" t="s">
        <v>10</v>
      </c>
      <c r="AZ22" t="s">
        <v>64</v>
      </c>
      <c r="BA22" t="s">
        <v>11</v>
      </c>
      <c r="BB22" t="s">
        <v>70</v>
      </c>
      <c r="BD22">
        <v>251</v>
      </c>
      <c r="BE22">
        <v>251</v>
      </c>
      <c r="BG22" s="57" t="s">
        <v>407</v>
      </c>
      <c r="BH22" t="s">
        <v>409</v>
      </c>
      <c r="BI22" t="s">
        <v>410</v>
      </c>
      <c r="BJ22" t="s">
        <v>411</v>
      </c>
      <c r="BL22" s="63">
        <v>41233</v>
      </c>
      <c r="BM22" s="64" t="s">
        <v>333</v>
      </c>
      <c r="BN22" s="65">
        <v>32.465020000000003</v>
      </c>
      <c r="BO22" s="65">
        <v>34.882582999999997</v>
      </c>
      <c r="BP22" s="42" t="s">
        <v>339</v>
      </c>
      <c r="BQ22" s="58" t="s">
        <v>345</v>
      </c>
      <c r="BR22" s="25" t="s">
        <v>412</v>
      </c>
      <c r="BS22" t="s">
        <v>46</v>
      </c>
      <c r="BT22" t="s">
        <v>408</v>
      </c>
      <c r="BU22" t="s">
        <v>430</v>
      </c>
      <c r="BW22">
        <v>3.8</v>
      </c>
      <c r="BX22" s="42" t="s">
        <v>337</v>
      </c>
      <c r="BY22" s="42">
        <v>0</v>
      </c>
      <c r="BZ22">
        <v>41.04</v>
      </c>
      <c r="CA22">
        <v>25.24</v>
      </c>
      <c r="CB22">
        <v>237.71</v>
      </c>
      <c r="CC22">
        <v>105.6</v>
      </c>
    </row>
    <row r="23" spans="1:81" x14ac:dyDescent="0.2">
      <c r="A23" s="12">
        <f t="shared" si="0"/>
        <v>2</v>
      </c>
      <c r="B23" s="23">
        <v>21</v>
      </c>
      <c r="C23" s="60" t="s">
        <v>67</v>
      </c>
      <c r="D23" s="27" t="s">
        <v>101</v>
      </c>
      <c r="E23" s="1" t="s">
        <v>80</v>
      </c>
      <c r="G23" s="30" t="s">
        <v>77</v>
      </c>
      <c r="H23" s="30" t="s">
        <v>78</v>
      </c>
      <c r="I23" s="31" t="s">
        <v>79</v>
      </c>
      <c r="K23" s="30" t="s">
        <v>128</v>
      </c>
      <c r="L23" s="30" t="s">
        <v>155</v>
      </c>
      <c r="M23" s="30" t="s">
        <v>244</v>
      </c>
      <c r="N23" s="30"/>
      <c r="O23" s="37">
        <v>406279</v>
      </c>
      <c r="P23" s="40">
        <v>406279</v>
      </c>
      <c r="Q23" s="54" t="s">
        <v>366</v>
      </c>
      <c r="R23" s="19" t="s">
        <v>388</v>
      </c>
      <c r="S23" t="s">
        <v>46</v>
      </c>
      <c r="T23" s="16" t="s">
        <v>180</v>
      </c>
      <c r="U23" s="16" t="s">
        <v>76</v>
      </c>
      <c r="V23" s="1"/>
      <c r="W23" s="16" t="s">
        <v>400</v>
      </c>
      <c r="X23" s="16" t="s">
        <v>394</v>
      </c>
      <c r="Y23" s="33">
        <v>7</v>
      </c>
      <c r="Z23" s="1"/>
      <c r="AA23" s="33" t="s">
        <v>71</v>
      </c>
      <c r="AB23" s="16" t="s">
        <v>69</v>
      </c>
      <c r="AC23" s="56" t="s">
        <v>72</v>
      </c>
      <c r="AD23" s="33" t="s">
        <v>73</v>
      </c>
      <c r="AE23" s="16" t="s">
        <v>74</v>
      </c>
      <c r="AF23" s="56" t="s">
        <v>75</v>
      </c>
      <c r="AG23" s="1"/>
      <c r="AH23" s="59" t="s">
        <v>307</v>
      </c>
      <c r="AI23" s="59" t="s">
        <v>238</v>
      </c>
      <c r="AJ23" s="59" t="s">
        <v>308</v>
      </c>
      <c r="AK23" s="59" t="s">
        <v>309</v>
      </c>
      <c r="AL23" s="59"/>
      <c r="AM23" s="61" t="s">
        <v>209</v>
      </c>
      <c r="AN23" s="71">
        <v>20.2</v>
      </c>
      <c r="AO23" s="62">
        <v>0.01</v>
      </c>
      <c r="AQ23" t="s">
        <v>246</v>
      </c>
      <c r="AR23" s="42" t="s">
        <v>402</v>
      </c>
      <c r="AS23" s="1" t="s">
        <v>216</v>
      </c>
      <c r="AT23" s="42" t="s">
        <v>403</v>
      </c>
      <c r="AU23" s="1" t="s">
        <v>217</v>
      </c>
      <c r="AW23" t="s">
        <v>8</v>
      </c>
      <c r="AX23" t="s">
        <v>9</v>
      </c>
      <c r="AY23" t="s">
        <v>10</v>
      </c>
      <c r="AZ23" t="s">
        <v>64</v>
      </c>
      <c r="BA23" t="s">
        <v>11</v>
      </c>
      <c r="BB23" t="s">
        <v>70</v>
      </c>
      <c r="BD23">
        <v>251</v>
      </c>
      <c r="BE23">
        <v>251</v>
      </c>
      <c r="BG23" s="57" t="s">
        <v>407</v>
      </c>
      <c r="BH23" t="s">
        <v>409</v>
      </c>
      <c r="BI23" t="s">
        <v>410</v>
      </c>
      <c r="BJ23" t="s">
        <v>411</v>
      </c>
      <c r="BL23" s="63">
        <v>41233</v>
      </c>
      <c r="BM23" s="64" t="s">
        <v>333</v>
      </c>
      <c r="BN23" s="65">
        <v>32.465020000000003</v>
      </c>
      <c r="BO23" s="65">
        <v>34.882582999999997</v>
      </c>
      <c r="BP23" s="42" t="s">
        <v>339</v>
      </c>
      <c r="BQ23" s="58" t="s">
        <v>345</v>
      </c>
      <c r="BR23" s="25" t="s">
        <v>412</v>
      </c>
      <c r="BS23" t="s">
        <v>46</v>
      </c>
      <c r="BT23" t="s">
        <v>408</v>
      </c>
      <c r="BU23" t="s">
        <v>431</v>
      </c>
      <c r="BW23">
        <v>3.8</v>
      </c>
      <c r="BX23" s="42" t="s">
        <v>337</v>
      </c>
      <c r="BY23" s="42">
        <v>0</v>
      </c>
      <c r="BZ23">
        <v>41.04</v>
      </c>
      <c r="CA23">
        <v>25.24</v>
      </c>
      <c r="CB23">
        <v>237.71</v>
      </c>
      <c r="CC23">
        <v>105.6</v>
      </c>
    </row>
    <row r="24" spans="1:81" x14ac:dyDescent="0.2">
      <c r="A24" s="12">
        <f t="shared" si="0"/>
        <v>2</v>
      </c>
      <c r="B24" s="23">
        <v>22</v>
      </c>
      <c r="C24" s="60" t="s">
        <v>67</v>
      </c>
      <c r="D24" s="27" t="s">
        <v>102</v>
      </c>
      <c r="E24" s="1" t="s">
        <v>80</v>
      </c>
      <c r="G24" s="30" t="s">
        <v>77</v>
      </c>
      <c r="H24" s="30" t="s">
        <v>78</v>
      </c>
      <c r="I24" s="31" t="s">
        <v>79</v>
      </c>
      <c r="K24" s="30" t="s">
        <v>129</v>
      </c>
      <c r="L24" s="30" t="s">
        <v>156</v>
      </c>
      <c r="M24" s="30" t="s">
        <v>244</v>
      </c>
      <c r="N24" s="30"/>
      <c r="O24" s="37">
        <v>292338</v>
      </c>
      <c r="P24" s="40">
        <v>292338</v>
      </c>
      <c r="Q24" s="54" t="s">
        <v>367</v>
      </c>
      <c r="R24" s="19" t="s">
        <v>389</v>
      </c>
      <c r="S24" t="s">
        <v>46</v>
      </c>
      <c r="T24" s="16" t="s">
        <v>181</v>
      </c>
      <c r="U24" s="16" t="s">
        <v>76</v>
      </c>
      <c r="V24" s="1"/>
      <c r="W24" s="16" t="s">
        <v>400</v>
      </c>
      <c r="X24" s="16" t="s">
        <v>395</v>
      </c>
      <c r="Y24" s="33">
        <v>8</v>
      </c>
      <c r="Z24" s="1"/>
      <c r="AA24" s="33" t="s">
        <v>71</v>
      </c>
      <c r="AB24" s="16" t="s">
        <v>69</v>
      </c>
      <c r="AC24" s="56" t="s">
        <v>72</v>
      </c>
      <c r="AD24" s="33" t="s">
        <v>73</v>
      </c>
      <c r="AE24" s="16" t="s">
        <v>74</v>
      </c>
      <c r="AF24" s="56" t="s">
        <v>75</v>
      </c>
      <c r="AG24" s="1"/>
      <c r="AH24" s="59" t="s">
        <v>310</v>
      </c>
      <c r="AI24" s="59" t="s">
        <v>239</v>
      </c>
      <c r="AJ24" s="59" t="s">
        <v>311</v>
      </c>
      <c r="AK24" s="59" t="s">
        <v>312</v>
      </c>
      <c r="AL24" s="59"/>
      <c r="AM24" s="61" t="s">
        <v>210</v>
      </c>
      <c r="AN24" s="71">
        <v>43.6</v>
      </c>
      <c r="AO24" s="62">
        <v>0.01</v>
      </c>
      <c r="AQ24" t="s">
        <v>246</v>
      </c>
      <c r="AR24" s="42" t="s">
        <v>402</v>
      </c>
      <c r="AS24" s="1" t="s">
        <v>216</v>
      </c>
      <c r="AT24" s="42" t="s">
        <v>403</v>
      </c>
      <c r="AU24" s="1" t="s">
        <v>217</v>
      </c>
      <c r="AW24" t="s">
        <v>8</v>
      </c>
      <c r="AX24" t="s">
        <v>9</v>
      </c>
      <c r="AY24" t="s">
        <v>10</v>
      </c>
      <c r="AZ24" t="s">
        <v>64</v>
      </c>
      <c r="BA24" t="s">
        <v>11</v>
      </c>
      <c r="BB24" t="s">
        <v>70</v>
      </c>
      <c r="BD24">
        <v>251</v>
      </c>
      <c r="BE24">
        <v>251</v>
      </c>
      <c r="BG24" s="57" t="s">
        <v>407</v>
      </c>
      <c r="BH24" t="s">
        <v>409</v>
      </c>
      <c r="BI24" t="s">
        <v>410</v>
      </c>
      <c r="BJ24" t="s">
        <v>411</v>
      </c>
      <c r="BL24" s="63">
        <v>41233</v>
      </c>
      <c r="BM24" s="64" t="s">
        <v>334</v>
      </c>
      <c r="BN24" s="65">
        <v>32.463700000000003</v>
      </c>
      <c r="BO24" s="65">
        <v>34.879339999999999</v>
      </c>
      <c r="BP24" s="42" t="s">
        <v>339</v>
      </c>
      <c r="BQ24" s="58" t="s">
        <v>347</v>
      </c>
      <c r="BR24" s="25" t="s">
        <v>412</v>
      </c>
      <c r="BS24" t="s">
        <v>46</v>
      </c>
      <c r="BT24" t="s">
        <v>408</v>
      </c>
      <c r="BU24" t="s">
        <v>432</v>
      </c>
      <c r="BW24">
        <v>5.5</v>
      </c>
      <c r="BX24" s="69" t="s">
        <v>338</v>
      </c>
      <c r="BY24" s="68">
        <v>338.21</v>
      </c>
      <c r="BZ24">
        <v>39.4</v>
      </c>
      <c r="CA24">
        <v>23.09</v>
      </c>
      <c r="CB24">
        <v>197.125</v>
      </c>
      <c r="CC24">
        <v>100.05</v>
      </c>
    </row>
    <row r="25" spans="1:81" x14ac:dyDescent="0.2">
      <c r="A25" s="12">
        <f t="shared" si="0"/>
        <v>2</v>
      </c>
      <c r="B25" s="23">
        <v>23</v>
      </c>
      <c r="C25" s="60" t="s">
        <v>67</v>
      </c>
      <c r="D25" s="27" t="s">
        <v>103</v>
      </c>
      <c r="E25" s="1" t="s">
        <v>80</v>
      </c>
      <c r="G25" s="30" t="s">
        <v>77</v>
      </c>
      <c r="H25" s="30" t="s">
        <v>78</v>
      </c>
      <c r="I25" s="31" t="s">
        <v>79</v>
      </c>
      <c r="K25" s="30" t="s">
        <v>130</v>
      </c>
      <c r="L25" s="30" t="s">
        <v>157</v>
      </c>
      <c r="M25" s="30" t="s">
        <v>244</v>
      </c>
      <c r="N25" s="30"/>
      <c r="O25" s="37">
        <v>269103</v>
      </c>
      <c r="P25" s="40">
        <v>269103</v>
      </c>
      <c r="Q25" s="54" t="s">
        <v>368</v>
      </c>
      <c r="R25" s="19" t="s">
        <v>390</v>
      </c>
      <c r="S25" t="s">
        <v>46</v>
      </c>
      <c r="T25" s="16" t="s">
        <v>182</v>
      </c>
      <c r="U25" s="16" t="s">
        <v>76</v>
      </c>
      <c r="V25" s="1"/>
      <c r="W25" s="16" t="s">
        <v>400</v>
      </c>
      <c r="X25" s="16" t="s">
        <v>395</v>
      </c>
      <c r="Y25" s="33">
        <v>8</v>
      </c>
      <c r="Z25" s="1"/>
      <c r="AA25" s="33" t="s">
        <v>71</v>
      </c>
      <c r="AB25" s="16" t="s">
        <v>69</v>
      </c>
      <c r="AC25" s="56" t="s">
        <v>72</v>
      </c>
      <c r="AD25" s="33" t="s">
        <v>73</v>
      </c>
      <c r="AE25" s="16" t="s">
        <v>74</v>
      </c>
      <c r="AF25" s="56" t="s">
        <v>75</v>
      </c>
      <c r="AG25" s="1"/>
      <c r="AH25" s="59" t="s">
        <v>313</v>
      </c>
      <c r="AI25" s="59" t="s">
        <v>240</v>
      </c>
      <c r="AJ25" s="59" t="s">
        <v>314</v>
      </c>
      <c r="AK25" s="59" t="s">
        <v>315</v>
      </c>
      <c r="AL25" s="59"/>
      <c r="AM25" s="61" t="s">
        <v>211</v>
      </c>
      <c r="AN25" s="71">
        <v>15.9</v>
      </c>
      <c r="AO25" s="62">
        <v>0.01</v>
      </c>
      <c r="AQ25" t="s">
        <v>246</v>
      </c>
      <c r="AR25" s="42" t="s">
        <v>402</v>
      </c>
      <c r="AS25" s="1" t="s">
        <v>216</v>
      </c>
      <c r="AT25" s="42" t="s">
        <v>403</v>
      </c>
      <c r="AU25" s="1" t="s">
        <v>217</v>
      </c>
      <c r="AW25" t="s">
        <v>8</v>
      </c>
      <c r="AX25" t="s">
        <v>9</v>
      </c>
      <c r="AY25" t="s">
        <v>10</v>
      </c>
      <c r="AZ25" t="s">
        <v>64</v>
      </c>
      <c r="BA25" t="s">
        <v>11</v>
      </c>
      <c r="BB25" t="s">
        <v>70</v>
      </c>
      <c r="BD25">
        <v>251</v>
      </c>
      <c r="BE25">
        <v>251</v>
      </c>
      <c r="BG25" s="57" t="s">
        <v>407</v>
      </c>
      <c r="BH25" t="s">
        <v>409</v>
      </c>
      <c r="BI25" t="s">
        <v>410</v>
      </c>
      <c r="BJ25" t="s">
        <v>411</v>
      </c>
      <c r="BL25" s="63">
        <v>41233</v>
      </c>
      <c r="BM25" s="64" t="s">
        <v>334</v>
      </c>
      <c r="BN25" s="65">
        <v>32.463700000000003</v>
      </c>
      <c r="BO25" s="65">
        <v>34.879339999999999</v>
      </c>
      <c r="BP25" s="42" t="s">
        <v>339</v>
      </c>
      <c r="BQ25" s="58" t="s">
        <v>347</v>
      </c>
      <c r="BR25" s="25" t="s">
        <v>412</v>
      </c>
      <c r="BS25" t="s">
        <v>46</v>
      </c>
      <c r="BT25" t="s">
        <v>408</v>
      </c>
      <c r="BU25" t="s">
        <v>433</v>
      </c>
      <c r="BW25">
        <v>5.5</v>
      </c>
      <c r="BX25" s="69" t="s">
        <v>338</v>
      </c>
      <c r="BY25" s="69">
        <v>338.21</v>
      </c>
      <c r="BZ25">
        <v>39.4</v>
      </c>
      <c r="CA25">
        <v>23.09</v>
      </c>
      <c r="CB25">
        <v>197.125</v>
      </c>
      <c r="CC25">
        <v>100.05</v>
      </c>
    </row>
    <row r="26" spans="1:81" x14ac:dyDescent="0.2">
      <c r="A26" s="12">
        <f t="shared" si="0"/>
        <v>2</v>
      </c>
      <c r="B26" s="23">
        <v>24</v>
      </c>
      <c r="C26" s="60" t="s">
        <v>325</v>
      </c>
      <c r="D26" s="27" t="s">
        <v>104</v>
      </c>
      <c r="E26" s="1" t="s">
        <v>80</v>
      </c>
      <c r="G26" s="30" t="s">
        <v>77</v>
      </c>
      <c r="H26" s="30" t="s">
        <v>78</v>
      </c>
      <c r="I26" s="31" t="s">
        <v>79</v>
      </c>
      <c r="K26" s="30" t="s">
        <v>131</v>
      </c>
      <c r="L26" s="30" t="s">
        <v>158</v>
      </c>
      <c r="M26" s="30" t="s">
        <v>244</v>
      </c>
      <c r="N26" s="30"/>
      <c r="O26" s="37">
        <v>0</v>
      </c>
      <c r="P26" s="40">
        <v>0</v>
      </c>
      <c r="Q26" s="54"/>
      <c r="R26" s="19"/>
      <c r="S26" t="s">
        <v>46</v>
      </c>
      <c r="T26" s="16" t="s">
        <v>186</v>
      </c>
      <c r="U26" s="16" t="s">
        <v>76</v>
      </c>
      <c r="V26" s="1"/>
      <c r="W26" s="16" t="s">
        <v>400</v>
      </c>
      <c r="X26" s="16" t="s">
        <v>395</v>
      </c>
      <c r="Y26" s="33">
        <v>8</v>
      </c>
      <c r="Z26" s="1"/>
      <c r="AA26" s="33" t="s">
        <v>71</v>
      </c>
      <c r="AB26" s="16" t="s">
        <v>69</v>
      </c>
      <c r="AC26" s="56" t="s">
        <v>72</v>
      </c>
      <c r="AD26" s="33" t="s">
        <v>73</v>
      </c>
      <c r="AE26" s="16" t="s">
        <v>74</v>
      </c>
      <c r="AF26" s="56" t="s">
        <v>75</v>
      </c>
      <c r="AG26" s="1"/>
      <c r="AH26" s="59" t="s">
        <v>316</v>
      </c>
      <c r="AI26" s="59" t="s">
        <v>241</v>
      </c>
      <c r="AJ26" s="59" t="s">
        <v>317</v>
      </c>
      <c r="AK26" s="59" t="s">
        <v>318</v>
      </c>
      <c r="AL26" s="59"/>
      <c r="AM26" s="61" t="s">
        <v>212</v>
      </c>
      <c r="AN26" s="71"/>
      <c r="AO26" s="62">
        <v>0.01</v>
      </c>
      <c r="AQ26" t="s">
        <v>246</v>
      </c>
      <c r="AR26" s="42" t="s">
        <v>402</v>
      </c>
      <c r="AS26" s="1" t="s">
        <v>216</v>
      </c>
      <c r="AT26" s="42" t="s">
        <v>403</v>
      </c>
      <c r="AU26" s="1" t="s">
        <v>217</v>
      </c>
      <c r="AW26" t="s">
        <v>8</v>
      </c>
      <c r="AX26" t="s">
        <v>9</v>
      </c>
      <c r="AY26" t="s">
        <v>10</v>
      </c>
      <c r="AZ26" t="s">
        <v>64</v>
      </c>
      <c r="BA26" t="s">
        <v>11</v>
      </c>
      <c r="BB26" t="s">
        <v>70</v>
      </c>
      <c r="BD26">
        <v>251</v>
      </c>
      <c r="BE26">
        <v>251</v>
      </c>
      <c r="BG26" s="57" t="s">
        <v>407</v>
      </c>
      <c r="BH26" t="s">
        <v>409</v>
      </c>
      <c r="BI26" t="s">
        <v>410</v>
      </c>
      <c r="BJ26" t="s">
        <v>411</v>
      </c>
      <c r="BL26" s="63">
        <v>41233</v>
      </c>
      <c r="BM26" s="64" t="s">
        <v>334</v>
      </c>
      <c r="BN26" s="65">
        <v>32.463700000000003</v>
      </c>
      <c r="BO26" s="65">
        <v>34.879339999999999</v>
      </c>
      <c r="BP26" s="42" t="s">
        <v>339</v>
      </c>
      <c r="BQ26" s="58" t="s">
        <v>347</v>
      </c>
      <c r="BR26" s="25" t="s">
        <v>412</v>
      </c>
      <c r="BS26" t="s">
        <v>46</v>
      </c>
      <c r="BW26">
        <v>5.5</v>
      </c>
      <c r="BX26" s="69" t="s">
        <v>338</v>
      </c>
      <c r="BY26" s="69">
        <v>338.21</v>
      </c>
      <c r="BZ26">
        <v>39.4</v>
      </c>
      <c r="CA26">
        <v>23.09</v>
      </c>
      <c r="CB26">
        <v>197.125</v>
      </c>
      <c r="CC26">
        <v>100.05</v>
      </c>
    </row>
    <row r="27" spans="1:81" x14ac:dyDescent="0.2">
      <c r="A27" s="12">
        <f t="shared" si="0"/>
        <v>2</v>
      </c>
      <c r="B27" s="23">
        <v>25</v>
      </c>
      <c r="C27" s="60" t="s">
        <v>67</v>
      </c>
      <c r="D27" s="27" t="s">
        <v>105</v>
      </c>
      <c r="E27" s="1" t="s">
        <v>80</v>
      </c>
      <c r="G27" s="30" t="s">
        <v>77</v>
      </c>
      <c r="H27" s="30" t="s">
        <v>78</v>
      </c>
      <c r="I27" s="31" t="s">
        <v>79</v>
      </c>
      <c r="K27" s="30" t="s">
        <v>132</v>
      </c>
      <c r="L27" s="30" t="s">
        <v>159</v>
      </c>
      <c r="M27" s="30" t="s">
        <v>244</v>
      </c>
      <c r="N27" s="30"/>
      <c r="O27" s="37">
        <v>190462</v>
      </c>
      <c r="P27" s="40">
        <v>190462</v>
      </c>
      <c r="Q27" s="54" t="s">
        <v>369</v>
      </c>
      <c r="R27" s="19" t="s">
        <v>391</v>
      </c>
      <c r="S27" t="s">
        <v>46</v>
      </c>
      <c r="T27" s="16" t="s">
        <v>183</v>
      </c>
      <c r="U27" s="16" t="s">
        <v>76</v>
      </c>
      <c r="V27" s="1"/>
      <c r="W27" s="16" t="s">
        <v>400</v>
      </c>
      <c r="X27" s="16" t="s">
        <v>396</v>
      </c>
      <c r="Y27" s="33">
        <v>9</v>
      </c>
      <c r="Z27" s="1"/>
      <c r="AA27" s="33" t="s">
        <v>71</v>
      </c>
      <c r="AB27" s="16" t="s">
        <v>69</v>
      </c>
      <c r="AC27" s="56" t="s">
        <v>72</v>
      </c>
      <c r="AD27" s="33" t="s">
        <v>73</v>
      </c>
      <c r="AE27" s="16" t="s">
        <v>74</v>
      </c>
      <c r="AF27" s="56" t="s">
        <v>75</v>
      </c>
      <c r="AG27" s="1"/>
      <c r="AH27" s="59" t="s">
        <v>319</v>
      </c>
      <c r="AI27" s="59" t="s">
        <v>242</v>
      </c>
      <c r="AJ27" s="59" t="s">
        <v>320</v>
      </c>
      <c r="AK27" s="59" t="s">
        <v>321</v>
      </c>
      <c r="AL27" s="59"/>
      <c r="AM27" s="61" t="s">
        <v>213</v>
      </c>
      <c r="AN27" s="71">
        <v>39.799999999999997</v>
      </c>
      <c r="AO27" s="62">
        <v>0.01</v>
      </c>
      <c r="AQ27" t="s">
        <v>246</v>
      </c>
      <c r="AR27" s="42" t="s">
        <v>402</v>
      </c>
      <c r="AS27" s="1" t="s">
        <v>216</v>
      </c>
      <c r="AT27" s="42" t="s">
        <v>403</v>
      </c>
      <c r="AU27" s="1" t="s">
        <v>217</v>
      </c>
      <c r="AW27" t="s">
        <v>8</v>
      </c>
      <c r="AX27" t="s">
        <v>9</v>
      </c>
      <c r="AY27" t="s">
        <v>10</v>
      </c>
      <c r="AZ27" t="s">
        <v>64</v>
      </c>
      <c r="BA27" t="s">
        <v>11</v>
      </c>
      <c r="BB27" t="s">
        <v>70</v>
      </c>
      <c r="BD27">
        <v>251</v>
      </c>
      <c r="BE27">
        <v>251</v>
      </c>
      <c r="BG27" s="57" t="s">
        <v>407</v>
      </c>
      <c r="BH27" t="s">
        <v>409</v>
      </c>
      <c r="BI27" t="s">
        <v>410</v>
      </c>
      <c r="BJ27" t="s">
        <v>411</v>
      </c>
      <c r="BL27" s="63">
        <v>41233</v>
      </c>
      <c r="BM27" s="64" t="s">
        <v>335</v>
      </c>
      <c r="BN27" s="65">
        <v>32.42868</v>
      </c>
      <c r="BO27" s="65">
        <v>34.870280000000001</v>
      </c>
      <c r="BP27" s="42" t="s">
        <v>339</v>
      </c>
      <c r="BQ27" t="s">
        <v>346</v>
      </c>
      <c r="BR27" s="25" t="s">
        <v>412</v>
      </c>
      <c r="BS27" t="s">
        <v>46</v>
      </c>
      <c r="BT27" t="s">
        <v>408</v>
      </c>
      <c r="BU27" t="s">
        <v>434</v>
      </c>
      <c r="BW27">
        <v>6.5</v>
      </c>
      <c r="BX27" s="69" t="s">
        <v>338</v>
      </c>
      <c r="BY27" s="69">
        <v>4192.68</v>
      </c>
      <c r="BZ27">
        <v>39.5</v>
      </c>
      <c r="CA27">
        <v>22.5</v>
      </c>
      <c r="CB27">
        <v>201.655</v>
      </c>
      <c r="CC27">
        <v>98.32</v>
      </c>
    </row>
    <row r="28" spans="1:81" x14ac:dyDescent="0.2">
      <c r="A28" s="12">
        <f t="shared" si="0"/>
        <v>2</v>
      </c>
      <c r="B28" s="23">
        <v>26</v>
      </c>
      <c r="C28" s="60" t="s">
        <v>325</v>
      </c>
      <c r="D28" s="27" t="s">
        <v>106</v>
      </c>
      <c r="E28" s="1" t="s">
        <v>80</v>
      </c>
      <c r="G28" s="30" t="s">
        <v>77</v>
      </c>
      <c r="H28" s="30" t="s">
        <v>78</v>
      </c>
      <c r="I28" s="31" t="s">
        <v>79</v>
      </c>
      <c r="K28" s="30" t="s">
        <v>133</v>
      </c>
      <c r="L28" s="30" t="s">
        <v>160</v>
      </c>
      <c r="M28" s="30" t="s">
        <v>244</v>
      </c>
      <c r="N28" s="30"/>
      <c r="O28" s="37">
        <v>0</v>
      </c>
      <c r="P28" s="40">
        <v>0</v>
      </c>
      <c r="Q28" s="54"/>
      <c r="R28" s="19"/>
      <c r="S28" t="s">
        <v>46</v>
      </c>
      <c r="T28" s="16" t="s">
        <v>187</v>
      </c>
      <c r="U28" s="16" t="s">
        <v>76</v>
      </c>
      <c r="V28" s="1"/>
      <c r="W28" s="16" t="s">
        <v>400</v>
      </c>
      <c r="X28" s="16" t="s">
        <v>396</v>
      </c>
      <c r="Y28" s="33">
        <v>9</v>
      </c>
      <c r="Z28" s="1"/>
      <c r="AA28" s="33" t="s">
        <v>71</v>
      </c>
      <c r="AB28" s="16" t="s">
        <v>69</v>
      </c>
      <c r="AC28" s="56" t="s">
        <v>72</v>
      </c>
      <c r="AD28" s="33" t="s">
        <v>73</v>
      </c>
      <c r="AE28" s="16" t="s">
        <v>74</v>
      </c>
      <c r="AF28" s="56" t="s">
        <v>75</v>
      </c>
      <c r="AG28" s="1"/>
      <c r="AH28" s="59" t="s">
        <v>322</v>
      </c>
      <c r="AI28" s="59" t="s">
        <v>243</v>
      </c>
      <c r="AJ28" s="59" t="s">
        <v>323</v>
      </c>
      <c r="AK28" s="59" t="s">
        <v>324</v>
      </c>
      <c r="AL28" s="59"/>
      <c r="AM28" s="61" t="s">
        <v>214</v>
      </c>
      <c r="AN28" s="71"/>
      <c r="AO28" s="62">
        <v>0.01</v>
      </c>
      <c r="AQ28" t="s">
        <v>246</v>
      </c>
      <c r="AR28" s="42" t="s">
        <v>402</v>
      </c>
      <c r="AS28" s="1" t="s">
        <v>216</v>
      </c>
      <c r="AT28" s="42" t="s">
        <v>403</v>
      </c>
      <c r="AU28" s="1" t="s">
        <v>217</v>
      </c>
      <c r="AW28" t="s">
        <v>8</v>
      </c>
      <c r="AX28" t="s">
        <v>9</v>
      </c>
      <c r="AY28" t="s">
        <v>10</v>
      </c>
      <c r="AZ28" t="s">
        <v>64</v>
      </c>
      <c r="BA28" t="s">
        <v>11</v>
      </c>
      <c r="BB28" t="s">
        <v>70</v>
      </c>
      <c r="BD28">
        <v>251</v>
      </c>
      <c r="BE28">
        <v>251</v>
      </c>
      <c r="BG28" s="57" t="s">
        <v>407</v>
      </c>
      <c r="BH28" t="s">
        <v>409</v>
      </c>
      <c r="BI28" t="s">
        <v>410</v>
      </c>
      <c r="BJ28" t="s">
        <v>411</v>
      </c>
      <c r="BL28" s="63">
        <v>41233</v>
      </c>
      <c r="BM28" s="64" t="s">
        <v>335</v>
      </c>
      <c r="BN28" s="65">
        <v>32.42868</v>
      </c>
      <c r="BO28" s="65">
        <v>34.870280000000001</v>
      </c>
      <c r="BP28" s="42" t="s">
        <v>339</v>
      </c>
      <c r="BQ28" t="s">
        <v>346</v>
      </c>
      <c r="BR28" s="25" t="s">
        <v>412</v>
      </c>
      <c r="BS28" t="s">
        <v>46</v>
      </c>
      <c r="BW28">
        <v>6.5</v>
      </c>
      <c r="BX28" s="69" t="s">
        <v>338</v>
      </c>
      <c r="BY28" s="69">
        <v>4192.68</v>
      </c>
      <c r="BZ28">
        <v>39.5</v>
      </c>
      <c r="CA28">
        <v>22.5</v>
      </c>
      <c r="CB28">
        <v>201.655</v>
      </c>
      <c r="CC28">
        <v>98.32</v>
      </c>
    </row>
    <row r="29" spans="1:81" x14ac:dyDescent="0.2">
      <c r="A29" s="12">
        <f t="shared" si="0"/>
        <v>2</v>
      </c>
      <c r="B29" s="23">
        <v>27</v>
      </c>
      <c r="C29" s="60" t="s">
        <v>325</v>
      </c>
      <c r="D29" s="27" t="s">
        <v>107</v>
      </c>
      <c r="E29" s="1" t="s">
        <v>80</v>
      </c>
      <c r="G29" s="30" t="s">
        <v>77</v>
      </c>
      <c r="H29" s="30" t="s">
        <v>78</v>
      </c>
      <c r="I29" s="31" t="s">
        <v>79</v>
      </c>
      <c r="K29" s="30" t="s">
        <v>134</v>
      </c>
      <c r="L29" s="30" t="s">
        <v>161</v>
      </c>
      <c r="M29" s="30" t="s">
        <v>244</v>
      </c>
      <c r="N29" s="30"/>
      <c r="O29" s="37">
        <v>0</v>
      </c>
      <c r="P29" s="40">
        <v>0</v>
      </c>
      <c r="Q29" s="54"/>
      <c r="R29" s="19"/>
      <c r="S29" t="s">
        <v>46</v>
      </c>
      <c r="T29" s="16" t="s">
        <v>188</v>
      </c>
      <c r="U29" s="16" t="s">
        <v>76</v>
      </c>
      <c r="V29" s="1"/>
      <c r="W29" s="16" t="s">
        <v>400</v>
      </c>
      <c r="X29" s="16" t="s">
        <v>396</v>
      </c>
      <c r="Y29" s="33">
        <v>9</v>
      </c>
      <c r="Z29" s="1"/>
      <c r="AA29" s="33" t="s">
        <v>71</v>
      </c>
      <c r="AB29" s="16" t="s">
        <v>69</v>
      </c>
      <c r="AC29" s="56" t="s">
        <v>72</v>
      </c>
      <c r="AD29" s="33" t="s">
        <v>73</v>
      </c>
      <c r="AE29" s="16" t="s">
        <v>74</v>
      </c>
      <c r="AF29" s="56" t="s">
        <v>75</v>
      </c>
      <c r="AG29" s="1"/>
      <c r="AH29" s="59" t="s">
        <v>247</v>
      </c>
      <c r="AI29" s="59" t="s">
        <v>218</v>
      </c>
      <c r="AJ29" s="59" t="s">
        <v>323</v>
      </c>
      <c r="AK29" s="59" t="s">
        <v>324</v>
      </c>
      <c r="AL29" s="59"/>
      <c r="AM29" s="61" t="s">
        <v>215</v>
      </c>
      <c r="AN29" s="71"/>
      <c r="AO29" s="62">
        <v>0.01</v>
      </c>
      <c r="AQ29" t="s">
        <v>246</v>
      </c>
      <c r="AR29" s="42" t="s">
        <v>402</v>
      </c>
      <c r="AS29" s="1" t="s">
        <v>216</v>
      </c>
      <c r="AT29" s="42" t="s">
        <v>403</v>
      </c>
      <c r="AU29" s="1" t="s">
        <v>217</v>
      </c>
      <c r="AW29" t="s">
        <v>8</v>
      </c>
      <c r="AX29" t="s">
        <v>9</v>
      </c>
      <c r="AY29" t="s">
        <v>10</v>
      </c>
      <c r="AZ29" t="s">
        <v>64</v>
      </c>
      <c r="BA29" t="s">
        <v>11</v>
      </c>
      <c r="BB29" t="s">
        <v>70</v>
      </c>
      <c r="BD29">
        <v>251</v>
      </c>
      <c r="BE29">
        <v>251</v>
      </c>
      <c r="BG29" s="57" t="s">
        <v>407</v>
      </c>
      <c r="BH29" t="s">
        <v>409</v>
      </c>
      <c r="BI29" t="s">
        <v>410</v>
      </c>
      <c r="BJ29" t="s">
        <v>411</v>
      </c>
      <c r="BL29" s="63">
        <v>41233</v>
      </c>
      <c r="BM29" s="64" t="s">
        <v>335</v>
      </c>
      <c r="BN29" s="65">
        <v>32.42868</v>
      </c>
      <c r="BO29" s="65">
        <v>34.870280000000001</v>
      </c>
      <c r="BP29" s="42" t="s">
        <v>339</v>
      </c>
      <c r="BQ29" t="s">
        <v>346</v>
      </c>
      <c r="BR29" s="25" t="s">
        <v>412</v>
      </c>
      <c r="BS29" t="s">
        <v>46</v>
      </c>
      <c r="BW29">
        <v>6.5</v>
      </c>
      <c r="BX29" s="69" t="s">
        <v>338</v>
      </c>
      <c r="BY29" s="69">
        <v>4192.68</v>
      </c>
      <c r="BZ29">
        <v>39.5</v>
      </c>
      <c r="CA29">
        <v>22.5</v>
      </c>
      <c r="CB29">
        <v>201.655</v>
      </c>
      <c r="CC29">
        <v>98.32</v>
      </c>
    </row>
    <row r="30" spans="1:81" x14ac:dyDescent="0.2">
      <c r="AN30" s="72"/>
      <c r="AO30" s="13"/>
    </row>
    <row r="31" spans="1:81" x14ac:dyDescent="0.2">
      <c r="AN31" s="72"/>
      <c r="AO31" s="13"/>
    </row>
    <row r="32" spans="1:81" x14ac:dyDescent="0.2">
      <c r="AO32" s="13"/>
      <c r="BM32" s="64"/>
    </row>
    <row r="33" spans="41:70" x14ac:dyDescent="0.2">
      <c r="AO33" s="13"/>
      <c r="BM33" s="64"/>
      <c r="BQ33" s="65"/>
      <c r="BR33" s="65"/>
    </row>
    <row r="34" spans="41:70" x14ac:dyDescent="0.2">
      <c r="AO34" s="13"/>
      <c r="BM34" s="64"/>
      <c r="BQ34" s="65"/>
      <c r="BR34" s="65"/>
    </row>
    <row r="35" spans="41:70" x14ac:dyDescent="0.2">
      <c r="AO35" s="13"/>
      <c r="BM35" s="64"/>
      <c r="BQ35" s="65"/>
      <c r="BR35" s="65"/>
    </row>
    <row r="36" spans="41:70" x14ac:dyDescent="0.2">
      <c r="AO36" s="13"/>
      <c r="BM36" s="64"/>
      <c r="BQ36" s="65"/>
      <c r="BR36" s="65"/>
    </row>
    <row r="37" spans="41:70" x14ac:dyDescent="0.2">
      <c r="AO37" s="13"/>
      <c r="BM37" s="64"/>
      <c r="BQ37" s="65"/>
      <c r="BR37" s="65"/>
    </row>
    <row r="38" spans="41:70" x14ac:dyDescent="0.2">
      <c r="AO38" s="13"/>
      <c r="BM38" s="64"/>
      <c r="BQ38" s="65"/>
      <c r="BR38" s="65"/>
    </row>
    <row r="39" spans="41:70" x14ac:dyDescent="0.2">
      <c r="AO39" s="13"/>
      <c r="BQ39" s="65"/>
      <c r="BR39" s="65"/>
    </row>
    <row r="40" spans="41:70" x14ac:dyDescent="0.2">
      <c r="AO40" s="13"/>
      <c r="BQ40" s="65"/>
      <c r="BR40" s="65"/>
    </row>
    <row r="41" spans="41:70" x14ac:dyDescent="0.2">
      <c r="AO41" s="13"/>
      <c r="BQ41" s="65"/>
      <c r="BR41" s="65"/>
    </row>
    <row r="42" spans="41:70" x14ac:dyDescent="0.2">
      <c r="AO42" s="13"/>
    </row>
    <row r="43" spans="41:70" x14ac:dyDescent="0.2">
      <c r="AO43" s="13"/>
    </row>
    <row r="44" spans="41:70" x14ac:dyDescent="0.2">
      <c r="AO44" s="13"/>
    </row>
    <row r="45" spans="41:70" x14ac:dyDescent="0.2">
      <c r="AO45" s="13"/>
    </row>
    <row r="46" spans="41:70" x14ac:dyDescent="0.2">
      <c r="AO46" s="13"/>
    </row>
    <row r="47" spans="41:70" x14ac:dyDescent="0.2">
      <c r="AO47" s="13"/>
    </row>
    <row r="48" spans="41:70" x14ac:dyDescent="0.2">
      <c r="AO48" s="13"/>
    </row>
    <row r="49" spans="41:41" x14ac:dyDescent="0.2">
      <c r="AO49" s="13"/>
    </row>
    <row r="50" spans="41:41" x14ac:dyDescent="0.2">
      <c r="AO50" s="13"/>
    </row>
    <row r="51" spans="41:41" x14ac:dyDescent="0.2">
      <c r="AO51" s="13"/>
    </row>
  </sheetData>
  <customSheetViews>
    <customSheetView guid="{06B92370-743D-804F-912C-658BE37B1274}" topLeftCell="X1">
      <pane ySplit="2" topLeftCell="A314" activePane="bottomLeft" state="frozenSplit"/>
      <selection pane="bottomLeft" activeCell="AD344" sqref="AD344"/>
      <rowBreaks count="2" manualBreakCount="2">
        <brk id="1" max="16383" man="1"/>
        <brk id="325" max="16383" man="1"/>
      </rowBreaks>
      <pageMargins left="0.75" right="0.75" top="1" bottom="1" header="0.5" footer="0.5"/>
      <pageSetup paperSize="9" orientation="portrait" horizontalDpi="4294967292" verticalDpi="4294967292"/>
    </customSheetView>
    <customSheetView guid="{CB40A2B6-4618-A74E-89AF-8E1F0A1F3C2E}" topLeftCell="AP1">
      <pane ySplit="2.03125" topLeftCell="A342" activePane="bottomLeft" state="frozenSplit"/>
      <selection pane="bottomLeft" activeCell="BA367" sqref="BA367"/>
      <rowBreaks count="2" manualBreakCount="2">
        <brk id="1" max="16383" man="1"/>
        <brk id="325" max="16383" man="1"/>
      </rowBreaks>
      <pageMargins left="0.7" right="0.7" top="0.75" bottom="0.75" header="0.3" footer="0.3"/>
      <pageSetup paperSize="9" orientation="portrait" horizontalDpi="4294967292" verticalDpi="4294967292"/>
    </customSheetView>
    <customSheetView guid="{22DA4066-82A0-D143-AA10-416CFBE3149D}" topLeftCell="BX1">
      <pane ySplit="2.03125" topLeftCell="A233" activePane="bottomLeft" state="frozenSplit"/>
      <selection pane="bottomLeft" activeCell="CH245" sqref="CH245"/>
      <rowBreaks count="2" manualBreakCount="2">
        <brk id="1" max="16383" man="1"/>
        <brk id="325" max="16383" man="1"/>
      </rowBreaks>
      <pageMargins left="0.7" right="0.7" top="0.75" bottom="0.75" header="0.3" footer="0.3"/>
      <pageSetup paperSize="9" orientation="portrait" horizontalDpi="4294967292" verticalDpi="4294967292"/>
    </customSheetView>
    <customSheetView guid="{31EA8456-A0B1-A842-BBBA-1FCBF1E560D2}" topLeftCell="BD1">
      <pane ySplit="2" topLeftCell="A273" activePane="bottomLeft" state="frozenSplit"/>
      <selection pane="bottomLeft" activeCell="BG334" sqref="BG334"/>
      <rowBreaks count="2" manualBreakCount="2">
        <brk id="1" max="16383" man="1"/>
        <brk id="325" max="16383" man="1"/>
      </rowBreaks>
      <pageMargins left="0.7" right="0.7" top="0.75" bottom="0.75" header="0.3" footer="0.3"/>
      <pageSetup paperSize="9" orientation="portrait" horizontalDpi="4294967292" verticalDpi="4294967292"/>
    </customSheetView>
  </customSheetViews>
  <mergeCells count="3">
    <mergeCell ref="BG1:BJ1"/>
    <mergeCell ref="BL1:BR1"/>
    <mergeCell ref="BT1:BU1"/>
  </mergeCells>
  <phoneticPr fontId="8" type="noConversion"/>
  <conditionalFormatting sqref="A3:A1048576">
    <cfRule type="iconSet" priority="8">
      <iconSet showValue="0">
        <cfvo type="percent" val="0"/>
        <cfvo type="percent" val="1"/>
        <cfvo type="num" val="2"/>
      </iconSet>
    </cfRule>
  </conditionalFormatting>
  <conditionalFormatting sqref="O3:P29">
    <cfRule type="cellIs" dxfId="2" priority="5" operator="lessThan">
      <formula>2000</formula>
    </cfRule>
    <cfRule type="expression" dxfId="1" priority="7">
      <formula>$O3&lt;&gt;$P3</formula>
    </cfRule>
  </conditionalFormatting>
  <conditionalFormatting sqref="O2:P1048576">
    <cfRule type="containsBlanks" dxfId="0" priority="1" stopIfTrue="1">
      <formula>LEN(TRIM(O2))=0</formula>
    </cfRule>
  </conditionalFormatting>
  <hyperlinks>
    <hyperlink ref="AC3" r:id="rId1"/>
    <hyperlink ref="AF3" r:id="rId2"/>
    <hyperlink ref="AF4:AF29" r:id="rId3" display="jan.pawlowski@unige.ch"/>
    <hyperlink ref="AC4:AC29" r:id="rId4" display="lucas@sinclair.bio"/>
  </hyperlinks>
  <pageMargins left="0.75" right="0.75" top="1" bottom="1" header="0.5" footer="0.5"/>
  <pageSetup paperSize="9" orientation="portrait" horizontalDpi="4294967292" verticalDpi="4294967292"/>
  <rowBreaks count="1" manualBreakCount="1">
    <brk id="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micans_v6_ex1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Microsoft Office User</cp:lastModifiedBy>
  <dcterms:created xsi:type="dcterms:W3CDTF">2015-01-30T12:54:28Z</dcterms:created>
  <dcterms:modified xsi:type="dcterms:W3CDTF">2017-05-18T10:46:15Z</dcterms:modified>
</cp:coreProperties>
</file>