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_plexed/"/>
    </mc:Choice>
  </mc:AlternateContent>
  <bookViews>
    <workbookView xWindow="16980" yWindow="460" windowWidth="11820" windowHeight="17540" tabRatio="500"/>
  </bookViews>
  <sheets>
    <sheet name="micans_v6_exp1_plexed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<sst xmlns="http://schemas.openxmlformats.org/spreadsheetml/2006/main" count="1296" uniqueCount="309">
  <si>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</si>
  <si>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</si>
  <si>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</si>
  <si>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</si>
  <si>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</si>
  <si>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</si>
  <si>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</si>
  <si>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</si>
  <si>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</si>
  <si>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</si>
  <si>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</si>
  <si>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</si>
  <si>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</si>
  <si>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</si>
  <si>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</si>
  <si>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</si>
  <si>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</si>
  <si>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</si>
  <si>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</si>
  <si>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</si>
  <si>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</si>
  <si>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</si>
  <si>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</si>
  <si>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</si>
  <si>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</si>
  <si>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</si>
  <si>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</si>
  <si>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</si>
  <si>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</si>
  <si>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</si>
  <si>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</si>
  <si>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</si>
  <si>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</si>
  <si>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</si>
  <si>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</si>
  <si>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</si>
  <si>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</si>
  <si>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</si>
  <si>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</si>
  <si>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</si>
  <si>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</si>
  <si>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</si>
  <si>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</si>
  <si>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</si>
  <si>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</si>
  <si>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</si>
  <si>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</si>
  <si>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</si>
  <si>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</si>
  <si>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</si>
  <si>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</si>
  <si>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</si>
  <si>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</si>
  <si>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</si>
  <si>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</si>
  <si>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</si>
  <si>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</si>
  <si>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</si>
  <si>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</si>
  <si>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</si>
  <si>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</si>
  <si>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</si>
  <si>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</si>
  <si>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</si>
  <si>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~/SIFES/raw/projects/</t>
  </si>
  <si>
    <t>1_1_3-34678799/</t>
  </si>
  <si>
    <t>2_4_5-34692717/</t>
  </si>
  <si>
    <t>3_6_9-34697670/</t>
  </si>
  <si>
    <t>4_10_13-34690723/</t>
  </si>
  <si>
    <t>5_14_16-34680792/</t>
  </si>
  <si>
    <t>6_17_21-34686763/</t>
  </si>
  <si>
    <t>7_23_26-34692718/</t>
  </si>
  <si>
    <t>8_27_30-34690726/</t>
  </si>
  <si>
    <t>9_31_32-34680793/</t>
  </si>
  <si>
    <t>Project short name
(no spaces and only ascii)</t>
  </si>
  <si>
    <t>Sample short name
(no spaces and only ascii)</t>
  </si>
  <si>
    <t>After SRA submission</t>
  </si>
  <si>
    <t>Paired</t>
  </si>
  <si>
    <t>1-1-3_S1_L001_R1_001.fastq.gz</t>
  </si>
  <si>
    <t>1-1-3_S1_L001_R2_001.fastq.gz</t>
  </si>
  <si>
    <t>1-1-3_S1_L002_R1_001.fastq.gz</t>
  </si>
  <si>
    <t>1-1-3_S1_L002_R2_001.fastq.gz</t>
  </si>
  <si>
    <t>1-1-3_S1_L003_R1_001.fastq.gz</t>
  </si>
  <si>
    <t>1-1-3_S1_L004_R1_001.fastq.gz</t>
  </si>
  <si>
    <t>1-1-3_S1_L003_R2_001.fastq.gz</t>
  </si>
  <si>
    <t>1-1-3_S1_L004_R2_001.fastq.gz</t>
  </si>
  <si>
    <t>2-4-5_S2_L001_R1_001.fastq.gz</t>
  </si>
  <si>
    <t>2-4-5_S2_L002_R1_001.fastq.gz</t>
  </si>
  <si>
    <t>2-4-5_S2_L003_R1_001.fastq.gz</t>
  </si>
  <si>
    <t>2-4-5_S2_L004_R1_001.fastq.gz</t>
  </si>
  <si>
    <t>3-6-9_S3_L001_R1_001.fastq.gz</t>
  </si>
  <si>
    <t>3-6-9_S3_L002_R1_001.fastq.gz</t>
  </si>
  <si>
    <t>3-6-9_S3_L003_R1_001.fastq.gz</t>
  </si>
  <si>
    <t>3-6-9_S3_L004_R1_001.fastq.gz</t>
  </si>
  <si>
    <t>4-10-13_S4_L001_R1_001.fastq.gz</t>
  </si>
  <si>
    <t>4-10-13_S4_L002_R1_001.fastq.gz</t>
  </si>
  <si>
    <t>4-10-13_S4_L003_R1_001.fastq.gz</t>
  </si>
  <si>
    <t>4-10-13_S4_L004_R1_001.fastq.gz</t>
  </si>
  <si>
    <t>5-14-16_S5_L001_R1_001.fastq.gz</t>
  </si>
  <si>
    <t>5-14-16_S5_L002_R1_001.fastq.gz</t>
  </si>
  <si>
    <t>5-14-16_S5_L003_R1_001.fastq.gz</t>
  </si>
  <si>
    <t>5-14-16_S5_L004_R1_001.fastq.gz</t>
  </si>
  <si>
    <t>6-17-21_S6_L001_R1_001.fastq.gz</t>
  </si>
  <si>
    <t>6-17-21_S6_L002_R1_001.fastq.gz</t>
  </si>
  <si>
    <t>6-17-21_S6_L003_R1_001.fastq.gz</t>
  </si>
  <si>
    <t>6-17-21_S6_L004_R1_001.fastq.gz</t>
  </si>
  <si>
    <t>7-23-26_S7_L001_R1_001.fastq.gz</t>
  </si>
  <si>
    <t>7-23-26_S7_L002_R1_001.fastq.gz</t>
  </si>
  <si>
    <t>7-23-26_S7_L003_R1_001.fastq.gz</t>
  </si>
  <si>
    <t>7-23-26_S7_L004_R1_001.fastq.gz</t>
  </si>
  <si>
    <t>8-27-30_S8_L001_R1_001.fastq.gz</t>
  </si>
  <si>
    <t>8-27-30_S8_L002_R1_001.fastq.gz</t>
  </si>
  <si>
    <t>8-27-30_S8_L003_R1_001.fastq.gz</t>
  </si>
  <si>
    <t>8-27-30_S8_L004_R1_001.fastq.gz</t>
  </si>
  <si>
    <t>9-31-32_S9_L001_R1_001.fastq.gz</t>
  </si>
  <si>
    <t>9-31-32_S9_L002_R1_001.fastq.gz</t>
  </si>
  <si>
    <t>9-31-32_S9_L003_R1_001.fastq.gz</t>
  </si>
  <si>
    <t>9-31-32_S9_L004_R1_001.fastq.gz</t>
  </si>
  <si>
    <t>2-4-5_S2_L001_R2_001.fastq.gz</t>
  </si>
  <si>
    <t>2-4-5_S2_L002_R2_001.fastq.gz</t>
  </si>
  <si>
    <t>2-4-5_S2_L003_R2_001.fastq.gz</t>
  </si>
  <si>
    <t>2-4-5_S2_L004_R2_001.fastq.gz</t>
  </si>
  <si>
    <t>3-6-9_S3_L001_R2_001.fastq.gz</t>
  </si>
  <si>
    <t>3-6-9_S3_L002_R2_001.fastq.gz</t>
  </si>
  <si>
    <t>3-6-9_S3_L003_R2_001.fastq.gz</t>
  </si>
  <si>
    <t>3-6-9_S3_L004_R2_001.fastq.gz</t>
  </si>
  <si>
    <t>4-10-13_S4_L001_R2_001.fastq.gz</t>
  </si>
  <si>
    <t>4-10-13_S4_L002_R2_001.fastq.gz</t>
  </si>
  <si>
    <t>4-10-13_S4_L003_R2_001.fastq.gz</t>
  </si>
  <si>
    <t>4-10-13_S4_L004_R2_001.fastq.gz</t>
  </si>
  <si>
    <t>5-14-16_S5_L001_R2_001.fastq.gz</t>
  </si>
  <si>
    <t>5-14-16_S5_L002_R2_001.fastq.gz</t>
  </si>
  <si>
    <t>5-14-16_S5_L003_R2_001.fastq.gz</t>
  </si>
  <si>
    <t>5-14-16_S5_L004_R2_001.fastq.gz</t>
  </si>
  <si>
    <t>6-17-21_S6_L001_R2_001.fastq.gz</t>
  </si>
  <si>
    <t>6-17-21_S6_L002_R2_001.fastq.gz</t>
  </si>
  <si>
    <t>6-17-21_S6_L003_R2_001.fastq.gz</t>
  </si>
  <si>
    <t>6-17-21_S6_L004_R2_001.fastq.gz</t>
  </si>
  <si>
    <t>7-23-26_S7_L001_R2_001.fastq.gz</t>
  </si>
  <si>
    <t>7-23-26_S7_L002_R2_001.fastq.gz</t>
  </si>
  <si>
    <t>7-23-26_S7_L003_R2_001.fastq.gz</t>
  </si>
  <si>
    <t>7-23-26_S7_L004_R2_001.fastq.gz</t>
  </si>
  <si>
    <t>8-27-30_S8_L001_R2_001.fastq.gz</t>
  </si>
  <si>
    <t>8-27-30_S8_L002_R2_001.fastq.gz</t>
  </si>
  <si>
    <t>8-27-30_S8_L003_R2_001.fastq.gz</t>
  </si>
  <si>
    <t>8-27-30_S8_L004_R2_001.fastq.gz</t>
  </si>
  <si>
    <t>9-31-32_S9_L001_R2_001.fastq.gz</t>
  </si>
  <si>
    <t>9-31-32_S9_L002_R2_001.fastq.gz</t>
  </si>
  <si>
    <t>9-31-32_S9_L003_R2_001.fastq.gz</t>
  </si>
  <si>
    <t>9-31-32_S9_L004_R2_001.fastq.gz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</si>
  <si>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</si>
  <si>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</si>
  <si>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</si>
  <si>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Senior forskningsledare</t>
  </si>
  <si>
    <t>Karsten Pedersen</t>
  </si>
  <si>
    <t>kap@micans.se</t>
  </si>
  <si>
    <t>Optional extra data</t>
  </si>
  <si>
    <t>CGATGT</t>
  </si>
  <si>
    <t>Header barcode</t>
  </si>
  <si>
    <t>ACAGTG</t>
  </si>
  <si>
    <t>TAGCTT</t>
  </si>
  <si>
    <t>CAGATC</t>
  </si>
  <si>
    <t>TTAGGC</t>
  </si>
  <si>
    <t>GGCTAC</t>
  </si>
  <si>
    <t>TGACCA</t>
  </si>
  <si>
    <t>GCCAAT</t>
  </si>
  <si>
    <t>ACTTGA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</si>
  <si>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</si>
  <si>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</si>
  <si>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</si>
  <si>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</si>
  <si>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</si>
  <si>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</si>
  <si>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</si>
  <si>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</si>
  <si>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</si>
  <si>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t>run1_lane1</t>
  </si>
  <si>
    <t>run1_lane2</t>
  </si>
  <si>
    <t>run1_lane3</t>
  </si>
  <si>
    <t>run1_lane4</t>
  </si>
  <si>
    <t>run2_lane1</t>
  </si>
  <si>
    <t>run2_lane2</t>
  </si>
  <si>
    <t>run2_lane3</t>
  </si>
  <si>
    <t>run2_lane4</t>
  </si>
  <si>
    <t>run3_lane1</t>
  </si>
  <si>
    <t>run3_lane2</t>
  </si>
  <si>
    <t>run3_lane3</t>
  </si>
  <si>
    <t>run3_lane4</t>
  </si>
  <si>
    <t>run4_lane1</t>
  </si>
  <si>
    <t>run4_lane2</t>
  </si>
  <si>
    <t>run4_lane3</t>
  </si>
  <si>
    <t>run4_lane4</t>
  </si>
  <si>
    <t>run5_lane1</t>
  </si>
  <si>
    <t>run5_lane2</t>
  </si>
  <si>
    <t>run5_lane3</t>
  </si>
  <si>
    <t>run5_lane4</t>
  </si>
  <si>
    <t>run6_lane1</t>
  </si>
  <si>
    <t>run6_lane2</t>
  </si>
  <si>
    <t>run6_lane3</t>
  </si>
  <si>
    <t>run6_lane4</t>
  </si>
  <si>
    <t>run7_lane1</t>
  </si>
  <si>
    <t>run7_lane2</t>
  </si>
  <si>
    <t>run7_lane3</t>
  </si>
  <si>
    <t>run7_lane4</t>
  </si>
  <si>
    <t>run8_lane1</t>
  </si>
  <si>
    <t>run8_lane2</t>
  </si>
  <si>
    <t>run8_lane3</t>
  </si>
  <si>
    <t>run8_lane4</t>
  </si>
  <si>
    <t>run9_lane1</t>
  </si>
  <si>
    <t>run9_lane2</t>
  </si>
  <si>
    <t>run9_lane3</t>
  </si>
  <si>
    <t>run9_lane4</t>
  </si>
  <si>
    <t>jed@micans.se</t>
  </si>
  <si>
    <t>Johanna Edlund</t>
  </si>
  <si>
    <t>Project Manager</t>
  </si>
  <si>
    <t>5579c410dbc9c9f82a90e28a59c41425</t>
  </si>
  <si>
    <t>764a390894dd4a6647169445dcd4861c</t>
  </si>
  <si>
    <t>4d09e109f41a516273537805652f14aa</t>
  </si>
  <si>
    <t>e6ee2d0d65cf598ea26d00bdea17b71d</t>
  </si>
  <si>
    <t>e673a80262682938b903dd4d7ee1c3e8</t>
  </si>
  <si>
    <t>b74fe7ed0afbccecb9ac495e2db9f359</t>
  </si>
  <si>
    <t>5ff8b1c2826377a96a172cd031579081</t>
  </si>
  <si>
    <t>3b10b8af63c33468b0400a203784f920</t>
  </si>
  <si>
    <t>5fcd22c2512bb730d947e83e971c584b</t>
  </si>
  <si>
    <t>4a08abc27ce92ee83c5dbf15dcd672c8</t>
  </si>
  <si>
    <t>5ae563b7d05d32baaeb786fe257bbb1d</t>
  </si>
  <si>
    <t>7c7d7770d16a289f761395ce8e01b3b9</t>
  </si>
  <si>
    <t>942c78e343a5d5faca5522b601c49a99</t>
  </si>
  <si>
    <t>2f1fd7662dcb09d1725013db4b1780be</t>
  </si>
  <si>
    <t>a89fa86b1707a6cf3567e1a78f2ff46c</t>
  </si>
  <si>
    <t>ef09e416d25196b2f69066cfcbfa794f</t>
  </si>
  <si>
    <t>65c6b32317150004c6900777aad1c18f</t>
  </si>
  <si>
    <t>3c3b59a15d3d1d073707acc20eb89f8f</t>
  </si>
  <si>
    <t>c6a4a99c51bc83dd449d3e68b705c24f</t>
  </si>
  <si>
    <t>910f516459c6eacd6f4239136a172f3b</t>
  </si>
  <si>
    <t>8a77888d1b9a6c1664e0ef3c45e02c2c</t>
  </si>
  <si>
    <t>6d4931ffd3421ce58a941db1396c9a9e</t>
  </si>
  <si>
    <t>11382793a8dbbc4cc5f37fdf59429a5f</t>
  </si>
  <si>
    <t>3ef63016409e01ceb476aa61129236c0</t>
  </si>
  <si>
    <t>895bb315ccef12b596c2dacd1c80096d</t>
  </si>
  <si>
    <t>5324d90de682c0d44ea8e6bc189abd26</t>
  </si>
  <si>
    <t>b44e60618d8b190ccfb7133bde63b388</t>
  </si>
  <si>
    <t>b5ef97903204220973f31bdffb842c86</t>
  </si>
  <si>
    <t>bf77e60fd6f564d2aea51ed3951795c5</t>
  </si>
  <si>
    <t>1b479593fc396e9cb91d2cb69259d431</t>
  </si>
  <si>
    <t>090f743ad20aa0faf00f707c608ea8cb</t>
  </si>
  <si>
    <t>e21fa7072f66bd16210e7c5897ff3af8</t>
  </si>
  <si>
    <t>2f79e1a53613b16aca2d009f1afec93f</t>
  </si>
  <si>
    <t>b212934881fab19ef688b7a7122b4177</t>
  </si>
  <si>
    <t>b2538dbb55f7513520972af77d64a148</t>
  </si>
  <si>
    <t>8190adfd9dd639b4a5b44da5d348ab4c</t>
  </si>
  <si>
    <t>8a8139a77395bea931212ef3fb8d570d</t>
  </si>
  <si>
    <t>0d821eb83e4653991e6113eab91605e6</t>
  </si>
  <si>
    <t>45240445bf8070a691204db0415c4ab0</t>
  </si>
  <si>
    <t>44d96e9c8c81bf2559c2a8655a85a440</t>
  </si>
  <si>
    <t>5536b5772c860b76e119dda9708fc1bf</t>
  </si>
  <si>
    <t>cabc9730bf28f4e5269d1faef63bc360</t>
  </si>
  <si>
    <t>49609c7d5cf37b45e78f523c0b170056</t>
  </si>
  <si>
    <t>d27a29e59e8f66f348726bc69448a41b</t>
  </si>
  <si>
    <t>1698af403d7d40d9d1b141a0f05d07a0</t>
  </si>
  <si>
    <t>8bb263d0c7431586297f991447e9a547</t>
  </si>
  <si>
    <t>c2a200180455e528f7fd82834c84f005</t>
  </si>
  <si>
    <t>7ca88a97a72f386c8a40a4fac9c0de0d</t>
  </si>
  <si>
    <t>ccfc2a8f4e68b8852bd1fdceda145af9</t>
  </si>
  <si>
    <t>bbf11519e73beb47e722d24633b7ea79</t>
  </si>
  <si>
    <t>6258bae36a4366b95b905c84f29975f5</t>
  </si>
  <si>
    <t>57c95d19a5c0615b3ec7a641ec50ab15</t>
  </si>
  <si>
    <t>c8d9968a4bec76356bc47897a1f4dad7</t>
  </si>
  <si>
    <t>d5ecac30c909d9ea81aae493c2c4a79a</t>
  </si>
  <si>
    <t>f2b4a528f87eade8759f160b6671937b</t>
  </si>
  <si>
    <t>a70e8f940b5d20e66954c615c54ca439</t>
  </si>
  <si>
    <t>3315347aa21aee359aa6ac2195a0c8b1</t>
  </si>
  <si>
    <t>c6ae4d6e8c2e2affa4b1c3d4d6848b52</t>
  </si>
  <si>
    <t>7544502fede83fb5a93e4e8e41959aec</t>
  </si>
  <si>
    <t>d495d8d8310130497fe95f2dd9409048</t>
  </si>
  <si>
    <t>32f7a49a7c9f0694140edd355fbd54df</t>
  </si>
  <si>
    <t>c96804f9a4ef30aff30e735989a26b3c</t>
  </si>
  <si>
    <t>66dd9d9724d1620773a2e1512091aabd</t>
  </si>
  <si>
    <t>932100a6ba9bc31beab2a522265fd49a</t>
  </si>
  <si>
    <t>0cced46fa92535b25738634a9695739a</t>
  </si>
  <si>
    <t>12012d3a14c159de60fd7a58c033e3a1</t>
  </si>
  <si>
    <t>c90d29d3985f2c3d91f27c7e34a49ce4</t>
  </si>
  <si>
    <t>4f07fd990b0c6e278cab5f31ab966d0e</t>
  </si>
  <si>
    <t>bffbdf61409fe1013066f79b8687ae66</t>
  </si>
  <si>
    <t>e14328d1bbcdb855692ac75156dfa0fa</t>
  </si>
  <si>
    <t>8498f29737db1f7c966dbf427d82cd46</t>
  </si>
  <si>
    <t>da88c76e9a2654555276ab99f54c0cc7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</si>
  <si>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</si>
  <si>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</si>
  <si>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</si>
  <si>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</si>
  <si>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</si>
  <si>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</si>
  <si>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micans_v6_exp1_plexed</t>
  </si>
  <si>
    <t>VAMPS Illumina V6</t>
  </si>
  <si>
    <t>micans_v6/experiment_1_plexed/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</si>
  <si>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</si>
  <si>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</si>
  <si>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</si>
  <si>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</si>
  <si>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</si>
  <si>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</si>
  <si>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</si>
  <si>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</si>
  <si>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</si>
  <si>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Multiplex group reference</t>
  </si>
  <si>
    <t>Header rev. comp.</t>
  </si>
  <si>
    <t>Organization</t>
  </si>
  <si>
    <t>micans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</si>
</sst>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9"/>
  <sheetViews>
    <sheetView tabSelected="1" topLeftCell="E1" workbookViewId="0">
      <pane ySplit="2" topLeftCell="A3" activePane="bottomLeft" state="frozenSplit"/>
      <selection activeCell="X1" sqref="X1"/>
      <selection pane="bottomLeft" activeCell="G3" sqref="G3:G38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25.1640625" style="34" customWidth="1"/>
    <col min="4" max="4" width="27.6640625" style="1" customWidth="1"/>
    <col min="5" max="6" width="8.5" style="14" customWidth="1"/>
    <col min="7" max="7" width="15.5" style="39" customWidth="1"/>
    <col min="8" max="8" width="26.6640625" style="39" customWidth="1"/>
    <col min="9" max="9" width="29.83203125" style="40" customWidth="1"/>
    <col min="10" max="10" width="23" style="39" customWidth="1"/>
    <col min="11" max="11" width="31.1640625" style="39" customWidth="1"/>
    <col min="12" max="12" width="32.6640625" style="39" customWidth="1"/>
    <col min="13" max="13" width="11.5" customWidth="1"/>
    <col min="14" max="14" width="10.33203125" style="39" customWidth="1"/>
    <col min="15" max="15" width="10.6640625" style="39" customWidth="1"/>
    <col min="16" max="16" width="30.33203125" style="34" customWidth="1"/>
    <col min="17" max="17" width="11.5" customWidth="1"/>
    <col min="18" max="18" width="15.83203125" style="58" customWidth="1"/>
    <col min="19" max="19" width="14" style="61" customWidth="1"/>
    <col min="20" max="21" width="16.83203125" customWidth="1"/>
    <col min="22" max="22" width="11.5" customWidth="1"/>
    <col min="23" max="23" width="43.6640625" style="20" customWidth="1"/>
    <col min="24" max="24" width="44.33203125" style="20" customWidth="1"/>
    <col min="25" max="25" width="9.83203125" customWidth="1"/>
    <col min="26" max="26" width="25.5" style="49" customWidth="1"/>
    <col min="27" max="27" width="20.1640625" style="20" customWidth="1"/>
    <col min="28" max="28" width="22" style="23" customWidth="1"/>
    <col min="29" max="29" width="17.83203125" style="49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62" customWidth="1"/>
    <col min="44" max="44" width="32.83203125" style="1" customWidth="1"/>
    <col min="45" max="45" width="13" style="62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51"/>
      <c r="D1" s="11"/>
      <c r="G1" s="37"/>
      <c r="H1" s="37"/>
      <c r="I1" s="37"/>
      <c r="J1" s="37"/>
      <c r="K1" s="37"/>
      <c r="L1" s="38"/>
      <c r="N1" s="37"/>
      <c r="O1" s="38"/>
      <c r="P1" s="51"/>
      <c r="R1" s="55"/>
      <c r="S1" s="59"/>
      <c r="T1" s="5"/>
      <c r="U1" s="8"/>
      <c r="W1" s="8"/>
      <c r="X1" s="21"/>
      <c r="Z1" s="48"/>
      <c r="AA1" s="21"/>
      <c r="AB1" s="22"/>
      <c r="AC1" s="50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3" t="s">
        <v>32</v>
      </c>
      <c r="BG1" s="63"/>
      <c r="BH1" s="63"/>
      <c r="BI1" s="63"/>
      <c r="BK1" s="63" t="s">
        <v>52</v>
      </c>
      <c r="BL1" s="63"/>
      <c r="BM1" s="63"/>
      <c r="BN1" s="63"/>
      <c r="BO1" s="63"/>
      <c r="BP1" s="63"/>
      <c r="BR1" s="63" t="s">
        <v>76</v>
      </c>
      <c r="BS1" s="63"/>
      <c r="BU1" s="10" t="s">
        <v>156</v>
      </c>
      <c r="BV1" s="25"/>
      <c r="BW1" s="25"/>
      <c r="BX1" s="25"/>
      <c r="BY1" s="25"/>
      <c r="BZ1" s="25"/>
      <c r="CA1" s="25"/>
      <c r="CB1" s="25"/>
    </row>
    <row r="2" spans="1:81" s="47" customFormat="1" ht="34" x14ac:dyDescent="0.2">
      <c r="A2" s="41" t="s">
        <v>49</v>
      </c>
      <c r="B2" s="41" t="s">
        <v>30</v>
      </c>
      <c r="C2" s="41" t="s">
        <v>75</v>
      </c>
      <c r="D2" s="41" t="s">
        <v>74</v>
      </c>
      <c r="E2" s="52"/>
      <c r="F2" s="52"/>
      <c r="G2" s="41" t="s">
        <v>307</v>
      </c>
      <c r="H2" s="41" t="s">
        <v>61</v>
      </c>
      <c r="I2" s="41" t="s">
        <v>62</v>
      </c>
      <c r="J2" s="41" t="s">
        <v>63</v>
      </c>
      <c r="K2" s="41" t="s">
        <v>55</v>
      </c>
      <c r="L2" s="41" t="s">
        <v>56</v>
      </c>
      <c r="M2" s="53"/>
      <c r="N2" s="41" t="s">
        <v>158</v>
      </c>
      <c r="O2" s="41" t="s">
        <v>306</v>
      </c>
      <c r="P2" s="41" t="s">
        <v>305</v>
      </c>
      <c r="Q2" s="53"/>
      <c r="R2" s="56" t="s">
        <v>57</v>
      </c>
      <c r="S2" s="56" t="s">
        <v>58</v>
      </c>
      <c r="T2" s="41" t="s">
        <v>14</v>
      </c>
      <c r="U2" s="41" t="s">
        <v>15</v>
      </c>
      <c r="V2" s="53"/>
      <c r="W2" s="41" t="s">
        <v>38</v>
      </c>
      <c r="X2" s="41" t="s">
        <v>37</v>
      </c>
      <c r="Y2" s="53"/>
      <c r="Z2" s="41" t="s">
        <v>53</v>
      </c>
      <c r="AA2" s="41" t="s">
        <v>16</v>
      </c>
      <c r="AB2" s="41" t="s">
        <v>17</v>
      </c>
      <c r="AC2" s="41" t="s">
        <v>54</v>
      </c>
      <c r="AD2" s="41" t="s">
        <v>18</v>
      </c>
      <c r="AE2" s="41" t="s">
        <v>19</v>
      </c>
      <c r="AF2" s="53"/>
      <c r="AG2" s="41" t="s">
        <v>44</v>
      </c>
      <c r="AH2" s="41" t="s">
        <v>45</v>
      </c>
      <c r="AI2" s="41" t="s">
        <v>43</v>
      </c>
      <c r="AJ2" s="41" t="s">
        <v>46</v>
      </c>
      <c r="AK2" s="41" t="s">
        <v>48</v>
      </c>
      <c r="AL2" s="41" t="s">
        <v>47</v>
      </c>
      <c r="AM2" s="42" t="s">
        <v>39</v>
      </c>
      <c r="AN2" s="41" t="s">
        <v>40</v>
      </c>
      <c r="AO2" s="53"/>
      <c r="AP2" s="41" t="s">
        <v>1</v>
      </c>
      <c r="AQ2" s="41" t="s">
        <v>2</v>
      </c>
      <c r="AR2" s="41" t="s">
        <v>3</v>
      </c>
      <c r="AS2" s="41" t="s">
        <v>4</v>
      </c>
      <c r="AT2" s="41" t="s">
        <v>5</v>
      </c>
      <c r="AU2" s="54"/>
      <c r="AV2" s="41" t="s">
        <v>20</v>
      </c>
      <c r="AW2" s="41" t="s">
        <v>21</v>
      </c>
      <c r="AX2" s="41" t="s">
        <v>22</v>
      </c>
      <c r="AY2" s="41" t="s">
        <v>23</v>
      </c>
      <c r="AZ2" s="41" t="s">
        <v>24</v>
      </c>
      <c r="BA2" s="41" t="s">
        <v>59</v>
      </c>
      <c r="BB2" s="41" t="s">
        <v>60</v>
      </c>
      <c r="BC2" s="41" t="s">
        <v>25</v>
      </c>
      <c r="BD2" s="41" t="s">
        <v>26</v>
      </c>
      <c r="BE2" s="54"/>
      <c r="BF2" s="43" t="s">
        <v>27</v>
      </c>
      <c r="BG2" s="43" t="s">
        <v>33</v>
      </c>
      <c r="BH2" s="43" t="s">
        <v>34</v>
      </c>
      <c r="BI2" s="43" t="s">
        <v>35</v>
      </c>
      <c r="BJ2" s="54"/>
      <c r="BK2" s="44" t="s">
        <v>50</v>
      </c>
      <c r="BL2" s="44" t="s">
        <v>12</v>
      </c>
      <c r="BM2" s="44" t="s">
        <v>13</v>
      </c>
      <c r="BN2" s="44" t="s">
        <v>0</v>
      </c>
      <c r="BO2" s="44" t="s">
        <v>51</v>
      </c>
      <c r="BP2" s="44" t="s">
        <v>36</v>
      </c>
      <c r="BQ2" s="54"/>
      <c r="BR2" s="45" t="s">
        <v>6</v>
      </c>
      <c r="BS2" s="45" t="s">
        <v>7</v>
      </c>
      <c r="BT2" s="54"/>
      <c r="BU2" s="46" t="s">
        <v>28</v>
      </c>
      <c r="BV2" s="46" t="s">
        <v>29</v>
      </c>
      <c r="BW2" s="46" t="s">
        <v>42</v>
      </c>
      <c r="BX2" s="46" t="s">
        <v>31</v>
      </c>
      <c r="BY2" s="46" t="s">
        <v>150</v>
      </c>
      <c r="BZ2" s="46" t="s">
        <v>41</v>
      </c>
      <c r="CA2" s="46" t="s">
        <v>151</v>
      </c>
      <c r="CB2" s="46" t="s">
        <v>152</v>
      </c>
      <c r="CC2" s="54"/>
    </row>
    <row r="3" spans="1:81" x14ac:dyDescent="0.2">
      <c r="A3" s="14">
        <f>COUNTIF(C3,"&lt;&gt;"&amp;"")+COUNTIF(BP3,"&lt;&gt;"&amp;"")</f>
        <v>1</v>
      </c>
      <c r="B3" s="27">
        <v>1</v>
      </c>
      <c r="C3" s="34" t="s">
        <v>176</v>
      </c>
      <c r="D3" s="1" t="s">
        <v>293</v>
      </c>
      <c r="G3" s="39" t="s">
        <v>308</v>
      </c>
      <c r="H3" s="39" t="s">
        <v>64</v>
      </c>
      <c r="I3" s="40" t="s">
        <v>295</v>
      </c>
      <c r="J3" s="39" t="s">
        <v>65</v>
      </c>
      <c r="K3" s="39" t="s">
        <v>78</v>
      </c>
      <c r="L3" s="39" t="s">
        <v>79</v>
      </c>
      <c r="N3" s="39" t="s">
        <v>157</v>
      </c>
      <c r="O3" s="39" t="s">
        <v>167</v>
      </c>
      <c r="P3" s="34" t="s">
        <v>296</v>
      </c>
      <c r="R3" s="57">
        <v>1541441</v>
      </c>
      <c r="S3" s="60">
        <v>1541441</v>
      </c>
      <c r="T3" s="31" t="s">
        <v>215</v>
      </c>
      <c r="U3" s="23" t="s">
        <v>251</v>
      </c>
      <c r="V3" t="s">
        <v>49</v>
      </c>
      <c r="Y3" s="1"/>
      <c r="Z3" s="49" t="s">
        <v>153</v>
      </c>
      <c r="AA3" s="20" t="s">
        <v>154</v>
      </c>
      <c r="AB3" s="23" t="s">
        <v>155</v>
      </c>
      <c r="AC3" s="49" t="s">
        <v>214</v>
      </c>
      <c r="AD3" s="20" t="s">
        <v>213</v>
      </c>
      <c r="AE3" s="24" t="s">
        <v>212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292</v>
      </c>
      <c r="AQ3" s="62" t="s">
        <v>289</v>
      </c>
      <c r="AR3" s="1" t="s">
        <v>291</v>
      </c>
      <c r="AS3" s="62" t="s">
        <v>288</v>
      </c>
      <c r="AT3" s="1" t="s">
        <v>290</v>
      </c>
      <c r="AU3" t="s">
        <v>49</v>
      </c>
      <c r="AV3" t="s">
        <v>8</v>
      </c>
      <c r="AW3" t="s">
        <v>9</v>
      </c>
      <c r="AX3" t="s">
        <v>10</v>
      </c>
      <c r="AY3" t="s">
        <v>77</v>
      </c>
      <c r="AZ3" t="s">
        <v>11</v>
      </c>
      <c r="BA3" t="s">
        <v>287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>COUNTIF(C4,"&lt;&gt;"&amp;"")+COUNTIF(BP4,"&lt;&gt;"&amp;"")</f>
        <v>1</v>
      </c>
      <c r="B4" s="27">
        <v>2</v>
      </c>
      <c r="C4" s="34" t="s">
        <v>177</v>
      </c>
      <c r="D4" s="1" t="s">
        <v>293</v>
      </c>
      <c r="G4" s="39" t="s">
        <v>308</v>
      </c>
      <c r="H4" s="39" t="s">
        <v>64</v>
      </c>
      <c r="I4" s="40" t="s">
        <v>295</v>
      </c>
      <c r="J4" s="39" t="s">
        <v>65</v>
      </c>
      <c r="K4" s="39" t="s">
        <v>80</v>
      </c>
      <c r="L4" s="39" t="s">
        <v>81</v>
      </c>
      <c r="N4" s="39" t="s">
        <v>157</v>
      </c>
      <c r="O4" s="39" t="s">
        <v>167</v>
      </c>
      <c r="P4" s="34" t="s">
        <v>296</v>
      </c>
      <c r="R4" s="57">
        <v>1513804</v>
      </c>
      <c r="S4" s="60">
        <v>1513804</v>
      </c>
      <c r="T4" s="31" t="s">
        <v>216</v>
      </c>
      <c r="U4" s="23" t="s">
        <v>252</v>
      </c>
      <c r="V4" t="s">
        <v>49</v>
      </c>
      <c r="Y4" s="1"/>
      <c r="Z4" s="49" t="s">
        <v>153</v>
      </c>
      <c r="AA4" s="20" t="s">
        <v>154</v>
      </c>
      <c r="AB4" s="23" t="s">
        <v>155</v>
      </c>
      <c r="AC4" s="49" t="s">
        <v>214</v>
      </c>
      <c r="AD4" s="20" t="s">
        <v>213</v>
      </c>
      <c r="AE4" s="24" t="s">
        <v>212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292</v>
      </c>
      <c r="AQ4" s="62" t="s">
        <v>289</v>
      </c>
      <c r="AR4" s="1" t="s">
        <v>291</v>
      </c>
      <c r="AS4" s="62" t="s">
        <v>288</v>
      </c>
      <c r="AT4" s="1" t="s">
        <v>290</v>
      </c>
      <c r="AU4" t="s">
        <v>49</v>
      </c>
      <c r="AV4" t="s">
        <v>8</v>
      </c>
      <c r="AW4" t="s">
        <v>9</v>
      </c>
      <c r="AX4" t="s">
        <v>10</v>
      </c>
      <c r="AY4" t="s">
        <v>77</v>
      </c>
      <c r="AZ4" t="s">
        <v>11</v>
      </c>
      <c r="BA4" t="s">
        <v>287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>COUNTIF(C5,"&lt;&gt;"&amp;"")+COUNTIF(BP5,"&lt;&gt;"&amp;"")</f>
        <v>1</v>
      </c>
      <c r="B5" s="27">
        <v>3</v>
      </c>
      <c r="C5" s="34" t="s">
        <v>178</v>
      </c>
      <c r="D5" s="1" t="s">
        <v>293</v>
      </c>
      <c r="G5" s="39" t="s">
        <v>308</v>
      </c>
      <c r="H5" s="39" t="s">
        <v>64</v>
      </c>
      <c r="I5" s="40" t="s">
        <v>295</v>
      </c>
      <c r="J5" s="39" t="s">
        <v>65</v>
      </c>
      <c r="K5" s="39" t="s">
        <v>82</v>
      </c>
      <c r="L5" s="39" t="s">
        <v>84</v>
      </c>
      <c r="N5" s="39" t="s">
        <v>157</v>
      </c>
      <c r="O5" s="39" t="s">
        <v>167</v>
      </c>
      <c r="P5" s="34" t="s">
        <v>296</v>
      </c>
      <c r="R5" s="57">
        <v>1563302</v>
      </c>
      <c r="S5" s="60">
        <v>1563302</v>
      </c>
      <c r="T5" s="31" t="s">
        <v>217</v>
      </c>
      <c r="U5" s="28" t="s">
        <v>253</v>
      </c>
      <c r="V5" t="s">
        <v>49</v>
      </c>
      <c r="Y5" s="1"/>
      <c r="Z5" s="49" t="s">
        <v>153</v>
      </c>
      <c r="AA5" s="20" t="s">
        <v>154</v>
      </c>
      <c r="AB5" s="23" t="s">
        <v>155</v>
      </c>
      <c r="AC5" s="49" t="s">
        <v>214</v>
      </c>
      <c r="AD5" s="20" t="s">
        <v>213</v>
      </c>
      <c r="AE5" s="24" t="s">
        <v>212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294</v>
      </c>
      <c r="AQ5" s="62" t="s">
        <v>289</v>
      </c>
      <c r="AR5" s="1" t="s">
        <v>291</v>
      </c>
      <c r="AS5" s="62" t="s">
        <v>288</v>
      </c>
      <c r="AT5" s="1" t="s">
        <v>290</v>
      </c>
      <c r="AU5" t="s">
        <v>49</v>
      </c>
      <c r="AV5" t="s">
        <v>8</v>
      </c>
      <c r="AW5" t="s">
        <v>9</v>
      </c>
      <c r="AX5" t="s">
        <v>10</v>
      </c>
      <c r="AY5" t="s">
        <v>77</v>
      </c>
      <c r="AZ5" t="s">
        <v>11</v>
      </c>
      <c r="BA5" t="s">
        <v>287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>COUNTIF(C6,"&lt;&gt;"&amp;"")+COUNTIF(BP6,"&lt;&gt;"&amp;"")</f>
        <v>1</v>
      </c>
      <c r="B6" s="27">
        <v>4</v>
      </c>
      <c r="C6" s="34" t="s">
        <v>179</v>
      </c>
      <c r="D6" s="1" t="s">
        <v>293</v>
      </c>
      <c r="G6" s="39" t="s">
        <v>308</v>
      </c>
      <c r="H6" s="39" t="s">
        <v>64</v>
      </c>
      <c r="I6" s="40" t="s">
        <v>295</v>
      </c>
      <c r="J6" s="39" t="s">
        <v>65</v>
      </c>
      <c r="K6" s="39" t="s">
        <v>83</v>
      </c>
      <c r="L6" s="39" t="s">
        <v>85</v>
      </c>
      <c r="N6" s="39" t="s">
        <v>157</v>
      </c>
      <c r="O6" s="39" t="s">
        <v>167</v>
      </c>
      <c r="P6" s="34" t="s">
        <v>296</v>
      </c>
      <c r="R6" s="57">
        <v>1565845</v>
      </c>
      <c r="S6" s="60">
        <v>1565845</v>
      </c>
      <c r="T6" s="32" t="s">
        <v>218</v>
      </c>
      <c r="U6" s="23" t="s">
        <v>254</v>
      </c>
      <c r="V6" t="s">
        <v>49</v>
      </c>
      <c r="Y6" s="1"/>
      <c r="Z6" s="49" t="s">
        <v>153</v>
      </c>
      <c r="AA6" s="20" t="s">
        <v>154</v>
      </c>
      <c r="AB6" s="23" t="s">
        <v>155</v>
      </c>
      <c r="AC6" s="49" t="s">
        <v>214</v>
      </c>
      <c r="AD6" s="20" t="s">
        <v>213</v>
      </c>
      <c r="AE6" s="24" t="s">
        <v>212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294</v>
      </c>
      <c r="AQ6" s="62" t="s">
        <v>289</v>
      </c>
      <c r="AR6" s="1" t="s">
        <v>291</v>
      </c>
      <c r="AS6" s="62" t="s">
        <v>288</v>
      </c>
      <c r="AT6" s="1" t="s">
        <v>290</v>
      </c>
      <c r="AU6" t="s">
        <v>49</v>
      </c>
      <c r="AV6" t="s">
        <v>8</v>
      </c>
      <c r="AW6" t="s">
        <v>9</v>
      </c>
      <c r="AX6" t="s">
        <v>10</v>
      </c>
      <c r="AY6" t="s">
        <v>77</v>
      </c>
      <c r="AZ6" t="s">
        <v>11</v>
      </c>
      <c r="BA6" t="s">
        <v>287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>COUNTIF(C7,"&lt;&gt;"&amp;"")+COUNTIF(BP7,"&lt;&gt;"&amp;"")</f>
        <v>1</v>
      </c>
      <c r="B7" s="27">
        <v>5</v>
      </c>
      <c r="C7" s="34" t="s">
        <v>180</v>
      </c>
      <c r="D7" s="1" t="s">
        <v>293</v>
      </c>
      <c r="G7" s="39" t="s">
        <v>308</v>
      </c>
      <c r="H7" s="39" t="s">
        <v>64</v>
      </c>
      <c r="I7" s="40" t="s">
        <v>295</v>
      </c>
      <c r="J7" s="39" t="s">
        <v>66</v>
      </c>
      <c r="K7" s="39" t="s">
        <v>86</v>
      </c>
      <c r="L7" s="39" t="s">
        <v>118</v>
      </c>
      <c r="N7" s="39" t="s">
        <v>162</v>
      </c>
      <c r="O7" s="39" t="s">
        <v>168</v>
      </c>
      <c r="P7" s="34" t="s">
        <v>297</v>
      </c>
      <c r="R7" s="57">
        <v>677372</v>
      </c>
      <c r="S7" s="60">
        <v>677372</v>
      </c>
      <c r="T7" s="31" t="s">
        <v>219</v>
      </c>
      <c r="U7" s="23" t="s">
        <v>255</v>
      </c>
      <c r="V7" t="s">
        <v>49</v>
      </c>
      <c r="Y7" s="1"/>
      <c r="Z7" s="49" t="s">
        <v>153</v>
      </c>
      <c r="AA7" s="20" t="s">
        <v>154</v>
      </c>
      <c r="AB7" s="23" t="s">
        <v>155</v>
      </c>
      <c r="AC7" s="49" t="s">
        <v>214</v>
      </c>
      <c r="AD7" s="20" t="s">
        <v>213</v>
      </c>
      <c r="AE7" s="24" t="s">
        <v>212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294</v>
      </c>
      <c r="AQ7" s="62" t="s">
        <v>289</v>
      </c>
      <c r="AR7" s="1" t="s">
        <v>291</v>
      </c>
      <c r="AS7" s="62" t="s">
        <v>288</v>
      </c>
      <c r="AT7" s="1" t="s">
        <v>290</v>
      </c>
      <c r="AU7" t="s">
        <v>49</v>
      </c>
      <c r="AV7" t="s">
        <v>8</v>
      </c>
      <c r="AW7" t="s">
        <v>9</v>
      </c>
      <c r="AX7" t="s">
        <v>10</v>
      </c>
      <c r="AY7" t="s">
        <v>77</v>
      </c>
      <c r="AZ7" t="s">
        <v>11</v>
      </c>
      <c r="BA7" t="s">
        <v>287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>COUNTIF(C8,"&lt;&gt;"&amp;"")+COUNTIF(BP8,"&lt;&gt;"&amp;"")</f>
        <v>1</v>
      </c>
      <c r="B8" s="27">
        <v>6</v>
      </c>
      <c r="C8" s="34" t="s">
        <v>181</v>
      </c>
      <c r="D8" s="1" t="s">
        <v>293</v>
      </c>
      <c r="G8" s="39" t="s">
        <v>308</v>
      </c>
      <c r="H8" s="39" t="s">
        <v>64</v>
      </c>
      <c r="I8" s="40" t="s">
        <v>295</v>
      </c>
      <c r="J8" s="39" t="s">
        <v>66</v>
      </c>
      <c r="K8" s="39" t="s">
        <v>87</v>
      </c>
      <c r="L8" s="39" t="s">
        <v>119</v>
      </c>
      <c r="N8" s="39" t="s">
        <v>162</v>
      </c>
      <c r="O8" s="39" t="s">
        <v>168</v>
      </c>
      <c r="P8" s="34" t="s">
        <v>297</v>
      </c>
      <c r="R8" s="57">
        <v>663201</v>
      </c>
      <c r="S8" s="60">
        <v>663201</v>
      </c>
      <c r="T8" s="31" t="s">
        <v>220</v>
      </c>
      <c r="U8" s="28" t="s">
        <v>256</v>
      </c>
      <c r="V8" t="s">
        <v>49</v>
      </c>
      <c r="Y8" s="1"/>
      <c r="Z8" s="49" t="s">
        <v>153</v>
      </c>
      <c r="AA8" s="20" t="s">
        <v>154</v>
      </c>
      <c r="AB8" s="23" t="s">
        <v>155</v>
      </c>
      <c r="AC8" s="49" t="s">
        <v>214</v>
      </c>
      <c r="AD8" s="20" t="s">
        <v>213</v>
      </c>
      <c r="AE8" s="24" t="s">
        <v>212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294</v>
      </c>
      <c r="AQ8" s="62" t="s">
        <v>289</v>
      </c>
      <c r="AR8" s="1" t="s">
        <v>291</v>
      </c>
      <c r="AS8" s="62" t="s">
        <v>288</v>
      </c>
      <c r="AT8" s="1" t="s">
        <v>290</v>
      </c>
      <c r="AU8" t="s">
        <v>49</v>
      </c>
      <c r="AV8" t="s">
        <v>8</v>
      </c>
      <c r="AW8" t="s">
        <v>9</v>
      </c>
      <c r="AX8" t="s">
        <v>10</v>
      </c>
      <c r="AY8" t="s">
        <v>77</v>
      </c>
      <c r="AZ8" t="s">
        <v>11</v>
      </c>
      <c r="BA8" t="s">
        <v>287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>COUNTIF(C9,"&lt;&gt;"&amp;"")+COUNTIF(BP9,"&lt;&gt;"&amp;"")</f>
        <v>1</v>
      </c>
      <c r="B9" s="27">
        <v>7</v>
      </c>
      <c r="C9" s="34" t="s">
        <v>182</v>
      </c>
      <c r="D9" s="1" t="s">
        <v>293</v>
      </c>
      <c r="G9" s="39" t="s">
        <v>308</v>
      </c>
      <c r="H9" s="39" t="s">
        <v>64</v>
      </c>
      <c r="I9" s="40" t="s">
        <v>295</v>
      </c>
      <c r="J9" s="39" t="s">
        <v>66</v>
      </c>
      <c r="K9" s="39" t="s">
        <v>88</v>
      </c>
      <c r="L9" s="39" t="s">
        <v>120</v>
      </c>
      <c r="N9" s="39" t="s">
        <v>162</v>
      </c>
      <c r="O9" s="39" t="s">
        <v>168</v>
      </c>
      <c r="P9" s="34" t="s">
        <v>297</v>
      </c>
      <c r="R9" s="57">
        <v>686948</v>
      </c>
      <c r="S9" s="60">
        <v>686948</v>
      </c>
      <c r="T9" s="31" t="s">
        <v>221</v>
      </c>
      <c r="U9" s="23" t="s">
        <v>257</v>
      </c>
      <c r="V9" t="s">
        <v>49</v>
      </c>
      <c r="Y9" s="1"/>
      <c r="Z9" s="49" t="s">
        <v>153</v>
      </c>
      <c r="AA9" s="20" t="s">
        <v>154</v>
      </c>
      <c r="AB9" s="23" t="s">
        <v>155</v>
      </c>
      <c r="AC9" s="49" t="s">
        <v>214</v>
      </c>
      <c r="AD9" s="20" t="s">
        <v>213</v>
      </c>
      <c r="AE9" s="24" t="s">
        <v>212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294</v>
      </c>
      <c r="AQ9" s="62" t="s">
        <v>289</v>
      </c>
      <c r="AR9" s="1" t="s">
        <v>291</v>
      </c>
      <c r="AS9" s="62" t="s">
        <v>288</v>
      </c>
      <c r="AT9" s="1" t="s">
        <v>290</v>
      </c>
      <c r="AU9" t="s">
        <v>49</v>
      </c>
      <c r="AV9" t="s">
        <v>8</v>
      </c>
      <c r="AW9" t="s">
        <v>9</v>
      </c>
      <c r="AX9" t="s">
        <v>10</v>
      </c>
      <c r="AY9" t="s">
        <v>77</v>
      </c>
      <c r="AZ9" t="s">
        <v>11</v>
      </c>
      <c r="BA9" t="s">
        <v>287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>COUNTIF(C10,"&lt;&gt;"&amp;"")+COUNTIF(BP10,"&lt;&gt;"&amp;"")</f>
        <v>1</v>
      </c>
      <c r="B10" s="27">
        <v>8</v>
      </c>
      <c r="C10" s="34" t="s">
        <v>183</v>
      </c>
      <c r="D10" s="1" t="s">
        <v>293</v>
      </c>
      <c r="G10" s="39" t="s">
        <v>308</v>
      </c>
      <c r="H10" s="39" t="s">
        <v>64</v>
      </c>
      <c r="I10" s="40" t="s">
        <v>295</v>
      </c>
      <c r="J10" s="39" t="s">
        <v>66</v>
      </c>
      <c r="K10" s="39" t="s">
        <v>89</v>
      </c>
      <c r="L10" s="39" t="s">
        <v>121</v>
      </c>
      <c r="N10" s="39" t="s">
        <v>162</v>
      </c>
      <c r="O10" s="39" t="s">
        <v>168</v>
      </c>
      <c r="P10" s="34" t="s">
        <v>297</v>
      </c>
      <c r="R10" s="57">
        <v>686723</v>
      </c>
      <c r="S10" s="60">
        <v>686723</v>
      </c>
      <c r="T10" s="31" t="s">
        <v>222</v>
      </c>
      <c r="U10" s="23" t="s">
        <v>258</v>
      </c>
      <c r="V10" t="s">
        <v>49</v>
      </c>
      <c r="Y10" s="1"/>
      <c r="Z10" s="49" t="s">
        <v>153</v>
      </c>
      <c r="AA10" s="20" t="s">
        <v>154</v>
      </c>
      <c r="AB10" s="23" t="s">
        <v>155</v>
      </c>
      <c r="AC10" s="49" t="s">
        <v>214</v>
      </c>
      <c r="AD10" s="20" t="s">
        <v>213</v>
      </c>
      <c r="AE10" s="24" t="s">
        <v>212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294</v>
      </c>
      <c r="AQ10" s="62" t="s">
        <v>289</v>
      </c>
      <c r="AR10" s="1" t="s">
        <v>291</v>
      </c>
      <c r="AS10" s="62" t="s">
        <v>288</v>
      </c>
      <c r="AT10" s="1" t="s">
        <v>290</v>
      </c>
      <c r="AU10" t="s">
        <v>49</v>
      </c>
      <c r="AV10" t="s">
        <v>8</v>
      </c>
      <c r="AW10" t="s">
        <v>9</v>
      </c>
      <c r="AX10" t="s">
        <v>10</v>
      </c>
      <c r="AY10" t="s">
        <v>77</v>
      </c>
      <c r="AZ10" t="s">
        <v>11</v>
      </c>
      <c r="BA10" t="s">
        <v>287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>COUNTIF(C11,"&lt;&gt;"&amp;"")+COUNTIF(BP11,"&lt;&gt;"&amp;"")</f>
        <v>1</v>
      </c>
      <c r="B11" s="27">
        <v>9</v>
      </c>
      <c r="C11" s="34" t="s">
        <v>184</v>
      </c>
      <c r="D11" s="1" t="s">
        <v>293</v>
      </c>
      <c r="G11" s="39" t="s">
        <v>308</v>
      </c>
      <c r="H11" s="39" t="s">
        <v>64</v>
      </c>
      <c r="I11" s="40" t="s">
        <v>295</v>
      </c>
      <c r="J11" s="39" t="s">
        <v>67</v>
      </c>
      <c r="K11" s="39" t="s">
        <v>90</v>
      </c>
      <c r="L11" s="39" t="s">
        <v>122</v>
      </c>
      <c r="N11" s="39" t="s">
        <v>164</v>
      </c>
      <c r="O11" s="39" t="s">
        <v>169</v>
      </c>
      <c r="P11" s="34" t="s">
        <v>298</v>
      </c>
      <c r="R11" s="57">
        <v>1539394</v>
      </c>
      <c r="S11" s="60">
        <v>1539394</v>
      </c>
      <c r="T11" s="31" t="s">
        <v>223</v>
      </c>
      <c r="U11" s="23" t="s">
        <v>259</v>
      </c>
      <c r="V11" t="s">
        <v>49</v>
      </c>
      <c r="Y11" s="1"/>
      <c r="Z11" s="49" t="s">
        <v>153</v>
      </c>
      <c r="AA11" s="20" t="s">
        <v>154</v>
      </c>
      <c r="AB11" s="23" t="s">
        <v>155</v>
      </c>
      <c r="AC11" s="49" t="s">
        <v>214</v>
      </c>
      <c r="AD11" s="20" t="s">
        <v>213</v>
      </c>
      <c r="AE11" s="24" t="s">
        <v>212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294</v>
      </c>
      <c r="AQ11" s="62" t="s">
        <v>289</v>
      </c>
      <c r="AR11" s="1" t="s">
        <v>291</v>
      </c>
      <c r="AS11" s="62" t="s">
        <v>288</v>
      </c>
      <c r="AT11" s="1" t="s">
        <v>290</v>
      </c>
      <c r="AU11" t="s">
        <v>49</v>
      </c>
      <c r="AV11" t="s">
        <v>8</v>
      </c>
      <c r="AW11" t="s">
        <v>9</v>
      </c>
      <c r="AX11" t="s">
        <v>10</v>
      </c>
      <c r="AY11" t="s">
        <v>77</v>
      </c>
      <c r="AZ11" t="s">
        <v>11</v>
      </c>
      <c r="BA11" t="s">
        <v>287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>COUNTIF(C12,"&lt;&gt;"&amp;"")+COUNTIF(BP12,"&lt;&gt;"&amp;"")</f>
        <v>1</v>
      </c>
      <c r="B12" s="27">
        <v>10</v>
      </c>
      <c r="C12" s="34" t="s">
        <v>185</v>
      </c>
      <c r="D12" s="1" t="s">
        <v>293</v>
      </c>
      <c r="G12" s="39" t="s">
        <v>308</v>
      </c>
      <c r="H12" s="39" t="s">
        <v>64</v>
      </c>
      <c r="I12" s="40" t="s">
        <v>295</v>
      </c>
      <c r="J12" s="39" t="s">
        <v>67</v>
      </c>
      <c r="K12" s="39" t="s">
        <v>91</v>
      </c>
      <c r="L12" s="39" t="s">
        <v>123</v>
      </c>
      <c r="N12" s="39" t="s">
        <v>164</v>
      </c>
      <c r="O12" s="39" t="s">
        <v>169</v>
      </c>
      <c r="P12" s="34" t="s">
        <v>298</v>
      </c>
      <c r="R12" s="57">
        <v>1510757</v>
      </c>
      <c r="S12" s="60">
        <v>1510757</v>
      </c>
      <c r="T12" s="31" t="s">
        <v>224</v>
      </c>
      <c r="U12" s="23" t="s">
        <v>260</v>
      </c>
      <c r="V12" t="s">
        <v>49</v>
      </c>
      <c r="Y12" s="1"/>
      <c r="Z12" s="49" t="s">
        <v>153</v>
      </c>
      <c r="AA12" s="20" t="s">
        <v>154</v>
      </c>
      <c r="AB12" s="23" t="s">
        <v>155</v>
      </c>
      <c r="AC12" s="49" t="s">
        <v>214</v>
      </c>
      <c r="AD12" s="20" t="s">
        <v>213</v>
      </c>
      <c r="AE12" s="24" t="s">
        <v>212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294</v>
      </c>
      <c r="AQ12" s="62" t="s">
        <v>289</v>
      </c>
      <c r="AR12" s="1" t="s">
        <v>291</v>
      </c>
      <c r="AS12" s="62" t="s">
        <v>288</v>
      </c>
      <c r="AT12" s="1" t="s">
        <v>290</v>
      </c>
      <c r="AU12" t="s">
        <v>49</v>
      </c>
      <c r="AV12" t="s">
        <v>8</v>
      </c>
      <c r="AW12" t="s">
        <v>9</v>
      </c>
      <c r="AX12" t="s">
        <v>10</v>
      </c>
      <c r="AY12" t="s">
        <v>77</v>
      </c>
      <c r="AZ12" t="s">
        <v>11</v>
      </c>
      <c r="BA12" t="s">
        <v>287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>COUNTIF(C13,"&lt;&gt;"&amp;"")+COUNTIF(BP13,"&lt;&gt;"&amp;"")</f>
        <v>1</v>
      </c>
      <c r="B13" s="27">
        <v>11</v>
      </c>
      <c r="C13" s="34" t="s">
        <v>186</v>
      </c>
      <c r="D13" s="1" t="s">
        <v>293</v>
      </c>
      <c r="G13" s="39" t="s">
        <v>308</v>
      </c>
      <c r="H13" s="39" t="s">
        <v>64</v>
      </c>
      <c r="I13" s="40" t="s">
        <v>295</v>
      </c>
      <c r="J13" s="39" t="s">
        <v>67</v>
      </c>
      <c r="K13" s="39" t="s">
        <v>92</v>
      </c>
      <c r="L13" s="39" t="s">
        <v>124</v>
      </c>
      <c r="N13" s="39" t="s">
        <v>164</v>
      </c>
      <c r="O13" s="39" t="s">
        <v>169</v>
      </c>
      <c r="P13" s="34" t="s">
        <v>298</v>
      </c>
      <c r="R13" s="57">
        <v>1562525</v>
      </c>
      <c r="S13" s="60">
        <v>1562525</v>
      </c>
      <c r="T13" s="31" t="s">
        <v>225</v>
      </c>
      <c r="U13" s="23" t="s">
        <v>261</v>
      </c>
      <c r="V13" t="s">
        <v>49</v>
      </c>
      <c r="Y13" s="1"/>
      <c r="Z13" s="49" t="s">
        <v>153</v>
      </c>
      <c r="AA13" s="20" t="s">
        <v>154</v>
      </c>
      <c r="AB13" s="23" t="s">
        <v>155</v>
      </c>
      <c r="AC13" s="49" t="s">
        <v>214</v>
      </c>
      <c r="AD13" s="20" t="s">
        <v>213</v>
      </c>
      <c r="AE13" s="24" t="s">
        <v>212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294</v>
      </c>
      <c r="AQ13" s="62" t="s">
        <v>289</v>
      </c>
      <c r="AR13" s="1" t="s">
        <v>291</v>
      </c>
      <c r="AS13" s="62" t="s">
        <v>288</v>
      </c>
      <c r="AT13" s="1" t="s">
        <v>290</v>
      </c>
      <c r="AU13" t="s">
        <v>49</v>
      </c>
      <c r="AV13" t="s">
        <v>8</v>
      </c>
      <c r="AW13" t="s">
        <v>9</v>
      </c>
      <c r="AX13" t="s">
        <v>10</v>
      </c>
      <c r="AY13" t="s">
        <v>77</v>
      </c>
      <c r="AZ13" t="s">
        <v>11</v>
      </c>
      <c r="BA13" t="s">
        <v>287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>COUNTIF(C14,"&lt;&gt;"&amp;"")+COUNTIF(BP14,"&lt;&gt;"&amp;"")</f>
        <v>1</v>
      </c>
      <c r="B14" s="27">
        <v>12</v>
      </c>
      <c r="C14" s="34" t="s">
        <v>187</v>
      </c>
      <c r="D14" s="1" t="s">
        <v>293</v>
      </c>
      <c r="G14" s="39" t="s">
        <v>308</v>
      </c>
      <c r="H14" s="39" t="s">
        <v>64</v>
      </c>
      <c r="I14" s="40" t="s">
        <v>295</v>
      </c>
      <c r="J14" s="39" t="s">
        <v>67</v>
      </c>
      <c r="K14" s="39" t="s">
        <v>93</v>
      </c>
      <c r="L14" s="39" t="s">
        <v>125</v>
      </c>
      <c r="N14" s="39" t="s">
        <v>164</v>
      </c>
      <c r="O14" s="39" t="s">
        <v>169</v>
      </c>
      <c r="P14" s="34" t="s">
        <v>298</v>
      </c>
      <c r="R14" s="57">
        <v>1560693</v>
      </c>
      <c r="S14" s="60">
        <v>1560693</v>
      </c>
      <c r="T14" s="31" t="s">
        <v>226</v>
      </c>
      <c r="U14" s="23" t="s">
        <v>262</v>
      </c>
      <c r="V14" t="s">
        <v>49</v>
      </c>
      <c r="Y14" s="1"/>
      <c r="Z14" s="49" t="s">
        <v>153</v>
      </c>
      <c r="AA14" s="20" t="s">
        <v>154</v>
      </c>
      <c r="AB14" s="23" t="s">
        <v>155</v>
      </c>
      <c r="AC14" s="49" t="s">
        <v>214</v>
      </c>
      <c r="AD14" s="20" t="s">
        <v>213</v>
      </c>
      <c r="AE14" s="24" t="s">
        <v>212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294</v>
      </c>
      <c r="AQ14" s="62" t="s">
        <v>289</v>
      </c>
      <c r="AR14" s="1" t="s">
        <v>291</v>
      </c>
      <c r="AS14" s="62" t="s">
        <v>288</v>
      </c>
      <c r="AT14" s="1" t="s">
        <v>290</v>
      </c>
      <c r="AU14" t="s">
        <v>49</v>
      </c>
      <c r="AV14" t="s">
        <v>8</v>
      </c>
      <c r="AW14" t="s">
        <v>9</v>
      </c>
      <c r="AX14" t="s">
        <v>10</v>
      </c>
      <c r="AY14" t="s">
        <v>77</v>
      </c>
      <c r="AZ14" t="s">
        <v>11</v>
      </c>
      <c r="BA14" t="s">
        <v>287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>COUNTIF(C15,"&lt;&gt;"&amp;"")+COUNTIF(BP15,"&lt;&gt;"&amp;"")</f>
        <v>1</v>
      </c>
      <c r="B15" s="27">
        <v>13</v>
      </c>
      <c r="C15" s="34" t="s">
        <v>188</v>
      </c>
      <c r="D15" s="1" t="s">
        <v>293</v>
      </c>
      <c r="G15" s="39" t="s">
        <v>308</v>
      </c>
      <c r="H15" s="39" t="s">
        <v>64</v>
      </c>
      <c r="I15" s="40" t="s">
        <v>295</v>
      </c>
      <c r="J15" s="39" t="s">
        <v>68</v>
      </c>
      <c r="K15" s="39" t="s">
        <v>94</v>
      </c>
      <c r="L15" s="39" t="s">
        <v>126</v>
      </c>
      <c r="N15" s="39" t="s">
        <v>159</v>
      </c>
      <c r="O15" s="39" t="s">
        <v>170</v>
      </c>
      <c r="P15" s="34" t="s">
        <v>299</v>
      </c>
      <c r="R15" s="57">
        <v>1033095</v>
      </c>
      <c r="S15" s="60">
        <v>1033095</v>
      </c>
      <c r="T15" s="31" t="s">
        <v>227</v>
      </c>
      <c r="U15" s="23" t="s">
        <v>263</v>
      </c>
      <c r="V15" t="s">
        <v>49</v>
      </c>
      <c r="Y15" s="1"/>
      <c r="Z15" s="49" t="s">
        <v>153</v>
      </c>
      <c r="AA15" s="20" t="s">
        <v>154</v>
      </c>
      <c r="AB15" s="23" t="s">
        <v>155</v>
      </c>
      <c r="AC15" s="49" t="s">
        <v>214</v>
      </c>
      <c r="AD15" s="20" t="s">
        <v>213</v>
      </c>
      <c r="AE15" s="24" t="s">
        <v>212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294</v>
      </c>
      <c r="AQ15" s="62" t="s">
        <v>289</v>
      </c>
      <c r="AR15" s="1" t="s">
        <v>291</v>
      </c>
      <c r="AS15" s="62" t="s">
        <v>288</v>
      </c>
      <c r="AT15" s="1" t="s">
        <v>290</v>
      </c>
      <c r="AU15" t="s">
        <v>49</v>
      </c>
      <c r="AV15" t="s">
        <v>8</v>
      </c>
      <c r="AW15" t="s">
        <v>9</v>
      </c>
      <c r="AX15" t="s">
        <v>10</v>
      </c>
      <c r="AY15" t="s">
        <v>77</v>
      </c>
      <c r="AZ15" t="s">
        <v>11</v>
      </c>
      <c r="BA15" t="s">
        <v>287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>COUNTIF(C16,"&lt;&gt;"&amp;"")+COUNTIF(BP16,"&lt;&gt;"&amp;"")</f>
        <v>1</v>
      </c>
      <c r="B16" s="27">
        <v>14</v>
      </c>
      <c r="C16" s="34" t="s">
        <v>189</v>
      </c>
      <c r="D16" s="1" t="s">
        <v>293</v>
      </c>
      <c r="G16" s="39" t="s">
        <v>308</v>
      </c>
      <c r="H16" s="39" t="s">
        <v>64</v>
      </c>
      <c r="I16" s="40" t="s">
        <v>295</v>
      </c>
      <c r="J16" s="39" t="s">
        <v>68</v>
      </c>
      <c r="K16" s="39" t="s">
        <v>95</v>
      </c>
      <c r="L16" s="39" t="s">
        <v>127</v>
      </c>
      <c r="N16" s="39" t="s">
        <v>159</v>
      </c>
      <c r="O16" s="39" t="s">
        <v>170</v>
      </c>
      <c r="P16" s="34" t="s">
        <v>299</v>
      </c>
      <c r="R16" s="57">
        <v>1012051</v>
      </c>
      <c r="S16" s="60">
        <v>1012051</v>
      </c>
      <c r="T16" s="31" t="s">
        <v>228</v>
      </c>
      <c r="U16" s="23" t="s">
        <v>264</v>
      </c>
      <c r="V16" t="s">
        <v>49</v>
      </c>
      <c r="Y16" s="1"/>
      <c r="Z16" s="49" t="s">
        <v>153</v>
      </c>
      <c r="AA16" s="20" t="s">
        <v>154</v>
      </c>
      <c r="AB16" s="23" t="s">
        <v>155</v>
      </c>
      <c r="AC16" s="49" t="s">
        <v>214</v>
      </c>
      <c r="AD16" s="20" t="s">
        <v>213</v>
      </c>
      <c r="AE16" s="24" t="s">
        <v>212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294</v>
      </c>
      <c r="AQ16" s="62" t="s">
        <v>289</v>
      </c>
      <c r="AR16" s="1" t="s">
        <v>291</v>
      </c>
      <c r="AS16" s="62" t="s">
        <v>288</v>
      </c>
      <c r="AT16" s="1" t="s">
        <v>290</v>
      </c>
      <c r="AU16" t="s">
        <v>49</v>
      </c>
      <c r="AV16" t="s">
        <v>8</v>
      </c>
      <c r="AW16" t="s">
        <v>9</v>
      </c>
      <c r="AX16" t="s">
        <v>10</v>
      </c>
      <c r="AY16" t="s">
        <v>77</v>
      </c>
      <c r="AZ16" t="s">
        <v>11</v>
      </c>
      <c r="BA16" t="s">
        <v>287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>COUNTIF(C17,"&lt;&gt;"&amp;"")+COUNTIF(BP17,"&lt;&gt;"&amp;"")</f>
        <v>1</v>
      </c>
      <c r="B17" s="27">
        <v>15</v>
      </c>
      <c r="C17" s="34" t="s">
        <v>190</v>
      </c>
      <c r="D17" s="1" t="s">
        <v>293</v>
      </c>
      <c r="G17" s="39" t="s">
        <v>308</v>
      </c>
      <c r="H17" s="39" t="s">
        <v>64</v>
      </c>
      <c r="I17" s="40" t="s">
        <v>295</v>
      </c>
      <c r="J17" s="39" t="s">
        <v>68</v>
      </c>
      <c r="K17" s="39" t="s">
        <v>96</v>
      </c>
      <c r="L17" s="39" t="s">
        <v>128</v>
      </c>
      <c r="N17" s="39" t="s">
        <v>159</v>
      </c>
      <c r="O17" s="39" t="s">
        <v>170</v>
      </c>
      <c r="P17" s="34" t="s">
        <v>299</v>
      </c>
      <c r="R17" s="57">
        <v>1045841</v>
      </c>
      <c r="S17" s="60">
        <v>1045841</v>
      </c>
      <c r="T17" s="32" t="s">
        <v>229</v>
      </c>
      <c r="U17" s="23" t="s">
        <v>265</v>
      </c>
      <c r="V17" t="s">
        <v>49</v>
      </c>
      <c r="Y17" s="1"/>
      <c r="Z17" s="49" t="s">
        <v>153</v>
      </c>
      <c r="AA17" s="20" t="s">
        <v>154</v>
      </c>
      <c r="AB17" s="23" t="s">
        <v>155</v>
      </c>
      <c r="AC17" s="49" t="s">
        <v>214</v>
      </c>
      <c r="AD17" s="20" t="s">
        <v>213</v>
      </c>
      <c r="AE17" s="24" t="s">
        <v>212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294</v>
      </c>
      <c r="AQ17" s="62" t="s">
        <v>289</v>
      </c>
      <c r="AR17" s="1" t="s">
        <v>291</v>
      </c>
      <c r="AS17" s="62" t="s">
        <v>288</v>
      </c>
      <c r="AT17" s="1" t="s">
        <v>290</v>
      </c>
      <c r="AU17" t="s">
        <v>49</v>
      </c>
      <c r="AV17" t="s">
        <v>8</v>
      </c>
      <c r="AW17" t="s">
        <v>9</v>
      </c>
      <c r="AX17" t="s">
        <v>10</v>
      </c>
      <c r="AY17" t="s">
        <v>77</v>
      </c>
      <c r="AZ17" t="s">
        <v>11</v>
      </c>
      <c r="BA17" t="s">
        <v>287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>COUNTIF(C18,"&lt;&gt;"&amp;"")+COUNTIF(BP18,"&lt;&gt;"&amp;"")</f>
        <v>1</v>
      </c>
      <c r="B18" s="27">
        <v>16</v>
      </c>
      <c r="C18" s="34" t="s">
        <v>191</v>
      </c>
      <c r="D18" s="1" t="s">
        <v>293</v>
      </c>
      <c r="G18" s="39" t="s">
        <v>308</v>
      </c>
      <c r="H18" s="39" t="s">
        <v>64</v>
      </c>
      <c r="I18" s="40" t="s">
        <v>295</v>
      </c>
      <c r="J18" s="39" t="s">
        <v>68</v>
      </c>
      <c r="K18" s="39" t="s">
        <v>97</v>
      </c>
      <c r="L18" s="39" t="s">
        <v>129</v>
      </c>
      <c r="N18" s="39" t="s">
        <v>159</v>
      </c>
      <c r="O18" s="39" t="s">
        <v>170</v>
      </c>
      <c r="P18" s="34" t="s">
        <v>299</v>
      </c>
      <c r="R18" s="57">
        <v>1045591</v>
      </c>
      <c r="S18" s="60">
        <v>1045591</v>
      </c>
      <c r="T18" s="31" t="s">
        <v>230</v>
      </c>
      <c r="U18" s="23" t="s">
        <v>266</v>
      </c>
      <c r="V18" t="s">
        <v>49</v>
      </c>
      <c r="Y18" s="1"/>
      <c r="Z18" s="49" t="s">
        <v>153</v>
      </c>
      <c r="AA18" s="20" t="s">
        <v>154</v>
      </c>
      <c r="AB18" s="23" t="s">
        <v>155</v>
      </c>
      <c r="AC18" s="49" t="s">
        <v>214</v>
      </c>
      <c r="AD18" s="20" t="s">
        <v>213</v>
      </c>
      <c r="AE18" s="24" t="s">
        <v>212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294</v>
      </c>
      <c r="AQ18" s="62" t="s">
        <v>289</v>
      </c>
      <c r="AR18" s="1" t="s">
        <v>291</v>
      </c>
      <c r="AS18" s="62" t="s">
        <v>288</v>
      </c>
      <c r="AT18" s="1" t="s">
        <v>290</v>
      </c>
      <c r="AU18" t="s">
        <v>49</v>
      </c>
      <c r="AV18" t="s">
        <v>8</v>
      </c>
      <c r="AW18" t="s">
        <v>9</v>
      </c>
      <c r="AX18" t="s">
        <v>10</v>
      </c>
      <c r="AY18" t="s">
        <v>77</v>
      </c>
      <c r="AZ18" t="s">
        <v>11</v>
      </c>
      <c r="BA18" t="s">
        <v>287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>COUNTIF(C19,"&lt;&gt;"&amp;"")+COUNTIF(BP19,"&lt;&gt;"&amp;"")</f>
        <v>1</v>
      </c>
      <c r="B19" s="27">
        <v>17</v>
      </c>
      <c r="C19" s="34" t="s">
        <v>192</v>
      </c>
      <c r="D19" s="1" t="s">
        <v>293</v>
      </c>
      <c r="G19" s="39" t="s">
        <v>308</v>
      </c>
      <c r="H19" s="39" t="s">
        <v>64</v>
      </c>
      <c r="I19" s="40" t="s">
        <v>295</v>
      </c>
      <c r="J19" s="39" t="s">
        <v>69</v>
      </c>
      <c r="K19" s="39" t="s">
        <v>98</v>
      </c>
      <c r="L19" s="39" t="s">
        <v>130</v>
      </c>
      <c r="N19" s="39" t="s">
        <v>165</v>
      </c>
      <c r="O19" s="39" t="s">
        <v>171</v>
      </c>
      <c r="P19" s="34" t="s">
        <v>300</v>
      </c>
      <c r="R19" s="57">
        <v>911612</v>
      </c>
      <c r="S19" s="60">
        <v>911612</v>
      </c>
      <c r="T19" s="31" t="s">
        <v>231</v>
      </c>
      <c r="U19" s="23" t="s">
        <v>267</v>
      </c>
      <c r="V19" t="s">
        <v>49</v>
      </c>
      <c r="Y19" s="1"/>
      <c r="Z19" s="49" t="s">
        <v>153</v>
      </c>
      <c r="AA19" s="20" t="s">
        <v>154</v>
      </c>
      <c r="AB19" s="23" t="s">
        <v>155</v>
      </c>
      <c r="AC19" s="49" t="s">
        <v>214</v>
      </c>
      <c r="AD19" s="20" t="s">
        <v>213</v>
      </c>
      <c r="AE19" s="24" t="s">
        <v>212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294</v>
      </c>
      <c r="AQ19" s="62" t="s">
        <v>289</v>
      </c>
      <c r="AR19" s="1" t="s">
        <v>291</v>
      </c>
      <c r="AS19" s="62" t="s">
        <v>288</v>
      </c>
      <c r="AT19" s="1" t="s">
        <v>290</v>
      </c>
      <c r="AU19" t="s">
        <v>49</v>
      </c>
      <c r="AV19" t="s">
        <v>8</v>
      </c>
      <c r="AW19" t="s">
        <v>9</v>
      </c>
      <c r="AX19" t="s">
        <v>10</v>
      </c>
      <c r="AY19" t="s">
        <v>77</v>
      </c>
      <c r="AZ19" t="s">
        <v>11</v>
      </c>
      <c r="BA19" t="s">
        <v>287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>COUNTIF(C20,"&lt;&gt;"&amp;"")+COUNTIF(BP20,"&lt;&gt;"&amp;"")</f>
        <v>1</v>
      </c>
      <c r="B20" s="27">
        <v>18</v>
      </c>
      <c r="C20" s="34" t="s">
        <v>193</v>
      </c>
      <c r="D20" s="1" t="s">
        <v>293</v>
      </c>
      <c r="G20" s="39" t="s">
        <v>308</v>
      </c>
      <c r="H20" s="39" t="s">
        <v>64</v>
      </c>
      <c r="I20" s="40" t="s">
        <v>295</v>
      </c>
      <c r="J20" s="39" t="s">
        <v>69</v>
      </c>
      <c r="K20" s="39" t="s">
        <v>99</v>
      </c>
      <c r="L20" s="39" t="s">
        <v>131</v>
      </c>
      <c r="N20" s="39" t="s">
        <v>165</v>
      </c>
      <c r="O20" s="39" t="s">
        <v>171</v>
      </c>
      <c r="P20" s="34" t="s">
        <v>300</v>
      </c>
      <c r="R20" s="57">
        <v>890088</v>
      </c>
      <c r="S20" s="60">
        <v>890088</v>
      </c>
      <c r="T20" s="31" t="s">
        <v>232</v>
      </c>
      <c r="U20" s="23" t="s">
        <v>268</v>
      </c>
      <c r="V20" t="s">
        <v>49</v>
      </c>
      <c r="Y20" s="1"/>
      <c r="Z20" s="49" t="s">
        <v>153</v>
      </c>
      <c r="AA20" s="20" t="s">
        <v>154</v>
      </c>
      <c r="AB20" s="23" t="s">
        <v>155</v>
      </c>
      <c r="AC20" s="49" t="s">
        <v>214</v>
      </c>
      <c r="AD20" s="20" t="s">
        <v>213</v>
      </c>
      <c r="AE20" s="24" t="s">
        <v>212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294</v>
      </c>
      <c r="AQ20" s="62" t="s">
        <v>289</v>
      </c>
      <c r="AR20" s="1" t="s">
        <v>291</v>
      </c>
      <c r="AS20" s="62" t="s">
        <v>288</v>
      </c>
      <c r="AT20" s="1" t="s">
        <v>290</v>
      </c>
      <c r="AU20" t="s">
        <v>49</v>
      </c>
      <c r="AV20" t="s">
        <v>8</v>
      </c>
      <c r="AW20" t="s">
        <v>9</v>
      </c>
      <c r="AX20" t="s">
        <v>10</v>
      </c>
      <c r="AY20" t="s">
        <v>77</v>
      </c>
      <c r="AZ20" t="s">
        <v>11</v>
      </c>
      <c r="BA20" t="s">
        <v>287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>COUNTIF(C21,"&lt;&gt;"&amp;"")+COUNTIF(BP21,"&lt;&gt;"&amp;"")</f>
        <v>1</v>
      </c>
      <c r="B21" s="27">
        <v>19</v>
      </c>
      <c r="C21" s="34" t="s">
        <v>194</v>
      </c>
      <c r="D21" s="1" t="s">
        <v>293</v>
      </c>
      <c r="G21" s="39" t="s">
        <v>308</v>
      </c>
      <c r="H21" s="39" t="s">
        <v>64</v>
      </c>
      <c r="I21" s="40" t="s">
        <v>295</v>
      </c>
      <c r="J21" s="39" t="s">
        <v>69</v>
      </c>
      <c r="K21" s="39" t="s">
        <v>100</v>
      </c>
      <c r="L21" s="39" t="s">
        <v>132</v>
      </c>
      <c r="N21" s="39" t="s">
        <v>165</v>
      </c>
      <c r="O21" s="39" t="s">
        <v>171</v>
      </c>
      <c r="P21" s="34" t="s">
        <v>300</v>
      </c>
      <c r="R21" s="57">
        <v>922452</v>
      </c>
      <c r="S21" s="60">
        <v>922452</v>
      </c>
      <c r="T21" s="31" t="s">
        <v>233</v>
      </c>
      <c r="U21" s="23" t="s">
        <v>269</v>
      </c>
      <c r="V21" t="s">
        <v>49</v>
      </c>
      <c r="Y21" s="1"/>
      <c r="Z21" s="49" t="s">
        <v>153</v>
      </c>
      <c r="AA21" s="20" t="s">
        <v>154</v>
      </c>
      <c r="AB21" s="23" t="s">
        <v>155</v>
      </c>
      <c r="AC21" s="49" t="s">
        <v>214</v>
      </c>
      <c r="AD21" s="20" t="s">
        <v>213</v>
      </c>
      <c r="AE21" s="24" t="s">
        <v>212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294</v>
      </c>
      <c r="AQ21" s="62" t="s">
        <v>289</v>
      </c>
      <c r="AR21" s="1" t="s">
        <v>291</v>
      </c>
      <c r="AS21" s="62" t="s">
        <v>288</v>
      </c>
      <c r="AT21" s="1" t="s">
        <v>290</v>
      </c>
      <c r="AU21" t="s">
        <v>49</v>
      </c>
      <c r="AV21" t="s">
        <v>8</v>
      </c>
      <c r="AW21" t="s">
        <v>9</v>
      </c>
      <c r="AX21" t="s">
        <v>10</v>
      </c>
      <c r="AY21" t="s">
        <v>77</v>
      </c>
      <c r="AZ21" t="s">
        <v>11</v>
      </c>
      <c r="BA21" t="s">
        <v>287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>COUNTIF(C22,"&lt;&gt;"&amp;"")+COUNTIF(BP22,"&lt;&gt;"&amp;"")</f>
        <v>1</v>
      </c>
      <c r="B22" s="27">
        <v>20</v>
      </c>
      <c r="C22" s="34" t="s">
        <v>195</v>
      </c>
      <c r="D22" s="1" t="s">
        <v>293</v>
      </c>
      <c r="G22" s="39" t="s">
        <v>308</v>
      </c>
      <c r="H22" s="39" t="s">
        <v>64</v>
      </c>
      <c r="I22" s="40" t="s">
        <v>295</v>
      </c>
      <c r="J22" s="39" t="s">
        <v>69</v>
      </c>
      <c r="K22" s="39" t="s">
        <v>101</v>
      </c>
      <c r="L22" s="39" t="s">
        <v>133</v>
      </c>
      <c r="N22" s="39" t="s">
        <v>165</v>
      </c>
      <c r="O22" s="39" t="s">
        <v>171</v>
      </c>
      <c r="P22" s="34" t="s">
        <v>300</v>
      </c>
      <c r="R22" s="57">
        <v>920466</v>
      </c>
      <c r="S22" s="60">
        <v>920466</v>
      </c>
      <c r="T22" s="31" t="s">
        <v>234</v>
      </c>
      <c r="U22" s="23" t="s">
        <v>270</v>
      </c>
      <c r="V22" t="s">
        <v>49</v>
      </c>
      <c r="Y22" s="1"/>
      <c r="Z22" s="49" t="s">
        <v>153</v>
      </c>
      <c r="AA22" s="20" t="s">
        <v>154</v>
      </c>
      <c r="AB22" s="23" t="s">
        <v>155</v>
      </c>
      <c r="AC22" s="49" t="s">
        <v>214</v>
      </c>
      <c r="AD22" s="20" t="s">
        <v>213</v>
      </c>
      <c r="AE22" s="24" t="s">
        <v>212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294</v>
      </c>
      <c r="AQ22" s="62" t="s">
        <v>289</v>
      </c>
      <c r="AR22" s="1" t="s">
        <v>291</v>
      </c>
      <c r="AS22" s="62" t="s">
        <v>288</v>
      </c>
      <c r="AT22" s="1" t="s">
        <v>290</v>
      </c>
      <c r="AU22" t="s">
        <v>49</v>
      </c>
      <c r="AV22" t="s">
        <v>8</v>
      </c>
      <c r="AW22" t="s">
        <v>9</v>
      </c>
      <c r="AX22" t="s">
        <v>10</v>
      </c>
      <c r="AY22" t="s">
        <v>77</v>
      </c>
      <c r="AZ22" t="s">
        <v>11</v>
      </c>
      <c r="BA22" t="s">
        <v>287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>COUNTIF(C23,"&lt;&gt;"&amp;"")+COUNTIF(BP23,"&lt;&gt;"&amp;"")</f>
        <v>1</v>
      </c>
      <c r="B23" s="27">
        <v>21</v>
      </c>
      <c r="C23" s="34" t="s">
        <v>196</v>
      </c>
      <c r="D23" s="1" t="s">
        <v>293</v>
      </c>
      <c r="G23" s="39" t="s">
        <v>308</v>
      </c>
      <c r="H23" s="39" t="s">
        <v>64</v>
      </c>
      <c r="I23" s="40" t="s">
        <v>295</v>
      </c>
      <c r="J23" s="39" t="s">
        <v>70</v>
      </c>
      <c r="K23" s="39" t="s">
        <v>102</v>
      </c>
      <c r="L23" s="39" t="s">
        <v>134</v>
      </c>
      <c r="N23" s="39" t="s">
        <v>161</v>
      </c>
      <c r="O23" s="39" t="s">
        <v>172</v>
      </c>
      <c r="P23" s="34" t="s">
        <v>301</v>
      </c>
      <c r="R23" s="57">
        <v>3067661</v>
      </c>
      <c r="S23" s="60">
        <v>3067661</v>
      </c>
      <c r="T23" s="31" t="s">
        <v>235</v>
      </c>
      <c r="U23" s="23" t="s">
        <v>271</v>
      </c>
      <c r="V23" t="s">
        <v>49</v>
      </c>
      <c r="Y23" s="1"/>
      <c r="Z23" s="49" t="s">
        <v>153</v>
      </c>
      <c r="AA23" s="20" t="s">
        <v>154</v>
      </c>
      <c r="AB23" s="23" t="s">
        <v>155</v>
      </c>
      <c r="AC23" s="49" t="s">
        <v>214</v>
      </c>
      <c r="AD23" s="20" t="s">
        <v>213</v>
      </c>
      <c r="AE23" s="24" t="s">
        <v>212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294</v>
      </c>
      <c r="AQ23" s="62" t="s">
        <v>289</v>
      </c>
      <c r="AR23" s="1" t="s">
        <v>291</v>
      </c>
      <c r="AS23" s="62" t="s">
        <v>288</v>
      </c>
      <c r="AT23" s="1" t="s">
        <v>290</v>
      </c>
      <c r="AU23" t="s">
        <v>49</v>
      </c>
      <c r="AV23" t="s">
        <v>8</v>
      </c>
      <c r="AW23" t="s">
        <v>9</v>
      </c>
      <c r="AX23" t="s">
        <v>10</v>
      </c>
      <c r="AY23" t="s">
        <v>77</v>
      </c>
      <c r="AZ23" t="s">
        <v>11</v>
      </c>
      <c r="BA23" t="s">
        <v>287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>COUNTIF(C24,"&lt;&gt;"&amp;"")+COUNTIF(BP24,"&lt;&gt;"&amp;"")</f>
        <v>1</v>
      </c>
      <c r="B24" s="27">
        <v>22</v>
      </c>
      <c r="C24" s="34" t="s">
        <v>197</v>
      </c>
      <c r="D24" s="1" t="s">
        <v>293</v>
      </c>
      <c r="G24" s="39" t="s">
        <v>308</v>
      </c>
      <c r="H24" s="39" t="s">
        <v>64</v>
      </c>
      <c r="I24" s="40" t="s">
        <v>295</v>
      </c>
      <c r="J24" s="39" t="s">
        <v>70</v>
      </c>
      <c r="K24" s="39" t="s">
        <v>103</v>
      </c>
      <c r="L24" s="39" t="s">
        <v>135</v>
      </c>
      <c r="N24" s="39" t="s">
        <v>161</v>
      </c>
      <c r="O24" s="39" t="s">
        <v>172</v>
      </c>
      <c r="P24" s="34" t="s">
        <v>301</v>
      </c>
      <c r="R24" s="57">
        <v>3009815</v>
      </c>
      <c r="S24" s="60">
        <v>3009815</v>
      </c>
      <c r="T24" s="31" t="s">
        <v>236</v>
      </c>
      <c r="U24" s="23" t="s">
        <v>272</v>
      </c>
      <c r="V24" t="s">
        <v>49</v>
      </c>
      <c r="Y24" s="1"/>
      <c r="Z24" s="49" t="s">
        <v>153</v>
      </c>
      <c r="AA24" s="20" t="s">
        <v>154</v>
      </c>
      <c r="AB24" s="23" t="s">
        <v>155</v>
      </c>
      <c r="AC24" s="49" t="s">
        <v>214</v>
      </c>
      <c r="AD24" s="20" t="s">
        <v>213</v>
      </c>
      <c r="AE24" s="24" t="s">
        <v>212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294</v>
      </c>
      <c r="AQ24" s="62" t="s">
        <v>289</v>
      </c>
      <c r="AR24" s="1" t="s">
        <v>291</v>
      </c>
      <c r="AS24" s="62" t="s">
        <v>288</v>
      </c>
      <c r="AT24" s="1" t="s">
        <v>290</v>
      </c>
      <c r="AU24" t="s">
        <v>49</v>
      </c>
      <c r="AV24" t="s">
        <v>8</v>
      </c>
      <c r="AW24" t="s">
        <v>9</v>
      </c>
      <c r="AX24" t="s">
        <v>10</v>
      </c>
      <c r="AY24" t="s">
        <v>77</v>
      </c>
      <c r="AZ24" t="s">
        <v>11</v>
      </c>
      <c r="BA24" t="s">
        <v>287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>COUNTIF(C25,"&lt;&gt;"&amp;"")+COUNTIF(BP25,"&lt;&gt;"&amp;"")</f>
        <v>1</v>
      </c>
      <c r="B25" s="27">
        <v>23</v>
      </c>
      <c r="C25" s="34" t="s">
        <v>198</v>
      </c>
      <c r="D25" s="1" t="s">
        <v>293</v>
      </c>
      <c r="G25" s="39" t="s">
        <v>308</v>
      </c>
      <c r="H25" s="39" t="s">
        <v>64</v>
      </c>
      <c r="I25" s="40" t="s">
        <v>295</v>
      </c>
      <c r="J25" s="39" t="s">
        <v>70</v>
      </c>
      <c r="K25" s="39" t="s">
        <v>104</v>
      </c>
      <c r="L25" s="39" t="s">
        <v>136</v>
      </c>
      <c r="N25" s="39" t="s">
        <v>161</v>
      </c>
      <c r="O25" s="39" t="s">
        <v>172</v>
      </c>
      <c r="P25" s="34" t="s">
        <v>301</v>
      </c>
      <c r="R25" s="57">
        <v>3108035</v>
      </c>
      <c r="S25" s="60">
        <v>3108035</v>
      </c>
      <c r="T25" s="31" t="s">
        <v>237</v>
      </c>
      <c r="U25" s="23" t="s">
        <v>273</v>
      </c>
      <c r="V25" t="s">
        <v>49</v>
      </c>
      <c r="Y25" s="1"/>
      <c r="Z25" s="49" t="s">
        <v>153</v>
      </c>
      <c r="AA25" s="20" t="s">
        <v>154</v>
      </c>
      <c r="AB25" s="23" t="s">
        <v>155</v>
      </c>
      <c r="AC25" s="49" t="s">
        <v>214</v>
      </c>
      <c r="AD25" s="20" t="s">
        <v>213</v>
      </c>
      <c r="AE25" s="24" t="s">
        <v>212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294</v>
      </c>
      <c r="AQ25" s="62" t="s">
        <v>289</v>
      </c>
      <c r="AR25" s="1" t="s">
        <v>291</v>
      </c>
      <c r="AS25" s="62" t="s">
        <v>288</v>
      </c>
      <c r="AT25" s="1" t="s">
        <v>290</v>
      </c>
      <c r="AU25" t="s">
        <v>49</v>
      </c>
      <c r="AV25" t="s">
        <v>8</v>
      </c>
      <c r="AW25" t="s">
        <v>9</v>
      </c>
      <c r="AX25" t="s">
        <v>10</v>
      </c>
      <c r="AY25" t="s">
        <v>77</v>
      </c>
      <c r="AZ25" t="s">
        <v>11</v>
      </c>
      <c r="BA25" t="s">
        <v>287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>COUNTIF(C26,"&lt;&gt;"&amp;"")+COUNTIF(BP26,"&lt;&gt;"&amp;"")</f>
        <v>1</v>
      </c>
      <c r="B26" s="27">
        <v>24</v>
      </c>
      <c r="C26" s="34" t="s">
        <v>199</v>
      </c>
      <c r="D26" s="1" t="s">
        <v>293</v>
      </c>
      <c r="G26" s="39" t="s">
        <v>308</v>
      </c>
      <c r="H26" s="39" t="s">
        <v>64</v>
      </c>
      <c r="I26" s="40" t="s">
        <v>295</v>
      </c>
      <c r="J26" s="39" t="s">
        <v>70</v>
      </c>
      <c r="K26" s="39" t="s">
        <v>105</v>
      </c>
      <c r="L26" s="39" t="s">
        <v>137</v>
      </c>
      <c r="N26" s="39" t="s">
        <v>161</v>
      </c>
      <c r="O26" s="39" t="s">
        <v>172</v>
      </c>
      <c r="P26" s="34" t="s">
        <v>301</v>
      </c>
      <c r="R26" s="57">
        <v>3114749</v>
      </c>
      <c r="S26" s="60">
        <v>3114749</v>
      </c>
      <c r="T26" s="31" t="s">
        <v>238</v>
      </c>
      <c r="U26" s="23" t="s">
        <v>274</v>
      </c>
      <c r="V26" t="s">
        <v>49</v>
      </c>
      <c r="Y26" s="1"/>
      <c r="Z26" s="49" t="s">
        <v>153</v>
      </c>
      <c r="AA26" s="20" t="s">
        <v>154</v>
      </c>
      <c r="AB26" s="23" t="s">
        <v>155</v>
      </c>
      <c r="AC26" s="49" t="s">
        <v>214</v>
      </c>
      <c r="AD26" s="20" t="s">
        <v>213</v>
      </c>
      <c r="AE26" s="24" t="s">
        <v>212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294</v>
      </c>
      <c r="AQ26" s="62" t="s">
        <v>289</v>
      </c>
      <c r="AR26" s="1" t="s">
        <v>291</v>
      </c>
      <c r="AS26" s="62" t="s">
        <v>288</v>
      </c>
      <c r="AT26" s="1" t="s">
        <v>290</v>
      </c>
      <c r="AU26" t="s">
        <v>49</v>
      </c>
      <c r="AV26" t="s">
        <v>8</v>
      </c>
      <c r="AW26" t="s">
        <v>9</v>
      </c>
      <c r="AX26" t="s">
        <v>10</v>
      </c>
      <c r="AY26" t="s">
        <v>77</v>
      </c>
      <c r="AZ26" t="s">
        <v>11</v>
      </c>
      <c r="BA26" t="s">
        <v>287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>COUNTIF(C27,"&lt;&gt;"&amp;"")+COUNTIF(BP27,"&lt;&gt;"&amp;"")</f>
        <v>1</v>
      </c>
      <c r="B27" s="27">
        <v>25</v>
      </c>
      <c r="C27" s="34" t="s">
        <v>200</v>
      </c>
      <c r="D27" s="1" t="s">
        <v>293</v>
      </c>
      <c r="G27" s="39" t="s">
        <v>308</v>
      </c>
      <c r="H27" s="39" t="s">
        <v>64</v>
      </c>
      <c r="I27" s="40" t="s">
        <v>295</v>
      </c>
      <c r="J27" s="39" t="s">
        <v>71</v>
      </c>
      <c r="K27" s="39" t="s">
        <v>106</v>
      </c>
      <c r="L27" s="39" t="s">
        <v>138</v>
      </c>
      <c r="N27" s="39" t="s">
        <v>166</v>
      </c>
      <c r="O27" s="39" t="s">
        <v>173</v>
      </c>
      <c r="P27" s="34" t="s">
        <v>302</v>
      </c>
      <c r="R27" s="57">
        <v>2634261</v>
      </c>
      <c r="S27" s="60">
        <v>2634261</v>
      </c>
      <c r="T27" s="31" t="s">
        <v>239</v>
      </c>
      <c r="U27" s="23" t="s">
        <v>275</v>
      </c>
      <c r="V27" t="s">
        <v>49</v>
      </c>
      <c r="Y27" s="1"/>
      <c r="Z27" s="49" t="s">
        <v>153</v>
      </c>
      <c r="AA27" s="20" t="s">
        <v>154</v>
      </c>
      <c r="AB27" s="23" t="s">
        <v>155</v>
      </c>
      <c r="AC27" s="49" t="s">
        <v>214</v>
      </c>
      <c r="AD27" s="20" t="s">
        <v>213</v>
      </c>
      <c r="AE27" s="24" t="s">
        <v>212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294</v>
      </c>
      <c r="AQ27" s="62" t="s">
        <v>289</v>
      </c>
      <c r="AR27" s="1" t="s">
        <v>291</v>
      </c>
      <c r="AS27" s="62" t="s">
        <v>288</v>
      </c>
      <c r="AT27" s="1" t="s">
        <v>290</v>
      </c>
      <c r="AU27" t="s">
        <v>49</v>
      </c>
      <c r="AV27" t="s">
        <v>8</v>
      </c>
      <c r="AW27" t="s">
        <v>9</v>
      </c>
      <c r="AX27" t="s">
        <v>10</v>
      </c>
      <c r="AY27" t="s">
        <v>77</v>
      </c>
      <c r="AZ27" t="s">
        <v>11</v>
      </c>
      <c r="BA27" t="s">
        <v>287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>COUNTIF(C28,"&lt;&gt;"&amp;"")+COUNTIF(BP28,"&lt;&gt;"&amp;"")</f>
        <v>1</v>
      </c>
      <c r="B28" s="27">
        <v>26</v>
      </c>
      <c r="C28" s="34" t="s">
        <v>201</v>
      </c>
      <c r="D28" s="1" t="s">
        <v>293</v>
      </c>
      <c r="G28" s="39" t="s">
        <v>308</v>
      </c>
      <c r="H28" s="39" t="s">
        <v>64</v>
      </c>
      <c r="I28" s="40" t="s">
        <v>295</v>
      </c>
      <c r="J28" s="39" t="s">
        <v>71</v>
      </c>
      <c r="K28" s="39" t="s">
        <v>107</v>
      </c>
      <c r="L28" s="39" t="s">
        <v>139</v>
      </c>
      <c r="N28" s="39" t="s">
        <v>166</v>
      </c>
      <c r="O28" s="39" t="s">
        <v>173</v>
      </c>
      <c r="P28" s="34" t="s">
        <v>302</v>
      </c>
      <c r="R28" s="57">
        <v>2572925</v>
      </c>
      <c r="S28" s="60">
        <v>2572925</v>
      </c>
      <c r="T28" s="31" t="s">
        <v>240</v>
      </c>
      <c r="U28" s="23" t="s">
        <v>276</v>
      </c>
      <c r="V28" t="s">
        <v>49</v>
      </c>
      <c r="Y28" s="1"/>
      <c r="Z28" s="49" t="s">
        <v>153</v>
      </c>
      <c r="AA28" s="20" t="s">
        <v>154</v>
      </c>
      <c r="AB28" s="23" t="s">
        <v>155</v>
      </c>
      <c r="AC28" s="49" t="s">
        <v>214</v>
      </c>
      <c r="AD28" s="20" t="s">
        <v>213</v>
      </c>
      <c r="AE28" s="24" t="s">
        <v>212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294</v>
      </c>
      <c r="AQ28" s="62" t="s">
        <v>289</v>
      </c>
      <c r="AR28" s="1" t="s">
        <v>291</v>
      </c>
      <c r="AS28" s="62" t="s">
        <v>288</v>
      </c>
      <c r="AT28" s="1" t="s">
        <v>290</v>
      </c>
      <c r="AU28" t="s">
        <v>49</v>
      </c>
      <c r="AV28" t="s">
        <v>8</v>
      </c>
      <c r="AW28" t="s">
        <v>9</v>
      </c>
      <c r="AX28" t="s">
        <v>10</v>
      </c>
      <c r="AY28" t="s">
        <v>77</v>
      </c>
      <c r="AZ28" t="s">
        <v>11</v>
      </c>
      <c r="BA28" t="s">
        <v>287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>COUNTIF(C29,"&lt;&gt;"&amp;"")+COUNTIF(BP29,"&lt;&gt;"&amp;"")</f>
        <v>1</v>
      </c>
      <c r="B29" s="27">
        <v>27</v>
      </c>
      <c r="C29" s="34" t="s">
        <v>202</v>
      </c>
      <c r="D29" s="1" t="s">
        <v>293</v>
      </c>
      <c r="G29" s="39" t="s">
        <v>308</v>
      </c>
      <c r="H29" s="39" t="s">
        <v>64</v>
      </c>
      <c r="I29" s="40" t="s">
        <v>295</v>
      </c>
      <c r="J29" s="39" t="s">
        <v>71</v>
      </c>
      <c r="K29" s="39" t="s">
        <v>108</v>
      </c>
      <c r="L29" s="39" t="s">
        <v>140</v>
      </c>
      <c r="N29" s="39" t="s">
        <v>166</v>
      </c>
      <c r="O29" s="39" t="s">
        <v>173</v>
      </c>
      <c r="P29" s="34" t="s">
        <v>302</v>
      </c>
      <c r="R29" s="57">
        <v>2670122</v>
      </c>
      <c r="S29" s="60">
        <v>2670122</v>
      </c>
      <c r="T29" s="31" t="s">
        <v>241</v>
      </c>
      <c r="U29" s="23" t="s">
        <v>277</v>
      </c>
      <c r="V29" t="s">
        <v>49</v>
      </c>
      <c r="Y29" s="1"/>
      <c r="Z29" s="49" t="s">
        <v>153</v>
      </c>
      <c r="AA29" s="20" t="s">
        <v>154</v>
      </c>
      <c r="AB29" s="23" t="s">
        <v>155</v>
      </c>
      <c r="AC29" s="49" t="s">
        <v>214</v>
      </c>
      <c r="AD29" s="20" t="s">
        <v>213</v>
      </c>
      <c r="AE29" s="24" t="s">
        <v>212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294</v>
      </c>
      <c r="AQ29" s="62" t="s">
        <v>289</v>
      </c>
      <c r="AR29" s="1" t="s">
        <v>291</v>
      </c>
      <c r="AS29" s="62" t="s">
        <v>288</v>
      </c>
      <c r="AT29" s="1" t="s">
        <v>290</v>
      </c>
      <c r="AU29" t="s">
        <v>49</v>
      </c>
      <c r="AV29" t="s">
        <v>8</v>
      </c>
      <c r="AW29" t="s">
        <v>9</v>
      </c>
      <c r="AX29" t="s">
        <v>10</v>
      </c>
      <c r="AY29" t="s">
        <v>77</v>
      </c>
      <c r="AZ29" t="s">
        <v>11</v>
      </c>
      <c r="BA29" t="s">
        <v>287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>COUNTIF(C30,"&lt;&gt;"&amp;"")+COUNTIF(BP30,"&lt;&gt;"&amp;"")</f>
        <v>1</v>
      </c>
      <c r="B30" s="27">
        <v>28</v>
      </c>
      <c r="C30" s="34" t="s">
        <v>203</v>
      </c>
      <c r="D30" s="1" t="s">
        <v>293</v>
      </c>
      <c r="G30" s="39" t="s">
        <v>308</v>
      </c>
      <c r="H30" s="39" t="s">
        <v>64</v>
      </c>
      <c r="I30" s="40" t="s">
        <v>295</v>
      </c>
      <c r="J30" s="39" t="s">
        <v>71</v>
      </c>
      <c r="K30" s="39" t="s">
        <v>109</v>
      </c>
      <c r="L30" s="39" t="s">
        <v>141</v>
      </c>
      <c r="N30" s="39" t="s">
        <v>166</v>
      </c>
      <c r="O30" s="39" t="s">
        <v>173</v>
      </c>
      <c r="P30" s="34" t="s">
        <v>302</v>
      </c>
      <c r="R30" s="57">
        <v>2666598</v>
      </c>
      <c r="S30" s="60">
        <v>2666598</v>
      </c>
      <c r="T30" s="31" t="s">
        <v>242</v>
      </c>
      <c r="U30" s="23" t="s">
        <v>278</v>
      </c>
      <c r="V30" t="s">
        <v>49</v>
      </c>
      <c r="Y30" s="1"/>
      <c r="Z30" s="49" t="s">
        <v>153</v>
      </c>
      <c r="AA30" s="20" t="s">
        <v>154</v>
      </c>
      <c r="AB30" s="23" t="s">
        <v>155</v>
      </c>
      <c r="AC30" s="49" t="s">
        <v>214</v>
      </c>
      <c r="AD30" s="20" t="s">
        <v>213</v>
      </c>
      <c r="AE30" s="24" t="s">
        <v>212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294</v>
      </c>
      <c r="AQ30" s="62" t="s">
        <v>289</v>
      </c>
      <c r="AR30" s="1" t="s">
        <v>291</v>
      </c>
      <c r="AS30" s="62" t="s">
        <v>288</v>
      </c>
      <c r="AT30" s="1" t="s">
        <v>290</v>
      </c>
      <c r="AU30" t="s">
        <v>49</v>
      </c>
      <c r="AV30" t="s">
        <v>8</v>
      </c>
      <c r="AW30" t="s">
        <v>9</v>
      </c>
      <c r="AX30" t="s">
        <v>10</v>
      </c>
      <c r="AY30" t="s">
        <v>77</v>
      </c>
      <c r="AZ30" t="s">
        <v>11</v>
      </c>
      <c r="BA30" t="s">
        <v>287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>COUNTIF(C31,"&lt;&gt;"&amp;"")+COUNTIF(BP31,"&lt;&gt;"&amp;"")</f>
        <v>1</v>
      </c>
      <c r="B31" s="27">
        <v>29</v>
      </c>
      <c r="C31" s="34" t="s">
        <v>204</v>
      </c>
      <c r="D31" s="1" t="s">
        <v>293</v>
      </c>
      <c r="G31" s="39" t="s">
        <v>308</v>
      </c>
      <c r="H31" s="39" t="s">
        <v>64</v>
      </c>
      <c r="I31" s="40" t="s">
        <v>295</v>
      </c>
      <c r="J31" s="39" t="s">
        <v>72</v>
      </c>
      <c r="K31" s="39" t="s">
        <v>110</v>
      </c>
      <c r="L31" s="39" t="s">
        <v>142</v>
      </c>
      <c r="N31" s="39" t="s">
        <v>160</v>
      </c>
      <c r="O31" s="39" t="s">
        <v>174</v>
      </c>
      <c r="P31" s="34" t="s">
        <v>303</v>
      </c>
      <c r="R31" s="57">
        <v>1678404</v>
      </c>
      <c r="S31" s="60">
        <v>1678404</v>
      </c>
      <c r="T31" s="31" t="s">
        <v>243</v>
      </c>
      <c r="U31" s="23" t="s">
        <v>279</v>
      </c>
      <c r="V31" t="s">
        <v>49</v>
      </c>
      <c r="Y31" s="1"/>
      <c r="Z31" s="49" t="s">
        <v>153</v>
      </c>
      <c r="AA31" s="20" t="s">
        <v>154</v>
      </c>
      <c r="AB31" s="23" t="s">
        <v>155</v>
      </c>
      <c r="AC31" s="49" t="s">
        <v>214</v>
      </c>
      <c r="AD31" s="20" t="s">
        <v>213</v>
      </c>
      <c r="AE31" s="24" t="s">
        <v>212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294</v>
      </c>
      <c r="AQ31" s="62" t="s">
        <v>289</v>
      </c>
      <c r="AR31" s="1" t="s">
        <v>291</v>
      </c>
      <c r="AS31" s="62" t="s">
        <v>288</v>
      </c>
      <c r="AT31" s="1" t="s">
        <v>290</v>
      </c>
      <c r="AU31" t="s">
        <v>49</v>
      </c>
      <c r="AV31" t="s">
        <v>8</v>
      </c>
      <c r="AW31" t="s">
        <v>9</v>
      </c>
      <c r="AX31" t="s">
        <v>10</v>
      </c>
      <c r="AY31" t="s">
        <v>77</v>
      </c>
      <c r="AZ31" t="s">
        <v>11</v>
      </c>
      <c r="BA31" t="s">
        <v>287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>COUNTIF(C32,"&lt;&gt;"&amp;"")+COUNTIF(BP32,"&lt;&gt;"&amp;"")</f>
        <v>1</v>
      </c>
      <c r="B32" s="27">
        <v>30</v>
      </c>
      <c r="C32" s="34" t="s">
        <v>205</v>
      </c>
      <c r="D32" s="1" t="s">
        <v>293</v>
      </c>
      <c r="G32" s="39" t="s">
        <v>308</v>
      </c>
      <c r="H32" s="39" t="s">
        <v>64</v>
      </c>
      <c r="I32" s="40" t="s">
        <v>295</v>
      </c>
      <c r="J32" s="39" t="s">
        <v>72</v>
      </c>
      <c r="K32" s="39" t="s">
        <v>111</v>
      </c>
      <c r="L32" s="39" t="s">
        <v>143</v>
      </c>
      <c r="N32" s="39" t="s">
        <v>160</v>
      </c>
      <c r="O32" s="39" t="s">
        <v>174</v>
      </c>
      <c r="P32" s="34" t="s">
        <v>303</v>
      </c>
      <c r="R32" s="57">
        <v>1640506</v>
      </c>
      <c r="S32" s="60">
        <v>1640506</v>
      </c>
      <c r="T32" s="31" t="s">
        <v>244</v>
      </c>
      <c r="U32" s="23" t="s">
        <v>280</v>
      </c>
      <c r="V32" t="s">
        <v>49</v>
      </c>
      <c r="Y32" s="1"/>
      <c r="Z32" s="49" t="s">
        <v>153</v>
      </c>
      <c r="AA32" s="20" t="s">
        <v>154</v>
      </c>
      <c r="AB32" s="23" t="s">
        <v>155</v>
      </c>
      <c r="AC32" s="49" t="s">
        <v>214</v>
      </c>
      <c r="AD32" s="20" t="s">
        <v>213</v>
      </c>
      <c r="AE32" s="24" t="s">
        <v>212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294</v>
      </c>
      <c r="AQ32" s="62" t="s">
        <v>289</v>
      </c>
      <c r="AR32" s="1" t="s">
        <v>291</v>
      </c>
      <c r="AS32" s="62" t="s">
        <v>288</v>
      </c>
      <c r="AT32" s="1" t="s">
        <v>290</v>
      </c>
      <c r="AU32" t="s">
        <v>49</v>
      </c>
      <c r="AV32" t="s">
        <v>8</v>
      </c>
      <c r="AW32" t="s">
        <v>9</v>
      </c>
      <c r="AX32" t="s">
        <v>10</v>
      </c>
      <c r="AY32" t="s">
        <v>77</v>
      </c>
      <c r="AZ32" t="s">
        <v>11</v>
      </c>
      <c r="BA32" t="s">
        <v>287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>COUNTIF(C33,"&lt;&gt;"&amp;"")+COUNTIF(BP33,"&lt;&gt;"&amp;"")</f>
        <v>1</v>
      </c>
      <c r="B33" s="27">
        <v>31</v>
      </c>
      <c r="C33" s="34" t="s">
        <v>206</v>
      </c>
      <c r="D33" s="1" t="s">
        <v>293</v>
      </c>
      <c r="G33" s="39" t="s">
        <v>308</v>
      </c>
      <c r="H33" s="39" t="s">
        <v>64</v>
      </c>
      <c r="I33" s="40" t="s">
        <v>295</v>
      </c>
      <c r="J33" s="39" t="s">
        <v>72</v>
      </c>
      <c r="K33" s="39" t="s">
        <v>112</v>
      </c>
      <c r="L33" s="39" t="s">
        <v>144</v>
      </c>
      <c r="N33" s="39" t="s">
        <v>160</v>
      </c>
      <c r="O33" s="39" t="s">
        <v>174</v>
      </c>
      <c r="P33" s="34" t="s">
        <v>303</v>
      </c>
      <c r="R33" s="57">
        <v>1702829</v>
      </c>
      <c r="S33" s="60">
        <v>1702829</v>
      </c>
      <c r="T33" s="32" t="s">
        <v>245</v>
      </c>
      <c r="U33" s="23" t="s">
        <v>281</v>
      </c>
      <c r="V33" t="s">
        <v>49</v>
      </c>
      <c r="Y33" s="1"/>
      <c r="Z33" s="49" t="s">
        <v>153</v>
      </c>
      <c r="AA33" s="20" t="s">
        <v>154</v>
      </c>
      <c r="AB33" s="23" t="s">
        <v>155</v>
      </c>
      <c r="AC33" s="49" t="s">
        <v>214</v>
      </c>
      <c r="AD33" s="20" t="s">
        <v>213</v>
      </c>
      <c r="AE33" s="24" t="s">
        <v>212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294</v>
      </c>
      <c r="AQ33" s="62" t="s">
        <v>289</v>
      </c>
      <c r="AR33" s="1" t="s">
        <v>291</v>
      </c>
      <c r="AS33" s="62" t="s">
        <v>288</v>
      </c>
      <c r="AT33" s="1" t="s">
        <v>290</v>
      </c>
      <c r="AU33" t="s">
        <v>49</v>
      </c>
      <c r="AV33" t="s">
        <v>8</v>
      </c>
      <c r="AW33" t="s">
        <v>9</v>
      </c>
      <c r="AX33" t="s">
        <v>10</v>
      </c>
      <c r="AY33" t="s">
        <v>77</v>
      </c>
      <c r="AZ33" t="s">
        <v>11</v>
      </c>
      <c r="BA33" t="s">
        <v>287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>COUNTIF(C34,"&lt;&gt;"&amp;"")+COUNTIF(BP34,"&lt;&gt;"&amp;"")</f>
        <v>1</v>
      </c>
      <c r="B34" s="27">
        <v>32</v>
      </c>
      <c r="C34" s="34" t="s">
        <v>207</v>
      </c>
      <c r="D34" s="1" t="s">
        <v>293</v>
      </c>
      <c r="G34" s="39" t="s">
        <v>308</v>
      </c>
      <c r="H34" s="39" t="s">
        <v>64</v>
      </c>
      <c r="I34" s="40" t="s">
        <v>295</v>
      </c>
      <c r="J34" s="39" t="s">
        <v>72</v>
      </c>
      <c r="K34" s="39" t="s">
        <v>113</v>
      </c>
      <c r="L34" s="39" t="s">
        <v>145</v>
      </c>
      <c r="N34" s="39" t="s">
        <v>160</v>
      </c>
      <c r="O34" s="39" t="s">
        <v>174</v>
      </c>
      <c r="P34" s="34" t="s">
        <v>303</v>
      </c>
      <c r="R34" s="57">
        <v>1699601</v>
      </c>
      <c r="S34" s="60">
        <v>1699601</v>
      </c>
      <c r="T34" s="31" t="s">
        <v>246</v>
      </c>
      <c r="U34" s="23" t="s">
        <v>282</v>
      </c>
      <c r="V34" t="s">
        <v>49</v>
      </c>
      <c r="Y34" s="1"/>
      <c r="Z34" s="49" t="s">
        <v>153</v>
      </c>
      <c r="AA34" s="20" t="s">
        <v>154</v>
      </c>
      <c r="AB34" s="23" t="s">
        <v>155</v>
      </c>
      <c r="AC34" s="49" t="s">
        <v>214</v>
      </c>
      <c r="AD34" s="20" t="s">
        <v>213</v>
      </c>
      <c r="AE34" s="24" t="s">
        <v>212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294</v>
      </c>
      <c r="AQ34" s="62" t="s">
        <v>289</v>
      </c>
      <c r="AR34" s="1" t="s">
        <v>291</v>
      </c>
      <c r="AS34" s="62" t="s">
        <v>288</v>
      </c>
      <c r="AT34" s="1" t="s">
        <v>290</v>
      </c>
      <c r="AU34" t="s">
        <v>49</v>
      </c>
      <c r="AV34" t="s">
        <v>8</v>
      </c>
      <c r="AW34" t="s">
        <v>9</v>
      </c>
      <c r="AX34" t="s">
        <v>10</v>
      </c>
      <c r="AY34" t="s">
        <v>77</v>
      </c>
      <c r="AZ34" t="s">
        <v>11</v>
      </c>
      <c r="BA34" t="s">
        <v>287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14">
        <f>COUNTIF(C35,"&lt;&gt;"&amp;"")+COUNTIF(BP35,"&lt;&gt;"&amp;"")</f>
        <v>1</v>
      </c>
      <c r="B35" s="27">
        <v>33</v>
      </c>
      <c r="C35" s="34" t="s">
        <v>208</v>
      </c>
      <c r="D35" s="1" t="s">
        <v>293</v>
      </c>
      <c r="G35" s="39" t="s">
        <v>308</v>
      </c>
      <c r="H35" s="39" t="s">
        <v>64</v>
      </c>
      <c r="I35" s="40" t="s">
        <v>295</v>
      </c>
      <c r="J35" s="39" t="s">
        <v>73</v>
      </c>
      <c r="K35" s="39" t="s">
        <v>114</v>
      </c>
      <c r="L35" s="39" t="s">
        <v>146</v>
      </c>
      <c r="N35" s="39" t="s">
        <v>163</v>
      </c>
      <c r="O35" s="39" t="s">
        <v>175</v>
      </c>
      <c r="P35" s="34" t="s">
        <v>304</v>
      </c>
      <c r="R35" s="57">
        <v>1677838</v>
      </c>
      <c r="S35" s="60">
        <v>1677838</v>
      </c>
      <c r="T35" s="31" t="s">
        <v>247</v>
      </c>
      <c r="U35" s="23" t="s">
        <v>283</v>
      </c>
      <c r="V35" t="s">
        <v>49</v>
      </c>
      <c r="Y35" s="1"/>
      <c r="Z35" s="49" t="s">
        <v>153</v>
      </c>
      <c r="AA35" s="20" t="s">
        <v>154</v>
      </c>
      <c r="AB35" s="23" t="s">
        <v>155</v>
      </c>
      <c r="AC35" s="49" t="s">
        <v>214</v>
      </c>
      <c r="AD35" s="20" t="s">
        <v>213</v>
      </c>
      <c r="AE35" s="24" t="s">
        <v>212</v>
      </c>
      <c r="AF35" s="1" t="s">
        <v>49</v>
      </c>
      <c r="AK35" s="19"/>
      <c r="AL35" s="4"/>
      <c r="AM35" s="17"/>
      <c r="AN35" s="15">
        <v>0.25</v>
      </c>
      <c r="AO35" t="s">
        <v>49</v>
      </c>
      <c r="AP35" t="s">
        <v>294</v>
      </c>
      <c r="AQ35" s="62" t="s">
        <v>289</v>
      </c>
      <c r="AR35" s="1" t="s">
        <v>291</v>
      </c>
      <c r="AS35" s="62" t="s">
        <v>288</v>
      </c>
      <c r="AT35" s="1" t="s">
        <v>290</v>
      </c>
      <c r="AU35" t="s">
        <v>49</v>
      </c>
      <c r="AV35" t="s">
        <v>8</v>
      </c>
      <c r="AW35" t="s">
        <v>9</v>
      </c>
      <c r="AX35" t="s">
        <v>10</v>
      </c>
      <c r="AY35" t="s">
        <v>77</v>
      </c>
      <c r="AZ35" t="s">
        <v>11</v>
      </c>
      <c r="BA35" t="s">
        <v>287</v>
      </c>
      <c r="BC35">
        <v>111</v>
      </c>
      <c r="BD35">
        <v>111</v>
      </c>
      <c r="BK35" s="29"/>
      <c r="BL35" s="30"/>
      <c r="BM35" s="30"/>
      <c r="BN35"/>
      <c r="BO35"/>
      <c r="BP35" s="30"/>
      <c r="BU35"/>
      <c r="BV35"/>
      <c r="BW35"/>
      <c r="BX35"/>
      <c r="BY35"/>
      <c r="BZ35"/>
      <c r="CA35"/>
      <c r="CB35"/>
    </row>
    <row r="36" spans="1:80" x14ac:dyDescent="0.2">
      <c r="A36" s="14">
        <f>COUNTIF(C36,"&lt;&gt;"&amp;"")+COUNTIF(BP36,"&lt;&gt;"&amp;"")</f>
        <v>1</v>
      </c>
      <c r="B36" s="27">
        <v>34</v>
      </c>
      <c r="C36" s="34" t="s">
        <v>209</v>
      </c>
      <c r="D36" s="1" t="s">
        <v>293</v>
      </c>
      <c r="G36" s="39" t="s">
        <v>308</v>
      </c>
      <c r="H36" s="39" t="s">
        <v>64</v>
      </c>
      <c r="I36" s="40" t="s">
        <v>295</v>
      </c>
      <c r="J36" s="39" t="s">
        <v>73</v>
      </c>
      <c r="K36" s="39" t="s">
        <v>115</v>
      </c>
      <c r="L36" s="39" t="s">
        <v>147</v>
      </c>
      <c r="N36" s="39" t="s">
        <v>163</v>
      </c>
      <c r="O36" s="39" t="s">
        <v>175</v>
      </c>
      <c r="P36" s="34" t="s">
        <v>304</v>
      </c>
      <c r="R36" s="57">
        <v>1637501</v>
      </c>
      <c r="S36" s="60">
        <v>1637501</v>
      </c>
      <c r="T36" s="31" t="s">
        <v>248</v>
      </c>
      <c r="U36" s="23" t="s">
        <v>284</v>
      </c>
      <c r="V36" t="s">
        <v>49</v>
      </c>
      <c r="Y36" s="1"/>
      <c r="Z36" s="49" t="s">
        <v>153</v>
      </c>
      <c r="AA36" s="20" t="s">
        <v>154</v>
      </c>
      <c r="AB36" s="23" t="s">
        <v>155</v>
      </c>
      <c r="AC36" s="49" t="s">
        <v>214</v>
      </c>
      <c r="AD36" s="20" t="s">
        <v>213</v>
      </c>
      <c r="AE36" s="24" t="s">
        <v>212</v>
      </c>
      <c r="AF36" s="1" t="s">
        <v>49</v>
      </c>
      <c r="AK36" s="19"/>
      <c r="AL36" s="4"/>
      <c r="AM36" s="17"/>
      <c r="AN36" s="15">
        <v>0.25</v>
      </c>
      <c r="AO36" t="s">
        <v>49</v>
      </c>
      <c r="AP36" t="s">
        <v>294</v>
      </c>
      <c r="AQ36" s="62" t="s">
        <v>289</v>
      </c>
      <c r="AR36" s="1" t="s">
        <v>291</v>
      </c>
      <c r="AS36" s="62" t="s">
        <v>288</v>
      </c>
      <c r="AT36" s="1" t="s">
        <v>290</v>
      </c>
      <c r="AU36" t="s">
        <v>49</v>
      </c>
      <c r="AV36" t="s">
        <v>8</v>
      </c>
      <c r="AW36" t="s">
        <v>9</v>
      </c>
      <c r="AX36" t="s">
        <v>10</v>
      </c>
      <c r="AY36" t="s">
        <v>77</v>
      </c>
      <c r="AZ36" t="s">
        <v>11</v>
      </c>
      <c r="BA36" t="s">
        <v>287</v>
      </c>
      <c r="BC36">
        <v>111</v>
      </c>
      <c r="BD36">
        <v>111</v>
      </c>
      <c r="BK36" s="29"/>
      <c r="BL36" s="30"/>
      <c r="BM36" s="30"/>
      <c r="BN36"/>
      <c r="BO36"/>
      <c r="BP36" s="30"/>
      <c r="BU36"/>
      <c r="BV36"/>
      <c r="BW36"/>
      <c r="BX36"/>
      <c r="BY36"/>
      <c r="BZ36"/>
      <c r="CA36"/>
      <c r="CB36"/>
    </row>
    <row r="37" spans="1:80" x14ac:dyDescent="0.2">
      <c r="A37" s="14">
        <f>COUNTIF(C37,"&lt;&gt;"&amp;"")+COUNTIF(BP37,"&lt;&gt;"&amp;"")</f>
        <v>1</v>
      </c>
      <c r="B37" s="27">
        <v>35</v>
      </c>
      <c r="C37" s="34" t="s">
        <v>210</v>
      </c>
      <c r="D37" s="1" t="s">
        <v>293</v>
      </c>
      <c r="E37" s="36"/>
      <c r="F37" s="36"/>
      <c r="G37" s="39" t="s">
        <v>308</v>
      </c>
      <c r="H37" s="39" t="s">
        <v>64</v>
      </c>
      <c r="I37" s="40" t="s">
        <v>295</v>
      </c>
      <c r="J37" s="39" t="s">
        <v>73</v>
      </c>
      <c r="K37" s="39" t="s">
        <v>116</v>
      </c>
      <c r="L37" s="39" t="s">
        <v>148</v>
      </c>
      <c r="N37" s="39" t="s">
        <v>163</v>
      </c>
      <c r="O37" s="39" t="s">
        <v>175</v>
      </c>
      <c r="P37" s="34" t="s">
        <v>304</v>
      </c>
      <c r="R37" s="58">
        <v>1699067</v>
      </c>
      <c r="S37" s="61">
        <v>1699067</v>
      </c>
      <c r="T37" t="s">
        <v>249</v>
      </c>
      <c r="U37" t="s">
        <v>285</v>
      </c>
      <c r="V37" t="s">
        <v>49</v>
      </c>
      <c r="W37"/>
      <c r="X37"/>
      <c r="Z37" s="49" t="s">
        <v>153</v>
      </c>
      <c r="AA37" s="20" t="s">
        <v>154</v>
      </c>
      <c r="AB37" s="23" t="s">
        <v>155</v>
      </c>
      <c r="AC37" s="49" t="s">
        <v>214</v>
      </c>
      <c r="AD37" s="20" t="s">
        <v>213</v>
      </c>
      <c r="AE37" s="24" t="s">
        <v>212</v>
      </c>
      <c r="AF37" s="1" t="s">
        <v>49</v>
      </c>
      <c r="AH37"/>
      <c r="AJ37"/>
      <c r="AK37"/>
      <c r="AM37"/>
      <c r="AN37" s="15">
        <v>0.25</v>
      </c>
      <c r="AO37" t="s">
        <v>49</v>
      </c>
      <c r="AP37" t="s">
        <v>294</v>
      </c>
      <c r="AQ37" s="62" t="s">
        <v>289</v>
      </c>
      <c r="AR37" s="1" t="s">
        <v>291</v>
      </c>
      <c r="AS37" s="62" t="s">
        <v>288</v>
      </c>
      <c r="AT37" s="1" t="s">
        <v>290</v>
      </c>
      <c r="AU37" t="s">
        <v>49</v>
      </c>
      <c r="AV37" t="s">
        <v>8</v>
      </c>
      <c r="AW37" t="s">
        <v>9</v>
      </c>
      <c r="AX37" t="s">
        <v>10</v>
      </c>
      <c r="AY37" t="s">
        <v>77</v>
      </c>
      <c r="AZ37" t="s">
        <v>11</v>
      </c>
      <c r="BA37" t="s">
        <v>287</v>
      </c>
      <c r="BC37">
        <v>111</v>
      </c>
      <c r="BD37">
        <v>111</v>
      </c>
      <c r="BL37"/>
      <c r="BM37"/>
      <c r="BN37"/>
      <c r="BO37"/>
      <c r="BP37"/>
      <c r="BU37"/>
      <c r="BV37"/>
      <c r="BW37"/>
      <c r="BX37"/>
      <c r="BY37"/>
      <c r="BZ37"/>
      <c r="CA37"/>
      <c r="CB37"/>
    </row>
    <row r="38" spans="1:80" x14ac:dyDescent="0.2">
      <c r="A38" s="14">
        <f>COUNTIF(C38,"&lt;&gt;"&amp;"")+COUNTIF(BP38,"&lt;&gt;"&amp;"")</f>
        <v>1</v>
      </c>
      <c r="B38" s="27">
        <v>36</v>
      </c>
      <c r="C38" s="34" t="s">
        <v>211</v>
      </c>
      <c r="D38" s="1" t="s">
        <v>293</v>
      </c>
      <c r="E38" s="36"/>
      <c r="F38" s="36"/>
      <c r="G38" s="39" t="s">
        <v>308</v>
      </c>
      <c r="H38" s="39" t="s">
        <v>64</v>
      </c>
      <c r="I38" s="40" t="s">
        <v>295</v>
      </c>
      <c r="J38" s="39" t="s">
        <v>73</v>
      </c>
      <c r="K38" s="39" t="s">
        <v>117</v>
      </c>
      <c r="L38" s="39" t="s">
        <v>149</v>
      </c>
      <c r="N38" s="39" t="s">
        <v>163</v>
      </c>
      <c r="O38" s="39" t="s">
        <v>175</v>
      </c>
      <c r="P38" s="34" t="s">
        <v>304</v>
      </c>
      <c r="R38" s="58">
        <v>1691153</v>
      </c>
      <c r="S38" s="61">
        <v>1691153</v>
      </c>
      <c r="T38" t="s">
        <v>250</v>
      </c>
      <c r="U38" t="s">
        <v>286</v>
      </c>
      <c r="V38" t="s">
        <v>49</v>
      </c>
      <c r="W38"/>
      <c r="X38"/>
      <c r="Z38" s="49" t="s">
        <v>153</v>
      </c>
      <c r="AA38" s="20" t="s">
        <v>154</v>
      </c>
      <c r="AB38" s="23" t="s">
        <v>155</v>
      </c>
      <c r="AC38" s="49" t="s">
        <v>214</v>
      </c>
      <c r="AD38" s="20" t="s">
        <v>213</v>
      </c>
      <c r="AE38" s="24" t="s">
        <v>212</v>
      </c>
      <c r="AF38" s="1" t="s">
        <v>49</v>
      </c>
      <c r="AH38"/>
      <c r="AJ38"/>
      <c r="AK38"/>
      <c r="AM38"/>
      <c r="AN38" s="15">
        <v>0.25</v>
      </c>
      <c r="AO38" t="s">
        <v>49</v>
      </c>
      <c r="AP38" t="s">
        <v>294</v>
      </c>
      <c r="AQ38" s="62" t="s">
        <v>289</v>
      </c>
      <c r="AR38" s="1" t="s">
        <v>291</v>
      </c>
      <c r="AS38" s="62" t="s">
        <v>288</v>
      </c>
      <c r="AT38" s="1" t="s">
        <v>290</v>
      </c>
      <c r="AU38" t="s">
        <v>49</v>
      </c>
      <c r="AV38" t="s">
        <v>8</v>
      </c>
      <c r="AW38" t="s">
        <v>9</v>
      </c>
      <c r="AX38" t="s">
        <v>10</v>
      </c>
      <c r="AY38" t="s">
        <v>77</v>
      </c>
      <c r="AZ38" t="s">
        <v>11</v>
      </c>
      <c r="BA38" t="s">
        <v>287</v>
      </c>
      <c r="BC38">
        <v>111</v>
      </c>
      <c r="BD38">
        <v>111</v>
      </c>
      <c r="BL38"/>
      <c r="BM38"/>
      <c r="BN38"/>
      <c r="BO38"/>
      <c r="BP38"/>
      <c r="BU38"/>
      <c r="BV38"/>
      <c r="BW38"/>
      <c r="BX38"/>
      <c r="BY38"/>
      <c r="BZ38"/>
      <c r="CA38"/>
      <c r="CB38"/>
    </row>
    <row r="39" spans="1:80" x14ac:dyDescent="0.2">
      <c r="A39"/>
      <c r="D39"/>
      <c r="E39" s="36"/>
      <c r="F39" s="36"/>
      <c r="I39" s="39"/>
      <c r="W39"/>
      <c r="X39"/>
      <c r="Z39" s="2"/>
      <c r="AA39"/>
      <c r="AB39"/>
      <c r="AC39" s="2"/>
      <c r="AD39"/>
      <c r="AE39"/>
      <c r="AH39"/>
      <c r="AJ39"/>
      <c r="AK39"/>
      <c r="AM39"/>
      <c r="AN39" s="15"/>
      <c r="AR39"/>
      <c r="AT39"/>
      <c r="BL39"/>
      <c r="BM39"/>
      <c r="BN39"/>
      <c r="BO39"/>
      <c r="BP39"/>
      <c r="BU39"/>
      <c r="BV39"/>
      <c r="BW39"/>
      <c r="BX39"/>
      <c r="BY39"/>
      <c r="BZ39"/>
      <c r="CA39"/>
      <c r="CB39"/>
    </row>
    <row r="40" spans="1:80" x14ac:dyDescent="0.2">
      <c r="A40"/>
      <c r="D40"/>
      <c r="E40" s="36"/>
      <c r="F40" s="36"/>
      <c r="I40" s="39"/>
      <c r="W40"/>
      <c r="X40"/>
      <c r="Z40" s="2"/>
      <c r="AA40"/>
      <c r="AB40"/>
      <c r="AC40" s="2"/>
      <c r="AD40"/>
      <c r="AE40"/>
      <c r="AH40"/>
      <c r="AJ40"/>
      <c r="AK40"/>
      <c r="AM40"/>
      <c r="AN40" s="15"/>
      <c r="AR40"/>
      <c r="AT40"/>
      <c r="BL40"/>
      <c r="BM40"/>
      <c r="BN40"/>
      <c r="BO40"/>
      <c r="BP40"/>
      <c r="BU40"/>
      <c r="BV40"/>
      <c r="BW40"/>
      <c r="BX40"/>
      <c r="BY40"/>
      <c r="BZ40"/>
      <c r="CA40"/>
      <c r="CB40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  <row r="66" spans="40:40" x14ac:dyDescent="0.2">
      <c r="AN66" s="15"/>
    </row>
    <row r="67" spans="40:40" x14ac:dyDescent="0.2">
      <c r="AN67" s="15"/>
    </row>
    <row r="68" spans="40:40" x14ac:dyDescent="0.2">
      <c r="AN68" s="15"/>
    </row>
    <row r="69" spans="40:40" x14ac:dyDescent="0.2">
      <c r="AN69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6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41:A1048576 A3:A38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6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6 R41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2016-05-16T16:13:53Z</dcterms:modified>
</cp:coreProperties>
</file>