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foram_plexed/"/>
    </mc:Choice>
  </mc:AlternateContent>
  <bookViews>
    <workbookView xWindow="200" yWindow="920" windowWidth="42340" windowHeight="17820" tabRatio="500"/>
  </bookViews>
  <sheets>
    <sheet name="micans_v6_exp1_plexed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<sst xmlns="http://schemas.openxmlformats.org/spreadsheetml/2006/main" count="105" uniqueCount="99">
  <si>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</si>
  <si>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</si>
  <si>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</si>
  <si>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</si>
  <si>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</si>
  <si>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</si>
  <si>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</si>
  <si>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</si>
  <si>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</si>
  <si>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</si>
  <si>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</si>
  <si>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</si>
  <si>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</si>
  <si>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</si>
  <si>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</si>
  <si>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</si>
  <si>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</si>
  <si>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</si>
  <si>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</si>
  <si>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</si>
  <si>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</si>
  <si>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</si>
  <si>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</si>
  <si>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</si>
  <si>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</si>
  <si>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</si>
  <si>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</si>
  <si>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</si>
  <si>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</si>
  <si>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</si>
  <si>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</si>
  <si>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</si>
  <si>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</si>
  <si>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</si>
  <si>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</si>
  <si>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</si>
  <si>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</si>
  <si>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</si>
  <si>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</si>
  <si>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</si>
  <si>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</si>
  <si>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</si>
  <si>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</si>
  <si>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</si>
  <si>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</si>
  <si>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</si>
  <si>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</si>
  <si>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</si>
  <si>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</si>
  <si>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</si>
  <si>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</si>
  <si>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</si>
  <si>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</si>
  <si>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</si>
  <si>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</si>
  <si>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</si>
  <si>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</si>
  <si>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</si>
  <si>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</si>
  <si>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</si>
  <si>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</si>
  <si>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</si>
  <si>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</si>
  <si>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</si>
  <si>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</si>
  <si>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</si>
  <si>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</si>
  <si>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</si>
  <si>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r>
      <t>Oxygen (O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[mg/L]</t>
    </r>
  </si>
  <si>
    <r>
      <t>Carbon dioxide (CO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[µM]</t>
    </r>
  </si>
  <si>
    <r>
      <t>Methane (CH</t>
    </r>
    <r>
      <rPr>
        <b/>
        <vertAlign val="subscript"/>
        <sz val="12"/>
        <color indexed="9"/>
        <rFont val="Calibri (Body)"/>
      </rPr>
      <t>4</t>
    </r>
    <r>
      <rPr>
        <b/>
        <sz val="12"/>
        <color indexed="9"/>
        <rFont val="Calibri (Body)"/>
      </rPr>
      <t>) [µM]</t>
    </r>
  </si>
  <si>
    <t>Optional extra data</t>
  </si>
  <si>
    <t>Multiplex group reference</t>
  </si>
  <si>
    <t>Organization</t>
  </si>
  <si>
    <t>Used</t>
  </si>
  <si>
    <t>yes</t>
  </si>
  <si>
    <t>unige</t>
  </si>
  <si>
    <t>~/SIFES/raw/projects/unige/</t>
  </si>
  <si>
    <t>postdoc</t>
  </si>
  <si>
    <t>Lucas Sinclair</t>
  </si>
  <si>
    <t>lucas@sinclair.bio</t>
  </si>
  <si>
    <t>prof</t>
  </si>
  <si>
    <t>Jan Pawlowski</t>
  </si>
  <si>
    <t>jan.pawlowski@unige.ch</t>
  </si>
  <si>
    <t>Illumina MiSeq</t>
  </si>
  <si>
    <t>run_foram</t>
  </si>
  <si>
    <t>foram_plexed</t>
  </si>
  <si>
    <t>foram_plexed/</t>
  </si>
  <si>
    <t>37F-44286271/</t>
  </si>
  <si>
    <t>37F_S1_L001_R1_001.fastq.gz</t>
  </si>
  <si>
    <t>37F_S1_L001_R2_001.fastq.gz</t>
  </si>
  <si>
    <t>987d91f3dfd13474ecda1d077c26d0e6</t>
  </si>
  <si>
    <t>9e5cf6910d888e28dac7270964103558</t>
  </si>
  <si>
    <t>Single run of the foram desalt project plexed</t>
  </si>
  <si>
    <t>Foram desalt project plexed</t>
  </si>
  <si>
    <t>CCACCTATCACAYAATCATG</t>
  </si>
  <si>
    <t>AAGGGCACCACAAGAACGC</t>
  </si>
  <si>
    <t>14F1</t>
  </si>
  <si>
    <t>37F rDNA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</si>
</sst>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 (Body)"/>
    </font>
    <font>
      <b/>
      <sz val="12"/>
      <name val="Calibri (Body)"/>
    </font>
    <font>
      <b/>
      <sz val="12"/>
      <color indexed="9"/>
      <name val="Calibri (Body)"/>
    </font>
    <font>
      <b/>
      <vertAlign val="subscript"/>
      <sz val="12"/>
      <color indexed="9"/>
      <name val="Calibri (Body)"/>
    </font>
    <font>
      <b/>
      <sz val="12"/>
      <color theme="1"/>
      <name val="Calibri (Body)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64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0" fontId="21" fillId="0" borderId="0" xfId="0" applyFont="1" applyBorder="1"/>
    <xf numFmtId="0" fontId="21" fillId="0" borderId="0" xfId="0" applyFont="1"/>
    <xf numFmtId="0" fontId="21" fillId="0" borderId="0" xfId="0" applyFont="1" applyAlignment="1">
      <alignment horizontal="center" vertical="center" wrapText="1"/>
    </xf>
    <xf numFmtId="165" fontId="0" fillId="7" borderId="0" xfId="0" applyNumberFormat="1" applyFill="1" applyAlignment="1">
      <alignment horizontal="center"/>
    </xf>
    <xf numFmtId="165" fontId="17" fillId="2" borderId="0" xfId="0" applyNumberFormat="1" applyFont="1" applyFill="1" applyAlignment="1">
      <alignment horizontal="center" vertical="center" wrapText="1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290"/>
    <xf numFmtId="0" fontId="22" fillId="2" borderId="0" xfId="0" applyFont="1" applyFill="1" applyAlignment="1">
      <alignment horizontal="center" vertical="center" wrapText="1"/>
    </xf>
    <xf numFmtId="0" fontId="6" fillId="0" borderId="0" xfId="0" applyFont="1"/>
    <xf numFmtId="9" fontId="6" fillId="0" borderId="0" xfId="0" applyNumberFormat="1" applyFont="1" applyAlignment="1">
      <alignment horizontal="left" vertical="top"/>
    </xf>
    <xf numFmtId="0" fontId="0" fillId="7" borderId="0" xfId="0" applyFill="1" applyAlignment="1">
      <alignment horizontal="center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ucas@sinclair.b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A31"/>
  <sheetViews>
    <sheetView tabSelected="1" topLeftCell="AH1" zoomScale="117" zoomScaleNormal="117" zoomScalePageLayoutView="117" workbookViewId="0">
      <pane ySplit="2" topLeftCell="A3" activePane="bottomLeft" state="frozenSplit"/>
      <selection activeCell="X1" sqref="X1"/>
      <selection pane="bottomLeft" activeCell="AO8" sqref="AO8"/>
    </sheetView>
  </sheetViews>
  <sheetFormatPr baseColWidth="10" defaultRowHeight="16" x14ac:dyDescent="0.2"/>
  <cols>
    <col min="1" max="1" width="2.6640625" style="13" customWidth="1"/>
    <col min="2" max="2" width="9.1640625" customWidth="1"/>
    <col min="3" max="3" width="8.6640625" style="31" customWidth="1"/>
    <col min="4" max="4" width="25.1640625" style="31" customWidth="1"/>
    <col min="5" max="5" width="27.6640625" style="1" customWidth="1"/>
    <col min="6" max="6" width="8.5" style="13" customWidth="1"/>
    <col min="7" max="7" width="3.6640625" style="13" customWidth="1"/>
    <col min="8" max="8" width="13.33203125" style="35" customWidth="1"/>
    <col min="9" max="9" width="34.1640625" style="35" customWidth="1"/>
    <col min="10" max="10" width="29.83203125" style="36" customWidth="1"/>
    <col min="11" max="11" width="23" style="35" customWidth="1"/>
    <col min="12" max="12" width="31.1640625" style="35" customWidth="1"/>
    <col min="13" max="14" width="32.6640625" style="35" customWidth="1"/>
    <col min="15" max="15" width="11.5" customWidth="1"/>
    <col min="16" max="16" width="15.83203125" style="54" customWidth="1"/>
    <col min="17" max="17" width="14" style="57" customWidth="1"/>
    <col min="18" max="19" width="16.83203125" customWidth="1"/>
    <col min="20" max="20" width="11.5" customWidth="1"/>
    <col min="21" max="21" width="43.6640625" style="19" customWidth="1"/>
    <col min="22" max="22" width="44.33203125" style="19" customWidth="1"/>
    <col min="23" max="23" width="9.83203125" customWidth="1"/>
    <col min="24" max="24" width="25.5" style="45" customWidth="1"/>
    <col min="25" max="25" width="20.1640625" style="19" customWidth="1"/>
    <col min="26" max="26" width="22" style="22" customWidth="1"/>
    <col min="27" max="27" width="17.83203125" style="45" customWidth="1"/>
    <col min="28" max="28" width="21.5" style="19" customWidth="1"/>
    <col min="29" max="29" width="27.6640625" style="23" customWidth="1"/>
    <col min="30" max="30" width="9.83203125" customWidth="1"/>
    <col min="31" max="31" width="11" customWidth="1"/>
    <col min="32" max="32" width="13.5" style="2" customWidth="1"/>
    <col min="33" max="33" width="9.1640625" customWidth="1"/>
    <col min="34" max="34" width="14.33203125" style="2" customWidth="1"/>
    <col min="35" max="35" width="15.83203125" style="2" customWidth="1"/>
    <col min="36" max="36" width="8.5" customWidth="1"/>
    <col min="37" max="37" width="10.33203125" style="17" customWidth="1"/>
    <col min="38" max="38" width="10.33203125" customWidth="1"/>
    <col min="39" max="39" width="11.5" customWidth="1"/>
    <col min="40" max="40" width="19.6640625" customWidth="1"/>
    <col min="41" max="41" width="12.83203125" style="58" customWidth="1"/>
    <col min="42" max="42" width="32.83203125" style="1" customWidth="1"/>
    <col min="43" max="43" width="13" style="58" customWidth="1"/>
    <col min="44" max="44" width="35.6640625" style="1" customWidth="1"/>
    <col min="45" max="45" width="10.1640625" customWidth="1"/>
    <col min="46" max="46" width="12.5" customWidth="1"/>
    <col min="47" max="47" width="15" customWidth="1"/>
    <col min="48" max="48" width="10.83203125" customWidth="1"/>
    <col min="49" max="49" width="14" customWidth="1"/>
    <col min="50" max="50" width="13.1640625" customWidth="1"/>
    <col min="51" max="51" width="15.6640625" customWidth="1"/>
    <col min="52" max="52" width="11.6640625" customWidth="1"/>
    <col min="53" max="53" width="12.1640625" customWidth="1"/>
    <col min="54" max="54" width="13" customWidth="1"/>
    <col min="55" max="55" width="10.1640625" customWidth="1"/>
    <col min="56" max="58" width="19.83203125" customWidth="1"/>
    <col min="59" max="59" width="20.83203125" customWidth="1"/>
    <col min="60" max="60" width="8.6640625" customWidth="1"/>
    <col min="61" max="61" width="15.5" customWidth="1"/>
    <col min="62" max="62" width="13.6640625" style="12" customWidth="1"/>
    <col min="63" max="63" width="13.1640625" style="12" customWidth="1"/>
    <col min="64" max="64" width="12.5" style="19" customWidth="1"/>
    <col min="65" max="65" width="26" style="19" customWidth="1"/>
    <col min="66" max="66" width="31.33203125" style="19" customWidth="1"/>
    <col min="67" max="67" width="9" customWidth="1"/>
    <col min="68" max="68" width="16.5" customWidth="1"/>
    <col min="69" max="69" width="16" customWidth="1"/>
    <col min="70" max="70" width="9.5" customWidth="1"/>
    <col min="71" max="71" width="11" style="25" customWidth="1"/>
    <col min="72" max="72" width="11.6640625" style="25" customWidth="1"/>
    <col min="73" max="73" width="14.33203125" style="25" customWidth="1"/>
    <col min="74" max="74" width="12.6640625" style="25" customWidth="1"/>
    <col min="75" max="75" width="13.6640625" style="25" customWidth="1"/>
    <col min="76" max="76" width="15.33203125" style="25" customWidth="1"/>
    <col min="77" max="77" width="15.5" style="25" customWidth="1"/>
    <col min="78" max="78" width="14.6640625" style="25" customWidth="1"/>
    <col min="79" max="79" width="9.6640625" customWidth="1"/>
  </cols>
  <sheetData>
    <row r="1" spans="1:79" x14ac:dyDescent="0.2">
      <c r="A1" s="5" t="s">
        <v>49</v>
      </c>
      <c r="B1" s="4"/>
      <c r="C1" s="47"/>
      <c r="D1" s="47"/>
      <c r="E1" s="10"/>
      <c r="H1" s="33"/>
      <c r="I1" s="33"/>
      <c r="J1" s="33"/>
      <c r="K1" s="33"/>
      <c r="L1" s="33"/>
      <c r="M1" s="34"/>
      <c r="N1" s="34"/>
      <c r="P1" s="51"/>
      <c r="Q1" s="55"/>
      <c r="R1" s="4"/>
      <c r="S1" s="7"/>
      <c r="U1" s="7"/>
      <c r="V1" s="20"/>
      <c r="X1" s="44"/>
      <c r="Y1" s="20"/>
      <c r="Z1" s="21"/>
      <c r="AA1" s="46"/>
      <c r="AB1" s="20"/>
      <c r="AC1" s="4"/>
      <c r="AD1" s="32"/>
      <c r="AE1" s="4"/>
      <c r="AF1" s="6"/>
      <c r="AG1" s="4"/>
      <c r="AH1" s="6"/>
      <c r="AI1" s="6"/>
      <c r="AJ1" s="4"/>
      <c r="AK1" s="15"/>
      <c r="AL1" s="4"/>
      <c r="AN1" s="9"/>
      <c r="AO1" s="30"/>
      <c r="AP1" s="10"/>
      <c r="AQ1" s="30"/>
      <c r="AR1" s="8"/>
      <c r="AT1" s="4"/>
      <c r="AU1" s="4"/>
      <c r="AV1" s="4"/>
      <c r="AW1" s="4"/>
      <c r="AX1" s="4"/>
      <c r="AY1" s="4"/>
      <c r="AZ1" s="4"/>
      <c r="BA1" s="4"/>
      <c r="BB1" s="11"/>
      <c r="BD1" s="63" t="s">
        <v>32</v>
      </c>
      <c r="BE1" s="63"/>
      <c r="BF1" s="63"/>
      <c r="BG1" s="63"/>
      <c r="BI1" s="63" t="s">
        <v>52</v>
      </c>
      <c r="BJ1" s="63"/>
      <c r="BK1" s="63"/>
      <c r="BL1" s="63"/>
      <c r="BM1" s="63"/>
      <c r="BN1" s="63"/>
      <c r="BP1" s="63" t="s">
        <v>66</v>
      </c>
      <c r="BQ1" s="63"/>
      <c r="BS1" s="9" t="s">
        <v>71</v>
      </c>
      <c r="BT1" s="24"/>
      <c r="BU1" s="24"/>
      <c r="BV1" s="24"/>
      <c r="BW1" s="24"/>
      <c r="BX1" s="24"/>
      <c r="BY1" s="24"/>
      <c r="BZ1" s="24"/>
    </row>
    <row r="2" spans="1:79" s="43" customFormat="1" ht="34" x14ac:dyDescent="0.2">
      <c r="A2" s="37" t="s">
        <v>49</v>
      </c>
      <c r="B2" s="37" t="s">
        <v>30</v>
      </c>
      <c r="C2" s="37" t="s">
        <v>74</v>
      </c>
      <c r="D2" s="37" t="s">
        <v>65</v>
      </c>
      <c r="E2" s="37" t="s">
        <v>64</v>
      </c>
      <c r="F2" s="48"/>
      <c r="G2" s="48"/>
      <c r="H2" s="37" t="s">
        <v>73</v>
      </c>
      <c r="I2" s="37" t="s">
        <v>61</v>
      </c>
      <c r="J2" s="37" t="s">
        <v>62</v>
      </c>
      <c r="K2" s="37" t="s">
        <v>63</v>
      </c>
      <c r="L2" s="37" t="s">
        <v>55</v>
      </c>
      <c r="M2" s="37" t="s">
        <v>56</v>
      </c>
      <c r="N2" s="60" t="s">
        <v>72</v>
      </c>
      <c r="O2" s="49"/>
      <c r="P2" s="52" t="s">
        <v>57</v>
      </c>
      <c r="Q2" s="52" t="s">
        <v>58</v>
      </c>
      <c r="R2" s="37" t="s">
        <v>14</v>
      </c>
      <c r="S2" s="37" t="s">
        <v>15</v>
      </c>
      <c r="T2" s="49"/>
      <c r="U2" s="37" t="s">
        <v>38</v>
      </c>
      <c r="V2" s="37" t="s">
        <v>37</v>
      </c>
      <c r="W2" s="49"/>
      <c r="X2" s="37" t="s">
        <v>53</v>
      </c>
      <c r="Y2" s="37" t="s">
        <v>16</v>
      </c>
      <c r="Z2" s="37" t="s">
        <v>17</v>
      </c>
      <c r="AA2" s="37" t="s">
        <v>54</v>
      </c>
      <c r="AB2" s="37" t="s">
        <v>18</v>
      </c>
      <c r="AC2" s="37" t="s">
        <v>19</v>
      </c>
      <c r="AD2" s="49"/>
      <c r="AE2" s="37" t="s">
        <v>44</v>
      </c>
      <c r="AF2" s="37" t="s">
        <v>45</v>
      </c>
      <c r="AG2" s="37" t="s">
        <v>43</v>
      </c>
      <c r="AH2" s="37" t="s">
        <v>46</v>
      </c>
      <c r="AI2" s="37" t="s">
        <v>48</v>
      </c>
      <c r="AJ2" s="37" t="s">
        <v>47</v>
      </c>
      <c r="AK2" s="38" t="s">
        <v>39</v>
      </c>
      <c r="AL2" s="37" t="s">
        <v>40</v>
      </c>
      <c r="AM2" s="49"/>
      <c r="AN2" s="37" t="s">
        <v>1</v>
      </c>
      <c r="AO2" s="37" t="s">
        <v>2</v>
      </c>
      <c r="AP2" s="37" t="s">
        <v>3</v>
      </c>
      <c r="AQ2" s="37" t="s">
        <v>4</v>
      </c>
      <c r="AR2" s="37" t="s">
        <v>5</v>
      </c>
      <c r="AS2" s="50"/>
      <c r="AT2" s="37" t="s">
        <v>20</v>
      </c>
      <c r="AU2" s="37" t="s">
        <v>21</v>
      </c>
      <c r="AV2" s="37" t="s">
        <v>22</v>
      </c>
      <c r="AW2" s="37" t="s">
        <v>23</v>
      </c>
      <c r="AX2" s="37" t="s">
        <v>24</v>
      </c>
      <c r="AY2" s="37" t="s">
        <v>59</v>
      </c>
      <c r="AZ2" s="37" t="s">
        <v>60</v>
      </c>
      <c r="BA2" s="37" t="s">
        <v>25</v>
      </c>
      <c r="BB2" s="37" t="s">
        <v>26</v>
      </c>
      <c r="BC2" s="50"/>
      <c r="BD2" s="39" t="s">
        <v>27</v>
      </c>
      <c r="BE2" s="39" t="s">
        <v>33</v>
      </c>
      <c r="BF2" s="39" t="s">
        <v>34</v>
      </c>
      <c r="BG2" s="39" t="s">
        <v>35</v>
      </c>
      <c r="BH2" s="50"/>
      <c r="BI2" s="40" t="s">
        <v>50</v>
      </c>
      <c r="BJ2" s="40" t="s">
        <v>12</v>
      </c>
      <c r="BK2" s="40" t="s">
        <v>13</v>
      </c>
      <c r="BL2" s="40" t="s">
        <v>0</v>
      </c>
      <c r="BM2" s="40" t="s">
        <v>51</v>
      </c>
      <c r="BN2" s="40" t="s">
        <v>36</v>
      </c>
      <c r="BO2" s="50"/>
      <c r="BP2" s="41" t="s">
        <v>6</v>
      </c>
      <c r="BQ2" s="41" t="s">
        <v>7</v>
      </c>
      <c r="BR2" s="50"/>
      <c r="BS2" s="42" t="s">
        <v>28</v>
      </c>
      <c r="BT2" s="42" t="s">
        <v>29</v>
      </c>
      <c r="BU2" s="42" t="s">
        <v>42</v>
      </c>
      <c r="BV2" s="42" t="s">
        <v>31</v>
      </c>
      <c r="BW2" s="42" t="s">
        <v>68</v>
      </c>
      <c r="BX2" s="42" t="s">
        <v>41</v>
      </c>
      <c r="BY2" s="42" t="s">
        <v>69</v>
      </c>
      <c r="BZ2" s="42" t="s">
        <v>70</v>
      </c>
      <c r="CA2" s="50"/>
    </row>
    <row r="3" spans="1:79" x14ac:dyDescent="0.2">
      <c r="A3" s="13">
        <f>COUNTIF(D3,"&lt;&gt;"&amp;"")+COUNTIF(BN3,"&lt;&gt;"&amp;"")</f>
        <v>1</v>
      </c>
      <c r="B3" s="26">
        <v>1</v>
      </c>
      <c r="C3" s="31" t="s">
        <v>75</v>
      </c>
      <c r="D3" s="31" t="s">
        <v>85</v>
      </c>
      <c r="E3" s="1" t="s">
        <v>86</v>
      </c>
      <c r="H3" s="35" t="s">
        <v>76</v>
      </c>
      <c r="I3" s="35" t="s">
        <v>77</v>
      </c>
      <c r="J3" s="36" t="s">
        <v>87</v>
      </c>
      <c r="K3" s="35" t="s">
        <v>88</v>
      </c>
      <c r="L3" s="35" t="s">
        <v>89</v>
      </c>
      <c r="M3" s="35" t="s">
        <v>90</v>
      </c>
      <c r="N3" s="35" t="s">
        <v>86</v>
      </c>
      <c r="P3" s="53">
        <v>1215774</v>
      </c>
      <c r="Q3" s="56">
        <v>1215774</v>
      </c>
      <c r="R3" s="29" t="s">
        <v>91</v>
      </c>
      <c r="S3" s="22" t="s">
        <v>92</v>
      </c>
      <c r="T3" t="s">
        <v>49</v>
      </c>
      <c r="U3" s="19" t="s">
        <v>93</v>
      </c>
      <c r="V3" s="19" t="s">
        <v>94</v>
      </c>
      <c r="W3" s="1" t="s">
        <v>49</v>
      </c>
      <c r="X3" s="45" t="s">
        <v>78</v>
      </c>
      <c r="Y3" s="19" t="s">
        <v>79</v>
      </c>
      <c r="Z3" s="59" t="s">
        <v>80</v>
      </c>
      <c r="AA3" s="45" t="s">
        <v>81</v>
      </c>
      <c r="AB3" s="19" t="s">
        <v>82</v>
      </c>
      <c r="AC3" s="23" t="s">
        <v>83</v>
      </c>
      <c r="AD3" s="1" t="s">
        <v>49</v>
      </c>
      <c r="AI3" s="18"/>
      <c r="AJ3" s="3"/>
      <c r="AK3" s="16"/>
      <c r="AL3" s="62">
        <v>0.01</v>
      </c>
      <c r="AN3" t="s">
        <v>98</v>
      </c>
      <c r="AO3" s="58" t="s">
        <v>97</v>
      </c>
      <c r="AP3" s="1" t="s">
        <v>96</v>
      </c>
      <c r="AQ3" s="58">
        <v>15</v>
      </c>
      <c r="AR3" s="1" t="s">
        <v>95</v>
      </c>
      <c r="AS3" t="s">
        <v>49</v>
      </c>
      <c r="AT3" t="s">
        <v>8</v>
      </c>
      <c r="AU3" t="s">
        <v>9</v>
      </c>
      <c r="AV3" t="s">
        <v>10</v>
      </c>
      <c r="AW3" t="s">
        <v>67</v>
      </c>
      <c r="AX3" t="s">
        <v>11</v>
      </c>
      <c r="AY3" s="61" t="s">
        <v>84</v>
      </c>
      <c r="BA3">
        <v>151</v>
      </c>
      <c r="BB3">
        <v>151</v>
      </c>
      <c r="BI3" s="27"/>
      <c r="BJ3" s="28"/>
      <c r="BK3" s="28"/>
      <c r="BL3"/>
      <c r="BM3"/>
      <c r="BN3" s="28"/>
      <c r="BS3"/>
      <c r="BT3"/>
      <c r="BU3"/>
      <c r="BV3"/>
      <c r="BW3"/>
      <c r="BX3"/>
      <c r="BY3"/>
      <c r="BZ3"/>
    </row>
    <row r="4" spans="1:79" x14ac:dyDescent="0.2">
      <c r="AL4" s="14"/>
    </row>
    <row r="5" spans="1:79" x14ac:dyDescent="0.2">
      <c r="AL5" s="14"/>
    </row>
    <row r="6" spans="1:79" x14ac:dyDescent="0.2">
      <c r="AL6" s="14"/>
    </row>
    <row r="7" spans="1:79" x14ac:dyDescent="0.2">
      <c r="AL7" s="14"/>
    </row>
    <row r="8" spans="1:79" x14ac:dyDescent="0.2">
      <c r="AL8" s="14"/>
    </row>
    <row r="9" spans="1:79" x14ac:dyDescent="0.2">
      <c r="AL9" s="14"/>
    </row>
    <row r="10" spans="1:79" x14ac:dyDescent="0.2">
      <c r="AL10" s="14"/>
    </row>
    <row r="11" spans="1:79" x14ac:dyDescent="0.2">
      <c r="AL11" s="14"/>
    </row>
    <row r="12" spans="1:79" x14ac:dyDescent="0.2">
      <c r="AL12" s="14"/>
    </row>
    <row r="13" spans="1:79" x14ac:dyDescent="0.2">
      <c r="AL13" s="14"/>
    </row>
    <row r="14" spans="1:79" x14ac:dyDescent="0.2">
      <c r="AL14" s="14"/>
    </row>
    <row r="15" spans="1:79" x14ac:dyDescent="0.2">
      <c r="AL15" s="14"/>
    </row>
    <row r="16" spans="1:79" x14ac:dyDescent="0.2">
      <c r="AL16" s="14"/>
    </row>
    <row r="17" spans="38:38" x14ac:dyDescent="0.2">
      <c r="AL17" s="14"/>
    </row>
    <row r="18" spans="38:38" x14ac:dyDescent="0.2">
      <c r="AL18" s="14"/>
    </row>
    <row r="19" spans="38:38" x14ac:dyDescent="0.2">
      <c r="AL19" s="14"/>
    </row>
    <row r="20" spans="38:38" x14ac:dyDescent="0.2">
      <c r="AL20" s="14"/>
    </row>
    <row r="21" spans="38:38" x14ac:dyDescent="0.2">
      <c r="AL21" s="14"/>
    </row>
    <row r="22" spans="38:38" x14ac:dyDescent="0.2">
      <c r="AL22" s="14"/>
    </row>
    <row r="23" spans="38:38" x14ac:dyDescent="0.2">
      <c r="AL23" s="14"/>
    </row>
    <row r="24" spans="38:38" x14ac:dyDescent="0.2">
      <c r="AL24" s="14"/>
    </row>
    <row r="25" spans="38:38" x14ac:dyDescent="0.2">
      <c r="AL25" s="14"/>
    </row>
    <row r="26" spans="38:38" x14ac:dyDescent="0.2">
      <c r="AL26" s="14"/>
    </row>
    <row r="27" spans="38:38" x14ac:dyDescent="0.2">
      <c r="AL27" s="14"/>
    </row>
    <row r="28" spans="38:38" x14ac:dyDescent="0.2">
      <c r="AL28" s="14"/>
    </row>
    <row r="29" spans="38:38" x14ac:dyDescent="0.2">
      <c r="AL29" s="14"/>
    </row>
    <row r="30" spans="38:38" x14ac:dyDescent="0.2">
      <c r="AL30" s="14"/>
    </row>
    <row r="31" spans="38:38" x14ac:dyDescent="0.2">
      <c r="AL31" s="14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D1:BG1"/>
    <mergeCell ref="BI1:BN1"/>
    <mergeCell ref="BP1:BQ1"/>
  </mergeCells>
  <phoneticPr fontId="8" type="noConversion"/>
  <conditionalFormatting sqref="AK3">
    <cfRule type="containsBlanks" dxfId="4" priority="9" stopIfTrue="1">
      <formula>LEN(TRIM(AK3))=0</formula>
    </cfRule>
    <cfRule type="cellIs" dxfId="3" priority="10" operator="lessThan">
      <formula>0.02</formula>
    </cfRule>
  </conditionalFormatting>
  <conditionalFormatting sqref="P3:Q3">
    <cfRule type="cellIs" dxfId="2" priority="5" operator="lessThan">
      <formula>2000</formula>
    </cfRule>
    <cfRule type="expression" dxfId="1" priority="7">
      <formula>$P3&lt;&gt;$Q3</formula>
    </cfRule>
  </conditionalFormatting>
  <conditionalFormatting sqref="P2:Q1048576">
    <cfRule type="containsBlanks" dxfId="0" priority="1" stopIfTrue="1">
      <formula>LEN(TRIM(P2))=0</formula>
    </cfRule>
  </conditionalFormatting>
  <conditionalFormatting sqref="A3:A1048576">
    <cfRule type="iconSet" priority="11">
      <iconSet showValue="0">
        <cfvo type="percent" val="0"/>
        <cfvo type="percent" val="1"/>
        <cfvo type="num" val="2"/>
      </iconSet>
    </cfRule>
  </conditionalFormatting>
  <hyperlinks>
    <hyperlink ref="Z3" r:id="rId1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micans_v6_exp1_plexed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2017-04-10T12:57:13Z</dcterms:modified>
</cp:coreProperties>
</file>