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7ddf60a6571dc0a/Documents/COGS 3/"/>
    </mc:Choice>
  </mc:AlternateContent>
  <xr:revisionPtr revIDLastSave="0" documentId="8_{B6389514-E06D-4DF1-BCE7-0D35386BB903}" xr6:coauthVersionLast="47" xr6:coauthVersionMax="47" xr10:uidLastSave="{00000000-0000-0000-0000-000000000000}"/>
  <bookViews>
    <workbookView xWindow="110" yWindow="0" windowWidth="12070" windowHeight="10170" tabRatio="782" xr2:uid="{494027B5-7785-409B-914C-153660BE923F}"/>
  </bookViews>
  <sheets>
    <sheet name="cogs_3_lab_5" sheetId="1" r:id="rId1"/>
    <sheet name="Totals Chart" sheetId="2" r:id="rId2"/>
    <sheet name="Pivot Tables" sheetId="3" r:id="rId3"/>
  </sheet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B10" i="2"/>
  <c r="B15" i="2"/>
  <c r="B29" i="2"/>
  <c r="B3" i="2"/>
  <c r="B37" i="2"/>
  <c r="B36" i="2"/>
  <c r="B27" i="2"/>
  <c r="B38" i="2"/>
  <c r="B22" i="2"/>
  <c r="B1" i="2"/>
  <c r="B39" i="2"/>
  <c r="B32" i="2"/>
  <c r="B28" i="2"/>
  <c r="B24" i="2"/>
  <c r="B35" i="2"/>
  <c r="B18" i="2"/>
  <c r="B11" i="2"/>
  <c r="B21" i="2"/>
  <c r="B33" i="2"/>
  <c r="B12" i="2"/>
  <c r="B25" i="2"/>
  <c r="B30" i="2"/>
  <c r="B19" i="2"/>
  <c r="B16" i="2"/>
  <c r="B5" i="2"/>
  <c r="B31" i="2"/>
  <c r="B4" i="2"/>
  <c r="B23" i="2"/>
  <c r="B13" i="2"/>
  <c r="B14" i="2"/>
  <c r="B20" i="2"/>
  <c r="B8" i="2"/>
  <c r="B6" i="2"/>
  <c r="B2" i="2"/>
  <c r="B9" i="2"/>
  <c r="B17" i="2"/>
  <c r="B7" i="2"/>
  <c r="B34" i="2"/>
  <c r="A40" i="2"/>
  <c r="B40" i="2" s="1"/>
  <c r="I5" i="1"/>
  <c r="I6" i="1"/>
  <c r="I7" i="1"/>
  <c r="I8" i="1"/>
  <c r="I15" i="1"/>
  <c r="I16" i="1"/>
  <c r="I17" i="1"/>
  <c r="I18" i="1"/>
  <c r="I21" i="1"/>
  <c r="I22" i="1"/>
  <c r="I23" i="1"/>
  <c r="I24" i="1"/>
  <c r="I31" i="1"/>
  <c r="I32" i="1"/>
  <c r="I33" i="1"/>
  <c r="I34" i="1"/>
  <c r="I37" i="1"/>
  <c r="I38" i="1"/>
  <c r="I39" i="1"/>
  <c r="I40" i="1"/>
  <c r="H9" i="1"/>
  <c r="H15" i="1"/>
  <c r="H25" i="1"/>
  <c r="H31" i="1"/>
  <c r="H2" i="1"/>
  <c r="D42" i="1"/>
  <c r="E42" i="1"/>
  <c r="F42" i="1"/>
  <c r="C42" i="1"/>
  <c r="D41" i="1"/>
  <c r="E41" i="1"/>
  <c r="F41" i="1"/>
  <c r="C41" i="1"/>
  <c r="G3" i="1"/>
  <c r="I3" i="1" s="1"/>
  <c r="G4" i="1"/>
  <c r="I4" i="1" s="1"/>
  <c r="G5" i="1"/>
  <c r="H5" i="1" s="1"/>
  <c r="G6" i="1"/>
  <c r="H6" i="1" s="1"/>
  <c r="G7" i="1"/>
  <c r="H7" i="1" s="1"/>
  <c r="G8" i="1"/>
  <c r="H8" i="1" s="1"/>
  <c r="G9" i="1"/>
  <c r="I9" i="1" s="1"/>
  <c r="G10" i="1"/>
  <c r="H10" i="1" s="1"/>
  <c r="G11" i="1"/>
  <c r="H11" i="1" s="1"/>
  <c r="G12" i="1"/>
  <c r="H12" i="1" s="1"/>
  <c r="G13" i="1"/>
  <c r="I13" i="1" s="1"/>
  <c r="G14" i="1"/>
  <c r="H14" i="1" s="1"/>
  <c r="G15" i="1"/>
  <c r="G16" i="1"/>
  <c r="H16" i="1" s="1"/>
  <c r="G17" i="1"/>
  <c r="H17" i="1" s="1"/>
  <c r="G18" i="1"/>
  <c r="H18" i="1" s="1"/>
  <c r="G19" i="1"/>
  <c r="I19" i="1" s="1"/>
  <c r="G20" i="1"/>
  <c r="I20" i="1" s="1"/>
  <c r="G21" i="1"/>
  <c r="H21" i="1" s="1"/>
  <c r="G22" i="1"/>
  <c r="H22" i="1" s="1"/>
  <c r="G23" i="1"/>
  <c r="H23" i="1" s="1"/>
  <c r="G24" i="1"/>
  <c r="H24" i="1" s="1"/>
  <c r="G25" i="1"/>
  <c r="I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G32" i="1"/>
  <c r="H32" i="1" s="1"/>
  <c r="G33" i="1"/>
  <c r="H33" i="1" s="1"/>
  <c r="G34" i="1"/>
  <c r="H34" i="1" s="1"/>
  <c r="G35" i="1"/>
  <c r="I35" i="1" s="1"/>
  <c r="G36" i="1"/>
  <c r="I36" i="1" s="1"/>
  <c r="G37" i="1"/>
  <c r="H37" i="1" s="1"/>
  <c r="G38" i="1"/>
  <c r="H38" i="1" s="1"/>
  <c r="G39" i="1"/>
  <c r="H39" i="1" s="1"/>
  <c r="G40" i="1"/>
  <c r="H40" i="1" s="1"/>
  <c r="G2" i="1"/>
  <c r="I2" i="1" s="1"/>
  <c r="G42" i="1" l="1"/>
  <c r="I42" i="1" s="1"/>
  <c r="H13" i="1"/>
  <c r="I30" i="1"/>
  <c r="I14" i="1"/>
  <c r="H36" i="1"/>
  <c r="H20" i="1"/>
  <c r="H4" i="1"/>
  <c r="I29" i="1"/>
  <c r="H35" i="1"/>
  <c r="H19" i="1"/>
  <c r="H3" i="1"/>
  <c r="I28" i="1"/>
  <c r="I12" i="1"/>
  <c r="G41" i="1"/>
  <c r="I41" i="1" s="1"/>
  <c r="I27" i="1"/>
  <c r="I11" i="1"/>
  <c r="I26" i="1"/>
  <c r="I10" i="1"/>
</calcChain>
</file>

<file path=xl/sharedStrings.xml><?xml version="1.0" encoding="utf-8"?>
<sst xmlns="http://schemas.openxmlformats.org/spreadsheetml/2006/main" count="138" uniqueCount="96">
  <si>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</si>
  <si>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</si>
  <si>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</si>
  <si>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</si>
  <si>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</si>
  <si>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</si>
  <si>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</si>
  <si>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</si>
  <si>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</si>
  <si>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</si>
  <si>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</si>
  <si>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</si>
  <si>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</si>
  <si>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</si>
  <si>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</si>
  <si>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</si>
  <si>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</si>
  <si>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</si>
  <si>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</si>
  <si>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</si>
  <si>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</si>
  <si>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</si>
  <si>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</si>
  <si>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</si>
  <si>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</si>
  <si>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</si>
  <si>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</si>
  <si>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</si>
  <si>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</si>
  <si>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</si>
  <si>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</si>
  <si>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</si>
  <si>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</si>
  <si>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</si>
  <si>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</si>
  <si>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</si>
  <si>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</si>
  <si>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A0014</t>
  </si>
  <si>
    <t>A0001</t>
  </si>
  <si>
    <t>Student ID</t>
  </si>
  <si>
    <t>Quiz 1</t>
  </si>
  <si>
    <t>Quiz 2</t>
  </si>
  <si>
    <t>Quiz 3</t>
  </si>
  <si>
    <t>Quiz 4</t>
  </si>
  <si>
    <t>Bart Simpson</t>
  </si>
  <si>
    <t>Lisa Simpson</t>
  </si>
  <si>
    <t>Montgomery Burns</t>
  </si>
  <si>
    <t>Cecil Terwilliger</t>
  </si>
  <si>
    <t>Selma Bouvier</t>
  </si>
  <si>
    <t>Beatrice Simmons</t>
  </si>
  <si>
    <t>Ned Flanders</t>
  </si>
  <si>
    <t>Nelsen Hunts</t>
  </si>
  <si>
    <t>Edna Krabappel</t>
  </si>
  <si>
    <t>Jebi Springfeld</t>
  </si>
  <si>
    <t>Otto Manns</t>
  </si>
  <si>
    <t>Clancy Wiggum</t>
  </si>
  <si>
    <t>Patty Bouvier</t>
  </si>
  <si>
    <t>Kent Brocmann</t>
  </si>
  <si>
    <t>Herbert Powel</t>
  </si>
  <si>
    <t>Hans Molemen</t>
  </si>
  <si>
    <t>Martin Princess</t>
  </si>
  <si>
    <t>Janey Hagstreem</t>
  </si>
  <si>
    <t>Seymour Skiner</t>
  </si>
  <si>
    <t>Ralph Wiggum</t>
  </si>
  <si>
    <t>Todd Flanders</t>
  </si>
  <si>
    <t>Apu Nahasapeemapetilon</t>
  </si>
  <si>
    <t>Troy McClure</t>
  </si>
  <si>
    <t>Dewey Largoon</t>
  </si>
  <si>
    <t>Nick Rivera</t>
  </si>
  <si>
    <t>Krusty Clown</t>
  </si>
  <si>
    <t>Joseph Quimbey</t>
  </si>
  <si>
    <t>Elizabeth Hoover</t>
  </si>
  <si>
    <t>Alison Taylor</t>
  </si>
  <si>
    <t>Barney Gumbell</t>
  </si>
  <si>
    <t>Waylend Smithers</t>
  </si>
  <si>
    <t>Silvia Winfield</t>
  </si>
  <si>
    <t>Rod Flanders</t>
  </si>
  <si>
    <t>Manjulla Nahasapeemapetilon</t>
  </si>
  <si>
    <t>Langdon Alger</t>
  </si>
  <si>
    <t>Samantha Stanky</t>
  </si>
  <si>
    <t>Homer Simpson</t>
  </si>
  <si>
    <t>Cornelius Talmadge</t>
  </si>
  <si>
    <t>Maude Flanders</t>
  </si>
  <si>
    <t>Student Names</t>
  </si>
  <si>
    <t>  </t>
  </si>
  <si>
    <t>average</t>
  </si>
  <si>
    <t>stdev</t>
  </si>
  <si>
    <t>Letter Grade</t>
  </si>
  <si>
    <t>F</t>
  </si>
  <si>
    <t>C</t>
  </si>
  <si>
    <t>B</t>
  </si>
  <si>
    <t>A</t>
  </si>
  <si>
    <t>Row Labels</t>
  </si>
  <si>
    <t>Grand Total</t>
  </si>
  <si>
    <t>Grades</t>
  </si>
  <si>
    <t>Count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</si>
</sst>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03-4A56-BA15-9F9B5E01604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003-4A56-BA15-9F9B5E01604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003-4A56-BA15-9F9B5E01604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003-4A56-BA15-9F9B5E01604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003-4A56-BA15-9F9B5E01604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003-4A56-BA15-9F9B5E01604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003-4A56-BA15-9F9B5E01604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003-4A56-BA15-9F9B5E01604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003-4A56-BA15-9F9B5E01604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003-4A56-BA15-9F9B5E01604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003-4A56-BA15-9F9B5E01604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003-4A56-BA15-9F9B5E01604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003-4A56-BA15-9F9B5E01604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003-4A56-BA15-9F9B5E01604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003-4A56-BA15-9F9B5E01604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003-4A56-BA15-9F9B5E01604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003-4A56-BA15-9F9B5E01604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003-4A56-BA15-9F9B5E01604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003-4A56-BA15-9F9B5E01604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F003-4A56-BA15-9F9B5E01604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F003-4A56-BA15-9F9B5E01604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F003-4A56-BA15-9F9B5E01604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F003-4A56-BA15-9F9B5E01604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F003-4A56-BA15-9F9B5E01604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F003-4A56-BA15-9F9B5E01604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F003-4A56-BA15-9F9B5E01604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F003-4A56-BA15-9F9B5E01604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F003-4A56-BA15-9F9B5E01604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F003-4A56-BA15-9F9B5E016049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F003-4A56-BA15-9F9B5E01604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F003-4A56-BA15-9F9B5E01604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F003-4A56-BA15-9F9B5E016049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F003-4A56-BA15-9F9B5E016049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F003-4A56-BA15-9F9B5E016049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F003-4A56-BA15-9F9B5E016049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F003-4A56-BA15-9F9B5E016049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F003-4A56-BA15-9F9B5E016049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F003-4A56-BA15-9F9B5E016049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F003-4A56-BA15-9F9B5E016049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F003-4A56-BA15-9F9B5E016049}"/>
              </c:ext>
            </c:extLst>
          </c:dPt>
          <c:dLbls>
            <c:delete val="1"/>
          </c:dLbls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'Totals Chart'!$B$1:$B$83</c15:sqref>
                  </c15:fullRef>
                </c:ext>
              </c:extLst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  <c:pt idx="3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50-F003-4A56-BA15-9F9B5E0160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77456"/>
        <c:axId val="1111703952"/>
      </c:barChart>
      <c:catAx>
        <c:axId val="912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03952"/>
        <c:crosses val="autoZero"/>
        <c:auto val="1"/>
        <c:lblAlgn val="ctr"/>
        <c:lblOffset val="100"/>
        <c:noMultiLvlLbl val="0"/>
      </c:catAx>
      <c:valAx>
        <c:axId val="11117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</a:t>
            </a:r>
            <a:r>
              <a:rPr lang="en-US" baseline="0"/>
              <a:t> Percentages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Lit>
              <c:ptCount val="4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'Totals Chart'!$B$1:$B$83</c15:sqref>
                  </c15:fullRef>
                </c:ext>
              </c:extLst>
              <c:f>'Totals Chart'!$B$1:$B$40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  <c:pt idx="39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1BC-42D3-9F0E-8E4B4024B60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1277456"/>
        <c:axId val="1111703952"/>
      </c:barChart>
      <c:catAx>
        <c:axId val="912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703952"/>
        <c:crosses val="autoZero"/>
        <c:auto val="1"/>
        <c:lblAlgn val="ctr"/>
        <c:lblOffset val="100"/>
        <c:noMultiLvlLbl val="0"/>
      </c:catAx>
      <c:valAx>
        <c:axId val="111170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[cogs_3_lab_5.xlsx]Pivot Tables!PivotTable12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Tables'!$D$3:$D$7</c:f>
              <c:numCache>
                <c:formatCode>0.00%</c:formatCode>
                <c:ptCount val="4"/>
                <c:pt idx="0">
                  <c:v>0.22500000000000001</c:v>
                </c:pt>
                <c:pt idx="1">
                  <c:v>0.3</c:v>
                </c:pt>
                <c:pt idx="2">
                  <c:v>0.32500000000000001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E-4035-8E6D-11439AA6E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483440"/>
        <c:axId val="103460672"/>
      </c:barChart>
      <c:catAx>
        <c:axId val="80448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60672"/>
        <c:crosses val="autoZero"/>
        <c:auto val="1"/>
        <c:lblAlgn val="ctr"/>
        <c:lblOffset val="100"/>
        <c:noMultiLvlLbl val="0"/>
      </c:catAx>
      <c:valAx>
        <c:axId val="1034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8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[cogs_3_lab_5.xlsx]Pivot Tables!PivotTable12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Tables'!$D$2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Tables'!$D$3:$D$7</c:f>
              <c:numCache>
                <c:formatCode>0.00%</c:formatCode>
                <c:ptCount val="4"/>
                <c:pt idx="0">
                  <c:v>0.22500000000000001</c:v>
                </c:pt>
                <c:pt idx="1">
                  <c:v>0.3</c:v>
                </c:pt>
                <c:pt idx="2">
                  <c:v>0.32500000000000001</c:v>
                </c:pt>
                <c:pt idx="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9-451C-887F-00DB11D697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259759</xdr:colOff>
      <xdr:row>15</xdr:row>
      <xdr:rowOff>169303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44EBCF-046B-4709-8852-118774245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2442</xdr:colOff>
      <xdr:row>1</xdr:row>
      <xdr:rowOff>9774</xdr:rowOff>
    </xdr:from>
    <xdr:to>
      <xdr:col>10</xdr:col>
      <xdr:colOff>300404</xdr:colOff>
      <xdr:row>15</xdr:row>
      <xdr:rowOff>154358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FCE8A-285C-F5A3-F202-A50FC95AD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10</xdr:row>
      <xdr:rowOff>0</xdr:rowOff>
    </xdr:from>
    <xdr:to>
      <xdr:col>4</xdr:col>
      <xdr:colOff>501650</xdr:colOff>
      <xdr:row>18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FD8F44-3CF4-04D3-214F-3C5FFBF72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</xdr:colOff>
      <xdr:row>9</xdr:row>
      <xdr:rowOff>158750</xdr:rowOff>
    </xdr:from>
    <xdr:to>
      <xdr:col>8</xdr:col>
      <xdr:colOff>508000</xdr:colOff>
      <xdr:row>17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5CE21-597C-CE46-4A4F-E0139589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den" refreshedDate="45236.903251736112" createdVersion="8" refreshedVersion="8" minRefreshableVersion="3" recordCount="40" xr:uid="{8B0DB153-4F0D-48EC-B217-5418129A4ABF}">
  <cacheSource type="worksheet">
    <worksheetSource ref="A2:A42" sheet="Pivot Tables"/>
  </cacheSource>
  <cacheFields count="1">
    <cacheField name="F" numFmtId="0">
      <sharedItems count="4">
        <s v="C"/>
        <s v="B"/>
        <s v="A"/>
        <s v="F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1"/>
  </r>
  <r>
    <x v="0"/>
  </r>
  <r>
    <x v="2"/>
  </r>
  <r>
    <x v="3"/>
  </r>
  <r>
    <x v="3"/>
  </r>
  <r>
    <x v="0"/>
  </r>
  <r>
    <x v="3"/>
  </r>
  <r>
    <x v="0"/>
  </r>
  <r>
    <x v="2"/>
  </r>
  <r>
    <x v="3"/>
  </r>
  <r>
    <x v="0"/>
  </r>
  <r>
    <x v="0"/>
  </r>
  <r>
    <x v="0"/>
  </r>
  <r>
    <x v="3"/>
  </r>
  <r>
    <x v="1"/>
  </r>
  <r>
    <x v="1"/>
  </r>
  <r>
    <x v="0"/>
  </r>
  <r>
    <x v="0"/>
  </r>
  <r>
    <x v="1"/>
  </r>
  <r>
    <x v="0"/>
  </r>
  <r>
    <x v="0"/>
  </r>
  <r>
    <x v="1"/>
  </r>
  <r>
    <x v="1"/>
  </r>
  <r>
    <x v="2"/>
  </r>
  <r>
    <x v="0"/>
  </r>
  <r>
    <x v="2"/>
  </r>
  <r>
    <x v="0"/>
  </r>
  <r>
    <x v="1"/>
  </r>
  <r>
    <x v="1"/>
  </r>
  <r>
    <x v="1"/>
  </r>
  <r>
    <x v="2"/>
  </r>
  <r>
    <x v="2"/>
  </r>
  <r>
    <x v="2"/>
  </r>
  <r>
    <x v="2"/>
  </r>
  <r>
    <x v="1"/>
  </r>
  <r>
    <x v="2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9D939E-1A3A-4B03-BCBE-7B8EF6C1F61D}" name="PivotTable1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C2:D7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Grades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07451-ECE2-48B6-93B9-9D90143EAA37}">
  <dimension ref="A1:I42"/>
  <sheetViews>
    <sheetView tabSelected="1" zoomScale="86" workbookViewId="0">
      <selection activeCell="D10" sqref="D10"/>
    </sheetView>
  </sheetViews>
  <sheetFormatPr defaultRowHeight="14.5"/>
  <sheetData>
    <row r="1" spans="1:9">
      <c r="A1" t="s">
        <v>83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I1" t="s">
        <v>87</v>
      </c>
    </row>
    <row r="2" spans="1:9">
      <c r="A2" s="1" t="s">
        <v>69</v>
      </c>
      <c r="B2" s="2" t="s">
        <v>38</v>
      </c>
      <c r="C2">
        <v>13</v>
      </c>
      <c r="D2">
        <v>15</v>
      </c>
      <c r="E2">
        <v>14</v>
      </c>
      <c r="F2">
        <v>11</v>
      </c>
      <c r="G2">
        <f>SUM(C2:F2)</f>
        <v>53</v>
      </c>
      <c r="H2" t="str">
        <f>IF(G2&gt;(0.75*80), "P", "NP")</f>
        <v>NP</v>
      </c>
      <c r="I2" t="str">
        <f>IF(G2&gt;=80*70%, IF(G2&gt;80*80%, IF(G2&gt;80*90%, "A", "B"), "C"), "F")</f>
        <v>F</v>
      </c>
    </row>
    <row r="3" spans="1:9">
      <c r="A3" s="1" t="s">
        <v>82</v>
      </c>
      <c r="B3" s="2" t="s">
        <v>5</v>
      </c>
      <c r="C3">
        <v>15</v>
      </c>
      <c r="D3">
        <v>17</v>
      </c>
      <c r="E3">
        <v>13</v>
      </c>
      <c r="F3">
        <v>15</v>
      </c>
      <c r="G3">
        <f t="shared" ref="G3:G40" si="0">SUM(C3:F3)</f>
        <v>60</v>
      </c>
      <c r="H3" t="str">
        <f t="shared" ref="H3:H40" si="1">IF(G3&gt;(0.75*80), "P", "NP")</f>
        <v>NP</v>
      </c>
      <c r="I3" t="str">
        <f t="shared" ref="I3:I42" si="2">IF(G3&gt;=80*70%, IF(G3&gt;80*80%, IF(G3&gt;80*90%, "A", "B"), "C"), "F")</f>
        <v>C</v>
      </c>
    </row>
    <row r="4" spans="1:9">
      <c r="A4" s="1" t="s">
        <v>54</v>
      </c>
      <c r="B4" s="2" t="s">
        <v>26</v>
      </c>
      <c r="C4">
        <v>17</v>
      </c>
      <c r="D4">
        <v>18</v>
      </c>
      <c r="E4">
        <v>18</v>
      </c>
      <c r="F4">
        <v>19</v>
      </c>
      <c r="G4">
        <f t="shared" si="0"/>
        <v>72</v>
      </c>
      <c r="H4" t="str">
        <f t="shared" si="1"/>
        <v>P</v>
      </c>
      <c r="I4" t="str">
        <f t="shared" si="2"/>
        <v>B</v>
      </c>
    </row>
    <row r="5" spans="1:9">
      <c r="A5" s="1" t="s">
        <v>53</v>
      </c>
      <c r="B5" s="2" t="s">
        <v>30</v>
      </c>
      <c r="C5">
        <v>15</v>
      </c>
      <c r="D5">
        <v>18</v>
      </c>
      <c r="E5">
        <v>20</v>
      </c>
      <c r="F5">
        <v>17</v>
      </c>
      <c r="G5">
        <f t="shared" si="0"/>
        <v>70</v>
      </c>
      <c r="H5" t="str">
        <f t="shared" si="1"/>
        <v>P</v>
      </c>
      <c r="I5" t="str">
        <f t="shared" si="2"/>
        <v>B</v>
      </c>
    </row>
    <row r="6" spans="1:9">
      <c r="A6" s="1" t="s">
        <v>55</v>
      </c>
      <c r="B6" s="2" t="s">
        <v>12</v>
      </c>
      <c r="C6">
        <v>12</v>
      </c>
      <c r="D6">
        <v>17</v>
      </c>
      <c r="E6">
        <v>16</v>
      </c>
      <c r="F6">
        <v>14</v>
      </c>
      <c r="G6">
        <f t="shared" si="0"/>
        <v>59</v>
      </c>
      <c r="H6" t="str">
        <f t="shared" si="1"/>
        <v>NP</v>
      </c>
      <c r="I6" t="str">
        <f t="shared" si="2"/>
        <v>C</v>
      </c>
    </row>
    <row r="7" spans="1:9">
      <c r="A7" s="1" t="s">
        <v>59</v>
      </c>
      <c r="B7" s="2" t="s">
        <v>29</v>
      </c>
      <c r="C7">
        <v>19</v>
      </c>
      <c r="D7">
        <v>20</v>
      </c>
      <c r="E7">
        <v>19</v>
      </c>
      <c r="F7">
        <v>19</v>
      </c>
      <c r="G7">
        <f t="shared" si="0"/>
        <v>77</v>
      </c>
      <c r="H7" t="str">
        <f t="shared" si="1"/>
        <v>P</v>
      </c>
      <c r="I7" t="str">
        <f t="shared" si="2"/>
        <v>A</v>
      </c>
    </row>
    <row r="8" spans="1:9">
      <c r="A8" s="1" t="s">
        <v>56</v>
      </c>
      <c r="B8" s="2" t="s">
        <v>22</v>
      </c>
      <c r="C8">
        <v>13</v>
      </c>
      <c r="D8">
        <v>15</v>
      </c>
      <c r="E8" t="s">
        <v>84</v>
      </c>
      <c r="F8">
        <v>18</v>
      </c>
      <c r="G8">
        <f t="shared" si="0"/>
        <v>46</v>
      </c>
      <c r="H8" t="str">
        <f t="shared" si="1"/>
        <v>NP</v>
      </c>
      <c r="I8" t="str">
        <f t="shared" si="2"/>
        <v>F</v>
      </c>
    </row>
    <row r="9" spans="1:9">
      <c r="A9" s="1" t="s">
        <v>44</v>
      </c>
      <c r="B9" s="2" t="s">
        <v>13</v>
      </c>
      <c r="C9">
        <v>8</v>
      </c>
      <c r="D9">
        <v>15</v>
      </c>
      <c r="E9">
        <v>10</v>
      </c>
      <c r="F9">
        <v>16</v>
      </c>
      <c r="G9">
        <f t="shared" si="0"/>
        <v>49</v>
      </c>
      <c r="H9" t="str">
        <f t="shared" si="1"/>
        <v>NP</v>
      </c>
      <c r="I9" t="str">
        <f t="shared" si="2"/>
        <v>F</v>
      </c>
    </row>
    <row r="10" spans="1:9">
      <c r="A10" s="1" t="s">
        <v>52</v>
      </c>
      <c r="B10" s="2" t="s">
        <v>21</v>
      </c>
      <c r="C10">
        <v>16</v>
      </c>
      <c r="D10">
        <v>18</v>
      </c>
      <c r="E10">
        <v>14</v>
      </c>
      <c r="F10">
        <v>12</v>
      </c>
      <c r="G10">
        <f t="shared" si="0"/>
        <v>60</v>
      </c>
      <c r="H10" t="str">
        <f t="shared" si="1"/>
        <v>NP</v>
      </c>
      <c r="I10" t="str">
        <f t="shared" si="2"/>
        <v>C</v>
      </c>
    </row>
    <row r="11" spans="1:9">
      <c r="A11" s="1" t="s">
        <v>48</v>
      </c>
      <c r="B11" s="2" t="s">
        <v>27</v>
      </c>
      <c r="C11">
        <v>14</v>
      </c>
      <c r="D11">
        <v>17</v>
      </c>
      <c r="E11" t="s">
        <v>84</v>
      </c>
      <c r="F11">
        <v>15</v>
      </c>
      <c r="G11">
        <f t="shared" si="0"/>
        <v>46</v>
      </c>
      <c r="H11" t="str">
        <f t="shared" si="1"/>
        <v>NP</v>
      </c>
      <c r="I11" t="str">
        <f t="shared" si="2"/>
        <v>F</v>
      </c>
    </row>
    <row r="12" spans="1:9">
      <c r="A12" s="1" t="s">
        <v>68</v>
      </c>
      <c r="B12" s="2" t="s">
        <v>0</v>
      </c>
      <c r="C12">
        <v>15</v>
      </c>
      <c r="D12">
        <v>17</v>
      </c>
      <c r="E12">
        <v>15</v>
      </c>
      <c r="F12">
        <v>15</v>
      </c>
      <c r="G12">
        <f t="shared" si="0"/>
        <v>62</v>
      </c>
      <c r="H12" t="str">
        <f t="shared" si="1"/>
        <v>P</v>
      </c>
      <c r="I12" t="str">
        <f t="shared" si="2"/>
        <v>C</v>
      </c>
    </row>
    <row r="13" spans="1:9">
      <c r="A13" s="1" t="s">
        <v>80</v>
      </c>
      <c r="B13" s="2" t="s">
        <v>8</v>
      </c>
      <c r="C13">
        <v>20</v>
      </c>
      <c r="D13">
        <v>20</v>
      </c>
      <c r="E13">
        <v>19</v>
      </c>
      <c r="F13">
        <v>20</v>
      </c>
      <c r="G13">
        <f t="shared" si="0"/>
        <v>79</v>
      </c>
      <c r="H13" t="str">
        <f t="shared" si="1"/>
        <v>P</v>
      </c>
      <c r="I13" t="str">
        <f t="shared" si="2"/>
        <v>A</v>
      </c>
    </row>
    <row r="14" spans="1:9">
      <c r="A14" s="1" t="s">
        <v>50</v>
      </c>
      <c r="B14" s="2" t="s">
        <v>28</v>
      </c>
      <c r="C14">
        <v>15</v>
      </c>
      <c r="D14">
        <v>6</v>
      </c>
      <c r="E14">
        <v>17</v>
      </c>
      <c r="F14">
        <v>8</v>
      </c>
      <c r="G14">
        <f t="shared" si="0"/>
        <v>46</v>
      </c>
      <c r="H14" t="str">
        <f t="shared" si="1"/>
        <v>NP</v>
      </c>
      <c r="I14" t="str">
        <f t="shared" si="2"/>
        <v>F</v>
      </c>
    </row>
    <row r="15" spans="1:9">
      <c r="A15" s="1" t="s">
        <v>73</v>
      </c>
      <c r="B15" s="2" t="s">
        <v>37</v>
      </c>
      <c r="C15">
        <v>17</v>
      </c>
      <c r="D15">
        <v>17</v>
      </c>
      <c r="E15">
        <v>12</v>
      </c>
      <c r="F15">
        <v>12</v>
      </c>
      <c r="G15">
        <f t="shared" si="0"/>
        <v>58</v>
      </c>
      <c r="H15" t="str">
        <f t="shared" si="1"/>
        <v>NP</v>
      </c>
      <c r="I15" t="str">
        <f t="shared" si="2"/>
        <v>C</v>
      </c>
    </row>
    <row r="16" spans="1:9">
      <c r="A16" s="1" t="s">
        <v>65</v>
      </c>
      <c r="B16" s="2" t="s">
        <v>35</v>
      </c>
      <c r="C16">
        <v>15</v>
      </c>
      <c r="D16">
        <v>13</v>
      </c>
      <c r="E16">
        <v>18</v>
      </c>
      <c r="F16">
        <v>14</v>
      </c>
      <c r="G16">
        <f t="shared" si="0"/>
        <v>60</v>
      </c>
      <c r="H16" t="str">
        <f t="shared" si="1"/>
        <v>NP</v>
      </c>
      <c r="I16" t="str">
        <f t="shared" si="2"/>
        <v>C</v>
      </c>
    </row>
    <row r="17" spans="1:9">
      <c r="A17" s="1" t="s">
        <v>45</v>
      </c>
      <c r="B17" s="2" t="s">
        <v>34</v>
      </c>
      <c r="C17">
        <v>10</v>
      </c>
      <c r="D17">
        <v>19</v>
      </c>
      <c r="E17">
        <v>13</v>
      </c>
      <c r="F17">
        <v>19</v>
      </c>
      <c r="G17">
        <f t="shared" si="0"/>
        <v>61</v>
      </c>
      <c r="H17" t="str">
        <f t="shared" si="1"/>
        <v>P</v>
      </c>
      <c r="I17" t="str">
        <f t="shared" si="2"/>
        <v>C</v>
      </c>
    </row>
    <row r="18" spans="1:9">
      <c r="A18" s="1" t="s">
        <v>74</v>
      </c>
      <c r="B18" s="2" t="s">
        <v>36</v>
      </c>
      <c r="C18">
        <v>11</v>
      </c>
      <c r="D18">
        <v>13</v>
      </c>
      <c r="E18">
        <v>15</v>
      </c>
      <c r="F18">
        <v>11</v>
      </c>
      <c r="G18">
        <f t="shared" si="0"/>
        <v>50</v>
      </c>
      <c r="H18" t="str">
        <f t="shared" si="1"/>
        <v>NP</v>
      </c>
      <c r="I18" t="str">
        <f t="shared" si="2"/>
        <v>F</v>
      </c>
    </row>
    <row r="19" spans="1:9">
      <c r="A19" s="1" t="s">
        <v>62</v>
      </c>
      <c r="B19" s="2" t="s">
        <v>17</v>
      </c>
      <c r="C19">
        <v>17</v>
      </c>
      <c r="D19">
        <v>18</v>
      </c>
      <c r="E19">
        <v>12</v>
      </c>
      <c r="F19">
        <v>20</v>
      </c>
      <c r="G19">
        <f t="shared" si="0"/>
        <v>67</v>
      </c>
      <c r="H19" t="str">
        <f t="shared" si="1"/>
        <v>P</v>
      </c>
      <c r="I19" t="str">
        <f t="shared" si="2"/>
        <v>B</v>
      </c>
    </row>
    <row r="20" spans="1:9">
      <c r="A20" s="1" t="s">
        <v>57</v>
      </c>
      <c r="B20" s="2" t="s">
        <v>20</v>
      </c>
      <c r="C20">
        <v>18</v>
      </c>
      <c r="D20">
        <v>17</v>
      </c>
      <c r="E20">
        <v>17</v>
      </c>
      <c r="F20">
        <v>20</v>
      </c>
      <c r="G20">
        <f t="shared" si="0"/>
        <v>72</v>
      </c>
      <c r="H20" t="str">
        <f t="shared" si="1"/>
        <v>P</v>
      </c>
      <c r="I20" t="str">
        <f t="shared" si="2"/>
        <v>B</v>
      </c>
    </row>
    <row r="21" spans="1:9">
      <c r="A21" s="1" t="s">
        <v>66</v>
      </c>
      <c r="B21" s="2" t="s">
        <v>10</v>
      </c>
      <c r="C21">
        <v>19</v>
      </c>
      <c r="D21">
        <v>12</v>
      </c>
      <c r="E21">
        <v>18</v>
      </c>
      <c r="F21">
        <v>14</v>
      </c>
      <c r="G21">
        <f t="shared" si="0"/>
        <v>63</v>
      </c>
      <c r="H21" t="str">
        <f t="shared" si="1"/>
        <v>P</v>
      </c>
      <c r="I21" t="str">
        <f t="shared" si="2"/>
        <v>C</v>
      </c>
    </row>
    <row r="22" spans="1:9">
      <c r="A22" s="1" t="s">
        <v>46</v>
      </c>
      <c r="B22" s="2" t="s">
        <v>1</v>
      </c>
      <c r="C22">
        <v>10</v>
      </c>
      <c r="D22">
        <v>13</v>
      </c>
      <c r="E22">
        <v>16</v>
      </c>
      <c r="F22">
        <v>19</v>
      </c>
      <c r="G22">
        <f t="shared" si="0"/>
        <v>58</v>
      </c>
      <c r="H22" t="str">
        <f t="shared" si="1"/>
        <v>NP</v>
      </c>
      <c r="I22" t="str">
        <f t="shared" si="2"/>
        <v>C</v>
      </c>
    </row>
    <row r="23" spans="1:9">
      <c r="A23" s="1" t="s">
        <v>70</v>
      </c>
      <c r="B23" s="2" t="s">
        <v>11</v>
      </c>
      <c r="C23">
        <v>18</v>
      </c>
      <c r="D23">
        <v>19</v>
      </c>
      <c r="E23">
        <v>17</v>
      </c>
      <c r="F23">
        <v>17</v>
      </c>
      <c r="G23">
        <f t="shared" si="0"/>
        <v>71</v>
      </c>
      <c r="H23" t="str">
        <f t="shared" si="1"/>
        <v>P</v>
      </c>
      <c r="I23" t="str">
        <f t="shared" si="2"/>
        <v>B</v>
      </c>
    </row>
    <row r="24" spans="1:9">
      <c r="A24" s="1" t="s">
        <v>67</v>
      </c>
      <c r="B24" s="2" t="s">
        <v>19</v>
      </c>
      <c r="C24">
        <v>19</v>
      </c>
      <c r="D24">
        <v>13</v>
      </c>
      <c r="E24">
        <v>14</v>
      </c>
      <c r="F24">
        <v>15</v>
      </c>
      <c r="G24">
        <f t="shared" si="0"/>
        <v>61</v>
      </c>
      <c r="H24" t="str">
        <f t="shared" si="1"/>
        <v>P</v>
      </c>
      <c r="I24" t="str">
        <f t="shared" si="2"/>
        <v>C</v>
      </c>
    </row>
    <row r="25" spans="1:9">
      <c r="A25" s="1" t="s">
        <v>75</v>
      </c>
      <c r="B25" s="2" t="s">
        <v>2</v>
      </c>
      <c r="C25">
        <v>13</v>
      </c>
      <c r="D25">
        <v>19</v>
      </c>
      <c r="E25">
        <v>14</v>
      </c>
      <c r="F25">
        <v>13</v>
      </c>
      <c r="G25">
        <f t="shared" si="0"/>
        <v>59</v>
      </c>
      <c r="H25" t="str">
        <f t="shared" si="1"/>
        <v>NP</v>
      </c>
      <c r="I25" t="str">
        <f t="shared" si="2"/>
        <v>C</v>
      </c>
    </row>
    <row r="26" spans="1:9">
      <c r="A26" s="1" t="s">
        <v>64</v>
      </c>
      <c r="B26" s="2" t="s">
        <v>33</v>
      </c>
      <c r="C26">
        <v>19</v>
      </c>
      <c r="D26">
        <v>13</v>
      </c>
      <c r="E26">
        <v>17</v>
      </c>
      <c r="F26">
        <v>18</v>
      </c>
      <c r="G26">
        <f t="shared" si="0"/>
        <v>67</v>
      </c>
      <c r="H26" t="str">
        <f t="shared" si="1"/>
        <v>P</v>
      </c>
      <c r="I26" t="str">
        <f t="shared" si="2"/>
        <v>B</v>
      </c>
    </row>
    <row r="27" spans="1:9">
      <c r="A27" s="1" t="s">
        <v>49</v>
      </c>
      <c r="B27" s="2" t="s">
        <v>32</v>
      </c>
      <c r="C27">
        <v>13</v>
      </c>
      <c r="D27">
        <v>19</v>
      </c>
      <c r="E27">
        <v>18</v>
      </c>
      <c r="F27">
        <v>19</v>
      </c>
      <c r="G27">
        <f t="shared" si="0"/>
        <v>69</v>
      </c>
      <c r="H27" t="str">
        <f t="shared" si="1"/>
        <v>P</v>
      </c>
      <c r="I27" t="str">
        <f t="shared" si="2"/>
        <v>B</v>
      </c>
    </row>
    <row r="28" spans="1:9">
      <c r="A28" s="1" t="s">
        <v>77</v>
      </c>
      <c r="B28" s="2" t="s">
        <v>15</v>
      </c>
      <c r="C28">
        <v>16</v>
      </c>
      <c r="D28">
        <v>20</v>
      </c>
      <c r="E28">
        <v>19</v>
      </c>
      <c r="F28">
        <v>19</v>
      </c>
      <c r="G28">
        <f t="shared" si="0"/>
        <v>74</v>
      </c>
      <c r="H28" t="str">
        <f t="shared" si="1"/>
        <v>P</v>
      </c>
      <c r="I28" t="str">
        <f t="shared" si="2"/>
        <v>A</v>
      </c>
    </row>
    <row r="29" spans="1:9">
      <c r="A29" s="1" t="s">
        <v>61</v>
      </c>
      <c r="B29" s="2" t="s">
        <v>31</v>
      </c>
      <c r="C29">
        <v>19</v>
      </c>
      <c r="D29">
        <v>0</v>
      </c>
      <c r="E29">
        <v>20</v>
      </c>
      <c r="F29">
        <v>20</v>
      </c>
      <c r="G29">
        <f t="shared" si="0"/>
        <v>59</v>
      </c>
      <c r="H29" t="str">
        <f t="shared" si="1"/>
        <v>NP</v>
      </c>
      <c r="I29" t="str">
        <f t="shared" si="2"/>
        <v>C</v>
      </c>
    </row>
    <row r="30" spans="1:9">
      <c r="A30" s="1" t="s">
        <v>71</v>
      </c>
      <c r="B30" s="2" t="s">
        <v>16</v>
      </c>
      <c r="C30">
        <v>18</v>
      </c>
      <c r="D30">
        <v>19</v>
      </c>
      <c r="E30">
        <v>20</v>
      </c>
      <c r="F30">
        <v>19</v>
      </c>
      <c r="G30">
        <f t="shared" si="0"/>
        <v>76</v>
      </c>
      <c r="H30" t="str">
        <f t="shared" si="1"/>
        <v>P</v>
      </c>
      <c r="I30" t="str">
        <f t="shared" si="2"/>
        <v>A</v>
      </c>
    </row>
    <row r="31" spans="1:9">
      <c r="A31" s="1" t="s">
        <v>58</v>
      </c>
      <c r="B31" s="2" t="s">
        <v>14</v>
      </c>
      <c r="C31">
        <v>13</v>
      </c>
      <c r="D31">
        <v>18</v>
      </c>
      <c r="E31">
        <v>17</v>
      </c>
      <c r="F31">
        <v>14</v>
      </c>
      <c r="G31">
        <f t="shared" si="0"/>
        <v>62</v>
      </c>
      <c r="H31" t="str">
        <f t="shared" si="1"/>
        <v>P</v>
      </c>
      <c r="I31" t="str">
        <f t="shared" si="2"/>
        <v>C</v>
      </c>
    </row>
    <row r="32" spans="1:9">
      <c r="A32" s="1" t="s">
        <v>51</v>
      </c>
      <c r="B32" s="2" t="s">
        <v>7</v>
      </c>
      <c r="C32">
        <v>17</v>
      </c>
      <c r="D32">
        <v>17</v>
      </c>
      <c r="E32">
        <v>18</v>
      </c>
      <c r="F32">
        <v>19</v>
      </c>
      <c r="G32">
        <f t="shared" si="0"/>
        <v>71</v>
      </c>
      <c r="H32" t="str">
        <f t="shared" si="1"/>
        <v>P</v>
      </c>
      <c r="I32" t="str">
        <f t="shared" si="2"/>
        <v>B</v>
      </c>
    </row>
    <row r="33" spans="1:9">
      <c r="A33" s="1" t="s">
        <v>47</v>
      </c>
      <c r="B33" s="2" t="s">
        <v>4</v>
      </c>
      <c r="C33">
        <v>19</v>
      </c>
      <c r="D33">
        <v>16</v>
      </c>
      <c r="E33">
        <v>18</v>
      </c>
      <c r="F33">
        <v>18</v>
      </c>
      <c r="G33">
        <f t="shared" si="0"/>
        <v>71</v>
      </c>
      <c r="H33" t="str">
        <f t="shared" si="1"/>
        <v>P</v>
      </c>
      <c r="I33" t="str">
        <f t="shared" si="2"/>
        <v>B</v>
      </c>
    </row>
    <row r="34" spans="1:9">
      <c r="A34" s="1" t="s">
        <v>79</v>
      </c>
      <c r="B34" s="2" t="s">
        <v>9</v>
      </c>
      <c r="C34">
        <v>11</v>
      </c>
      <c r="D34">
        <v>19</v>
      </c>
      <c r="E34">
        <v>19</v>
      </c>
      <c r="F34">
        <v>18</v>
      </c>
      <c r="G34">
        <f t="shared" si="0"/>
        <v>67</v>
      </c>
      <c r="H34" t="str">
        <f t="shared" si="1"/>
        <v>P</v>
      </c>
      <c r="I34" t="str">
        <f t="shared" si="2"/>
        <v>B</v>
      </c>
    </row>
    <row r="35" spans="1:9">
      <c r="A35" s="1" t="s">
        <v>63</v>
      </c>
      <c r="B35" s="2" t="s">
        <v>25</v>
      </c>
      <c r="C35">
        <v>19</v>
      </c>
      <c r="D35">
        <v>16</v>
      </c>
      <c r="E35">
        <v>19</v>
      </c>
      <c r="F35">
        <v>19</v>
      </c>
      <c r="G35">
        <f t="shared" si="0"/>
        <v>73</v>
      </c>
      <c r="H35" t="str">
        <f t="shared" si="1"/>
        <v>P</v>
      </c>
      <c r="I35" t="str">
        <f t="shared" si="2"/>
        <v>A</v>
      </c>
    </row>
    <row r="36" spans="1:9">
      <c r="A36" s="1" t="s">
        <v>81</v>
      </c>
      <c r="B36" s="2" t="s">
        <v>23</v>
      </c>
      <c r="C36">
        <v>16</v>
      </c>
      <c r="D36">
        <v>20</v>
      </c>
      <c r="E36">
        <v>19</v>
      </c>
      <c r="F36">
        <v>19</v>
      </c>
      <c r="G36">
        <f t="shared" si="0"/>
        <v>74</v>
      </c>
      <c r="H36" t="str">
        <f t="shared" si="1"/>
        <v>P</v>
      </c>
      <c r="I36" t="str">
        <f t="shared" si="2"/>
        <v>A</v>
      </c>
    </row>
    <row r="37" spans="1:9">
      <c r="A37" s="1" t="s">
        <v>76</v>
      </c>
      <c r="B37" s="2" t="s">
        <v>3</v>
      </c>
      <c r="C37">
        <v>20</v>
      </c>
      <c r="D37">
        <v>19</v>
      </c>
      <c r="E37">
        <v>20</v>
      </c>
      <c r="F37">
        <v>20</v>
      </c>
      <c r="G37">
        <f t="shared" si="0"/>
        <v>79</v>
      </c>
      <c r="H37" t="str">
        <f t="shared" si="1"/>
        <v>P</v>
      </c>
      <c r="I37" t="str">
        <f t="shared" si="2"/>
        <v>A</v>
      </c>
    </row>
    <row r="38" spans="1:9">
      <c r="A38" s="1" t="s">
        <v>72</v>
      </c>
      <c r="B38" s="2" t="s">
        <v>18</v>
      </c>
      <c r="C38">
        <v>18</v>
      </c>
      <c r="D38">
        <v>19</v>
      </c>
      <c r="E38">
        <v>16</v>
      </c>
      <c r="F38">
        <v>20</v>
      </c>
      <c r="G38">
        <f t="shared" si="0"/>
        <v>73</v>
      </c>
      <c r="H38" t="str">
        <f t="shared" si="1"/>
        <v>P</v>
      </c>
      <c r="I38" t="str">
        <f t="shared" si="2"/>
        <v>A</v>
      </c>
    </row>
    <row r="39" spans="1:9">
      <c r="A39" s="1" t="s">
        <v>60</v>
      </c>
      <c r="B39" s="2" t="s">
        <v>24</v>
      </c>
      <c r="C39">
        <v>16</v>
      </c>
      <c r="D39">
        <v>15</v>
      </c>
      <c r="E39">
        <v>19</v>
      </c>
      <c r="F39">
        <v>19</v>
      </c>
      <c r="G39">
        <f t="shared" si="0"/>
        <v>69</v>
      </c>
      <c r="H39" t="str">
        <f t="shared" si="1"/>
        <v>P</v>
      </c>
      <c r="I39" t="str">
        <f t="shared" si="2"/>
        <v>B</v>
      </c>
    </row>
    <row r="40" spans="1:9">
      <c r="A40" s="1" t="s">
        <v>78</v>
      </c>
      <c r="B40" s="2" t="s">
        <v>6</v>
      </c>
      <c r="C40">
        <v>20</v>
      </c>
      <c r="D40">
        <v>19</v>
      </c>
      <c r="E40">
        <v>19</v>
      </c>
      <c r="F40">
        <v>16</v>
      </c>
      <c r="G40">
        <f t="shared" si="0"/>
        <v>74</v>
      </c>
      <c r="H40" t="str">
        <f t="shared" si="1"/>
        <v>P</v>
      </c>
      <c r="I40" t="str">
        <f t="shared" si="2"/>
        <v>A</v>
      </c>
    </row>
    <row r="41" spans="1:9">
      <c r="B41" s="2" t="s">
        <v>85</v>
      </c>
      <c r="C41">
        <f>AVERAGE(C2:C40)</f>
        <v>15.717948717948717</v>
      </c>
      <c r="D41">
        <f t="shared" ref="D41:G41" si="3">AVERAGE(D2:D40)</f>
        <v>16.282051282051281</v>
      </c>
      <c r="E41">
        <f t="shared" si="3"/>
        <v>16.72972972972973</v>
      </c>
      <c r="F41">
        <f t="shared" si="3"/>
        <v>16.666666666666668</v>
      </c>
      <c r="G41">
        <f t="shared" si="3"/>
        <v>64.538461538461533</v>
      </c>
      <c r="I41" t="str">
        <f t="shared" si="2"/>
        <v>B</v>
      </c>
    </row>
    <row r="42" spans="1:9">
      <c r="B42" s="2" t="s">
        <v>86</v>
      </c>
      <c r="C42">
        <f>_xlfn.STDEV.P(C2:C40)</f>
        <v>3.1374390826548573</v>
      </c>
      <c r="D42">
        <f t="shared" ref="D42:G42" si="4">_xlfn.STDEV.P(D2:D40)</f>
        <v>3.889161256546382</v>
      </c>
      <c r="E42">
        <f t="shared" si="4"/>
        <v>2.595720476441723</v>
      </c>
      <c r="F42">
        <f t="shared" si="4"/>
        <v>3.0829001774746949</v>
      </c>
      <c r="G42">
        <f t="shared" si="4"/>
        <v>9.2510461053543835</v>
      </c>
      <c r="I42" t="str">
        <f t="shared" si="2"/>
        <v>F</v>
      </c>
    </row>
  </sheetData>
  <conditionalFormatting sqref="C2:F40">
    <cfRule type="cellIs" dxfId="4" priority="3" operator="lessThan">
      <formula>13</formula>
    </cfRule>
  </conditionalFormatting>
  <conditionalFormatting sqref="A2:A40">
    <cfRule type="expression" dxfId="2" priority="2">
      <formula>$I2="A"</formula>
    </cfRule>
    <cfRule type="expression" dxfId="1" priority="1">
      <formula>$I2="F"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95804-D039-464B-AEC4-C0DB495B9D34}">
  <dimension ref="A1:B42"/>
  <sheetViews>
    <sheetView zoomScale="92" zoomScaleNormal="130" workbookViewId="0">
      <selection activeCell="C9" sqref="C9"/>
    </sheetView>
  </sheetViews>
  <sheetFormatPr defaultRowHeight="14.5"/>
  <sheetData>
    <row r="1" spans="1:2">
      <c r="A1" s="1">
        <v>79</v>
      </c>
      <c r="B1">
        <f>(A1/80)*100</f>
        <v>98.75</v>
      </c>
    </row>
    <row r="2" spans="1:2">
      <c r="A2" s="1">
        <v>79</v>
      </c>
      <c r="B2">
        <f>(A2/80)*100</f>
        <v>98.75</v>
      </c>
    </row>
    <row r="3" spans="1:2">
      <c r="A3" s="1">
        <v>77</v>
      </c>
      <c r="B3">
        <f>(A3/80)*100</f>
        <v>96.25</v>
      </c>
    </row>
    <row r="4" spans="1:2">
      <c r="A4" s="1">
        <v>76</v>
      </c>
      <c r="B4">
        <f>(A4/80)*100</f>
        <v>95</v>
      </c>
    </row>
    <row r="5" spans="1:2">
      <c r="A5" s="1">
        <v>74</v>
      </c>
      <c r="B5">
        <f>(A5/80)*100</f>
        <v>92.5</v>
      </c>
    </row>
    <row r="6" spans="1:2">
      <c r="A6" s="1">
        <v>74</v>
      </c>
      <c r="B6">
        <f>(A6/80)*100</f>
        <v>92.5</v>
      </c>
    </row>
    <row r="7" spans="1:2">
      <c r="A7" s="1">
        <v>74</v>
      </c>
      <c r="B7">
        <f>(A7/80)*100</f>
        <v>92.5</v>
      </c>
    </row>
    <row r="8" spans="1:2">
      <c r="A8" s="1">
        <v>73</v>
      </c>
      <c r="B8">
        <f>(A8/80)*100</f>
        <v>91.25</v>
      </c>
    </row>
    <row r="9" spans="1:2">
      <c r="A9" s="1">
        <v>73</v>
      </c>
      <c r="B9">
        <f>(A9/80)*100</f>
        <v>91.25</v>
      </c>
    </row>
    <row r="10" spans="1:2">
      <c r="A10" s="1">
        <v>72</v>
      </c>
      <c r="B10">
        <f>(A10/80)*100</f>
        <v>90</v>
      </c>
    </row>
    <row r="11" spans="1:2">
      <c r="A11" s="1">
        <v>72</v>
      </c>
      <c r="B11">
        <f>(A11/80)*100</f>
        <v>90</v>
      </c>
    </row>
    <row r="12" spans="1:2">
      <c r="A12" s="1">
        <v>71</v>
      </c>
      <c r="B12">
        <f>(A12/80)*100</f>
        <v>88.75</v>
      </c>
    </row>
    <row r="13" spans="1:2">
      <c r="A13" s="1">
        <v>71</v>
      </c>
      <c r="B13">
        <f>(A13/80)*100</f>
        <v>88.75</v>
      </c>
    </row>
    <row r="14" spans="1:2">
      <c r="A14" s="1">
        <v>71</v>
      </c>
      <c r="B14">
        <f>(A14/80)*100</f>
        <v>88.75</v>
      </c>
    </row>
    <row r="15" spans="1:2">
      <c r="A15" s="1">
        <v>70</v>
      </c>
      <c r="B15">
        <f>(A15/80)*100</f>
        <v>87.5</v>
      </c>
    </row>
    <row r="16" spans="1:2">
      <c r="A16" s="1">
        <v>69</v>
      </c>
      <c r="B16">
        <f>(A16/80)*100</f>
        <v>86.25</v>
      </c>
    </row>
    <row r="17" spans="1:2">
      <c r="A17" s="1">
        <v>69</v>
      </c>
      <c r="B17">
        <f>(A17/80)*100</f>
        <v>86.25</v>
      </c>
    </row>
    <row r="18" spans="1:2">
      <c r="A18" s="1">
        <v>67</v>
      </c>
      <c r="B18">
        <f>(A18/80)*100</f>
        <v>83.75</v>
      </c>
    </row>
    <row r="19" spans="1:2">
      <c r="A19" s="1">
        <v>67</v>
      </c>
      <c r="B19">
        <f>(A19/80)*100</f>
        <v>83.75</v>
      </c>
    </row>
    <row r="20" spans="1:2">
      <c r="A20" s="1">
        <v>67</v>
      </c>
      <c r="B20">
        <f>(A20/80)*100</f>
        <v>83.75</v>
      </c>
    </row>
    <row r="21" spans="1:2">
      <c r="A21" s="1">
        <v>63</v>
      </c>
      <c r="B21">
        <f>(A21/80)*100</f>
        <v>78.75</v>
      </c>
    </row>
    <row r="22" spans="1:2">
      <c r="A22" s="1">
        <v>62</v>
      </c>
      <c r="B22">
        <f>(A22/80)*100</f>
        <v>77.5</v>
      </c>
    </row>
    <row r="23" spans="1:2">
      <c r="A23" s="1">
        <v>62</v>
      </c>
      <c r="B23">
        <f>(A23/80)*100</f>
        <v>77.5</v>
      </c>
    </row>
    <row r="24" spans="1:2">
      <c r="A24" s="1">
        <v>61</v>
      </c>
      <c r="B24">
        <f>(A24/80)*100</f>
        <v>76.25</v>
      </c>
    </row>
    <row r="25" spans="1:2">
      <c r="A25" s="1">
        <v>61</v>
      </c>
      <c r="B25">
        <f>(A25/80)*100</f>
        <v>76.25</v>
      </c>
    </row>
    <row r="26" spans="1:2">
      <c r="A26" s="1">
        <v>60</v>
      </c>
      <c r="B26">
        <f>(A26/80)*100</f>
        <v>75</v>
      </c>
    </row>
    <row r="27" spans="1:2">
      <c r="A27" s="1">
        <v>60</v>
      </c>
      <c r="B27">
        <f>(A27/80)*100</f>
        <v>75</v>
      </c>
    </row>
    <row r="28" spans="1:2">
      <c r="A28" s="1">
        <v>60</v>
      </c>
      <c r="B28">
        <f>(A28/80)*100</f>
        <v>75</v>
      </c>
    </row>
    <row r="29" spans="1:2">
      <c r="A29" s="1">
        <v>59</v>
      </c>
      <c r="B29">
        <f>(A29/80)*100</f>
        <v>73.75</v>
      </c>
    </row>
    <row r="30" spans="1:2">
      <c r="A30" s="1">
        <v>59</v>
      </c>
      <c r="B30">
        <f>(A30/80)*100</f>
        <v>73.75</v>
      </c>
    </row>
    <row r="31" spans="1:2">
      <c r="A31" s="1">
        <v>59</v>
      </c>
      <c r="B31">
        <f>(A31/80)*100</f>
        <v>73.75</v>
      </c>
    </row>
    <row r="32" spans="1:2">
      <c r="A32" s="1">
        <v>58</v>
      </c>
      <c r="B32">
        <f>(A32/80)*100</f>
        <v>72.5</v>
      </c>
    </row>
    <row r="33" spans="1:2">
      <c r="A33" s="1">
        <v>58</v>
      </c>
      <c r="B33">
        <f>(A33/80)*100</f>
        <v>72.5</v>
      </c>
    </row>
    <row r="34" spans="1:2">
      <c r="A34">
        <v>53</v>
      </c>
      <c r="B34">
        <f>(A34/80)*100</f>
        <v>66.25</v>
      </c>
    </row>
    <row r="35" spans="1:2">
      <c r="A35" s="1">
        <v>50</v>
      </c>
      <c r="B35">
        <f>(A35/80)*100</f>
        <v>62.5</v>
      </c>
    </row>
    <row r="36" spans="1:2">
      <c r="A36" s="1">
        <v>49</v>
      </c>
      <c r="B36">
        <f>(A36/80)*100</f>
        <v>61.250000000000007</v>
      </c>
    </row>
    <row r="37" spans="1:2">
      <c r="A37" s="1">
        <v>46</v>
      </c>
      <c r="B37">
        <f>(A37/80)*100</f>
        <v>57.499999999999993</v>
      </c>
    </row>
    <row r="38" spans="1:2">
      <c r="A38" s="1">
        <v>46</v>
      </c>
      <c r="B38">
        <f>(A38/80)*100</f>
        <v>57.499999999999993</v>
      </c>
    </row>
    <row r="39" spans="1:2">
      <c r="A39" s="1">
        <v>46</v>
      </c>
      <c r="B39">
        <f>(A39/80)*100</f>
        <v>57.499999999999993</v>
      </c>
    </row>
    <row r="40" spans="1:2">
      <c r="A40">
        <f>SUM(C40:F40)</f>
        <v>0</v>
      </c>
      <c r="B40">
        <f>(A40/80)*100</f>
        <v>0</v>
      </c>
    </row>
    <row r="41" spans="1:2">
      <c r="B41" s="2"/>
    </row>
    <row r="42" spans="1:2">
      <c r="B42" s="2"/>
    </row>
  </sheetData>
  <sortState xmlns:xlrd2="http://schemas.microsoft.com/office/spreadsheetml/2017/richdata2" ref="A1:B82">
    <sortCondition descending="1" ref="A1:A8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212F9-DF17-41E9-A13D-673EABF02CFB}">
  <dimension ref="A1:D42"/>
  <sheetViews>
    <sheetView workbookViewId="0">
      <selection activeCell="K12" sqref="K12"/>
    </sheetView>
  </sheetViews>
  <sheetFormatPr defaultRowHeight="14.5"/>
  <cols>
    <col min="3" max="3" width="12.36328125" bestFit="1" customWidth="1"/>
    <col min="4" max="4" width="12.26953125" bestFit="1" customWidth="1"/>
  </cols>
  <sheetData>
    <row r="1" spans="1:4">
      <c r="A1" t="s">
        <v>94</v>
      </c>
    </row>
    <row r="2" spans="1:4">
      <c r="A2" t="s">
        <v>88</v>
      </c>
      <c r="C2" s="3" t="s">
        <v>92</v>
      </c>
      <c r="D2" t="s">
        <v>95</v>
      </c>
    </row>
    <row r="3" spans="1:4">
      <c r="A3" t="s">
        <v>89</v>
      </c>
      <c r="C3" s="4" t="s">
        <v>91</v>
      </c>
      <c r="D3" s="5">
        <v>0.22500000000000001</v>
      </c>
    </row>
    <row r="4" spans="1:4">
      <c r="A4" t="s">
        <v>90</v>
      </c>
      <c r="C4" s="4" t="s">
        <v>90</v>
      </c>
      <c r="D4" s="5">
        <v>0.3</v>
      </c>
    </row>
    <row r="5" spans="1:4">
      <c r="A5" t="s">
        <v>90</v>
      </c>
      <c r="C5" s="4" t="s">
        <v>89</v>
      </c>
      <c r="D5" s="5">
        <v>0.32500000000000001</v>
      </c>
    </row>
    <row r="6" spans="1:4">
      <c r="A6" t="s">
        <v>89</v>
      </c>
      <c r="C6" s="4" t="s">
        <v>88</v>
      </c>
      <c r="D6" s="5">
        <v>0.15</v>
      </c>
    </row>
    <row r="7" spans="1:4">
      <c r="A7" t="s">
        <v>91</v>
      </c>
      <c r="C7" s="4" t="s">
        <v>93</v>
      </c>
      <c r="D7" s="5">
        <v>1</v>
      </c>
    </row>
    <row r="8" spans="1:4">
      <c r="A8" t="s">
        <v>88</v>
      </c>
    </row>
    <row r="9" spans="1:4">
      <c r="A9" t="s">
        <v>88</v>
      </c>
    </row>
    <row r="10" spans="1:4">
      <c r="A10" t="s">
        <v>89</v>
      </c>
    </row>
    <row r="11" spans="1:4">
      <c r="A11" t="s">
        <v>88</v>
      </c>
    </row>
    <row r="12" spans="1:4">
      <c r="A12" t="s">
        <v>89</v>
      </c>
    </row>
    <row r="13" spans="1:4">
      <c r="A13" t="s">
        <v>91</v>
      </c>
    </row>
    <row r="14" spans="1:4">
      <c r="A14" t="s">
        <v>88</v>
      </c>
    </row>
    <row r="15" spans="1:4">
      <c r="A15" t="s">
        <v>89</v>
      </c>
    </row>
    <row r="16" spans="1:4">
      <c r="A16" t="s">
        <v>89</v>
      </c>
    </row>
    <row r="17" spans="1:1">
      <c r="A17" t="s">
        <v>89</v>
      </c>
    </row>
    <row r="18" spans="1:1">
      <c r="A18" t="s">
        <v>88</v>
      </c>
    </row>
    <row r="19" spans="1:1">
      <c r="A19" t="s">
        <v>90</v>
      </c>
    </row>
    <row r="20" spans="1:1">
      <c r="A20" t="s">
        <v>90</v>
      </c>
    </row>
    <row r="21" spans="1:1">
      <c r="A21" t="s">
        <v>89</v>
      </c>
    </row>
    <row r="22" spans="1:1">
      <c r="A22" t="s">
        <v>89</v>
      </c>
    </row>
    <row r="23" spans="1:1">
      <c r="A23" t="s">
        <v>90</v>
      </c>
    </row>
    <row r="24" spans="1:1">
      <c r="A24" t="s">
        <v>89</v>
      </c>
    </row>
    <row r="25" spans="1:1">
      <c r="A25" t="s">
        <v>89</v>
      </c>
    </row>
    <row r="26" spans="1:1">
      <c r="A26" t="s">
        <v>90</v>
      </c>
    </row>
    <row r="27" spans="1:1">
      <c r="A27" t="s">
        <v>90</v>
      </c>
    </row>
    <row r="28" spans="1:1">
      <c r="A28" t="s">
        <v>91</v>
      </c>
    </row>
    <row r="29" spans="1:1">
      <c r="A29" t="s">
        <v>89</v>
      </c>
    </row>
    <row r="30" spans="1:1">
      <c r="A30" t="s">
        <v>91</v>
      </c>
    </row>
    <row r="31" spans="1:1">
      <c r="A31" t="s">
        <v>89</v>
      </c>
    </row>
    <row r="32" spans="1:1">
      <c r="A32" t="s">
        <v>90</v>
      </c>
    </row>
    <row r="33" spans="1:1">
      <c r="A33" t="s">
        <v>90</v>
      </c>
    </row>
    <row r="34" spans="1:1">
      <c r="A34" t="s">
        <v>90</v>
      </c>
    </row>
    <row r="35" spans="1:1">
      <c r="A35" t="s">
        <v>91</v>
      </c>
    </row>
    <row r="36" spans="1:1">
      <c r="A36" t="s">
        <v>91</v>
      </c>
    </row>
    <row r="37" spans="1:1">
      <c r="A37" t="s">
        <v>91</v>
      </c>
    </row>
    <row r="38" spans="1:1">
      <c r="A38" t="s">
        <v>91</v>
      </c>
    </row>
    <row r="39" spans="1:1">
      <c r="A39" t="s">
        <v>90</v>
      </c>
    </row>
    <row r="40" spans="1:1">
      <c r="A40" t="s">
        <v>91</v>
      </c>
    </row>
    <row r="41" spans="1:1">
      <c r="A41" t="s">
        <v>90</v>
      </c>
    </row>
    <row r="42" spans="1:1">
      <c r="A42" t="s">
        <v>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cogs_3_lab_5</vt:lpstr>
      <vt:lpstr>Totals Chart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Jayden Tumiwa</dc:creator>
  <cp:lastModifiedBy>Jayden Tumiwa</cp:lastModifiedBy>
  <dcterms:created xsi:type="dcterms:W3CDTF">2023-11-07T03:53:27Z</dcterms:created>
  <dcterms:modified xsi:type="dcterms:W3CDTF">2023-11-07T05:57:48Z</dcterms:modified>
</cp:coreProperties>
</file>