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to de função" sheetId="1" r:id="rId4"/>
  </sheets>
  <definedNames/>
  <calcPr/>
</workbook>
</file>

<file path=xl/sharedStrings.xml><?xml version="1.0" encoding="utf-8"?>
<sst xmlns="http://schemas.openxmlformats.org/spreadsheetml/2006/main" count="144" uniqueCount="85">
  <si>
    <t>TIPO DE FUNÇÃO POR DADOS</t>
  </si>
  <si>
    <t>TIPO DE FUNÇÃO POR TRANSAÇÃO</t>
  </si>
  <si>
    <t>Descrição</t>
  </si>
  <si>
    <t>TIPO</t>
  </si>
  <si>
    <t>TD</t>
  </si>
  <si>
    <t>TR</t>
  </si>
  <si>
    <t>COMPLEXIDADE</t>
  </si>
  <si>
    <t>CONTRIBUIÇÃO PF</t>
  </si>
  <si>
    <t>DESCRIÇÃO</t>
  </si>
  <si>
    <t>AR</t>
  </si>
  <si>
    <t>CLIENTE</t>
  </si>
  <si>
    <t>ALI</t>
  </si>
  <si>
    <t>BAIXA</t>
  </si>
  <si>
    <t>INCLUIR CLIENTES</t>
  </si>
  <si>
    <t>EE</t>
  </si>
  <si>
    <t>ALTERAR CLIENTES</t>
  </si>
  <si>
    <t>TOTAL</t>
  </si>
  <si>
    <t>CONSULTAR CLIENTE POR NOME</t>
  </si>
  <si>
    <t>CE</t>
  </si>
  <si>
    <t>Tabela 1.1: Tabela de Tipo de Dados</t>
  </si>
  <si>
    <t>CONSULTAR CLIENTE POR CÓDIGO</t>
  </si>
  <si>
    <t>EXCLUIR CLIENTE</t>
  </si>
  <si>
    <t>Tabela 2.1: Tabela de tipo função por transação</t>
  </si>
  <si>
    <t>Tipo de contagem - Projeto de desenvolvimento (atributos)</t>
  </si>
  <si>
    <t>Cadastro de Clientes</t>
  </si>
  <si>
    <t xml:space="preserve">Nome </t>
  </si>
  <si>
    <t>Data de Nascimento</t>
  </si>
  <si>
    <t>Estado civil</t>
  </si>
  <si>
    <t>Observações</t>
  </si>
  <si>
    <t>Tabela de Complexidade TDXTR</t>
  </si>
  <si>
    <t>CONTAR POR FUNÇÕES POR TIPO TRANSAÇÃO</t>
  </si>
  <si>
    <t>1-19</t>
  </si>
  <si>
    <t>20-50</t>
  </si>
  <si>
    <t>&gt;50</t>
  </si>
  <si>
    <t>TABELA COMPLEXIDADE ENTRADA EXTERNA (EE)</t>
  </si>
  <si>
    <t>Baixa</t>
  </si>
  <si>
    <t>Média</t>
  </si>
  <si>
    <t>ARQUIVOS REFERENCIADOS</t>
  </si>
  <si>
    <t>TIPO DE DADOS</t>
  </si>
  <si>
    <t>Alta</t>
  </si>
  <si>
    <t>&lt;5</t>
  </si>
  <si>
    <t>5-15</t>
  </si>
  <si>
    <t>&gt;15</t>
  </si>
  <si>
    <t>&gt;5</t>
  </si>
  <si>
    <t>&lt;2</t>
  </si>
  <si>
    <t>Tabela 1.2: Tabela de Complexidade Tipo Dado x Tipo Registro</t>
  </si>
  <si>
    <t>&gt;2</t>
  </si>
  <si>
    <t>Tabela 2.2: Tabela de Complexidade Entrada (EE)</t>
  </si>
  <si>
    <t>TABELA COMPLEXIDADE ENTRADA EXTERNA (CE/SE)</t>
  </si>
  <si>
    <t>&lt;6</t>
  </si>
  <si>
    <t>6-19</t>
  </si>
  <si>
    <t>&gt;19</t>
  </si>
  <si>
    <t>Tabela de Contribuição de TIPO DE DADOS</t>
  </si>
  <si>
    <t>Tipo de Função</t>
  </si>
  <si>
    <t>Arquivo Lógico Interno</t>
  </si>
  <si>
    <t>7 PF</t>
  </si>
  <si>
    <t>10 PF</t>
  </si>
  <si>
    <t>15 PF</t>
  </si>
  <si>
    <t>&gt;3</t>
  </si>
  <si>
    <t>Arquivo Lógico Externo</t>
  </si>
  <si>
    <t>5 PF</t>
  </si>
  <si>
    <t>Tabela 2.3: Tabela de Complexidade (CE) e (SE)</t>
  </si>
  <si>
    <t>Tabela 1.3: Tabela de Contribuição</t>
  </si>
  <si>
    <t>Tabela de Contribuição TIPO DE TRANSIÇÂO</t>
  </si>
  <si>
    <t xml:space="preserve">PONTOS DE FUNÇÕES NÃO AJUSTADOS			</t>
  </si>
  <si>
    <t>CONTRIBUIÇÃO</t>
  </si>
  <si>
    <t>Entrada Externa</t>
  </si>
  <si>
    <t>3 PF</t>
  </si>
  <si>
    <t>4 PF</t>
  </si>
  <si>
    <t>6 PF</t>
  </si>
  <si>
    <t>FUNÇÕES DO TIPO DADO</t>
  </si>
  <si>
    <t>Saída Externa</t>
  </si>
  <si>
    <t>FUNÇÕES DO TIPO DE TRANSAÇÃO</t>
  </si>
  <si>
    <t>Consultar Externa</t>
  </si>
  <si>
    <t>TOTAL DE PONTOS DE FUNÇÕES NÃO AJUSTADOS</t>
  </si>
  <si>
    <t xml:space="preserve">Tabela 2.4: Tabela de Contribuição de tipo de transação                       </t>
  </si>
  <si>
    <t>3.1 Tabela de Total de ponto de função não ajustados</t>
  </si>
  <si>
    <t>DFP</t>
  </si>
  <si>
    <t>UFP</t>
  </si>
  <si>
    <t>CFP</t>
  </si>
  <si>
    <t>TOTAL de PONTO DE FUNÇÃO</t>
  </si>
  <si>
    <t>VAF</t>
  </si>
  <si>
    <t>VLR P/ FUNCAO</t>
  </si>
  <si>
    <t>R$ TOTAL</t>
  </si>
  <si>
    <t>DFP =(UFP+CFP)X VAF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</si>
</sst>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</font>
    <font>
      <b/>
      <color rgb="FF0000FF"/>
      <name val="Arial"/>
    </font>
    <font/>
    <font>
      <color theme="1"/>
      <name val="Arial"/>
    </font>
    <font>
      <color rgb="FF000000"/>
      <name val="Arial"/>
    </font>
    <font>
      <b/>
      <color theme="1"/>
      <name val="Arial"/>
    </font>
    <font>
      <b/>
      <sz val="11.0"/>
      <color rgb="FF000000"/>
      <name val="Inconsolata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readingOrder="0" vertical="bottom"/>
    </xf>
    <xf borderId="4" fillId="0" fontId="4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5" fillId="0" fontId="3" numFmtId="0" xfId="0" applyBorder="1" applyFont="1"/>
    <xf borderId="5" fillId="0" fontId="2" numFmtId="0" xfId="0" applyBorder="1" applyFont="1"/>
    <xf borderId="6" fillId="0" fontId="2" numFmtId="0" xfId="0" applyBorder="1" applyFont="1"/>
    <xf borderId="1" fillId="3" fontId="4" numFmtId="0" xfId="0" applyAlignment="1" applyBorder="1" applyFill="1" applyFont="1">
      <alignment horizontal="center" readingOrder="0" vertical="bottom"/>
    </xf>
    <xf borderId="1" fillId="3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1" fillId="4" fontId="1" numFmtId="0" xfId="0" applyAlignment="1" applyBorder="1" applyFont="1">
      <alignment vertical="bottom"/>
    </xf>
    <xf borderId="4" fillId="5" fontId="3" numFmtId="0" xfId="0" applyAlignment="1" applyBorder="1" applyFill="1" applyFont="1">
      <alignment vertical="bottom"/>
    </xf>
    <xf borderId="2" fillId="4" fontId="1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bottom" wrapText="1"/>
    </xf>
    <xf borderId="4" fillId="0" fontId="3" numFmtId="164" xfId="0" applyAlignment="1" applyBorder="1" applyFont="1" applyNumberFormat="1">
      <alignment horizontal="right" vertical="bottom"/>
    </xf>
    <xf borderId="8" fillId="0" fontId="2" numFmtId="0" xfId="0" applyBorder="1" applyFont="1"/>
    <xf borderId="1" fillId="3" fontId="4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borderId="4" fillId="0" fontId="3" numFmtId="0" xfId="0" applyBorder="1" applyFont="1"/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vertical="bottom"/>
    </xf>
    <xf borderId="1" fillId="6" fontId="4" numFmtId="0" xfId="0" applyAlignment="1" applyBorder="1" applyFill="1" applyFont="1">
      <alignment vertical="bottom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0" fontId="5" numFmtId="2" xfId="0" applyAlignment="1" applyBorder="1" applyFont="1" applyNumberFormat="1">
      <alignment horizontal="right" vertical="bottom"/>
    </xf>
    <xf borderId="4" fillId="3" fontId="6" numFmtId="0" xfId="0" applyAlignment="1" applyBorder="1" applyFont="1">
      <alignment horizontal="right" readingOrder="0" vertical="bottom"/>
    </xf>
    <xf borderId="4" fillId="0" fontId="7" numFmtId="2" xfId="0" applyAlignment="1" applyBorder="1" applyFont="1" applyNumberFormat="1">
      <alignment horizontal="right"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43"/>
    <col customWidth="1" min="6" max="6" width="15.86"/>
    <col customWidth="1" min="7" max="7" width="26.57"/>
    <col customWidth="1" min="12" max="12" width="35.57"/>
    <col customWidth="1" min="17" max="17" width="18.29"/>
  </cols>
  <sheetData>
    <row r="4">
      <c r="B4" s="1" t="s">
        <v>0</v>
      </c>
      <c r="C4" s="2"/>
      <c r="D4" s="2"/>
      <c r="E4" s="2"/>
      <c r="F4" s="2"/>
      <c r="G4" s="3"/>
      <c r="L4" s="1" t="s">
        <v>1</v>
      </c>
      <c r="M4" s="2"/>
      <c r="N4" s="2"/>
      <c r="O4" s="2"/>
      <c r="P4" s="2"/>
      <c r="Q4" s="3"/>
    </row>
    <row r="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L5" s="4" t="s">
        <v>8</v>
      </c>
      <c r="M5" s="5" t="s">
        <v>3</v>
      </c>
      <c r="N5" s="5" t="s">
        <v>9</v>
      </c>
      <c r="O5" s="5" t="s">
        <v>4</v>
      </c>
      <c r="P5" s="5" t="s">
        <v>6</v>
      </c>
      <c r="Q5" s="5" t="s">
        <v>7</v>
      </c>
    </row>
    <row r="6">
      <c r="B6" s="5" t="s">
        <v>10</v>
      </c>
      <c r="C6" s="5" t="s">
        <v>11</v>
      </c>
      <c r="D6" s="6">
        <v>4.0</v>
      </c>
      <c r="E6" s="7">
        <v>1.0</v>
      </c>
      <c r="F6" s="5" t="s">
        <v>12</v>
      </c>
      <c r="G6" s="8">
        <v>7.0</v>
      </c>
      <c r="L6" s="5" t="s">
        <v>13</v>
      </c>
      <c r="M6" s="5" t="s">
        <v>14</v>
      </c>
      <c r="N6" s="8">
        <v>1.0</v>
      </c>
      <c r="O6" s="6">
        <v>4.0</v>
      </c>
      <c r="P6" s="5" t="s">
        <v>12</v>
      </c>
      <c r="Q6" s="8">
        <v>3.0</v>
      </c>
    </row>
    <row r="7">
      <c r="B7" s="5"/>
      <c r="C7" s="5"/>
      <c r="D7" s="8"/>
      <c r="E7" s="7"/>
      <c r="F7" s="5"/>
      <c r="G7" s="8"/>
      <c r="L7" s="5" t="s">
        <v>15</v>
      </c>
      <c r="M7" s="5" t="s">
        <v>14</v>
      </c>
      <c r="N7" s="8">
        <v>1.0</v>
      </c>
      <c r="O7" s="8">
        <v>4.0</v>
      </c>
      <c r="P7" s="5" t="s">
        <v>12</v>
      </c>
      <c r="Q7" s="8">
        <v>3.0</v>
      </c>
    </row>
    <row r="8">
      <c r="B8" s="5" t="s">
        <v>16</v>
      </c>
      <c r="C8" s="9"/>
      <c r="D8" s="10"/>
      <c r="E8" s="10"/>
      <c r="F8" s="11"/>
      <c r="G8" s="8">
        <f>SUM(G6:G7)</f>
        <v>7</v>
      </c>
      <c r="L8" s="5" t="s">
        <v>17</v>
      </c>
      <c r="M8" s="5" t="s">
        <v>18</v>
      </c>
      <c r="N8" s="8">
        <v>1.0</v>
      </c>
      <c r="O8" s="8">
        <v>2.0</v>
      </c>
      <c r="P8" s="5" t="s">
        <v>12</v>
      </c>
      <c r="Q8" s="8">
        <v>3.0</v>
      </c>
    </row>
    <row r="9">
      <c r="B9" s="12" t="s">
        <v>19</v>
      </c>
      <c r="C9" s="2"/>
      <c r="D9" s="2"/>
      <c r="E9" s="2"/>
      <c r="F9" s="2"/>
      <c r="G9" s="3"/>
      <c r="L9" s="5" t="s">
        <v>20</v>
      </c>
      <c r="M9" s="5" t="s">
        <v>18</v>
      </c>
      <c r="N9" s="8">
        <v>1.0</v>
      </c>
      <c r="O9" s="8">
        <v>2.0</v>
      </c>
      <c r="P9" s="5" t="s">
        <v>12</v>
      </c>
      <c r="Q9" s="8">
        <v>3.0</v>
      </c>
    </row>
    <row r="10">
      <c r="L10" s="5" t="s">
        <v>21</v>
      </c>
      <c r="M10" s="5" t="s">
        <v>14</v>
      </c>
      <c r="N10" s="6">
        <v>1.0</v>
      </c>
      <c r="O10" s="8">
        <v>4.0</v>
      </c>
      <c r="P10" s="5" t="s">
        <v>12</v>
      </c>
      <c r="Q10" s="8">
        <v>3.0</v>
      </c>
    </row>
    <row r="11">
      <c r="L11" s="5" t="s">
        <v>16</v>
      </c>
      <c r="M11" s="9"/>
      <c r="N11" s="10"/>
      <c r="O11" s="10"/>
      <c r="P11" s="11"/>
      <c r="Q11" s="8">
        <f>SUM(Q6:Q10)</f>
        <v>15</v>
      </c>
    </row>
    <row r="12">
      <c r="L12" s="12" t="s">
        <v>22</v>
      </c>
      <c r="M12" s="2"/>
      <c r="N12" s="2"/>
      <c r="O12" s="2"/>
      <c r="P12" s="2"/>
      <c r="Q12" s="3"/>
    </row>
    <row r="13">
      <c r="B13" s="13" t="s">
        <v>23</v>
      </c>
      <c r="C13" s="2"/>
      <c r="D13" s="3"/>
    </row>
    <row r="14">
      <c r="B14" s="14" t="s">
        <v>24</v>
      </c>
      <c r="C14" s="2"/>
      <c r="D14" s="3"/>
    </row>
    <row r="15">
      <c r="B15" s="14" t="s">
        <v>25</v>
      </c>
      <c r="C15" s="2"/>
      <c r="D15" s="3"/>
    </row>
    <row r="16">
      <c r="B16" s="14" t="s">
        <v>26</v>
      </c>
      <c r="C16" s="2"/>
      <c r="D16" s="3"/>
    </row>
    <row r="17">
      <c r="B17" s="14" t="s">
        <v>27</v>
      </c>
      <c r="C17" s="2"/>
      <c r="D17" s="3"/>
    </row>
    <row r="18">
      <c r="B18" s="14" t="s">
        <v>28</v>
      </c>
      <c r="C18" s="2"/>
      <c r="D18" s="3"/>
    </row>
    <row r="22">
      <c r="B22" s="15" t="s">
        <v>29</v>
      </c>
      <c r="C22" s="2"/>
      <c r="D22" s="2"/>
      <c r="E22" s="3"/>
      <c r="F22" s="16"/>
      <c r="G22" s="17" t="s">
        <v>30</v>
      </c>
      <c r="H22" s="2"/>
      <c r="I22" s="2"/>
      <c r="J22" s="3"/>
    </row>
    <row r="23">
      <c r="B23" s="18"/>
      <c r="C23" s="5" t="s">
        <v>31</v>
      </c>
      <c r="D23" s="5" t="s">
        <v>32</v>
      </c>
      <c r="E23" s="5" t="s">
        <v>33</v>
      </c>
      <c r="F23" s="16"/>
      <c r="G23" s="17" t="s">
        <v>34</v>
      </c>
      <c r="H23" s="19"/>
      <c r="I23" s="19"/>
      <c r="J23" s="20"/>
    </row>
    <row r="24">
      <c r="B24" s="8">
        <v>1.0</v>
      </c>
      <c r="C24" s="5" t="s">
        <v>35</v>
      </c>
      <c r="D24" s="5" t="s">
        <v>35</v>
      </c>
      <c r="E24" s="5" t="s">
        <v>36</v>
      </c>
      <c r="F24" s="16"/>
      <c r="G24" s="21" t="s">
        <v>37</v>
      </c>
      <c r="H24" s="22" t="s">
        <v>38</v>
      </c>
      <c r="I24" s="2"/>
      <c r="J24" s="3"/>
    </row>
    <row r="25">
      <c r="B25" s="23">
        <v>43953.0</v>
      </c>
      <c r="C25" s="5" t="s">
        <v>35</v>
      </c>
      <c r="D25" s="5" t="s">
        <v>36</v>
      </c>
      <c r="E25" s="5" t="s">
        <v>39</v>
      </c>
      <c r="F25" s="16"/>
      <c r="G25" s="24"/>
      <c r="H25" s="5" t="s">
        <v>40</v>
      </c>
      <c r="I25" s="5" t="s">
        <v>41</v>
      </c>
      <c r="J25" s="5" t="s">
        <v>42</v>
      </c>
    </row>
    <row r="26">
      <c r="B26" s="8" t="s">
        <v>43</v>
      </c>
      <c r="C26" s="5" t="s">
        <v>36</v>
      </c>
      <c r="D26" s="5" t="s">
        <v>39</v>
      </c>
      <c r="E26" s="5" t="s">
        <v>39</v>
      </c>
      <c r="F26" s="16"/>
      <c r="G26" s="4" t="s">
        <v>44</v>
      </c>
      <c r="H26" s="5" t="s">
        <v>35</v>
      </c>
      <c r="I26" s="5" t="s">
        <v>35</v>
      </c>
      <c r="J26" s="5" t="s">
        <v>36</v>
      </c>
    </row>
    <row r="27">
      <c r="B27" s="25" t="s">
        <v>45</v>
      </c>
      <c r="C27" s="2"/>
      <c r="D27" s="2"/>
      <c r="E27" s="3"/>
      <c r="F27" s="16"/>
      <c r="G27" s="4">
        <v>2.0</v>
      </c>
      <c r="H27" s="5" t="s">
        <v>35</v>
      </c>
      <c r="I27" s="5" t="s">
        <v>36</v>
      </c>
      <c r="J27" s="5" t="s">
        <v>39</v>
      </c>
    </row>
    <row r="28">
      <c r="B28" s="16"/>
      <c r="C28" s="16"/>
      <c r="D28" s="16"/>
      <c r="E28" s="16"/>
      <c r="F28" s="16"/>
      <c r="G28" s="4" t="s">
        <v>46</v>
      </c>
      <c r="H28" s="5" t="s">
        <v>36</v>
      </c>
      <c r="I28" s="5" t="s">
        <v>39</v>
      </c>
      <c r="J28" s="5" t="s">
        <v>39</v>
      </c>
    </row>
    <row r="29">
      <c r="B29" s="16"/>
      <c r="C29" s="16"/>
      <c r="D29" s="16"/>
      <c r="E29" s="16"/>
      <c r="F29" s="16"/>
      <c r="G29" s="25" t="s">
        <v>47</v>
      </c>
      <c r="H29" s="2"/>
      <c r="I29" s="2"/>
      <c r="J29" s="3"/>
    </row>
    <row r="30">
      <c r="B30" s="16"/>
      <c r="C30" s="16"/>
      <c r="D30" s="16"/>
      <c r="E30" s="16"/>
      <c r="F30" s="16"/>
      <c r="G30" s="16"/>
      <c r="H30" s="16"/>
      <c r="I30" s="16"/>
      <c r="J30" s="16"/>
    </row>
    <row r="31">
      <c r="B31" s="16"/>
      <c r="C31" s="16"/>
      <c r="D31" s="16"/>
      <c r="E31" s="16"/>
      <c r="F31" s="16"/>
      <c r="G31" s="17" t="s">
        <v>48</v>
      </c>
      <c r="H31" s="19"/>
      <c r="I31" s="19"/>
      <c r="J31" s="20"/>
    </row>
    <row r="32">
      <c r="B32" s="16"/>
      <c r="C32" s="16"/>
      <c r="D32" s="16"/>
      <c r="E32" s="16"/>
      <c r="F32" s="16"/>
      <c r="G32" s="21" t="s">
        <v>37</v>
      </c>
      <c r="H32" s="22" t="s">
        <v>38</v>
      </c>
      <c r="I32" s="2"/>
      <c r="J32" s="3"/>
    </row>
    <row r="33">
      <c r="B33" s="16"/>
      <c r="C33" s="16"/>
      <c r="D33" s="16"/>
      <c r="E33" s="16"/>
      <c r="F33" s="16"/>
      <c r="G33" s="24"/>
      <c r="H33" s="5" t="s">
        <v>49</v>
      </c>
      <c r="I33" s="5" t="s">
        <v>50</v>
      </c>
      <c r="J33" s="5" t="s">
        <v>51</v>
      </c>
    </row>
    <row r="34">
      <c r="B34" s="17" t="s">
        <v>52</v>
      </c>
      <c r="C34" s="2"/>
      <c r="D34" s="2"/>
      <c r="E34" s="3"/>
      <c r="F34" s="16"/>
      <c r="G34" s="4" t="s">
        <v>44</v>
      </c>
      <c r="H34" s="5" t="s">
        <v>35</v>
      </c>
      <c r="I34" s="5" t="s">
        <v>35</v>
      </c>
      <c r="J34" s="5" t="s">
        <v>36</v>
      </c>
    </row>
    <row r="35">
      <c r="B35" s="5" t="s">
        <v>53</v>
      </c>
      <c r="C35" s="5" t="s">
        <v>35</v>
      </c>
      <c r="D35" s="5" t="s">
        <v>36</v>
      </c>
      <c r="E35" s="5" t="s">
        <v>39</v>
      </c>
      <c r="F35" s="16"/>
      <c r="G35" s="26">
        <v>43892.0</v>
      </c>
      <c r="H35" s="5" t="s">
        <v>35</v>
      </c>
      <c r="I35" s="5" t="s">
        <v>36</v>
      </c>
      <c r="J35" s="5" t="s">
        <v>39</v>
      </c>
    </row>
    <row r="36">
      <c r="B36" s="5" t="s">
        <v>54</v>
      </c>
      <c r="C36" s="5" t="s">
        <v>55</v>
      </c>
      <c r="D36" s="5" t="s">
        <v>56</v>
      </c>
      <c r="E36" s="5" t="s">
        <v>57</v>
      </c>
      <c r="F36" s="16"/>
      <c r="G36" s="4" t="s">
        <v>58</v>
      </c>
      <c r="H36" s="5" t="s">
        <v>36</v>
      </c>
      <c r="I36" s="5" t="s">
        <v>39</v>
      </c>
      <c r="J36" s="5" t="s">
        <v>39</v>
      </c>
    </row>
    <row r="37">
      <c r="B37" s="5" t="s">
        <v>59</v>
      </c>
      <c r="C37" s="5" t="s">
        <v>60</v>
      </c>
      <c r="D37" s="5" t="s">
        <v>55</v>
      </c>
      <c r="E37" s="5" t="s">
        <v>56</v>
      </c>
      <c r="F37" s="16"/>
      <c r="G37" s="25" t="s">
        <v>61</v>
      </c>
      <c r="H37" s="2"/>
      <c r="I37" s="2"/>
      <c r="J37" s="3"/>
    </row>
    <row r="38">
      <c r="B38" s="25" t="s">
        <v>62</v>
      </c>
      <c r="C38" s="2"/>
      <c r="D38" s="2"/>
      <c r="E38" s="3"/>
      <c r="F38" s="16"/>
      <c r="G38" s="16"/>
      <c r="H38" s="16"/>
      <c r="I38" s="16"/>
      <c r="J38" s="16"/>
    </row>
    <row r="41">
      <c r="B41" s="27"/>
      <c r="C41" s="27"/>
      <c r="D41" s="27"/>
      <c r="E41" s="27"/>
      <c r="G41" s="17" t="s">
        <v>63</v>
      </c>
      <c r="H41" s="2"/>
      <c r="I41" s="2"/>
      <c r="J41" s="3"/>
    </row>
    <row r="42">
      <c r="B42" s="28" t="s">
        <v>64</v>
      </c>
      <c r="C42" s="2"/>
      <c r="D42" s="2"/>
      <c r="E42" s="3"/>
      <c r="G42" s="5" t="s">
        <v>53</v>
      </c>
      <c r="H42" s="5" t="s">
        <v>35</v>
      </c>
      <c r="I42" s="5" t="s">
        <v>36</v>
      </c>
      <c r="J42" s="5" t="s">
        <v>39</v>
      </c>
    </row>
    <row r="43">
      <c r="B43" s="29" t="s">
        <v>8</v>
      </c>
      <c r="C43" s="2"/>
      <c r="D43" s="3"/>
      <c r="E43" s="30" t="s">
        <v>65</v>
      </c>
      <c r="G43" s="5" t="s">
        <v>66</v>
      </c>
      <c r="H43" s="5" t="s">
        <v>67</v>
      </c>
      <c r="I43" s="5" t="s">
        <v>68</v>
      </c>
      <c r="J43" s="5" t="s">
        <v>69</v>
      </c>
    </row>
    <row r="44">
      <c r="B44" s="31" t="s">
        <v>70</v>
      </c>
      <c r="C44" s="2"/>
      <c r="D44" s="3"/>
      <c r="E44" s="32">
        <v>7.0</v>
      </c>
      <c r="G44" s="5" t="s">
        <v>71</v>
      </c>
      <c r="H44" s="5" t="s">
        <v>68</v>
      </c>
      <c r="I44" s="5" t="s">
        <v>60</v>
      </c>
      <c r="J44" s="5" t="s">
        <v>55</v>
      </c>
    </row>
    <row r="45">
      <c r="B45" s="33" t="s">
        <v>72</v>
      </c>
      <c r="C45" s="2"/>
      <c r="D45" s="3"/>
      <c r="E45" s="32">
        <v>15.0</v>
      </c>
      <c r="G45" s="5" t="s">
        <v>73</v>
      </c>
      <c r="H45" s="5" t="s">
        <v>67</v>
      </c>
      <c r="I45" s="5" t="s">
        <v>68</v>
      </c>
      <c r="J45" s="5" t="s">
        <v>69</v>
      </c>
    </row>
    <row r="46">
      <c r="B46" s="34" t="s">
        <v>74</v>
      </c>
      <c r="C46" s="2"/>
      <c r="D46" s="3"/>
      <c r="E46" s="4">
        <f>SUM(E44:E45)</f>
        <v>22</v>
      </c>
      <c r="G46" s="29" t="s">
        <v>75</v>
      </c>
      <c r="H46" s="2"/>
      <c r="I46" s="2"/>
      <c r="J46" s="3"/>
    </row>
    <row r="47">
      <c r="B47" s="35" t="s">
        <v>76</v>
      </c>
      <c r="C47" s="2"/>
      <c r="D47" s="2"/>
      <c r="E47" s="3"/>
    </row>
    <row r="50">
      <c r="C50" s="5" t="s">
        <v>77</v>
      </c>
      <c r="D50" s="5" t="s">
        <v>16</v>
      </c>
      <c r="E50" s="16"/>
    </row>
    <row r="51">
      <c r="C51" s="5" t="s">
        <v>78</v>
      </c>
      <c r="D51" s="6">
        <v>7.0</v>
      </c>
    </row>
    <row r="52">
      <c r="C52" s="5" t="s">
        <v>79</v>
      </c>
      <c r="D52" s="6">
        <v>15.0</v>
      </c>
      <c r="F52" s="36" t="s">
        <v>80</v>
      </c>
      <c r="G52" s="2"/>
      <c r="H52" s="3"/>
    </row>
    <row r="53">
      <c r="C53" s="5" t="s">
        <v>81</v>
      </c>
      <c r="D53" s="8">
        <v>1.0</v>
      </c>
      <c r="F53" s="37" t="s">
        <v>82</v>
      </c>
      <c r="G53" s="37" t="s">
        <v>77</v>
      </c>
      <c r="H53" s="37" t="s">
        <v>83</v>
      </c>
    </row>
    <row r="54">
      <c r="C54" s="38" t="s">
        <v>16</v>
      </c>
      <c r="D54" s="6">
        <v>22.0</v>
      </c>
      <c r="E54" s="16"/>
      <c r="F54" s="39">
        <v>390.0</v>
      </c>
      <c r="G54" s="40">
        <v>22.0</v>
      </c>
      <c r="H54" s="41">
        <f>MULTIPLY(F54,G54)</f>
        <v>8580</v>
      </c>
    </row>
    <row r="55">
      <c r="C55" s="5" t="s">
        <v>84</v>
      </c>
      <c r="D55" s="8"/>
      <c r="E55" s="16"/>
    </row>
    <row r="56">
      <c r="C56" s="42"/>
      <c r="D56" s="42"/>
      <c r="E56" s="42"/>
    </row>
    <row r="57">
      <c r="C57" s="42"/>
      <c r="D57" s="42"/>
      <c r="E57" s="42"/>
    </row>
  </sheetData>
  <mergeCells count="32">
    <mergeCell ref="B4:G4"/>
    <mergeCell ref="L4:Q4"/>
    <mergeCell ref="C8:F8"/>
    <mergeCell ref="B9:G9"/>
    <mergeCell ref="M11:P11"/>
    <mergeCell ref="L12:Q12"/>
    <mergeCell ref="B13:D13"/>
    <mergeCell ref="B14:D14"/>
    <mergeCell ref="B15:D15"/>
    <mergeCell ref="B16:D16"/>
    <mergeCell ref="B17:D17"/>
    <mergeCell ref="B18:D18"/>
    <mergeCell ref="B22:E22"/>
    <mergeCell ref="G22:J22"/>
    <mergeCell ref="G24:G25"/>
    <mergeCell ref="H24:J24"/>
    <mergeCell ref="B27:E27"/>
    <mergeCell ref="G29:J29"/>
    <mergeCell ref="G32:G33"/>
    <mergeCell ref="H32:J32"/>
    <mergeCell ref="B34:E34"/>
    <mergeCell ref="B46:D46"/>
    <mergeCell ref="G46:J46"/>
    <mergeCell ref="B47:E47"/>
    <mergeCell ref="F52:H52"/>
    <mergeCell ref="G37:J37"/>
    <mergeCell ref="B38:E38"/>
    <mergeCell ref="G41:J41"/>
    <mergeCell ref="B42:E42"/>
    <mergeCell ref="B43:D43"/>
    <mergeCell ref="B44:D44"/>
    <mergeCell ref="B45:D45"/>
  </mergeCells>
  <drawing r:id="rId1"/>
</worksheet>
</file>