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a096a757e0af4ff2/Škola/Maturitni-prace/"/>
    </mc:Choice>
  </mc:AlternateContent>
  <xr:revisionPtr revIDLastSave="267" documentId="11_AD4D80C4656A4B7AC02E74F8FBDC40F45BDEDD8E" xr6:coauthVersionLast="47" xr6:coauthVersionMax="47" xr10:uidLastSave="{26BC7229-5579-416E-A5B6-C7FE55ACAE66}"/>
  <bookViews>
    <workbookView xWindow="-108" yWindow="-108" windowWidth="23256" windowHeight="12576" xr2:uid="{00000000-000D-0000-FFFF-FFFF00000000}"/>
  </bookViews>
  <sheets>
    <sheet name="List1" sheetId="1" r:id="rId1"/>
    <sheet name="Lis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2" l="1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8" i="2"/>
  <c r="E7" i="2"/>
  <c r="E6" i="2"/>
  <c r="E3" i="2"/>
  <c r="E4" i="2"/>
  <c r="E5" i="2"/>
  <c r="E2" i="2"/>
  <c r="B7" i="1"/>
</calcChain>
</file>

<file path=xl/sharedStrings.xml><?xml version="1.0" encoding="utf-8"?>
<sst xmlns="http://schemas.openxmlformats.org/spreadsheetml/2006/main" count="108" uniqueCount="97">
  <si>
    <t>router</t>
  </si>
  <si>
    <t>zařízení</t>
  </si>
  <si>
    <t>cena</t>
  </si>
  <si>
    <t>odkaz</t>
  </si>
  <si>
    <t>https://www.i4wifi.cz/cs/241972-tp-link-archer-vr2100</t>
  </si>
  <si>
    <t>https://www.i4wifi.cz/cs/247238-tp-link-tl-sg108s</t>
  </si>
  <si>
    <t>switch</t>
  </si>
  <si>
    <t>NAS</t>
  </si>
  <si>
    <t>disky</t>
  </si>
  <si>
    <t>hlasový asistent</t>
  </si>
  <si>
    <t>https://www.alza.cz/nest-hub-2nd-gen-charcoal-d6532539.htm</t>
  </si>
  <si>
    <t>https://www.alza.cz/netatmo-urban-weather-station-rain-gauge-d5687962.htm</t>
  </si>
  <si>
    <t>meteostanice</t>
  </si>
  <si>
    <t>kabely</t>
  </si>
  <si>
    <t>konektory</t>
  </si>
  <si>
    <t>extender</t>
  </si>
  <si>
    <t>zámek</t>
  </si>
  <si>
    <t>spínač garářových vrat</t>
  </si>
  <si>
    <t>zásuvka</t>
  </si>
  <si>
    <t>termostatická hlavice</t>
  </si>
  <si>
    <t>kamera</t>
  </si>
  <si>
    <t>dveřní senzor</t>
  </si>
  <si>
    <t>kouřový senzor</t>
  </si>
  <si>
    <t>senzor zaplavení</t>
  </si>
  <si>
    <t>https://www.alza.cz/tp-link-re315-d6474835.htm</t>
  </si>
  <si>
    <t>Philips HUE - brána</t>
  </si>
  <si>
    <t>https://www.alza.cz/philips-hue-bridge-apple-home-kit-d4051889.htm?o=1</t>
  </si>
  <si>
    <t>až 50 žárovek</t>
  </si>
  <si>
    <t>žárovka - HUE</t>
  </si>
  <si>
    <t>https://www.alza.cz/philips-hue-white-and-color-ambiance-9w-1100-e27-d6731020.htm</t>
  </si>
  <si>
    <t>https://www.alza.cz/iq-tech-smartlife-wl02-wi-fi-senzor-zaplaveni-d5656778.htm</t>
  </si>
  <si>
    <t>https://www.alza.cz/immax-neo-bridge-pro-smart-zigbee-3-0-v2-d6242859.htm?o=1</t>
  </si>
  <si>
    <t>https://www.alza.cz/immax-neo-smart-termostaticka-hlavice-zigbee-d6778513.htm?o=1</t>
  </si>
  <si>
    <t>čidla - pohybu</t>
  </si>
  <si>
    <t>https://www.alza.cz/immax-neo-smart-2x-magneticky-senzor-na-okna-a-dvere-zigbee-3-0-d6555609.htm</t>
  </si>
  <si>
    <t>za 2 ks</t>
  </si>
  <si>
    <t>https://www.alza.cz/immax-neo-lite-smart-ovladani-garazovych-vrat-a-automatickych-bran-wifi-d5837167.htm</t>
  </si>
  <si>
    <t>https://www.alza.cz/tp-link-tapo-p110-d6788213.htm</t>
  </si>
  <si>
    <t>https://www.alza.cz/immax-neo-smart-multi-senzor-4v1-zigbee-3-0-d6310495.htm</t>
  </si>
  <si>
    <t>zigbee</t>
  </si>
  <si>
    <t>HUE</t>
  </si>
  <si>
    <t>wifi</t>
  </si>
  <si>
    <t>ethernet/poe</t>
  </si>
  <si>
    <t>https://www.alza.cz/iq-tech-smartlife-sm01-wi-fi-kourovy-senzor-d5656782.htm?o=1</t>
  </si>
  <si>
    <t>https://www.alza.cz/yale-linus-smart-lock-d5755047.htm</t>
  </si>
  <si>
    <t>ZIGBEE - bridge</t>
  </si>
  <si>
    <t>Zařízení</t>
  </si>
  <si>
    <t>Název zařízení</t>
  </si>
  <si>
    <t>Odkaz na zařízení</t>
  </si>
  <si>
    <t>Router</t>
  </si>
  <si>
    <t>TP-Link Archer vr2100</t>
  </si>
  <si>
    <t>Switch</t>
  </si>
  <si>
    <t>TP-Link TL-SG108S</t>
  </si>
  <si>
    <t>Cena za jeden ks</t>
  </si>
  <si>
    <t>Cena celkem</t>
  </si>
  <si>
    <t>https://www.alza.cz/synology-ds220j-d5788209.htm</t>
  </si>
  <si>
    <t>Synology DS220j</t>
  </si>
  <si>
    <t>https://www.alza.cz/wd-red-4tb-d5757222.htm</t>
  </si>
  <si>
    <t>Disky</t>
  </si>
  <si>
    <t>WD Red 4TB</t>
  </si>
  <si>
    <t>Hlasový asistent</t>
  </si>
  <si>
    <t>Nest Hub (2nd gen) Charcoal</t>
  </si>
  <si>
    <t>Meteostanice</t>
  </si>
  <si>
    <t>Netatmo weather station + Rain Gauge</t>
  </si>
  <si>
    <t>Netatmo weather station Anemometer</t>
  </si>
  <si>
    <t>Kabel</t>
  </si>
  <si>
    <t>305 m</t>
  </si>
  <si>
    <t>Datacom drát, CAT5E, UTP, 305m/box</t>
  </si>
  <si>
    <t>https://www.alza.cz/kabel-utp-kat-5e-d40039.htm</t>
  </si>
  <si>
    <t>Počet</t>
  </si>
  <si>
    <t>8 Kč za metr</t>
  </si>
  <si>
    <t>Konektor</t>
  </si>
  <si>
    <t>Datacom RJ45, CAT5E, UTP</t>
  </si>
  <si>
    <t>https://www.alza.cz/datacom-rj45-cat5e-utp-8p8c-na-licnu-lanko-d301581.htm</t>
  </si>
  <si>
    <t>Kamera</t>
  </si>
  <si>
    <t>https://www.alza.cz/reolink-rlc-810a-d6269162.htm</t>
  </si>
  <si>
    <t>Reolink RLC-810A</t>
  </si>
  <si>
    <t>Spínač garážových vrat</t>
  </si>
  <si>
    <t>Immax NEO LITE Smart Ovládání garážových vrat a automatických bran</t>
  </si>
  <si>
    <t>Zásuvka</t>
  </si>
  <si>
    <t>TP-Link Tapo P110</t>
  </si>
  <si>
    <t>Immax NEO BRIDGE PRO Smart Zigbee 3.0 v2</t>
  </si>
  <si>
    <t>Termostatická hlavice</t>
  </si>
  <si>
    <t>Immax NEO Smart Termostatická hlavice Zigbee</t>
  </si>
  <si>
    <t>Čidlo pohybu</t>
  </si>
  <si>
    <t>Immax NEO Smart Multi senzor 4v1 Zigbee 3.0</t>
  </si>
  <si>
    <t>Philips Hue Bridge 2.0</t>
  </si>
  <si>
    <t>Philips Hue White and Color Ambiance 9W</t>
  </si>
  <si>
    <t>Philips HUE - žárovka</t>
  </si>
  <si>
    <t>Immax NEO Smart 2x magnetický senzor na okna a dveře Zigbee 3.0</t>
  </si>
  <si>
    <t>Dveřní senzory</t>
  </si>
  <si>
    <t>iQtech SmartLife SM01, Wi-Fi kouřový senzor</t>
  </si>
  <si>
    <t>Kouřový senzor</t>
  </si>
  <si>
    <t>Senzor zaplavení</t>
  </si>
  <si>
    <t>Zámek na dveře</t>
  </si>
  <si>
    <t>iQtech SmartLife WL02, Wi-Fi senzor zaplavení</t>
  </si>
  <si>
    <t>Yale Linus zámek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</si>
</sst>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za.cz/philips-hue-white-and-color-ambiance-9w-1100-e27-d6731020.htm" TargetMode="External"/><Relationship Id="rId13" Type="http://schemas.openxmlformats.org/officeDocument/2006/relationships/hyperlink" Target="https://www.alza.cz/tp-link-tapo-p110-d6788213.htm" TargetMode="External"/><Relationship Id="rId18" Type="http://schemas.openxmlformats.org/officeDocument/2006/relationships/hyperlink" Target="https://www.alza.cz/synology-ds220j-d5788209.htm" TargetMode="External"/><Relationship Id="rId3" Type="http://schemas.openxmlformats.org/officeDocument/2006/relationships/hyperlink" Target="https://www.alza.cz/wd-red-4tb-d5757222.htm" TargetMode="External"/><Relationship Id="rId21" Type="http://schemas.openxmlformats.org/officeDocument/2006/relationships/hyperlink" Target="https://www.alza.cz/philips-hue-bridge-apple-home-kit-d4051889.htm?o=1" TargetMode="External"/><Relationship Id="rId7" Type="http://schemas.openxmlformats.org/officeDocument/2006/relationships/hyperlink" Target="https://www.alza.cz/reolink-rlc-810a-d6269162.htm" TargetMode="External"/><Relationship Id="rId12" Type="http://schemas.openxmlformats.org/officeDocument/2006/relationships/hyperlink" Target="https://www.alza.cz/immax-neo-smart-2x-magneticky-senzor-na-okna-a-dvere-zigbee-3-0-d6555609.htm" TargetMode="External"/><Relationship Id="rId17" Type="http://schemas.openxmlformats.org/officeDocument/2006/relationships/hyperlink" Target="https://www.alza.cz/yale-linus-smart-lock-d5755047.htm" TargetMode="External"/><Relationship Id="rId2" Type="http://schemas.openxmlformats.org/officeDocument/2006/relationships/hyperlink" Target="https://www.i4wifi.cz/cs/247238-tp-link-tl-sg108s" TargetMode="External"/><Relationship Id="rId16" Type="http://schemas.openxmlformats.org/officeDocument/2006/relationships/hyperlink" Target="https://www.alza.cz/iq-tech-smartlife-sm01-wi-fi-kourovy-senzor-d5656782.htm?o=1" TargetMode="External"/><Relationship Id="rId20" Type="http://schemas.openxmlformats.org/officeDocument/2006/relationships/hyperlink" Target="https://www.alza.cz/datacom-rj45-cat5e-utp-8p8c-na-licnu-lanko-d301581.htm" TargetMode="External"/><Relationship Id="rId1" Type="http://schemas.openxmlformats.org/officeDocument/2006/relationships/hyperlink" Target="https://www.i4wifi.cz/cs/241972-tp-link-archer-vr2100" TargetMode="External"/><Relationship Id="rId6" Type="http://schemas.openxmlformats.org/officeDocument/2006/relationships/hyperlink" Target="https://www.alza.cz/tp-link-re315-d6474835.htm" TargetMode="External"/><Relationship Id="rId11" Type="http://schemas.openxmlformats.org/officeDocument/2006/relationships/hyperlink" Target="https://www.alza.cz/immax-neo-smart-termostaticka-hlavice-zigbee-d6778513.htm?o=1" TargetMode="External"/><Relationship Id="rId5" Type="http://schemas.openxmlformats.org/officeDocument/2006/relationships/hyperlink" Target="https://www.alza.cz/netatmo-urban-weather-station-rain-gauge-d5687962.htm" TargetMode="External"/><Relationship Id="rId15" Type="http://schemas.openxmlformats.org/officeDocument/2006/relationships/hyperlink" Target="https://www.alza.cz/immax-neo-lite-smart-ovladani-garazovych-vrat-a-automatickych-bran-wifi-d5837167.htm" TargetMode="External"/><Relationship Id="rId10" Type="http://schemas.openxmlformats.org/officeDocument/2006/relationships/hyperlink" Target="https://www.alza.cz/immax-neo-bridge-pro-smart-zigbee-3-0-v2-d6242859.htm?o=1" TargetMode="External"/><Relationship Id="rId19" Type="http://schemas.openxmlformats.org/officeDocument/2006/relationships/hyperlink" Target="https://www.alza.cz/kabel-utp-kat-5e-d40039.htm" TargetMode="External"/><Relationship Id="rId4" Type="http://schemas.openxmlformats.org/officeDocument/2006/relationships/hyperlink" Target="https://www.alza.cz/nest-hub-2nd-gen-charcoal-d6532539.htm" TargetMode="External"/><Relationship Id="rId9" Type="http://schemas.openxmlformats.org/officeDocument/2006/relationships/hyperlink" Target="https://www.alza.cz/iq-tech-smartlife-wl02-wi-fi-senzor-zaplaveni-d5656778.htm" TargetMode="External"/><Relationship Id="rId14" Type="http://schemas.openxmlformats.org/officeDocument/2006/relationships/hyperlink" Target="https://www.alza.cz/immax-neo-smart-multi-senzor-4v1-zigbee-3-0-d6310495.htm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C26" sqref="C26"/>
    </sheetView>
  </sheetViews>
  <sheetFormatPr defaultRowHeight="14.4" x14ac:dyDescent="0.3"/>
  <cols>
    <col min="1" max="1" width="21" bestFit="1" customWidth="1"/>
    <col min="2" max="2" width="10" bestFit="1" customWidth="1"/>
    <col min="3" max="3" width="94.33203125" bestFit="1" customWidth="1"/>
    <col min="4" max="4" width="12" bestFit="1" customWidth="1"/>
  </cols>
  <sheetData>
    <row r="1" spans="1:4" x14ac:dyDescent="0.3">
      <c r="A1" s="1" t="s">
        <v>1</v>
      </c>
      <c r="B1" s="1" t="s">
        <v>2</v>
      </c>
      <c r="C1" s="1" t="s">
        <v>3</v>
      </c>
    </row>
    <row r="2" spans="1:4" x14ac:dyDescent="0.3">
      <c r="A2" t="s">
        <v>0</v>
      </c>
      <c r="B2">
        <v>2500</v>
      </c>
      <c r="C2" s="2" t="s">
        <v>4</v>
      </c>
    </row>
    <row r="3" spans="1:4" x14ac:dyDescent="0.3">
      <c r="A3" t="s">
        <v>6</v>
      </c>
      <c r="B3">
        <v>700</v>
      </c>
      <c r="C3" s="2" t="s">
        <v>5</v>
      </c>
    </row>
    <row r="4" spans="1:4" x14ac:dyDescent="0.3">
      <c r="A4" t="s">
        <v>7</v>
      </c>
      <c r="B4">
        <v>5000</v>
      </c>
      <c r="C4" s="2" t="s">
        <v>55</v>
      </c>
    </row>
    <row r="5" spans="1:4" x14ac:dyDescent="0.3">
      <c r="A5" t="s">
        <v>8</v>
      </c>
      <c r="B5">
        <v>2500</v>
      </c>
      <c r="C5" s="2" t="s">
        <v>57</v>
      </c>
    </row>
    <row r="6" spans="1:4" x14ac:dyDescent="0.3">
      <c r="A6" t="s">
        <v>9</v>
      </c>
      <c r="B6">
        <v>2000</v>
      </c>
      <c r="C6" s="2" t="s">
        <v>10</v>
      </c>
    </row>
    <row r="7" spans="1:4" x14ac:dyDescent="0.3">
      <c r="A7" t="s">
        <v>12</v>
      </c>
      <c r="B7">
        <f>6600+2700</f>
        <v>9300</v>
      </c>
      <c r="C7" s="2" t="s">
        <v>11</v>
      </c>
    </row>
    <row r="8" spans="1:4" x14ac:dyDescent="0.3">
      <c r="A8" t="s">
        <v>13</v>
      </c>
      <c r="B8">
        <v>10</v>
      </c>
      <c r="C8" s="2" t="s">
        <v>68</v>
      </c>
    </row>
    <row r="9" spans="1:4" x14ac:dyDescent="0.3">
      <c r="A9" t="s">
        <v>14</v>
      </c>
      <c r="B9">
        <v>8</v>
      </c>
      <c r="C9" s="2" t="s">
        <v>73</v>
      </c>
    </row>
    <row r="10" spans="1:4" x14ac:dyDescent="0.3">
      <c r="A10" t="s">
        <v>15</v>
      </c>
      <c r="B10">
        <v>900</v>
      </c>
      <c r="C10" s="2" t="s">
        <v>24</v>
      </c>
    </row>
    <row r="11" spans="1:4" x14ac:dyDescent="0.3">
      <c r="A11" t="s">
        <v>20</v>
      </c>
      <c r="B11">
        <v>5000</v>
      </c>
      <c r="C11" s="2" t="s">
        <v>75</v>
      </c>
      <c r="D11" t="s">
        <v>42</v>
      </c>
    </row>
    <row r="12" spans="1:4" x14ac:dyDescent="0.3">
      <c r="A12" t="s">
        <v>17</v>
      </c>
      <c r="B12">
        <v>800</v>
      </c>
      <c r="C12" s="2" t="s">
        <v>36</v>
      </c>
      <c r="D12" t="s">
        <v>41</v>
      </c>
    </row>
    <row r="13" spans="1:4" x14ac:dyDescent="0.3">
      <c r="A13" t="s">
        <v>18</v>
      </c>
      <c r="B13">
        <v>500</v>
      </c>
      <c r="C13" s="2" t="s">
        <v>37</v>
      </c>
      <c r="D13" t="s">
        <v>41</v>
      </c>
    </row>
    <row r="14" spans="1:4" x14ac:dyDescent="0.3">
      <c r="A14" t="s">
        <v>45</v>
      </c>
      <c r="B14">
        <v>800</v>
      </c>
      <c r="C14" s="2" t="s">
        <v>31</v>
      </c>
      <c r="D14" t="s">
        <v>39</v>
      </c>
    </row>
    <row r="15" spans="1:4" x14ac:dyDescent="0.3">
      <c r="A15" t="s">
        <v>19</v>
      </c>
      <c r="B15">
        <v>1000</v>
      </c>
      <c r="C15" s="2" t="s">
        <v>32</v>
      </c>
      <c r="D15" t="s">
        <v>39</v>
      </c>
    </row>
    <row r="16" spans="1:4" x14ac:dyDescent="0.3">
      <c r="A16" t="s">
        <v>33</v>
      </c>
      <c r="B16">
        <v>900</v>
      </c>
      <c r="C16" s="2" t="s">
        <v>38</v>
      </c>
      <c r="D16" t="s">
        <v>39</v>
      </c>
    </row>
    <row r="17" spans="1:5" x14ac:dyDescent="0.3">
      <c r="A17" t="s">
        <v>25</v>
      </c>
      <c r="B17">
        <v>1500</v>
      </c>
      <c r="C17" s="2" t="s">
        <v>26</v>
      </c>
      <c r="D17" t="s">
        <v>27</v>
      </c>
      <c r="E17" t="s">
        <v>40</v>
      </c>
    </row>
    <row r="18" spans="1:5" x14ac:dyDescent="0.3">
      <c r="A18" t="s">
        <v>28</v>
      </c>
      <c r="B18">
        <v>1600</v>
      </c>
      <c r="C18" s="2" t="s">
        <v>29</v>
      </c>
      <c r="E18" t="s">
        <v>40</v>
      </c>
    </row>
    <row r="19" spans="1:5" x14ac:dyDescent="0.3">
      <c r="A19" t="s">
        <v>21</v>
      </c>
      <c r="B19">
        <v>600</v>
      </c>
      <c r="C19" s="2" t="s">
        <v>34</v>
      </c>
      <c r="D19" t="s">
        <v>35</v>
      </c>
      <c r="E19" t="s">
        <v>39</v>
      </c>
    </row>
    <row r="20" spans="1:5" x14ac:dyDescent="0.3">
      <c r="A20" t="s">
        <v>22</v>
      </c>
      <c r="B20">
        <v>900</v>
      </c>
      <c r="C20" s="2" t="s">
        <v>43</v>
      </c>
      <c r="D20" t="s">
        <v>41</v>
      </c>
    </row>
    <row r="21" spans="1:5" x14ac:dyDescent="0.3">
      <c r="A21" t="s">
        <v>23</v>
      </c>
      <c r="B21">
        <v>800</v>
      </c>
      <c r="C21" s="2" t="s">
        <v>30</v>
      </c>
      <c r="D21" t="s">
        <v>41</v>
      </c>
    </row>
    <row r="22" spans="1:5" x14ac:dyDescent="0.3">
      <c r="A22" t="s">
        <v>16</v>
      </c>
      <c r="B22">
        <v>6000</v>
      </c>
      <c r="C22" s="2" t="s">
        <v>44</v>
      </c>
      <c r="D22" t="s">
        <v>41</v>
      </c>
    </row>
  </sheetData>
  <hyperlinks>
    <hyperlink ref="C2" r:id="rId1" xr:uid="{CE387BBC-0B85-4301-8A80-E1E859E1253E}"/>
    <hyperlink ref="C3" r:id="rId2" xr:uid="{80B5D4DB-EA89-46D8-A041-34CB9AB5F2C2}"/>
    <hyperlink ref="C5" r:id="rId3" xr:uid="{F7D549FD-2EB0-48D3-9826-55ACFF40748A}"/>
    <hyperlink ref="C6" r:id="rId4" xr:uid="{A631CE1A-BB8F-4495-B113-E09BA2CD3FB6}"/>
    <hyperlink ref="C7" r:id="rId5" xr:uid="{1E343A13-B968-4926-935C-2453BB36F752}"/>
    <hyperlink ref="C10" r:id="rId6" xr:uid="{49A8C62E-5A5C-46D1-BE81-E928E89379A2}"/>
    <hyperlink ref="C11" r:id="rId7" xr:uid="{2BC96CC6-F51F-4D9F-BCD5-36242A16FBD2}"/>
    <hyperlink ref="C18" r:id="rId8" xr:uid="{340BE96B-9C16-4A18-91F8-0CBE02FCFFC2}"/>
    <hyperlink ref="C21" r:id="rId9" xr:uid="{0BD372F9-9E21-40A8-9232-38D31E6E4A12}"/>
    <hyperlink ref="C14" r:id="rId10" xr:uid="{647F6153-41D4-4A53-80B2-21F52E0E338E}"/>
    <hyperlink ref="C15" r:id="rId11" xr:uid="{E5B81C6F-CF77-4223-B9A4-14073AEB9258}"/>
    <hyperlink ref="C19" r:id="rId12" xr:uid="{87FAAB96-37EC-4A97-8F92-774A5E67576A}"/>
    <hyperlink ref="C13" r:id="rId13" xr:uid="{6D3BF818-6EE4-4593-B997-2D747E3824EF}"/>
    <hyperlink ref="C16" r:id="rId14" xr:uid="{1F67BC1A-104A-4FAE-920E-B0FE267A2DA4}"/>
    <hyperlink ref="C12" r:id="rId15" xr:uid="{669207E7-FF15-4F89-B105-A9B761A067B5}"/>
    <hyperlink ref="C20" r:id="rId16" xr:uid="{D45D5869-9F48-4616-A56F-431187BF4719}"/>
    <hyperlink ref="C22" r:id="rId17" xr:uid="{B0449892-A0EB-4FE7-89B7-9C783B673473}"/>
    <hyperlink ref="C4" r:id="rId18" xr:uid="{DA8E017B-4797-4A33-AB83-0641531483E3}"/>
    <hyperlink ref="C8" r:id="rId19" xr:uid="{A08EF72C-9160-476B-9552-995306234B1E}"/>
    <hyperlink ref="C9" r:id="rId20" xr:uid="{375307F7-7894-41B8-8863-3E3D2A55A1D9}"/>
    <hyperlink ref="C17" r:id="rId21" xr:uid="{1FCB006D-F955-445D-923B-C78C7C574DAE}"/>
  </hyperlinks>
  <pageMargins left="0.7" right="0.7" top="0.75" bottom="0.75" header="0.3" footer="0.3"/>
  <pageSetup paperSize="9" orientation="portrait" horizontalDpi="4294967293" verticalDpi="0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4CA0-2DF9-47AB-962B-9CD469B33047}">
  <dimension ref="A1:F23"/>
  <sheetViews>
    <sheetView workbookViewId="0">
      <selection activeCell="H14" sqref="H14"/>
    </sheetView>
  </sheetViews>
  <sheetFormatPr defaultRowHeight="14.4" x14ac:dyDescent="0.3"/>
  <cols>
    <col min="1" max="1" width="19.6640625" bestFit="1" customWidth="1"/>
    <col min="2" max="2" width="59.88671875" bestFit="1" customWidth="1"/>
    <col min="3" max="3" width="9.21875" customWidth="1"/>
    <col min="4" max="4" width="14.44140625" bestFit="1" customWidth="1"/>
    <col min="5" max="5" width="11.33203125" bestFit="1" customWidth="1"/>
    <col min="6" max="6" width="15.109375" bestFit="1" customWidth="1"/>
  </cols>
  <sheetData>
    <row r="1" spans="1:6" x14ac:dyDescent="0.3">
      <c r="A1" s="5" t="s">
        <v>46</v>
      </c>
      <c r="B1" s="5" t="s">
        <v>47</v>
      </c>
      <c r="C1" s="5" t="s">
        <v>69</v>
      </c>
      <c r="D1" s="5" t="s">
        <v>53</v>
      </c>
      <c r="E1" s="5" t="s">
        <v>54</v>
      </c>
      <c r="F1" s="5" t="s">
        <v>48</v>
      </c>
    </row>
    <row r="2" spans="1:6" x14ac:dyDescent="0.3">
      <c r="A2" s="3" t="s">
        <v>49</v>
      </c>
      <c r="B2" s="3" t="s">
        <v>50</v>
      </c>
      <c r="C2" s="3">
        <v>1</v>
      </c>
      <c r="D2" s="3">
        <v>2500</v>
      </c>
      <c r="E2" s="3">
        <f>C2*D2</f>
        <v>2500</v>
      </c>
      <c r="F2" s="3"/>
    </row>
    <row r="3" spans="1:6" x14ac:dyDescent="0.3">
      <c r="A3" s="3" t="s">
        <v>51</v>
      </c>
      <c r="B3" s="3" t="s">
        <v>52</v>
      </c>
      <c r="C3" s="3">
        <v>2</v>
      </c>
      <c r="D3" s="3">
        <v>700</v>
      </c>
      <c r="E3" s="3">
        <f t="shared" ref="E3:E9" si="0">C3*D3</f>
        <v>1400</v>
      </c>
      <c r="F3" s="3"/>
    </row>
    <row r="4" spans="1:6" x14ac:dyDescent="0.3">
      <c r="A4" s="3" t="s">
        <v>7</v>
      </c>
      <c r="B4" s="3" t="s">
        <v>56</v>
      </c>
      <c r="C4" s="3">
        <v>1</v>
      </c>
      <c r="D4" s="3">
        <v>5000</v>
      </c>
      <c r="E4" s="3">
        <f t="shared" si="0"/>
        <v>5000</v>
      </c>
      <c r="F4" s="3"/>
    </row>
    <row r="5" spans="1:6" x14ac:dyDescent="0.3">
      <c r="A5" s="3" t="s">
        <v>58</v>
      </c>
      <c r="B5" s="3" t="s">
        <v>59</v>
      </c>
      <c r="C5" s="3">
        <v>2</v>
      </c>
      <c r="D5" s="3">
        <v>2500</v>
      </c>
      <c r="E5" s="3">
        <f t="shared" si="0"/>
        <v>5000</v>
      </c>
      <c r="F5" s="3"/>
    </row>
    <row r="6" spans="1:6" x14ac:dyDescent="0.3">
      <c r="A6" s="3" t="s">
        <v>60</v>
      </c>
      <c r="B6" s="3" t="s">
        <v>61</v>
      </c>
      <c r="C6" s="3">
        <v>1</v>
      </c>
      <c r="D6" s="3">
        <v>2000</v>
      </c>
      <c r="E6" s="3">
        <f t="shared" si="0"/>
        <v>2000</v>
      </c>
      <c r="F6" s="3"/>
    </row>
    <row r="7" spans="1:6" x14ac:dyDescent="0.3">
      <c r="A7" s="4" t="s">
        <v>62</v>
      </c>
      <c r="B7" s="3" t="s">
        <v>63</v>
      </c>
      <c r="C7" s="3">
        <v>1</v>
      </c>
      <c r="D7" s="3">
        <v>7000</v>
      </c>
      <c r="E7" s="3">
        <f t="shared" si="0"/>
        <v>7000</v>
      </c>
      <c r="F7" s="3"/>
    </row>
    <row r="8" spans="1:6" x14ac:dyDescent="0.3">
      <c r="A8" s="4"/>
      <c r="B8" s="3" t="s">
        <v>64</v>
      </c>
      <c r="C8" s="3">
        <v>1</v>
      </c>
      <c r="D8" s="3">
        <v>3000</v>
      </c>
      <c r="E8" s="3">
        <f t="shared" si="0"/>
        <v>3000</v>
      </c>
      <c r="F8" s="3"/>
    </row>
    <row r="9" spans="1:6" x14ac:dyDescent="0.3">
      <c r="A9" s="3" t="s">
        <v>65</v>
      </c>
      <c r="B9" s="3" t="s">
        <v>67</v>
      </c>
      <c r="C9" s="3" t="s">
        <v>66</v>
      </c>
      <c r="D9" s="3" t="s">
        <v>70</v>
      </c>
      <c r="E9" s="3">
        <v>2200</v>
      </c>
      <c r="F9" s="3"/>
    </row>
    <row r="10" spans="1:6" x14ac:dyDescent="0.3">
      <c r="A10" s="3" t="s">
        <v>71</v>
      </c>
      <c r="B10" s="3" t="s">
        <v>72</v>
      </c>
      <c r="C10" s="3">
        <v>100</v>
      </c>
      <c r="D10" s="3">
        <v>2.54</v>
      </c>
      <c r="E10" s="3">
        <f>D10*C10</f>
        <v>254</v>
      </c>
      <c r="F10" s="3"/>
    </row>
    <row r="11" spans="1:6" x14ac:dyDescent="0.3">
      <c r="A11" s="3" t="s">
        <v>74</v>
      </c>
      <c r="B11" s="3" t="s">
        <v>76</v>
      </c>
      <c r="C11" s="3">
        <v>5</v>
      </c>
      <c r="D11" s="3">
        <v>5000</v>
      </c>
      <c r="E11" s="3">
        <f>D11*C11</f>
        <v>25000</v>
      </c>
      <c r="F11" s="3"/>
    </row>
    <row r="12" spans="1:6" x14ac:dyDescent="0.3">
      <c r="A12" s="3" t="s">
        <v>77</v>
      </c>
      <c r="B12" s="3" t="s">
        <v>78</v>
      </c>
      <c r="C12" s="3">
        <v>1</v>
      </c>
      <c r="D12" s="3">
        <v>800</v>
      </c>
      <c r="E12" s="3">
        <f>D12*C12</f>
        <v>800</v>
      </c>
      <c r="F12" s="3"/>
    </row>
    <row r="13" spans="1:6" x14ac:dyDescent="0.3">
      <c r="A13" s="3" t="s">
        <v>79</v>
      </c>
      <c r="B13" s="3" t="s">
        <v>80</v>
      </c>
      <c r="C13" s="3">
        <v>10</v>
      </c>
      <c r="D13" s="3">
        <v>500</v>
      </c>
      <c r="E13" s="3">
        <f>D13*C13</f>
        <v>5000</v>
      </c>
      <c r="F13" s="3"/>
    </row>
    <row r="14" spans="1:6" x14ac:dyDescent="0.3">
      <c r="A14" s="3" t="s">
        <v>45</v>
      </c>
      <c r="B14" s="3" t="s">
        <v>81</v>
      </c>
      <c r="C14" s="3">
        <v>1</v>
      </c>
      <c r="D14" s="3">
        <v>800</v>
      </c>
      <c r="E14" s="3">
        <f>D14*C14</f>
        <v>800</v>
      </c>
      <c r="F14" s="3"/>
    </row>
    <row r="15" spans="1:6" x14ac:dyDescent="0.3">
      <c r="A15" s="3" t="s">
        <v>82</v>
      </c>
      <c r="B15" s="3" t="s">
        <v>83</v>
      </c>
      <c r="C15" s="3">
        <v>15</v>
      </c>
      <c r="D15" s="3">
        <v>1000</v>
      </c>
      <c r="E15" s="3">
        <f>D15*C15</f>
        <v>15000</v>
      </c>
      <c r="F15" s="3"/>
    </row>
    <row r="16" spans="1:6" x14ac:dyDescent="0.3">
      <c r="A16" s="3" t="s">
        <v>84</v>
      </c>
      <c r="B16" s="3" t="s">
        <v>85</v>
      </c>
      <c r="C16" s="3">
        <v>10</v>
      </c>
      <c r="D16" s="3">
        <v>900</v>
      </c>
      <c r="E16" s="3">
        <f>D16*C16</f>
        <v>9000</v>
      </c>
      <c r="F16" s="3"/>
    </row>
    <row r="17" spans="1:6" x14ac:dyDescent="0.3">
      <c r="A17" s="3" t="s">
        <v>25</v>
      </c>
      <c r="B17" s="3" t="s">
        <v>86</v>
      </c>
      <c r="C17" s="3">
        <v>1</v>
      </c>
      <c r="D17" s="3">
        <v>1500</v>
      </c>
      <c r="E17" s="3">
        <f>D17*C17</f>
        <v>1500</v>
      </c>
      <c r="F17" s="3"/>
    </row>
    <row r="18" spans="1:6" x14ac:dyDescent="0.3">
      <c r="A18" s="3" t="s">
        <v>88</v>
      </c>
      <c r="B18" s="3" t="s">
        <v>87</v>
      </c>
      <c r="C18" s="3">
        <v>20</v>
      </c>
      <c r="D18" s="3">
        <v>1600</v>
      </c>
      <c r="E18" s="3">
        <f>D18*C18</f>
        <v>32000</v>
      </c>
      <c r="F18" s="3"/>
    </row>
    <row r="19" spans="1:6" x14ac:dyDescent="0.3">
      <c r="A19" s="3" t="s">
        <v>90</v>
      </c>
      <c r="B19" s="3" t="s">
        <v>89</v>
      </c>
      <c r="C19" s="3">
        <v>2</v>
      </c>
      <c r="D19" s="3">
        <v>300</v>
      </c>
      <c r="E19" s="3">
        <f>D19*C19</f>
        <v>600</v>
      </c>
      <c r="F19" s="3"/>
    </row>
    <row r="20" spans="1:6" x14ac:dyDescent="0.3">
      <c r="A20" s="3" t="s">
        <v>92</v>
      </c>
      <c r="B20" s="3" t="s">
        <v>91</v>
      </c>
      <c r="C20" s="3">
        <v>1</v>
      </c>
      <c r="D20" s="3">
        <v>900</v>
      </c>
      <c r="E20" s="3">
        <f>D20*C20</f>
        <v>900</v>
      </c>
      <c r="F20" s="3"/>
    </row>
    <row r="21" spans="1:6" x14ac:dyDescent="0.3">
      <c r="A21" s="3" t="s">
        <v>93</v>
      </c>
      <c r="B21" s="3" t="s">
        <v>95</v>
      </c>
      <c r="C21" s="3">
        <v>1</v>
      </c>
      <c r="D21" s="3">
        <v>800</v>
      </c>
      <c r="E21" s="3">
        <f>D21*C21</f>
        <v>800</v>
      </c>
      <c r="F21" s="3"/>
    </row>
    <row r="22" spans="1:6" x14ac:dyDescent="0.3">
      <c r="A22" s="3" t="s">
        <v>94</v>
      </c>
      <c r="B22" s="3" t="s">
        <v>96</v>
      </c>
      <c r="C22" s="3">
        <v>2</v>
      </c>
      <c r="D22" s="3">
        <v>6000</v>
      </c>
      <c r="E22" s="3">
        <f>D22*C22</f>
        <v>12000</v>
      </c>
      <c r="F22" s="3"/>
    </row>
    <row r="23" spans="1:6" x14ac:dyDescent="0.3">
      <c r="A23" s="3"/>
      <c r="B23" s="3"/>
      <c r="C23" s="3"/>
      <c r="D23" s="3"/>
      <c r="E23" s="3">
        <f>SUM(E2:E22)</f>
        <v>131754</v>
      </c>
      <c r="F23" s="3"/>
    </row>
  </sheetData>
  <mergeCells count="1">
    <mergeCell ref="A7:A8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Číž</dc:creator>
  <cp:lastModifiedBy>Tomáš Číž</cp:lastModifiedBy>
  <dcterms:created xsi:type="dcterms:W3CDTF">2015-06-05T18:19:34Z</dcterms:created>
  <dcterms:modified xsi:type="dcterms:W3CDTF">2022-03-01T11:35:47Z</dcterms:modified>
</cp:coreProperties>
</file>