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xuvin\matlab\MAGMA\"/>
    </mc:Choice>
  </mc:AlternateContent>
  <xr:revisionPtr revIDLastSave="0" documentId="13_ncr:1_{EFFED59E-7E20-4126-82C7-3EE547644E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A5" i="1"/>
  <c r="A4" i="1"/>
  <c r="A3" i="1"/>
  <c r="D5" i="1"/>
  <c r="D4" i="1"/>
  <c r="D3" i="1"/>
  <c r="D2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<sst xmlns="http://schemas.openxmlformats.org/spreadsheetml/2006/main" count="4" uniqueCount="4">
  <si>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N (g/L)</t>
  </si>
  <si>
    <t>Biomass (g/L)</t>
  </si>
  <si>
    <t>P (g/L)</t>
  </si>
  <si>
    <t>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</si>
</sst>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6" sqref="B6"/>
    </sheetView>
  </sheetViews>
  <sheetFormatPr defaultRowHeight="14.4" x14ac:dyDescent="0.3"/>
  <sheetData>
    <row r="1" spans="1:4" x14ac:dyDescent="0.3">
      <c r="A1" s="1" t="s">
        <v>3</v>
      </c>
      <c r="B1" s="1" t="s">
        <v>1</v>
      </c>
      <c r="C1" s="1" t="s">
        <v>0</v>
      </c>
      <c r="D1" s="1" t="s">
        <v>2</v>
      </c>
    </row>
    <row r="2" spans="1:4" x14ac:dyDescent="0.3">
      <c r="A2" s="1">
        <v>0</v>
      </c>
      <c r="B2" s="1">
        <f>0.06*0.05</f>
        <v>3.0000000000000001E-3</v>
      </c>
      <c r="C2" s="1">
        <f>28/1000</f>
        <v>2.8000000000000001E-2</v>
      </c>
      <c r="D2" s="1">
        <f>6.2/1000</f>
        <v>6.1999999999999998E-3</v>
      </c>
    </row>
    <row r="3" spans="1:4" x14ac:dyDescent="0.3">
      <c r="A3" s="1">
        <f>4*24</f>
        <v>96</v>
      </c>
      <c r="B3" s="1">
        <f>0.2*0.05</f>
        <v>1.0000000000000002E-2</v>
      </c>
      <c r="C3" s="1">
        <f>23.74/1000</f>
        <v>2.3739999999999997E-2</v>
      </c>
      <c r="D3" s="1">
        <f>1.34/1000</f>
        <v>1.34E-3</v>
      </c>
    </row>
    <row r="4" spans="1:4" x14ac:dyDescent="0.3">
      <c r="A4" s="1">
        <f>8*24</f>
        <v>192</v>
      </c>
      <c r="B4" s="1">
        <f>0.53*0.05</f>
        <v>2.6500000000000003E-2</v>
      </c>
      <c r="C4" s="1">
        <f>15.19/1000</f>
        <v>1.5189999999999999E-2</v>
      </c>
      <c r="D4" s="1">
        <f>0.53/1000</f>
        <v>5.2999999999999998E-4</v>
      </c>
    </row>
    <row r="5" spans="1:4" x14ac:dyDescent="0.3">
      <c r="A5" s="1">
        <f>14*24</f>
        <v>336</v>
      </c>
      <c r="B5" s="1">
        <f>0.64*0.05</f>
        <v>3.2000000000000001E-2</v>
      </c>
      <c r="C5" s="1">
        <f>3.54/1000</f>
        <v>3.5400000000000002E-3</v>
      </c>
      <c r="D5" s="1">
        <f>0.69/1000</f>
        <v>6.8999999999999997E-4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Xu</dc:creator>
  <cp:lastModifiedBy>Vincent Xu</cp:lastModifiedBy>
  <dcterms:created xsi:type="dcterms:W3CDTF">2015-06-05T18:17:20Z</dcterms:created>
  <dcterms:modified xsi:type="dcterms:W3CDTF">2024-04-01T17:37:52Z</dcterms:modified>
</cp:coreProperties>
</file>