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ocuments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K5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<sst xmlns="http://schemas.openxmlformats.org/spreadsheetml/2006/main" count="16" uniqueCount="16">
  <si>
    <t>Mercure</t>
  </si>
  <si>
    <t>Vénus</t>
  </si>
  <si>
    <t>Terre</t>
  </si>
  <si>
    <t>Lune</t>
  </si>
  <si>
    <t>Mars</t>
  </si>
  <si>
    <t>Jupiter</t>
  </si>
  <si>
    <t>Saturne</t>
  </si>
  <si>
    <t>Uranus</t>
  </si>
  <si>
    <t>Neptune</t>
  </si>
  <si>
    <t>Soleil</t>
  </si>
  <si>
    <t>Diamètre (km)</t>
  </si>
  <si>
    <t>Masse (kg)</t>
  </si>
  <si>
    <t>Rayon (m)</t>
  </si>
  <si>
    <t>Force de  gravitation (N)</t>
  </si>
  <si>
    <t>Rapport Fa/Ft</t>
  </si>
  <si>
    <t>L'astre sur lequel l'objet sera 2,5 fois plus lourd est Jupiter, il sera 5 fois moins lourd sur la Lune.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</si>
</sst>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Intensité des forces de gravitation (N)</a:t>
            </a:r>
          </a:p>
        </c:rich>
      </c:tx>
      <c:layout>
        <c:manualLayout>
          <c:xMode val="edge"/>
          <c:yMode val="edge"/>
          <c:x val="0.14568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Feuil1!$B$1:$K$1</c:f>
              <c:strCache>
                <c:ptCount val="10"/>
                <c:pt idx="0">
                  <c:v>Mercure</c:v>
                </c:pt>
                <c:pt idx="1">
                  <c:v>Vénus</c:v>
                </c:pt>
                <c:pt idx="2">
                  <c:v>Terre</c:v>
                </c:pt>
                <c:pt idx="3">
                  <c:v>Lune</c:v>
                </c:pt>
                <c:pt idx="4">
                  <c:v>Mars</c:v>
                </c:pt>
                <c:pt idx="5">
                  <c:v>Jupiter</c:v>
                </c:pt>
                <c:pt idx="6">
                  <c:v>Saturne</c:v>
                </c:pt>
                <c:pt idx="7">
                  <c:v>Uranus</c:v>
                </c:pt>
                <c:pt idx="8">
                  <c:v>Neptune</c:v>
                </c:pt>
                <c:pt idx="9">
                  <c:v>Soleil</c:v>
                </c:pt>
              </c:strCache>
            </c:strRef>
          </c:cat>
          <c:val>
            <c:numRef>
              <c:f>Feuil1!$B$5:$K$5</c:f>
              <c:numCache>
                <c:formatCode>0.0</c:formatCode>
                <c:ptCount val="10"/>
                <c:pt idx="0">
                  <c:v>185.0061551046015</c:v>
                </c:pt>
                <c:pt idx="1">
                  <c:v>443.431928791627</c:v>
                </c:pt>
                <c:pt idx="2">
                  <c:v>490.2617289107539</c:v>
                </c:pt>
                <c:pt idx="3">
                  <c:v>81.149086088926737</c:v>
                </c:pt>
                <c:pt idx="4">
                  <c:v>185.54094857113446</c:v>
                </c:pt>
                <c:pt idx="5">
                  <c:v>1239.0987235830526</c:v>
                </c:pt>
                <c:pt idx="6">
                  <c:v>517.66438521805082</c:v>
                </c:pt>
                <c:pt idx="7">
                  <c:v>443.12662738088579</c:v>
                </c:pt>
                <c:pt idx="8">
                  <c:v>545.97411054229667</c:v>
                </c:pt>
                <c:pt idx="9">
                  <c:v>13621.091159977748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30629840"/>
        <c:axId val="230630400"/>
      </c:barChart>
      <c:catAx>
        <c:axId val="2306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630400"/>
        <c:crosses val="autoZero"/>
        <c:auto val="1"/>
        <c:lblAlgn val="ctr"/>
        <c:lblOffset val="100"/>
        <c:noMultiLvlLbl val="0"/>
      </c:catAx>
      <c:valAx>
        <c:axId val="23063040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6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6</xdr:row>
      <xdr:rowOff>61912</xdr:rowOff>
    </xdr:from>
    <xdr:to>
      <xdr:col>6</xdr:col>
      <xdr:colOff>333375</xdr:colOff>
      <xdr:row>21</xdr:row>
      <xdr:rowOff>138112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J16" sqref="J16"/>
    </sheetView>
  </sheetViews>
  <sheetFormatPr baseColWidth="10" defaultRowHeight="15" x14ac:dyDescent="0.25"/>
  <cols>
    <col min="2" max="4" width="16.7109375" bestFit="1" customWidth="1"/>
    <col min="5" max="5" width="15.5703125" bestFit="1" customWidth="1"/>
    <col min="6" max="6" width="16.7109375" bestFit="1" customWidth="1"/>
    <col min="7" max="7" width="17.7109375" bestFit="1" customWidth="1"/>
    <col min="8" max="10" width="16.7109375" bestFit="1" customWidth="1"/>
    <col min="11" max="11" width="1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t="30" x14ac:dyDescent="0.25">
      <c r="A2" s="1" t="s">
        <v>10</v>
      </c>
      <c r="B2">
        <v>4878</v>
      </c>
      <c r="C2">
        <v>12104</v>
      </c>
      <c r="D2">
        <v>12756</v>
      </c>
      <c r="E2">
        <v>3476</v>
      </c>
      <c r="F2">
        <v>6794</v>
      </c>
      <c r="G2">
        <v>142984</v>
      </c>
      <c r="H2">
        <v>120984</v>
      </c>
      <c r="I2">
        <v>51118</v>
      </c>
      <c r="J2">
        <v>49922</v>
      </c>
      <c r="K2">
        <v>1392530</v>
      </c>
    </row>
    <row r="3" spans="1:11" x14ac:dyDescent="0.25">
      <c r="A3" t="s">
        <v>11</v>
      </c>
      <c r="B3" s="2">
        <v>3.3000000000000003E+23</v>
      </c>
      <c r="C3" s="2">
        <v>4.8699999999999996E+24</v>
      </c>
      <c r="D3" s="2">
        <v>5.9800000000000005E+24</v>
      </c>
      <c r="E3" s="2">
        <v>7.3500000000000001E+22</v>
      </c>
      <c r="F3" s="2">
        <v>6.4200000000000005E+23</v>
      </c>
      <c r="G3" s="2">
        <v>1.899E+27</v>
      </c>
      <c r="H3" s="2">
        <v>5.6800000000000001E+26</v>
      </c>
      <c r="I3" s="2">
        <v>8.6800000000000001E+25</v>
      </c>
      <c r="J3" s="2">
        <v>1.0200000000000001E+26</v>
      </c>
      <c r="K3" s="2">
        <v>1.98E+30</v>
      </c>
    </row>
    <row r="4" spans="1:11" x14ac:dyDescent="0.25">
      <c r="A4" t="s">
        <v>12</v>
      </c>
      <c r="B4">
        <f>(B2/2) *1000</f>
        <v>2439000</v>
      </c>
      <c r="C4">
        <f t="shared" ref="C4:K4" si="0">(C2/2) *1000</f>
        <v>6052000</v>
      </c>
      <c r="D4">
        <f t="shared" si="0"/>
        <v>6378000</v>
      </c>
      <c r="E4">
        <f t="shared" si="0"/>
        <v>1738000</v>
      </c>
      <c r="F4">
        <f t="shared" si="0"/>
        <v>3397000</v>
      </c>
      <c r="G4">
        <f t="shared" si="0"/>
        <v>71492000</v>
      </c>
      <c r="H4">
        <f t="shared" si="0"/>
        <v>60492000</v>
      </c>
      <c r="I4">
        <f t="shared" si="0"/>
        <v>25559000</v>
      </c>
      <c r="J4">
        <f t="shared" si="0"/>
        <v>24961000</v>
      </c>
      <c r="K4">
        <f t="shared" si="0"/>
        <v>696265000</v>
      </c>
    </row>
    <row r="5" spans="1:11" ht="45" x14ac:dyDescent="0.25">
      <c r="A5" s="1" t="s">
        <v>13</v>
      </c>
      <c r="B5" s="3">
        <f t="shared" ref="B5:J5" si="1">(0.0000000000667*50*B3)/B4^2</f>
        <v>185.0061551046015</v>
      </c>
      <c r="C5" s="3">
        <f t="shared" si="1"/>
        <v>443.431928791627</v>
      </c>
      <c r="D5" s="3">
        <f t="shared" si="1"/>
        <v>490.2617289107539</v>
      </c>
      <c r="E5" s="3">
        <f t="shared" si="1"/>
        <v>81.149086088926737</v>
      </c>
      <c r="F5" s="3">
        <f t="shared" si="1"/>
        <v>185.54094857113446</v>
      </c>
      <c r="G5" s="3">
        <f t="shared" si="1"/>
        <v>1239.0987235830526</v>
      </c>
      <c r="H5" s="3">
        <f t="shared" si="1"/>
        <v>517.66438521805082</v>
      </c>
      <c r="I5" s="3">
        <f t="shared" si="1"/>
        <v>443.12662738088579</v>
      </c>
      <c r="J5" s="3">
        <f t="shared" si="1"/>
        <v>545.97411054229667</v>
      </c>
      <c r="K5" s="3">
        <f>(0.0000000000667*50*K3)/K4^2</f>
        <v>13621.091159977748</v>
      </c>
    </row>
    <row r="6" spans="1:11" ht="30" x14ac:dyDescent="0.25">
      <c r="A6" s="1" t="s">
        <v>14</v>
      </c>
      <c r="B6">
        <f>B5/490.3</f>
        <v>0.3773325619102621</v>
      </c>
      <c r="C6" s="3">
        <f t="shared" ref="C6:K6" si="2">C5/490.3</f>
        <v>0.90440939994213132</v>
      </c>
      <c r="D6" s="3">
        <f t="shared" si="2"/>
        <v>0.99992194352591046</v>
      </c>
      <c r="E6" s="3">
        <f t="shared" si="2"/>
        <v>0.16550904770329744</v>
      </c>
      <c r="F6" s="3">
        <f t="shared" si="2"/>
        <v>0.37842330934353346</v>
      </c>
      <c r="G6" s="3">
        <f t="shared" si="2"/>
        <v>2.5272256242770803</v>
      </c>
      <c r="H6" s="3">
        <f t="shared" si="2"/>
        <v>1.0558115138038973</v>
      </c>
      <c r="I6" s="3">
        <f t="shared" si="2"/>
        <v>0.90378671707298752</v>
      </c>
      <c r="J6" s="3">
        <f t="shared" si="2"/>
        <v>1.113551112670399</v>
      </c>
      <c r="K6" s="3">
        <f t="shared" si="2"/>
        <v>27.781136365445132</v>
      </c>
    </row>
    <row r="11" spans="1:11" x14ac:dyDescent="0.25">
      <c r="I11" t="s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ENTEIS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2016-12-14T08:56:17Z</dcterms:created>
  <dcterms:modified xsi:type="dcterms:W3CDTF">2016-12-14T09:38:49Z</dcterms:modified>
</cp:coreProperties>
</file>