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Physique 2nd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<sst xmlns="http://schemas.openxmlformats.org/spreadsheetml/2006/main" count="16" uniqueCount="16">
  <si>
    <t xml:space="preserve">Mercure  </t>
  </si>
  <si>
    <t xml:space="preserve">Vénus </t>
  </si>
  <si>
    <t xml:space="preserve">Terre </t>
  </si>
  <si>
    <t xml:space="preserve">Lune </t>
  </si>
  <si>
    <t>Mars</t>
  </si>
  <si>
    <t>Jupiter</t>
  </si>
  <si>
    <t xml:space="preserve">Saturne </t>
  </si>
  <si>
    <t xml:space="preserve">Uranus </t>
  </si>
  <si>
    <t xml:space="preserve">Neptune </t>
  </si>
  <si>
    <t>Soleil</t>
  </si>
  <si>
    <t>Diamétre  (km)</t>
  </si>
  <si>
    <t>masse (kg)</t>
  </si>
  <si>
    <t>rayon (m)</t>
  </si>
  <si>
    <t>Force de gravitation (N)</t>
  </si>
  <si>
    <t>Rappport Fa/Ft</t>
  </si>
  <si>
    <t xml:space="preserve">la force de gravitation que Jupiter exerce sur cet objet est de 2,5 fois plus lourd sur cet objet. La lune exerce une force de gravitation 5 fois moins lourd sur cet objet.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</si>
</sst>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Intensité</a:t>
            </a:r>
            <a:r>
              <a:rPr lang="fr-FR" baseline="0"/>
              <a:t> des forces de  gravitation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  </c:v>
                </c:pt>
                <c:pt idx="1">
                  <c:v>Vénus </c:v>
                </c:pt>
                <c:pt idx="2">
                  <c:v>Terre </c:v>
                </c:pt>
                <c:pt idx="3">
                  <c:v>Lune </c:v>
                </c:pt>
                <c:pt idx="4">
                  <c:v>Mars</c:v>
                </c:pt>
                <c:pt idx="5">
                  <c:v>Jupiter</c:v>
                </c:pt>
                <c:pt idx="6">
                  <c:v>Saturne </c:v>
                </c:pt>
                <c:pt idx="7">
                  <c:v>Uranus </c:v>
                </c:pt>
                <c:pt idx="8">
                  <c:v>Neptune </c:v>
                </c:pt>
                <c:pt idx="9">
                  <c:v>Soleil</c:v>
                </c:pt>
              </c:strCache>
            </c:strRef>
          </c:cat>
          <c:val>
            <c:numRef>
              <c:f>Feuil1!$B$5:$L$5</c:f>
              <c:numCache>
                <c:formatCode>0.0</c:formatCode>
                <c:ptCount val="11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1239.7512242273831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45168"/>
        <c:axId val="227345728"/>
      </c:barChart>
      <c:catAx>
        <c:axId val="2273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45728"/>
        <c:crosses val="autoZero"/>
        <c:auto val="1"/>
        <c:lblAlgn val="ctr"/>
        <c:lblOffset val="100"/>
        <c:noMultiLvlLbl val="0"/>
      </c:catAx>
      <c:valAx>
        <c:axId val="2273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42861</xdr:rowOff>
    </xdr:from>
    <xdr:to>
      <xdr:col>22</xdr:col>
      <xdr:colOff>38099</xdr:colOff>
      <xdr:row>15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8" sqref="A8"/>
    </sheetView>
  </sheetViews>
  <sheetFormatPr baseColWidth="10" defaultRowHeight="15" x14ac:dyDescent="0.25"/>
  <cols>
    <col min="1" max="1" width="13.28515625" customWidth="1"/>
    <col min="2" max="2" width="12" bestFit="1" customWidth="1"/>
    <col min="7" max="7" width="14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30" x14ac:dyDescent="0.25">
      <c r="A2" s="1" t="s">
        <v>10</v>
      </c>
      <c r="B2" s="2">
        <v>4878</v>
      </c>
      <c r="C2" s="2">
        <v>12104</v>
      </c>
      <c r="D2" s="2">
        <v>12756</v>
      </c>
      <c r="E2" s="2">
        <v>3476</v>
      </c>
      <c r="F2" s="2">
        <v>6794</v>
      </c>
      <c r="G2" s="2">
        <v>142984</v>
      </c>
      <c r="H2" s="2">
        <v>120536</v>
      </c>
      <c r="I2" s="2">
        <v>51118</v>
      </c>
      <c r="J2" s="2">
        <v>49922</v>
      </c>
      <c r="K2" s="2">
        <v>1392530</v>
      </c>
    </row>
    <row r="3" spans="1:11" x14ac:dyDescent="0.25">
      <c r="A3" t="s">
        <v>11</v>
      </c>
      <c r="B3" s="3">
        <v>3.3000000000000003E+23</v>
      </c>
      <c r="C3" s="3">
        <v>4.8699999999999996E+24</v>
      </c>
      <c r="D3" s="3">
        <v>5.9800000000000005E+24</v>
      </c>
      <c r="E3" s="3">
        <v>7.3500000000000001E+22</v>
      </c>
      <c r="F3" s="3">
        <v>6.4200000000000005E+23</v>
      </c>
      <c r="G3" s="5">
        <v>1.9000000000000001E+27</v>
      </c>
      <c r="H3" s="3">
        <v>5.6800000000000001E+26</v>
      </c>
      <c r="I3" s="3">
        <v>8.6800000000000001E+25</v>
      </c>
      <c r="J3" s="3">
        <v>1.0200000000000001E+26</v>
      </c>
      <c r="K3" s="3">
        <v>1.98E+30</v>
      </c>
    </row>
    <row r="4" spans="1:11" x14ac:dyDescent="0.25">
      <c r="A4" t="s">
        <v>12</v>
      </c>
      <c r="B4">
        <f>B2/2*1000</f>
        <v>2439000</v>
      </c>
      <c r="C4">
        <f t="shared" ref="C4:K4" si="0">C2/2*1000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4">
        <f>(0.0000000000667*50*B3)/B4^2</f>
        <v>185.0061551046015</v>
      </c>
      <c r="C5" s="4">
        <f t="shared" ref="C5:K5" si="1">(0.0000000000667*50*C3)/C4^2</f>
        <v>443.431928791627</v>
      </c>
      <c r="D5" s="4">
        <f t="shared" si="1"/>
        <v>490.2617289107539</v>
      </c>
      <c r="E5" s="4">
        <f t="shared" si="1"/>
        <v>81.149086088926737</v>
      </c>
      <c r="F5" s="4">
        <f t="shared" si="1"/>
        <v>185.54094857113446</v>
      </c>
      <c r="G5" s="4">
        <f t="shared" si="1"/>
        <v>1239.7512242273831</v>
      </c>
      <c r="H5" s="4">
        <f t="shared" si="1"/>
        <v>521.5195757835528</v>
      </c>
      <c r="I5" s="4">
        <f t="shared" si="1"/>
        <v>443.12662738088579</v>
      </c>
      <c r="J5" s="4">
        <f t="shared" si="1"/>
        <v>545.97411054229667</v>
      </c>
      <c r="K5" s="4">
        <f t="shared" si="1"/>
        <v>13621.091159977748</v>
      </c>
    </row>
    <row r="6" spans="1:11" ht="30" x14ac:dyDescent="0.25">
      <c r="A6" s="1" t="s">
        <v>14</v>
      </c>
      <c r="B6" s="4">
        <f>B5/490.3</f>
        <v>0.3773325619102621</v>
      </c>
      <c r="C6" s="4">
        <f t="shared" ref="C6:K6" si="2">C5/490.3</f>
        <v>0.90440939994213132</v>
      </c>
      <c r="D6" s="4">
        <f t="shared" si="2"/>
        <v>0.99992194352591046</v>
      </c>
      <c r="E6" s="4">
        <f t="shared" si="2"/>
        <v>0.16550904770329744</v>
      </c>
      <c r="F6" s="4">
        <f t="shared" si="2"/>
        <v>0.37842330934353346</v>
      </c>
      <c r="G6" s="4">
        <f t="shared" si="2"/>
        <v>2.5285564434578482</v>
      </c>
      <c r="H6" s="4">
        <f t="shared" si="2"/>
        <v>1.0636744356180967</v>
      </c>
      <c r="I6" s="4">
        <f t="shared" si="2"/>
        <v>0.90378671707298752</v>
      </c>
      <c r="J6" s="4">
        <f t="shared" si="2"/>
        <v>1.113551112670399</v>
      </c>
      <c r="K6" s="4">
        <f t="shared" si="2"/>
        <v>27.781136365445132</v>
      </c>
    </row>
    <row r="8" spans="1:11" x14ac:dyDescent="0.25">
      <c r="A8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2016-12-14T08:56:53Z</dcterms:created>
  <dcterms:modified xsi:type="dcterms:W3CDTF">2016-12-14T09:45:52Z</dcterms:modified>
</cp:coreProperties>
</file>