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920" yWindow="45" windowWidth="11490" windowHeight="8010" tabRatio="771"/>
  </bookViews>
  <sheets>
    <sheet name="Lista" sheetId="22" r:id="rId1"/>
    <sheet name="XXX" sheetId="25" r:id="rId2"/>
    <sheet name="1" sheetId="18" r:id="rId3"/>
    <sheet name="2" sheetId="19" r:id="rId4"/>
    <sheet name="3" sheetId="26" r:id="rId5"/>
    <sheet name="45" sheetId="1" r:id="rId6"/>
    <sheet name="51" sheetId="27" r:id="rId7"/>
    <sheet name="34" sheetId="28" r:id="rId8"/>
    <sheet name="35" sheetId="29" r:id="rId9"/>
    <sheet name="36" sheetId="30" r:id="rId10"/>
    <sheet name="4" sheetId="32" r:id="rId11"/>
    <sheet name="5" sheetId="34" r:id="rId12"/>
    <sheet name="8" sheetId="35" r:id="rId13"/>
    <sheet name="9" sheetId="36" r:id="rId14"/>
    <sheet name="10" sheetId="37" r:id="rId15"/>
    <sheet name="6" sheetId="38" r:id="rId16"/>
    <sheet name="7" sheetId="39" r:id="rId17"/>
    <sheet name="19" sheetId="43" r:id="rId18"/>
    <sheet name="31" sheetId="42" r:id="rId19"/>
    <sheet name="27" sheetId="41" r:id="rId20"/>
    <sheet name="37" sheetId="40" r:id="rId21"/>
    <sheet name="39" sheetId="45" r:id="rId22"/>
    <sheet name="40" sheetId="46" r:id="rId23"/>
    <sheet name="41" sheetId="47" r:id="rId24"/>
    <sheet name="Hoja1" sheetId="44" state="hidden" r:id="rId25"/>
  </sheets>
  <calcPr calcId="124519"/>
</workbook>
</file>

<file path=xl/calcChain.xml><?xml version="1.0" encoding="utf-8"?>
<calcChain xmlns="http://schemas.openxmlformats.org/spreadsheetml/2006/main">
  <c r="AI7" i="47"/>
  <c r="AF7"/>
  <c r="AB7"/>
  <c r="X7"/>
  <c r="U7"/>
  <c r="U2"/>
  <c r="ES307"/>
  <c r="BB105"/>
  <c r="BA105"/>
  <c r="BB104"/>
  <c r="BA104"/>
  <c r="BB103"/>
  <c r="BA103"/>
  <c r="BB102"/>
  <c r="BA102"/>
  <c r="BB101"/>
  <c r="BA101"/>
  <c r="BB100"/>
  <c r="BA100"/>
  <c r="BB99"/>
  <c r="BA99"/>
  <c r="BB98"/>
  <c r="BA98"/>
  <c r="BB97"/>
  <c r="BA97"/>
  <c r="BB96"/>
  <c r="BA96"/>
  <c r="BH95"/>
  <c r="BF95"/>
  <c r="BB95"/>
  <c r="BA95"/>
  <c r="BH94"/>
  <c r="BF94"/>
  <c r="BB94"/>
  <c r="BA94"/>
  <c r="BH93"/>
  <c r="BF93"/>
  <c r="BB93"/>
  <c r="BA93"/>
  <c r="BH92"/>
  <c r="BF92"/>
  <c r="BB92"/>
  <c r="BA92"/>
  <c r="BH91"/>
  <c r="BF91"/>
  <c r="BB91"/>
  <c r="BA91"/>
  <c r="AG11"/>
  <c r="AF11"/>
  <c r="AE11"/>
  <c r="AC11"/>
  <c r="AB11"/>
  <c r="Z11"/>
  <c r="Y11"/>
  <c r="X11"/>
  <c r="V11"/>
  <c r="U11"/>
  <c r="AI7" i="46"/>
  <c r="AF7"/>
  <c r="AB7"/>
  <c r="X7"/>
  <c r="U7"/>
  <c r="U2"/>
  <c r="AS115"/>
  <c r="AQ115"/>
  <c r="AS114"/>
  <c r="AQ114"/>
  <c r="AS113"/>
  <c r="AQ113"/>
  <c r="AS111"/>
  <c r="AQ111"/>
  <c r="AS110"/>
  <c r="AQ110"/>
  <c r="AS109"/>
  <c r="AQ109"/>
  <c r="AS108"/>
  <c r="AQ108"/>
  <c r="AV105"/>
  <c r="AU105"/>
  <c r="AV104"/>
  <c r="AU104"/>
  <c r="AV103"/>
  <c r="AU103"/>
  <c r="AV102"/>
  <c r="AU102"/>
  <c r="AV101"/>
  <c r="AU101"/>
  <c r="AV100"/>
  <c r="AU100"/>
  <c r="AV99"/>
  <c r="AU99"/>
  <c r="AV97"/>
  <c r="AU97"/>
  <c r="AV96"/>
  <c r="AU96"/>
  <c r="AV95"/>
  <c r="AU95"/>
  <c r="AV94"/>
  <c r="AU94"/>
  <c r="AV93"/>
  <c r="AU93"/>
  <c r="AV92"/>
  <c r="AU92"/>
  <c r="AV91"/>
  <c r="AU91"/>
  <c r="AG11"/>
  <c r="AF11"/>
  <c r="AE11"/>
  <c r="AC11"/>
  <c r="AB11"/>
  <c r="Z11"/>
  <c r="Y11"/>
  <c r="X11"/>
  <c r="V11"/>
  <c r="U11"/>
  <c r="U2" i="45"/>
  <c r="U7"/>
  <c r="U11"/>
  <c r="AS115"/>
  <c r="AQ115"/>
  <c r="AS114"/>
  <c r="AQ114"/>
  <c r="AS113"/>
  <c r="AQ113"/>
  <c r="AS112"/>
  <c r="AQ112"/>
  <c r="AS111"/>
  <c r="AQ111"/>
  <c r="AV108"/>
  <c r="AU108"/>
  <c r="AV107"/>
  <c r="AU107"/>
  <c r="AV106"/>
  <c r="AU106"/>
  <c r="AV105"/>
  <c r="AU105"/>
  <c r="AV104"/>
  <c r="AU104"/>
  <c r="AV103"/>
  <c r="AU103"/>
  <c r="AV102"/>
  <c r="AU102"/>
  <c r="AV101"/>
  <c r="AU101"/>
  <c r="AV100"/>
  <c r="AU100"/>
  <c r="AV99"/>
  <c r="AU99"/>
  <c r="AV98"/>
  <c r="AU98"/>
  <c r="AV97"/>
  <c r="AU97"/>
  <c r="AV96"/>
  <c r="AU96"/>
  <c r="AV95"/>
  <c r="AU95"/>
  <c r="AV94"/>
  <c r="AU94"/>
  <c r="DV24"/>
  <c r="AG11"/>
  <c r="AF11"/>
  <c r="AE11"/>
  <c r="AC11"/>
  <c r="AB11"/>
  <c r="Z11"/>
  <c r="Y11"/>
  <c r="X11"/>
  <c r="V11"/>
  <c r="AI7"/>
  <c r="AF7"/>
  <c r="AB7"/>
  <c r="X7"/>
  <c r="U2" i="26"/>
  <c r="U2" i="40" l="1"/>
  <c r="U2" i="41"/>
  <c r="U2" i="42"/>
  <c r="U2" i="43"/>
  <c r="U2" i="39"/>
  <c r="U2" i="38"/>
  <c r="AG11" i="40" l="1"/>
  <c r="AF11"/>
  <c r="AE11"/>
  <c r="AC11"/>
  <c r="AB11"/>
  <c r="Z11"/>
  <c r="Y11"/>
  <c r="X11"/>
  <c r="V11"/>
  <c r="U11"/>
  <c r="AI7"/>
  <c r="AF7"/>
  <c r="AB7"/>
  <c r="X7"/>
  <c r="U7"/>
  <c r="AG11" i="41"/>
  <c r="AF11"/>
  <c r="AE11"/>
  <c r="AC11"/>
  <c r="AB11"/>
  <c r="Z11"/>
  <c r="Y11"/>
  <c r="X11"/>
  <c r="V11"/>
  <c r="U11"/>
  <c r="AI7"/>
  <c r="AF7"/>
  <c r="AB7"/>
  <c r="X7"/>
  <c r="U7"/>
  <c r="AG11" i="42"/>
  <c r="AF11"/>
  <c r="AE11"/>
  <c r="AC11"/>
  <c r="AB11"/>
  <c r="Z11"/>
  <c r="Y11"/>
  <c r="X11"/>
  <c r="V11"/>
  <c r="U11"/>
  <c r="AI7"/>
  <c r="AF7"/>
  <c r="AB7"/>
  <c r="X7"/>
  <c r="U7"/>
  <c r="AC11" i="43"/>
  <c r="AB11"/>
  <c r="Z11"/>
  <c r="Y11"/>
  <c r="X11"/>
  <c r="V11"/>
  <c r="U11"/>
  <c r="N11"/>
  <c r="AG11" s="1"/>
  <c r="M11"/>
  <c r="AF11" s="1"/>
  <c r="AI7"/>
  <c r="AF7"/>
  <c r="AB7"/>
  <c r="X7"/>
  <c r="U7"/>
  <c r="AG11" i="39"/>
  <c r="AF11"/>
  <c r="AE11"/>
  <c r="AC11"/>
  <c r="AB11"/>
  <c r="Z11"/>
  <c r="Y11"/>
  <c r="X11"/>
  <c r="V11"/>
  <c r="U11"/>
  <c r="AI7"/>
  <c r="AF7"/>
  <c r="AB7"/>
  <c r="X7"/>
  <c r="U7"/>
  <c r="AG11" i="38"/>
  <c r="AF11"/>
  <c r="AE11"/>
  <c r="AC11"/>
  <c r="AB11"/>
  <c r="Z11"/>
  <c r="Y11"/>
  <c r="X11"/>
  <c r="V11"/>
  <c r="U11"/>
  <c r="AI7"/>
  <c r="AF7"/>
  <c r="AB7"/>
  <c r="X7"/>
  <c r="U7"/>
  <c r="L11" i="43" l="1"/>
  <c r="AE11" s="1"/>
  <c r="AI7" i="34"/>
  <c r="AF7"/>
  <c r="AB7"/>
  <c r="X7"/>
  <c r="U7"/>
  <c r="U2" i="37"/>
  <c r="U2" i="36"/>
  <c r="U2" i="35"/>
  <c r="U2" i="34"/>
  <c r="U2" i="32"/>
  <c r="U2" i="30"/>
  <c r="U2" i="29"/>
  <c r="U2" i="28"/>
  <c r="U2" i="27"/>
  <c r="U2" i="1"/>
  <c r="U2" i="19"/>
  <c r="U2" i="18"/>
  <c r="AI7" i="37" l="1"/>
  <c r="AF7"/>
  <c r="AB7"/>
  <c r="X7"/>
  <c r="U7"/>
  <c r="AC11"/>
  <c r="X11"/>
  <c r="AG11"/>
  <c r="AF11"/>
  <c r="AE11"/>
  <c r="AB11"/>
  <c r="Z11"/>
  <c r="Y11"/>
  <c r="V11"/>
  <c r="U11"/>
  <c r="AI7" i="36" l="1"/>
  <c r="AF7"/>
  <c r="AB7"/>
  <c r="X7"/>
  <c r="U7"/>
  <c r="AC11" l="1"/>
  <c r="X11"/>
  <c r="AG11"/>
  <c r="AF11"/>
  <c r="AE11"/>
  <c r="AB11"/>
  <c r="Z11"/>
  <c r="Y11"/>
  <c r="V11"/>
  <c r="U11"/>
  <c r="U11" i="35" l="1"/>
  <c r="AI7"/>
  <c r="AF7"/>
  <c r="AB7"/>
  <c r="X7"/>
  <c r="U7"/>
  <c r="AG11"/>
  <c r="AF11"/>
  <c r="AE11"/>
  <c r="AC11"/>
  <c r="AB11"/>
  <c r="Z11"/>
  <c r="Y11"/>
  <c r="X11"/>
  <c r="V11"/>
  <c r="AG11" i="34" l="1"/>
  <c r="AF11"/>
  <c r="AE11"/>
  <c r="AC11"/>
  <c r="AB11"/>
  <c r="Z11"/>
  <c r="Y11"/>
  <c r="X11"/>
  <c r="V11"/>
  <c r="U11"/>
  <c r="AI7" i="32" l="1"/>
  <c r="AF7"/>
  <c r="AB7"/>
  <c r="X7"/>
  <c r="U7"/>
  <c r="AF11"/>
  <c r="AE11"/>
  <c r="Z11"/>
  <c r="Y11"/>
  <c r="U11"/>
  <c r="AG11"/>
  <c r="AC11"/>
  <c r="AB11"/>
  <c r="X11"/>
  <c r="V11"/>
  <c r="AI7" i="30" l="1"/>
  <c r="AF7"/>
  <c r="AB7"/>
  <c r="X7"/>
  <c r="U7"/>
  <c r="AG11"/>
  <c r="AF11"/>
  <c r="AE11"/>
  <c r="AC11"/>
  <c r="AB11"/>
  <c r="Z11"/>
  <c r="Y11"/>
  <c r="X11"/>
  <c r="V11"/>
  <c r="U11"/>
  <c r="AI7" i="29" l="1"/>
  <c r="AF7"/>
  <c r="AB7"/>
  <c r="X7"/>
  <c r="U7"/>
  <c r="AG11"/>
  <c r="AF11"/>
  <c r="AE11"/>
  <c r="AC11"/>
  <c r="AB11"/>
  <c r="Z11"/>
  <c r="Y11"/>
  <c r="X11"/>
  <c r="V11"/>
  <c r="U11"/>
  <c r="AI7" i="28" l="1"/>
  <c r="AF7"/>
  <c r="AB7"/>
  <c r="X7"/>
  <c r="U7"/>
  <c r="AG11"/>
  <c r="AF11"/>
  <c r="AE11"/>
  <c r="AC11"/>
  <c r="AB11"/>
  <c r="Z11"/>
  <c r="Y11"/>
  <c r="X11"/>
  <c r="V11"/>
  <c r="U11"/>
  <c r="U7" i="27" l="1"/>
  <c r="AI7"/>
  <c r="AF7"/>
  <c r="AB7"/>
  <c r="X7"/>
  <c r="AG11"/>
  <c r="AF11"/>
  <c r="AE11"/>
  <c r="AC11"/>
  <c r="AB11"/>
  <c r="Z11"/>
  <c r="Y11"/>
  <c r="X11"/>
  <c r="V11"/>
  <c r="U11"/>
  <c r="AG11" i="26" l="1"/>
  <c r="AF11"/>
  <c r="AE11"/>
  <c r="AC11"/>
  <c r="AB11"/>
  <c r="Z11"/>
  <c r="Y11"/>
  <c r="X11"/>
  <c r="V11"/>
  <c r="U11"/>
  <c r="AI7"/>
  <c r="AF7"/>
  <c r="AB7"/>
  <c r="X7"/>
  <c r="U7"/>
  <c r="Z11" i="19" l="1"/>
  <c r="U11"/>
  <c r="U7"/>
  <c r="AG11"/>
  <c r="AF11"/>
  <c r="AE11"/>
  <c r="AC11"/>
  <c r="AB11"/>
  <c r="Y11"/>
  <c r="X11"/>
  <c r="V11"/>
  <c r="AI7"/>
  <c r="AF7"/>
  <c r="AB7"/>
  <c r="X7"/>
  <c r="V11" i="18" l="1"/>
  <c r="AI7"/>
  <c r="AF7"/>
  <c r="AB7"/>
  <c r="X7"/>
  <c r="U7"/>
  <c r="AG11"/>
  <c r="AF11"/>
  <c r="AE11"/>
  <c r="AC11"/>
  <c r="AB11"/>
  <c r="Z11"/>
  <c r="Y11"/>
  <c r="X11"/>
  <c r="U11"/>
  <c r="AG11" i="1" l="1"/>
  <c r="AF11"/>
  <c r="AE11"/>
  <c r="AC11"/>
  <c r="AB11"/>
  <c r="Z11"/>
  <c r="Y11"/>
  <c r="X11"/>
  <c r="V11"/>
  <c r="U11"/>
  <c r="AI7"/>
  <c r="AF7"/>
  <c r="AB7"/>
  <c r="X7"/>
  <c r="U7"/>
</calcChain>
</file>

<file path=xl/comments1.xml><?xml version="1.0" encoding="utf-8"?>
<comments xmlns="http://schemas.openxmlformats.org/spreadsheetml/2006/main">
  <authors>
    <author>Dolarte</author>
  </authors>
  <commentList>
    <comment ref="BC90" authorId="0">
      <text>
        <r>
          <rPr>
            <b/>
            <sz val="9"/>
            <color indexed="81"/>
            <rFont val="Tahoma"/>
            <family val="2"/>
          </rPr>
          <t>Estos son los cuadros a partir de los cuales se hicieron los graficos.
No forman parte del Formato de esta prueba. Solo necesitaba tenerlos aquie porque no sabria como hacer los graficos extrayendo la información de los cuadros de arriba.</t>
        </r>
      </text>
    </comment>
  </commentList>
</comments>
</file>

<file path=xl/sharedStrings.xml><?xml version="1.0" encoding="utf-8"?>
<sst xmlns="http://schemas.openxmlformats.org/spreadsheetml/2006/main" count="28474" uniqueCount="2659">
  <si>
    <t>Apellido Paterno</t>
  </si>
  <si>
    <t>Apellido Materno</t>
  </si>
  <si>
    <t>1º Nombre</t>
  </si>
  <si>
    <t>2º Nombre</t>
  </si>
  <si>
    <t>SEXO</t>
  </si>
  <si>
    <t>Fecha de Evaluación</t>
  </si>
  <si>
    <t>Fecha de Nacimiento</t>
  </si>
  <si>
    <t>EDAD</t>
  </si>
  <si>
    <t>Año</t>
  </si>
  <si>
    <t>Mes</t>
  </si>
  <si>
    <t>Dia</t>
  </si>
  <si>
    <t>A</t>
  </si>
  <si>
    <t>M</t>
  </si>
  <si>
    <t>D</t>
  </si>
  <si>
    <t>F</t>
  </si>
  <si>
    <t>RESULTADOS</t>
  </si>
  <si>
    <t>Daniel</t>
  </si>
  <si>
    <t>Olarte</t>
  </si>
  <si>
    <t>Calvera</t>
  </si>
  <si>
    <t>Efrain</t>
  </si>
  <si>
    <t>Items</t>
  </si>
  <si>
    <t>Convertidos</t>
  </si>
  <si>
    <t>693458-2</t>
  </si>
  <si>
    <t>HCP.Plat</t>
  </si>
  <si>
    <t xml:space="preserve">Daniel </t>
  </si>
  <si>
    <t>Valores</t>
  </si>
  <si>
    <t>Dimensiones</t>
  </si>
  <si>
    <t>Valor</t>
  </si>
  <si>
    <t>CLAVES</t>
  </si>
  <si>
    <t>1a</t>
  </si>
  <si>
    <t>1b</t>
  </si>
  <si>
    <t xml:space="preserve">2a </t>
  </si>
  <si>
    <t>2b</t>
  </si>
  <si>
    <t>3a</t>
  </si>
  <si>
    <t>3b</t>
  </si>
  <si>
    <t>2a</t>
  </si>
  <si>
    <t>NIÑOS</t>
  </si>
  <si>
    <t>ADOLESCENTES</t>
  </si>
  <si>
    <t>ADULTOS</t>
  </si>
  <si>
    <t>A.1</t>
  </si>
  <si>
    <t>CDI: Cuestionario de Depresión Infantil [ 8 - 16 años ]</t>
  </si>
  <si>
    <t>A.26</t>
  </si>
  <si>
    <t>A.2</t>
  </si>
  <si>
    <t>STAIC: Cuestionario de Autoevaluación de Ansiedad Estado-Rasgo [ 8 - 16 años ]</t>
  </si>
  <si>
    <t>A.27</t>
  </si>
  <si>
    <t>A.3</t>
  </si>
  <si>
    <t>ICE-NA: Inventario de Inteligencia Emocional de Bar-On [ 7 - 18 años ]</t>
  </si>
  <si>
    <t>A.28</t>
  </si>
  <si>
    <t>A.4</t>
  </si>
  <si>
    <t>EPI-A: Inventario de Personalidad de Eysenk  [ 7 - 16 años ]</t>
  </si>
  <si>
    <t>A.29</t>
  </si>
  <si>
    <t>A.5</t>
  </si>
  <si>
    <t>TFH-K: Test de la Figura Humana Koppitz  [ 5 - 12 años ]</t>
  </si>
  <si>
    <t>A.30</t>
  </si>
  <si>
    <t>A.6</t>
  </si>
  <si>
    <t>A.31</t>
  </si>
  <si>
    <t>A.7</t>
  </si>
  <si>
    <t>A.32</t>
  </si>
  <si>
    <t>A.8</t>
  </si>
  <si>
    <t>A.33</t>
  </si>
  <si>
    <t>A.9</t>
  </si>
  <si>
    <t>A.34</t>
  </si>
  <si>
    <t>A.10</t>
  </si>
  <si>
    <t>A.35</t>
  </si>
  <si>
    <t>A.11</t>
  </si>
  <si>
    <t>EMS: Escala de Madurez Social de Vinneland [ + 0 años ]</t>
  </si>
  <si>
    <t>A.36</t>
  </si>
  <si>
    <t>A.12</t>
  </si>
  <si>
    <t>A.37</t>
  </si>
  <si>
    <t/>
  </si>
  <si>
    <t>A.13</t>
  </si>
  <si>
    <t>A.38</t>
  </si>
  <si>
    <t>A.14</t>
  </si>
  <si>
    <t>A.39</t>
  </si>
  <si>
    <t>A.15</t>
  </si>
  <si>
    <t>BENDER: Test Guestáltico Visomotor Bender-Koppitz [ 5 - 11 años ]</t>
  </si>
  <si>
    <t>A.40</t>
  </si>
  <si>
    <t>A.16</t>
  </si>
  <si>
    <t>RAVEN-C: Test de Matrices Progresivas de Raven (Color) [ 6 - 11 años ]</t>
  </si>
  <si>
    <t>A.41</t>
  </si>
  <si>
    <t>A.17</t>
  </si>
  <si>
    <t>BARSIT: Test Rápido de Barranquilla [ + 8 años ]</t>
  </si>
  <si>
    <t>A.42</t>
  </si>
  <si>
    <t>A.18</t>
  </si>
  <si>
    <t>A.43</t>
  </si>
  <si>
    <t>A.19</t>
  </si>
  <si>
    <t>WISC-IV: Test de Inteligencia de Weschler para Niños [ 6 - 17 años ]</t>
  </si>
  <si>
    <t>A.44</t>
  </si>
  <si>
    <t>A.20</t>
  </si>
  <si>
    <t>ROTH: Escala de Actitudes Maternas [ Madres de niños de 0 - 10 años ]</t>
  </si>
  <si>
    <t>A.45</t>
  </si>
  <si>
    <t>A.21</t>
  </si>
  <si>
    <t>A.46</t>
  </si>
  <si>
    <t>A.22</t>
  </si>
  <si>
    <t>A.47</t>
  </si>
  <si>
    <t>A.23</t>
  </si>
  <si>
    <t>A.48</t>
  </si>
  <si>
    <t>A.24</t>
  </si>
  <si>
    <t>A.49</t>
  </si>
  <si>
    <t>A.25</t>
  </si>
  <si>
    <t>A.50</t>
  </si>
  <si>
    <t>B.1</t>
  </si>
  <si>
    <t>B.26</t>
  </si>
  <si>
    <t>NEUROPSI: Evaluación Neuropsicológica Breve [ 16 - 85 años ]</t>
  </si>
  <si>
    <t>B.2</t>
  </si>
  <si>
    <t>BDI-II: Inventario de Depresión de Beck II [ + 13 años ]</t>
  </si>
  <si>
    <t>B.27</t>
  </si>
  <si>
    <t>B.3</t>
  </si>
  <si>
    <t>BAI: Inventario de Ansiedad de Beck I [ + 13 años ]</t>
  </si>
  <si>
    <t>B.28</t>
  </si>
  <si>
    <t>RAVEN-G: Test de Matrices Progresivas de Raven (General) [ + 11 años]</t>
  </si>
  <si>
    <t>B.4</t>
  </si>
  <si>
    <t>B.29</t>
  </si>
  <si>
    <t>RAVEN-A: Test de Matrices Progresivas de Raven (Avanzado) [ 12 - 65 años ]</t>
  </si>
  <si>
    <t>B.5</t>
  </si>
  <si>
    <t>STAI: Cuestionario de Autoevaluación de Ansiedad Estado-Rasgo [ + 11 años ]</t>
  </si>
  <si>
    <t>B.30</t>
  </si>
  <si>
    <t>B.6</t>
  </si>
  <si>
    <t>B.31</t>
  </si>
  <si>
    <t>B.7</t>
  </si>
  <si>
    <t>ICE: Inventario de Inteligencia Emocional de Bar-On [ + 16 años ]</t>
  </si>
  <si>
    <t>B.32</t>
  </si>
  <si>
    <t>B.8</t>
  </si>
  <si>
    <t>B.33</t>
  </si>
  <si>
    <t>WAIS-III: Test de Inteligencia de Weschler para Adultos [ 16 - 91 años ]</t>
  </si>
  <si>
    <t>B.9</t>
  </si>
  <si>
    <t>EPI-B: Inventario de Personalidad de Eysenk [ + 16 años ]</t>
  </si>
  <si>
    <t>B.34</t>
  </si>
  <si>
    <t>WAIS-IV: Test de Inteligencia de Weschler para Adultos [ 16 - 91 años ]</t>
  </si>
  <si>
    <t>B.10</t>
  </si>
  <si>
    <t>EPQ-R: Inventario de Personalidad de Eysenk [ + 16 años ]</t>
  </si>
  <si>
    <t>B.35</t>
  </si>
  <si>
    <t>B.11</t>
  </si>
  <si>
    <t>BQF: Cuestionario Big Five [ + 16 años]</t>
  </si>
  <si>
    <t>B.36</t>
  </si>
  <si>
    <t>FACES-IV: Escala de Evaluación de la Cohesión y la Adaptabilidad Familiar IV [ + 12 años]</t>
  </si>
  <si>
    <t>B.12</t>
  </si>
  <si>
    <t>MBTI-G: Inventario Tipológico de Myers-Briggs (Forma G) [ + 12 años]</t>
  </si>
  <si>
    <t>B.37</t>
  </si>
  <si>
    <t>FES: Escala de Clima Social en la Familia [ + 12 años]</t>
  </si>
  <si>
    <t>B.13</t>
  </si>
  <si>
    <t>B.38</t>
  </si>
  <si>
    <t>B.14</t>
  </si>
  <si>
    <t>MACI: Inventario Clínico para Adolescentes de Millon [ 13 - 19 años ]</t>
  </si>
  <si>
    <t>B.39</t>
  </si>
  <si>
    <t>B.15</t>
  </si>
  <si>
    <t>B.40</t>
  </si>
  <si>
    <t>B.16</t>
  </si>
  <si>
    <t>TFH: Test de la Figura Humana [ + 12 años ]</t>
  </si>
  <si>
    <t>B.41</t>
  </si>
  <si>
    <t>AQ: Cuestionario de Agresividad Buss-Perry [ + 10 años ]</t>
  </si>
  <si>
    <t>B.17</t>
  </si>
  <si>
    <t>B.42</t>
  </si>
  <si>
    <t>CASM 83 (2010): Inventario de Intereses Vocacionales y Ocupacionales [ + 13 años ]</t>
  </si>
  <si>
    <t>B.18</t>
  </si>
  <si>
    <t>B.43</t>
  </si>
  <si>
    <t>B.19</t>
  </si>
  <si>
    <t>B.44</t>
  </si>
  <si>
    <t>B.20</t>
  </si>
  <si>
    <t>B.45</t>
  </si>
  <si>
    <t>B.21</t>
  </si>
  <si>
    <t>B.46</t>
  </si>
  <si>
    <t>B.22</t>
  </si>
  <si>
    <t>B.47</t>
  </si>
  <si>
    <t>B.23</t>
  </si>
  <si>
    <t>B.48</t>
  </si>
  <si>
    <t>B.24</t>
  </si>
  <si>
    <t>B.49</t>
  </si>
  <si>
    <t>B.25</t>
  </si>
  <si>
    <t>B.50</t>
  </si>
  <si>
    <t>C.1</t>
  </si>
  <si>
    <t>C.26</t>
  </si>
  <si>
    <t>C.2</t>
  </si>
  <si>
    <t>C.27</t>
  </si>
  <si>
    <t>C.3</t>
  </si>
  <si>
    <t>C.28</t>
  </si>
  <si>
    <t>C.4</t>
  </si>
  <si>
    <t>C.29</t>
  </si>
  <si>
    <t>C.5</t>
  </si>
  <si>
    <t>C.30</t>
  </si>
  <si>
    <t>C.6</t>
  </si>
  <si>
    <t>C.31</t>
  </si>
  <si>
    <t>C.7</t>
  </si>
  <si>
    <t>C.32</t>
  </si>
  <si>
    <t>C.8</t>
  </si>
  <si>
    <t>C.33</t>
  </si>
  <si>
    <t>C.9</t>
  </si>
  <si>
    <t>C.34</t>
  </si>
  <si>
    <t>C.10</t>
  </si>
  <si>
    <t>MiniMult-75: Inventario Multifásico de la Personalidad de Minnesota [ + 18 años]</t>
  </si>
  <si>
    <t>C.35</t>
  </si>
  <si>
    <t>C.11</t>
  </si>
  <si>
    <t>MCMI-II: Inventario Clínico Multiaxial de Millon II [ + 18 años ]</t>
  </si>
  <si>
    <t>C.36</t>
  </si>
  <si>
    <t>C.12</t>
  </si>
  <si>
    <t>C.37</t>
  </si>
  <si>
    <t>C.13</t>
  </si>
  <si>
    <t>C.38</t>
  </si>
  <si>
    <t>C.14</t>
  </si>
  <si>
    <t>C.39</t>
  </si>
  <si>
    <t>C.15</t>
  </si>
  <si>
    <t>C.40</t>
  </si>
  <si>
    <t>C.16</t>
  </si>
  <si>
    <t>C.41</t>
  </si>
  <si>
    <t>C.17</t>
  </si>
  <si>
    <t>C.42</t>
  </si>
  <si>
    <t>C.18</t>
  </si>
  <si>
    <t>C.43</t>
  </si>
  <si>
    <t>C.19</t>
  </si>
  <si>
    <t>C.44</t>
  </si>
  <si>
    <t>C.20</t>
  </si>
  <si>
    <t>C.45</t>
  </si>
  <si>
    <t>C.21</t>
  </si>
  <si>
    <t>C.46</t>
  </si>
  <si>
    <t>C.22</t>
  </si>
  <si>
    <t>MINIMENTAL: Test Minimental de Folstein-McHugh [ + 18 años ]</t>
  </si>
  <si>
    <t>C.47</t>
  </si>
  <si>
    <t>C.23</t>
  </si>
  <si>
    <t>C.48</t>
  </si>
  <si>
    <t>C.24</t>
  </si>
  <si>
    <t>C.49</t>
  </si>
  <si>
    <t>C.25</t>
  </si>
  <si>
    <t>C.50</t>
  </si>
  <si>
    <t>Depresión - 1</t>
  </si>
  <si>
    <t>Depresión - 2</t>
  </si>
  <si>
    <t>Ansiedad - 1</t>
  </si>
  <si>
    <t>Ansiedad - 2</t>
  </si>
  <si>
    <t>Ansiedad - 3</t>
  </si>
  <si>
    <t>Inteligencia Emocional - 1</t>
  </si>
  <si>
    <t>Inteligencia Emocional - 2</t>
  </si>
  <si>
    <t>Personalidad - 1</t>
  </si>
  <si>
    <t>Personalidad - 2</t>
  </si>
  <si>
    <t>Personalidad - 3</t>
  </si>
  <si>
    <t>Personalidad - 4</t>
  </si>
  <si>
    <t>Personalidad - 5</t>
  </si>
  <si>
    <t>Personalidad - 8</t>
  </si>
  <si>
    <t>Personalidad - 9</t>
  </si>
  <si>
    <t>Personalidad - 10</t>
  </si>
  <si>
    <t>Proyectiva - 1</t>
  </si>
  <si>
    <t>Proyectiva - 2</t>
  </si>
  <si>
    <t>Madurez Social - 1</t>
  </si>
  <si>
    <t>Organicidad - 1</t>
  </si>
  <si>
    <t>Neurológica - 1</t>
  </si>
  <si>
    <t>Neurológica - 2</t>
  </si>
  <si>
    <t>Inteligencia General - 1</t>
  </si>
  <si>
    <t>Inteligencia General - 2</t>
  </si>
  <si>
    <t>Inteligencia General - 3</t>
  </si>
  <si>
    <t>Inteligencia General - 4</t>
  </si>
  <si>
    <t>Inteligencia General - 6</t>
  </si>
  <si>
    <t>Inteligencia General - 7</t>
  </si>
  <si>
    <t>Inteligencia General - 8</t>
  </si>
  <si>
    <t>Familia - 2</t>
  </si>
  <si>
    <t>Familia - 3</t>
  </si>
  <si>
    <t>Actitudes Maternas - 1</t>
  </si>
  <si>
    <t>Agresividad - 1</t>
  </si>
  <si>
    <t>Vocacional - 1</t>
  </si>
  <si>
    <t>PRUEBAS</t>
  </si>
  <si>
    <t>=</t>
  </si>
  <si>
    <t>1.</t>
  </si>
  <si>
    <t>2.</t>
  </si>
  <si>
    <t>3.</t>
  </si>
  <si>
    <t>4.</t>
  </si>
  <si>
    <t>5.</t>
  </si>
  <si>
    <t>6.</t>
  </si>
  <si>
    <t>7.</t>
  </si>
  <si>
    <t>8.</t>
  </si>
  <si>
    <t>9.</t>
  </si>
  <si>
    <t>10.</t>
  </si>
  <si>
    <t>11.</t>
  </si>
  <si>
    <t>12.</t>
  </si>
  <si>
    <t>13.</t>
  </si>
  <si>
    <t>14.</t>
  </si>
  <si>
    <t>15.</t>
  </si>
  <si>
    <t>16.</t>
  </si>
  <si>
    <t>17.</t>
  </si>
  <si>
    <t>18.</t>
  </si>
  <si>
    <t>19.</t>
  </si>
  <si>
    <t>20.</t>
  </si>
  <si>
    <t>21.</t>
  </si>
  <si>
    <t>Claves</t>
  </si>
  <si>
    <t>I.1</t>
  </si>
  <si>
    <t>I.2</t>
  </si>
  <si>
    <t>I.3</t>
  </si>
  <si>
    <t>I.4</t>
  </si>
  <si>
    <t>I.5</t>
  </si>
  <si>
    <t>I.6</t>
  </si>
  <si>
    <t>I.7</t>
  </si>
  <si>
    <t>I.8</t>
  </si>
  <si>
    <t>I.9</t>
  </si>
  <si>
    <t>I.10</t>
  </si>
  <si>
    <t>I.11</t>
  </si>
  <si>
    <t>I.12</t>
  </si>
  <si>
    <t>II.1</t>
  </si>
  <si>
    <t>II.2</t>
  </si>
  <si>
    <t>II.3</t>
  </si>
  <si>
    <t>II.4</t>
  </si>
  <si>
    <t>II.5</t>
  </si>
  <si>
    <t>II.6</t>
  </si>
  <si>
    <t>II.7</t>
  </si>
  <si>
    <t>II.8</t>
  </si>
  <si>
    <t>II.9</t>
  </si>
  <si>
    <t>II.10</t>
  </si>
  <si>
    <t>II.11</t>
  </si>
  <si>
    <t>II.12</t>
  </si>
  <si>
    <t>III.1</t>
  </si>
  <si>
    <t>III.2</t>
  </si>
  <si>
    <t>III.3</t>
  </si>
  <si>
    <t>III.4</t>
  </si>
  <si>
    <t>III.5</t>
  </si>
  <si>
    <t>III.6</t>
  </si>
  <si>
    <t>III.7</t>
  </si>
  <si>
    <t>III.8</t>
  </si>
  <si>
    <t>III.9</t>
  </si>
  <si>
    <t>III.10</t>
  </si>
  <si>
    <t>III.11</t>
  </si>
  <si>
    <t>III.12</t>
  </si>
  <si>
    <t>Item</t>
  </si>
  <si>
    <t>Clave</t>
  </si>
  <si>
    <t>IV.1</t>
  </si>
  <si>
    <t>IV.2</t>
  </si>
  <si>
    <t>IV.3</t>
  </si>
  <si>
    <t>IV.4</t>
  </si>
  <si>
    <t>IV.5</t>
  </si>
  <si>
    <t>IV.6</t>
  </si>
  <si>
    <t>IV.7</t>
  </si>
  <si>
    <t>IV.8</t>
  </si>
  <si>
    <t>IV.9</t>
  </si>
  <si>
    <t>IV.10</t>
  </si>
  <si>
    <t>IV.11</t>
  </si>
  <si>
    <t>IV.12</t>
  </si>
  <si>
    <t>V.1</t>
  </si>
  <si>
    <t>V.2</t>
  </si>
  <si>
    <t>V.3</t>
  </si>
  <si>
    <t>V.4</t>
  </si>
  <si>
    <t>V.5</t>
  </si>
  <si>
    <t>V.6</t>
  </si>
  <si>
    <t>V.7</t>
  </si>
  <si>
    <t>V.8</t>
  </si>
  <si>
    <t>V.9</t>
  </si>
  <si>
    <t>V.10</t>
  </si>
  <si>
    <t>V.11</t>
  </si>
  <si>
    <t>V.12</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</si>
  <si>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</si>
  <si>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</si>
  <si>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</si>
  <si>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</si>
  <si>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</si>
  <si>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</si>
  <si>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</si>
  <si>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</si>
  <si>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</si>
  <si>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</si>
  <si>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</si>
  <si>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</si>
  <si>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</si>
  <si>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</si>
  <si>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</si>
  <si>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</si>
  <si>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</si>
  <si>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</si>
  <si>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</si>
  <si>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</si>
  <si>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</si>
  <si>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</si>
  <si>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</si>
  <si>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</si>
  <si>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</si>
  <si>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</si>
  <si>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</si>
  <si>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</si>
  <si>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</si>
  <si>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</si>
  <si>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</si>
  <si>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</si>
  <si>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</si>
  <si>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</si>
  <si>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</si>
  <si>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</si>
  <si>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D1</t>
  </si>
  <si>
    <t>D2</t>
  </si>
  <si>
    <t>Soluciones</t>
  </si>
  <si>
    <t>C</t>
  </si>
  <si>
    <t>B</t>
  </si>
  <si>
    <t>E</t>
  </si>
  <si>
    <t>y</t>
  </si>
  <si>
    <t>Plataforma</t>
  </si>
  <si>
    <t>Nombre de Variable:</t>
  </si>
  <si>
    <t>Datos:</t>
  </si>
  <si>
    <t>Excel Corrector</t>
  </si>
  <si>
    <t>Encabezado:</t>
  </si>
  <si>
    <t>Comparación:</t>
  </si>
  <si>
    <t>0 = No diferencias    ;   1 = Diferencias</t>
  </si>
  <si>
    <t>X</t>
  </si>
  <si>
    <t>(  ---  )</t>
  </si>
  <si>
    <t>95%</t>
  </si>
  <si>
    <t>&gt;99.9</t>
  </si>
  <si>
    <t>140   -   158</t>
  </si>
  <si>
    <t>Muy Superior</t>
  </si>
  <si>
    <t>143   -   158</t>
  </si>
  <si>
    <t>138   -   154</t>
  </si>
  <si>
    <t>135   -   153</t>
  </si>
  <si>
    <t>153   -   163</t>
  </si>
  <si>
    <t>N</t>
  </si>
  <si>
    <t>---</t>
  </si>
  <si>
    <t>25%</t>
  </si>
  <si>
    <t>Subtest</t>
  </si>
  <si>
    <t>CV</t>
  </si>
  <si>
    <t>AP</t>
  </si>
  <si>
    <t>MO</t>
  </si>
  <si>
    <t>VP</t>
  </si>
  <si>
    <t>Categoria Diagnóstica</t>
  </si>
  <si>
    <t>ICV</t>
  </si>
  <si>
    <t>IAP</t>
  </si>
  <si>
    <t>IMO</t>
  </si>
  <si>
    <t>IVP</t>
  </si>
  <si>
    <t>TABLAS</t>
  </si>
  <si>
    <t>BAREMO 1</t>
  </si>
  <si>
    <t>BAREMO 2</t>
  </si>
  <si>
    <t>(+1)</t>
  </si>
  <si>
    <t>TABLA 1</t>
  </si>
  <si>
    <t>En este caso, a diferencia de las anteriores tablas, aca primero debería sumarsele al puntaje PD un punto, y luego convertirlo a PE; sin tener que sumarle posterioremente.</t>
  </si>
  <si>
    <t>Tabla para el Valor Crítico de las Fortalezas y Debilidades</t>
  </si>
  <si>
    <t>TABLAS 4 - a</t>
  </si>
  <si>
    <t>TABLAS 5</t>
  </si>
  <si>
    <t>TABLAS 6-a</t>
  </si>
  <si>
    <t>Muestra general</t>
  </si>
  <si>
    <t>SUBTEST 1</t>
  </si>
  <si>
    <t>Tabla de Puntuación Escalar</t>
  </si>
  <si>
    <t>Tabla Equivalentes del IC1 de la suma de puntuaciones escalares</t>
  </si>
  <si>
    <t>Magnitud de la Discrepancia</t>
  </si>
  <si>
    <t>IC1-IC2</t>
  </si>
  <si>
    <t>IC1-IC3</t>
  </si>
  <si>
    <t>IC1-IC4</t>
  </si>
  <si>
    <t>IC2-IC3</t>
  </si>
  <si>
    <t>IC2-IC4</t>
  </si>
  <si>
    <t>IC3-IC4</t>
  </si>
  <si>
    <t>SUBTEST 2</t>
  </si>
  <si>
    <t>Suma de P. Escalares</t>
  </si>
  <si>
    <t>IC1</t>
  </si>
  <si>
    <t>Rango percentil</t>
  </si>
  <si>
    <t>Nivel de confianza</t>
  </si>
  <si>
    <t>IC1&lt;IC2</t>
  </si>
  <si>
    <t>IC1&gt;IC2</t>
  </si>
  <si>
    <t>IC1&lt;IC3</t>
  </si>
  <si>
    <t>IC1&gt;IC3</t>
  </si>
  <si>
    <t>IC1&lt;IC4</t>
  </si>
  <si>
    <t>IC1&gt;IC4</t>
  </si>
  <si>
    <t>IC2&lt;IC3</t>
  </si>
  <si>
    <t>IC2&gt;IC3</t>
  </si>
  <si>
    <t>IC2&lt;IC4</t>
  </si>
  <si>
    <t>IC2&gt;IC4</t>
  </si>
  <si>
    <t>IC3&lt;IC4</t>
  </si>
  <si>
    <t>IC3&gt;IC4</t>
  </si>
  <si>
    <t xml:space="preserve">IC1 </t>
  </si>
  <si>
    <t>SUBTEST 3</t>
  </si>
  <si>
    <t>Edades 6:0-6:3</t>
  </si>
  <si>
    <t>:</t>
  </si>
  <si>
    <t>-</t>
  </si>
  <si>
    <t>(-)</t>
  </si>
  <si>
    <t>(+)</t>
  </si>
  <si>
    <t>SUBTEST 4</t>
  </si>
  <si>
    <t>Puntuación</t>
  </si>
  <si>
    <t>S1</t>
  </si>
  <si>
    <t>S2</t>
  </si>
  <si>
    <t>S3</t>
  </si>
  <si>
    <t>S4</t>
  </si>
  <si>
    <t>S5</t>
  </si>
  <si>
    <t>S6</t>
  </si>
  <si>
    <t>S7</t>
  </si>
  <si>
    <t>S8</t>
  </si>
  <si>
    <t>S9</t>
  </si>
  <si>
    <t>S10</t>
  </si>
  <si>
    <t>S11</t>
  </si>
  <si>
    <t>S12</t>
  </si>
  <si>
    <t>S13</t>
  </si>
  <si>
    <t>S14</t>
  </si>
  <si>
    <t>S15</t>
  </si>
  <si>
    <t>&lt;1,1</t>
  </si>
  <si>
    <t>44   -   55</t>
  </si>
  <si>
    <t>43   -   56</t>
  </si>
  <si>
    <t>&gt;=40</t>
  </si>
  <si>
    <t>SUBTEST 5</t>
  </si>
  <si>
    <t>escalar</t>
  </si>
  <si>
    <t>45   -   57</t>
  </si>
  <si>
    <t>44   -   58</t>
  </si>
  <si>
    <t>SUBTEST 6</t>
  </si>
  <si>
    <t>_</t>
  </si>
  <si>
    <t>1_3</t>
  </si>
  <si>
    <t>1_4</t>
  </si>
  <si>
    <t>1_2</t>
  </si>
  <si>
    <t>1_8</t>
  </si>
  <si>
    <t>48   -   60</t>
  </si>
  <si>
    <t>47   -   61</t>
  </si>
  <si>
    <t>SUBTEST 7</t>
  </si>
  <si>
    <t>5_7</t>
  </si>
  <si>
    <t>3_4</t>
  </si>
  <si>
    <t>9_12</t>
  </si>
  <si>
    <t>51   -   63</t>
  </si>
  <si>
    <t>50   -   64</t>
  </si>
  <si>
    <t>SUBTEST 8</t>
  </si>
  <si>
    <t>8_11</t>
  </si>
  <si>
    <t>5_6</t>
  </si>
  <si>
    <t>13_16</t>
  </si>
  <si>
    <t>53   -   64</t>
  </si>
  <si>
    <t>52   -   65</t>
  </si>
  <si>
    <t>SUBTEST 9</t>
  </si>
  <si>
    <t>12_14</t>
  </si>
  <si>
    <t>7_8</t>
  </si>
  <si>
    <t>17_21</t>
  </si>
  <si>
    <t>55   -   66</t>
  </si>
  <si>
    <t>54   -   67</t>
  </si>
  <si>
    <t>SUBTEST 10</t>
  </si>
  <si>
    <t>15_16</t>
  </si>
  <si>
    <t>9_10</t>
  </si>
  <si>
    <t>22_26</t>
  </si>
  <si>
    <t>57   -   68</t>
  </si>
  <si>
    <t>56   -   69</t>
  </si>
  <si>
    <t>17_19</t>
  </si>
  <si>
    <t>11_12</t>
  </si>
  <si>
    <t>27_31</t>
  </si>
  <si>
    <t>59   -   70</t>
  </si>
  <si>
    <t>58   -   71</t>
  </si>
  <si>
    <t>20_23</t>
  </si>
  <si>
    <t>7_9</t>
  </si>
  <si>
    <t>32_36</t>
  </si>
  <si>
    <t>61   -   72</t>
  </si>
  <si>
    <t>59   -   73</t>
  </si>
  <si>
    <t>TABLA 2</t>
  </si>
  <si>
    <t>9_11</t>
  </si>
  <si>
    <t>24_28</t>
  </si>
  <si>
    <t>14_15</t>
  </si>
  <si>
    <t>10_12</t>
  </si>
  <si>
    <t>10_11</t>
  </si>
  <si>
    <t>37_41</t>
  </si>
  <si>
    <t>62   -   74</t>
  </si>
  <si>
    <t>61   -   75</t>
  </si>
  <si>
    <t>Tabla para el Valor Crítico de las Discrepancias para Índices</t>
  </si>
  <si>
    <t>12_13</t>
  </si>
  <si>
    <t>29_33</t>
  </si>
  <si>
    <t>16_17</t>
  </si>
  <si>
    <t>13_14</t>
  </si>
  <si>
    <t>42_46</t>
  </si>
  <si>
    <t>64   -   76</t>
  </si>
  <si>
    <t>63   -   77</t>
  </si>
  <si>
    <t xml:space="preserve"> Edades </t>
  </si>
  <si>
    <t>6:0 - 6:11</t>
  </si>
  <si>
    <t>7:0 - 7:11</t>
  </si>
  <si>
    <t>8:0 - 8:11</t>
  </si>
  <si>
    <t>9:0 - 9:11</t>
  </si>
  <si>
    <t>10:0 - 10:11</t>
  </si>
  <si>
    <t>11:0 - 11:11</t>
  </si>
  <si>
    <t>12:0 - 12:11</t>
  </si>
  <si>
    <t>13:0 - 13:11</t>
  </si>
  <si>
    <t>14:0 - 14:11</t>
  </si>
  <si>
    <t>15:0 - 15:11</t>
  </si>
  <si>
    <t>16:0 - 16:11</t>
  </si>
  <si>
    <t>Todas las Edades</t>
  </si>
  <si>
    <t>34_38</t>
  </si>
  <si>
    <t>15_17</t>
  </si>
  <si>
    <t>47_52</t>
  </si>
  <si>
    <t>66   -   78</t>
  </si>
  <si>
    <t>65   -   79</t>
  </si>
  <si>
    <t>Par de Índices                 V. Crítico</t>
  </si>
  <si>
    <t>39_43</t>
  </si>
  <si>
    <t>19_20</t>
  </si>
  <si>
    <t>18_20</t>
  </si>
  <si>
    <t>53_57</t>
  </si>
  <si>
    <t>68   -   79</t>
  </si>
  <si>
    <t>67   -   81</t>
  </si>
  <si>
    <t>IC1 - IC2</t>
  </si>
  <si>
    <t>44_48</t>
  </si>
  <si>
    <t>21_22</t>
  </si>
  <si>
    <t>21_23</t>
  </si>
  <si>
    <t>17_18</t>
  </si>
  <si>
    <t>58_63</t>
  </si>
  <si>
    <t>70   -   81</t>
  </si>
  <si>
    <t>69   -   82</t>
  </si>
  <si>
    <t>IC1 - IC3</t>
  </si>
  <si>
    <t>21_24</t>
  </si>
  <si>
    <t>49_52</t>
  </si>
  <si>
    <t>23_24</t>
  </si>
  <si>
    <t>24_26</t>
  </si>
  <si>
    <t>64_68</t>
  </si>
  <si>
    <t>72   -   83</t>
  </si>
  <si>
    <t>71   -   84</t>
  </si>
  <si>
    <t>IC1 - IC4</t>
  </si>
  <si>
    <t>25_29</t>
  </si>
  <si>
    <t>53_56</t>
  </si>
  <si>
    <t>25_26</t>
  </si>
  <si>
    <t>18_19</t>
  </si>
  <si>
    <t>27_29</t>
  </si>
  <si>
    <t>69_74</t>
  </si>
  <si>
    <t>74   -   85</t>
  </si>
  <si>
    <t>73   -   86</t>
  </si>
  <si>
    <t>IC2 - IC3</t>
  </si>
  <si>
    <t>30_34</t>
  </si>
  <si>
    <t>57_59</t>
  </si>
  <si>
    <t>27_28</t>
  </si>
  <si>
    <t>30_33</t>
  </si>
  <si>
    <t>75_80</t>
  </si>
  <si>
    <t>76   -   87</t>
  </si>
  <si>
    <t>74   -   88</t>
  </si>
  <si>
    <t>IC2 - IC4</t>
  </si>
  <si>
    <t>35_40</t>
  </si>
  <si>
    <t>20_21</t>
  </si>
  <si>
    <t>60_62</t>
  </si>
  <si>
    <t>29_30</t>
  </si>
  <si>
    <t>34_37</t>
  </si>
  <si>
    <t>81_85</t>
  </si>
  <si>
    <t>77   -   89</t>
  </si>
  <si>
    <t>76   -   90</t>
  </si>
  <si>
    <t>IC3 - IC4</t>
  </si>
  <si>
    <t>41_46</t>
  </si>
  <si>
    <t>22_23</t>
  </si>
  <si>
    <t>63_64</t>
  </si>
  <si>
    <t>31_32</t>
  </si>
  <si>
    <t>38_40</t>
  </si>
  <si>
    <t>24_25</t>
  </si>
  <si>
    <t>86_91</t>
  </si>
  <si>
    <t>79   -   91</t>
  </si>
  <si>
    <t>78   -   92</t>
  </si>
  <si>
    <t>47_53</t>
  </si>
  <si>
    <t>33_34</t>
  </si>
  <si>
    <t>41_43</t>
  </si>
  <si>
    <t>92_97</t>
  </si>
  <si>
    <t>81   -   93</t>
  </si>
  <si>
    <t>80   -   94</t>
  </si>
  <si>
    <t>54_69</t>
  </si>
  <si>
    <t>26_45</t>
  </si>
  <si>
    <t>20_33</t>
  </si>
  <si>
    <t>21_29</t>
  </si>
  <si>
    <t>35_69</t>
  </si>
  <si>
    <t>20_31</t>
  </si>
  <si>
    <t>23_36</t>
  </si>
  <si>
    <t>26_43</t>
  </si>
  <si>
    <t>44_46</t>
  </si>
  <si>
    <t>27_39</t>
  </si>
  <si>
    <t>98_137</t>
  </si>
  <si>
    <t>19_34</t>
  </si>
  <si>
    <t>23_35</t>
  </si>
  <si>
    <t>17_25</t>
  </si>
  <si>
    <t>83   -   94</t>
  </si>
  <si>
    <t>82   -   96</t>
  </si>
  <si>
    <t>TABLA 3</t>
  </si>
  <si>
    <t>85   -   96</t>
  </si>
  <si>
    <t>84   -   97</t>
  </si>
  <si>
    <t>Tabla para el Valor Crítico de las Discrepancias para Subtest</t>
  </si>
  <si>
    <t>87   -   98</t>
  </si>
  <si>
    <t>86   -   99</t>
  </si>
  <si>
    <t>Subprueba</t>
  </si>
  <si>
    <t>Edades 6:4-6:7</t>
  </si>
  <si>
    <t>89   -   100</t>
  </si>
  <si>
    <t>88   -   101</t>
  </si>
  <si>
    <t>91   -   102</t>
  </si>
  <si>
    <t>90   -   103</t>
  </si>
  <si>
    <t>92   -   103</t>
  </si>
  <si>
    <t>90   -   104</t>
  </si>
  <si>
    <t>0.15</t>
  </si>
  <si>
    <t>93   -   105</t>
  </si>
  <si>
    <t>92   -   106</t>
  </si>
  <si>
    <t>5_9</t>
  </si>
  <si>
    <t>9_13</t>
  </si>
  <si>
    <t>94   -   106</t>
  </si>
  <si>
    <t>93   -   107</t>
  </si>
  <si>
    <t>10_13</t>
  </si>
  <si>
    <t>14_17</t>
  </si>
  <si>
    <t>95   -   107</t>
  </si>
  <si>
    <t>94   -   108</t>
  </si>
  <si>
    <t>14_16</t>
  </si>
  <si>
    <t>4_5</t>
  </si>
  <si>
    <t>18_22</t>
  </si>
  <si>
    <t>97   -   109</t>
  </si>
  <si>
    <t>96   -   110</t>
  </si>
  <si>
    <t>23_28</t>
  </si>
  <si>
    <t>99   -   110</t>
  </si>
  <si>
    <t>98   -   112</t>
  </si>
  <si>
    <t>101   -   112</t>
  </si>
  <si>
    <t>100   -   113</t>
  </si>
  <si>
    <t>103   -   114</t>
  </si>
  <si>
    <t>102   -   115</t>
  </si>
  <si>
    <t>29_32</t>
  </si>
  <si>
    <t>39_42</t>
  </si>
  <si>
    <t>105   -   116</t>
  </si>
  <si>
    <t>104   -   117</t>
  </si>
  <si>
    <t>8_9</t>
  </si>
  <si>
    <t>33_37</t>
  </si>
  <si>
    <t>43_48</t>
  </si>
  <si>
    <t>107   -   118</t>
  </si>
  <si>
    <t>106   -   119</t>
  </si>
  <si>
    <t>38_42</t>
  </si>
  <si>
    <t>49_54</t>
  </si>
  <si>
    <t>108   -   120</t>
  </si>
  <si>
    <t>107   -   121</t>
  </si>
  <si>
    <t>43_46</t>
  </si>
  <si>
    <t>55_59</t>
  </si>
  <si>
    <t>110   -   122</t>
  </si>
  <si>
    <t>109   -   123</t>
  </si>
  <si>
    <t>20_22</t>
  </si>
  <si>
    <t>47_50</t>
  </si>
  <si>
    <t>60_65</t>
  </si>
  <si>
    <t>113   -   125</t>
  </si>
  <si>
    <t>112   -   126</t>
  </si>
  <si>
    <t>23_25</t>
  </si>
  <si>
    <t>51_54</t>
  </si>
  <si>
    <t>66_70</t>
  </si>
  <si>
    <t>115   -   126</t>
  </si>
  <si>
    <t>114   -   128</t>
  </si>
  <si>
    <t>26_29</t>
  </si>
  <si>
    <t>55_57</t>
  </si>
  <si>
    <t>26_27</t>
  </si>
  <si>
    <t>30_32</t>
  </si>
  <si>
    <t>71_76</t>
  </si>
  <si>
    <t>118   -   129</t>
  </si>
  <si>
    <t>117   -   130</t>
  </si>
  <si>
    <t>58_60</t>
  </si>
  <si>
    <t>28_29</t>
  </si>
  <si>
    <t>33_35</t>
  </si>
  <si>
    <t>77_82</t>
  </si>
  <si>
    <t>120   -   131</t>
  </si>
  <si>
    <t>119   -   132</t>
  </si>
  <si>
    <t>0.05</t>
  </si>
  <si>
    <t>61_62</t>
  </si>
  <si>
    <t>30_31</t>
  </si>
  <si>
    <t>36_38</t>
  </si>
  <si>
    <t>83_87</t>
  </si>
  <si>
    <t>122   -   133</t>
  </si>
  <si>
    <t>121   -   134</t>
  </si>
  <si>
    <t>32_33</t>
  </si>
  <si>
    <t>39_41</t>
  </si>
  <si>
    <t>88_93</t>
  </si>
  <si>
    <t>124   -   135</t>
  </si>
  <si>
    <t>122   -   136</t>
  </si>
  <si>
    <t>34_36</t>
  </si>
  <si>
    <t>42_43</t>
  </si>
  <si>
    <t>94_99</t>
  </si>
  <si>
    <t>125   -   137</t>
  </si>
  <si>
    <t>124   -   138</t>
  </si>
  <si>
    <t>27_45</t>
  </si>
  <si>
    <t>21_33</t>
  </si>
  <si>
    <t>22_29</t>
  </si>
  <si>
    <t>37_69</t>
  </si>
  <si>
    <t>21_31</t>
  </si>
  <si>
    <t>24_36</t>
  </si>
  <si>
    <t>27_43</t>
  </si>
  <si>
    <t>28_39</t>
  </si>
  <si>
    <t>100_137</t>
  </si>
  <si>
    <t>20_34</t>
  </si>
  <si>
    <t>24_35</t>
  </si>
  <si>
    <t>18_25</t>
  </si>
  <si>
    <t>127   -   139</t>
  </si>
  <si>
    <t>126   -   140</t>
  </si>
  <si>
    <t>129   -   141</t>
  </si>
  <si>
    <t>128   -   142</t>
  </si>
  <si>
    <r>
      <t xml:space="preserve">ICT  </t>
    </r>
    <r>
      <rPr>
        <b/>
        <sz val="10"/>
        <color rgb="FF000000"/>
        <rFont val="Symbol"/>
        <family val="1"/>
        <charset val="2"/>
      </rPr>
      <t xml:space="preserve">£ </t>
    </r>
    <r>
      <rPr>
        <b/>
        <sz val="10"/>
        <color rgb="FF000000"/>
        <rFont val="Calibri"/>
        <family val="2"/>
      </rPr>
      <t xml:space="preserve"> 79</t>
    </r>
  </si>
  <si>
    <t>131   -   142</t>
  </si>
  <si>
    <t>130   -   143</t>
  </si>
  <si>
    <t>Edades 6:8-6:11</t>
  </si>
  <si>
    <t>133   -   144</t>
  </si>
  <si>
    <t>132   -   145</t>
  </si>
  <si>
    <t>135   -   146</t>
  </si>
  <si>
    <t>134   -   147</t>
  </si>
  <si>
    <t>137   -   148</t>
  </si>
  <si>
    <t>136   -   149</t>
  </si>
  <si>
    <t>1_5</t>
  </si>
  <si>
    <t>1_9</t>
  </si>
  <si>
    <t>139   -   150</t>
  </si>
  <si>
    <t>137   -   151</t>
  </si>
  <si>
    <t>2_3</t>
  </si>
  <si>
    <t>6_11</t>
  </si>
  <si>
    <t>10_14</t>
  </si>
  <si>
    <t>140   -   152</t>
  </si>
  <si>
    <t>139   -   153</t>
  </si>
  <si>
    <t>12_15</t>
  </si>
  <si>
    <t>6_7</t>
  </si>
  <si>
    <t>15_19</t>
  </si>
  <si>
    <t>&gt;100,9</t>
  </si>
  <si>
    <t>142   -   154</t>
  </si>
  <si>
    <t>141   -   155</t>
  </si>
  <si>
    <t>16_19</t>
  </si>
  <si>
    <t>20_24</t>
  </si>
  <si>
    <t>144   -   156</t>
  </si>
  <si>
    <t>143   -   157</t>
  </si>
  <si>
    <t>25_30</t>
  </si>
  <si>
    <t>147   -   158</t>
  </si>
  <si>
    <t>141   -   159</t>
  </si>
  <si>
    <t>146   -   159</t>
  </si>
  <si>
    <t>24_27</t>
  </si>
  <si>
    <t>31_35</t>
  </si>
  <si>
    <t>28_31</t>
  </si>
  <si>
    <t>36_40</t>
  </si>
  <si>
    <t>41_44</t>
  </si>
  <si>
    <t>37_40</t>
  </si>
  <si>
    <t>45_50</t>
  </si>
  <si>
    <t>15_18</t>
  </si>
  <si>
    <t>51_56</t>
  </si>
  <si>
    <t>19_21</t>
  </si>
  <si>
    <t>45_48</t>
  </si>
  <si>
    <t>57_61</t>
  </si>
  <si>
    <t>Tabla Equivalentes del IC2 de la suma de puntuaciones escalares</t>
  </si>
  <si>
    <t>22_24</t>
  </si>
  <si>
    <t>62_67</t>
  </si>
  <si>
    <t>IC2</t>
  </si>
  <si>
    <t>25_27</t>
  </si>
  <si>
    <t>53_55</t>
  </si>
  <si>
    <t>68_72</t>
  </si>
  <si>
    <t>28_30</t>
  </si>
  <si>
    <t>56_58</t>
  </si>
  <si>
    <t>32_34</t>
  </si>
  <si>
    <t>73_78</t>
  </si>
  <si>
    <t>44   -   57</t>
  </si>
  <si>
    <t>43   -   58</t>
  </si>
  <si>
    <t>31_34</t>
  </si>
  <si>
    <t>59_60</t>
  </si>
  <si>
    <t>35_36</t>
  </si>
  <si>
    <t>79_84</t>
  </si>
  <si>
    <t>46   -   59</t>
  </si>
  <si>
    <t>45   -   60</t>
  </si>
  <si>
    <t>37_39</t>
  </si>
  <si>
    <t>85_89</t>
  </si>
  <si>
    <t>48   -   61</t>
  </si>
  <si>
    <t>46   -   62</t>
  </si>
  <si>
    <t>35_37</t>
  </si>
  <si>
    <t>40_41</t>
  </si>
  <si>
    <t>90_95</t>
  </si>
  <si>
    <t>49   -   62</t>
  </si>
  <si>
    <t>48   -   64</t>
  </si>
  <si>
    <t>96_104</t>
  </si>
  <si>
    <t>51   -   64</t>
  </si>
  <si>
    <t>50   -   65</t>
  </si>
  <si>
    <t>29_45</t>
  </si>
  <si>
    <t>22_33</t>
  </si>
  <si>
    <t>23_29</t>
  </si>
  <si>
    <t>41_69</t>
  </si>
  <si>
    <t>22_31</t>
  </si>
  <si>
    <t>26_36</t>
  </si>
  <si>
    <t>28_43</t>
  </si>
  <si>
    <t>31_39</t>
  </si>
  <si>
    <t>105_137</t>
  </si>
  <si>
    <t>22_34</t>
  </si>
  <si>
    <t>27_35</t>
  </si>
  <si>
    <t>20_25</t>
  </si>
  <si>
    <t>53   -   66</t>
  </si>
  <si>
    <t>52   -   67</t>
  </si>
  <si>
    <t>Puntajes de Subtest</t>
  </si>
  <si>
    <t>55   -   68</t>
  </si>
  <si>
    <t>54   -   69</t>
  </si>
  <si>
    <t>57   -   70</t>
  </si>
  <si>
    <t>56   -   71</t>
  </si>
  <si>
    <t>Edades 7:0-7:3</t>
  </si>
  <si>
    <t>59   -   72</t>
  </si>
  <si>
    <t>57   -   73</t>
  </si>
  <si>
    <t>61   -   73</t>
  </si>
  <si>
    <t>59   -   75</t>
  </si>
  <si>
    <t>62   -   75</t>
  </si>
  <si>
    <t>61   -   76</t>
  </si>
  <si>
    <t>1_10</t>
  </si>
  <si>
    <t>64   -   77</t>
  </si>
  <si>
    <t>63   -   78</t>
  </si>
  <si>
    <t>9_14</t>
  </si>
  <si>
    <t>11_16</t>
  </si>
  <si>
    <t>66   -   79</t>
  </si>
  <si>
    <t>65   -   80</t>
  </si>
  <si>
    <t>68   -   81</t>
  </si>
  <si>
    <t>67   -   82</t>
  </si>
  <si>
    <t>19_22</t>
  </si>
  <si>
    <t>70   -   83</t>
  </si>
  <si>
    <t>69   -   84</t>
  </si>
  <si>
    <t>23_26</t>
  </si>
  <si>
    <t>27_32</t>
  </si>
  <si>
    <t>72   -   84</t>
  </si>
  <si>
    <t>70   -   86</t>
  </si>
  <si>
    <t>27_30</t>
  </si>
  <si>
    <t>72   -   87</t>
  </si>
  <si>
    <t>75   -   88</t>
  </si>
  <si>
    <t>35_38</t>
  </si>
  <si>
    <t>78   -   91</t>
  </si>
  <si>
    <t>77   -   92</t>
  </si>
  <si>
    <t>80   -   93</t>
  </si>
  <si>
    <t>79   -   94</t>
  </si>
  <si>
    <t>53_58</t>
  </si>
  <si>
    <t>82   -   95</t>
  </si>
  <si>
    <t>80   -   96</t>
  </si>
  <si>
    <t>59_64</t>
  </si>
  <si>
    <t>84   -   96</t>
  </si>
  <si>
    <t>82   -   98</t>
  </si>
  <si>
    <t>65_70</t>
  </si>
  <si>
    <t>85   -   98</t>
  </si>
  <si>
    <t>84   -   99</t>
  </si>
  <si>
    <t>Índice C.</t>
  </si>
  <si>
    <t>55_56</t>
  </si>
  <si>
    <t>71_75</t>
  </si>
  <si>
    <t>87   -   100</t>
  </si>
  <si>
    <t>86   -   101</t>
  </si>
  <si>
    <t>76_81</t>
  </si>
  <si>
    <t>89   -   102</t>
  </si>
  <si>
    <t>88   -   103</t>
  </si>
  <si>
    <t>35_39</t>
  </si>
  <si>
    <t>60_61</t>
  </si>
  <si>
    <t>31_33</t>
  </si>
  <si>
    <t>82_87</t>
  </si>
  <si>
    <t>91   -   104</t>
  </si>
  <si>
    <t>90   -   105</t>
  </si>
  <si>
    <t>40_45</t>
  </si>
  <si>
    <t>62_63</t>
  </si>
  <si>
    <t>34_35</t>
  </si>
  <si>
    <t>88_92</t>
  </si>
  <si>
    <t>93   -   106</t>
  </si>
  <si>
    <t>92   -   107</t>
  </si>
  <si>
    <t>46_51</t>
  </si>
  <si>
    <t>36_37</t>
  </si>
  <si>
    <t>93_98</t>
  </si>
  <si>
    <t>93   -   109</t>
  </si>
  <si>
    <t>CIT</t>
  </si>
  <si>
    <t>52_57</t>
  </si>
  <si>
    <t>38_41</t>
  </si>
  <si>
    <t>44_45</t>
  </si>
  <si>
    <t>99_106</t>
  </si>
  <si>
    <t>96   -   109</t>
  </si>
  <si>
    <t>95   -   110</t>
  </si>
  <si>
    <t>58_69</t>
  </si>
  <si>
    <t>30_45</t>
  </si>
  <si>
    <t>23_33</t>
  </si>
  <si>
    <t>24_29</t>
  </si>
  <si>
    <t>42_69</t>
  </si>
  <si>
    <t>23_31</t>
  </si>
  <si>
    <t>27_36</t>
  </si>
  <si>
    <t>29_43</t>
  </si>
  <si>
    <t>32_39</t>
  </si>
  <si>
    <t>107_137</t>
  </si>
  <si>
    <t>23_34</t>
  </si>
  <si>
    <t>21_25</t>
  </si>
  <si>
    <t>98   -   111</t>
  </si>
  <si>
    <t>97   -   112</t>
  </si>
  <si>
    <t>99   -   114</t>
  </si>
  <si>
    <t>101   -   116</t>
  </si>
  <si>
    <r>
      <t xml:space="preserve">80  </t>
    </r>
    <r>
      <rPr>
        <b/>
        <sz val="9"/>
        <color rgb="FF000000"/>
        <rFont val="Symbol"/>
        <family val="1"/>
        <charset val="2"/>
      </rPr>
      <t>£</t>
    </r>
    <r>
      <rPr>
        <b/>
        <sz val="9"/>
        <color rgb="FF000000"/>
        <rFont val="Calibri"/>
        <family val="2"/>
        <scheme val="minor"/>
      </rPr>
      <t xml:space="preserve">  ICT  </t>
    </r>
    <r>
      <rPr>
        <b/>
        <sz val="9"/>
        <color rgb="FF000000"/>
        <rFont val="Symbol"/>
        <family val="1"/>
        <charset val="2"/>
      </rPr>
      <t>£</t>
    </r>
    <r>
      <rPr>
        <b/>
        <sz val="9"/>
        <color rgb="FF000000"/>
        <rFont val="Calibri"/>
        <family val="2"/>
        <scheme val="minor"/>
      </rPr>
      <t xml:space="preserve">  89</t>
    </r>
  </si>
  <si>
    <t>Edades 7:4-7:7</t>
  </si>
  <si>
    <t>103   -   118</t>
  </si>
  <si>
    <t>106   -   118</t>
  </si>
  <si>
    <t>104   -   120</t>
  </si>
  <si>
    <t>108   -   121</t>
  </si>
  <si>
    <t>107   -   122</t>
  </si>
  <si>
    <t>1_12</t>
  </si>
  <si>
    <t>1_13</t>
  </si>
  <si>
    <t>110   -   123</t>
  </si>
  <si>
    <t>109   -   124</t>
  </si>
  <si>
    <t>13_17</t>
  </si>
  <si>
    <t>14_18</t>
  </si>
  <si>
    <t>112   -   125</t>
  </si>
  <si>
    <t>111   -   126</t>
  </si>
  <si>
    <t>18_21</t>
  </si>
  <si>
    <t>19_23</t>
  </si>
  <si>
    <t>114   -   127</t>
  </si>
  <si>
    <t>113   -   128</t>
  </si>
  <si>
    <t>22_25</t>
  </si>
  <si>
    <t>116   -   129</t>
  </si>
  <si>
    <t>115   -   130</t>
  </si>
  <si>
    <t>29_34</t>
  </si>
  <si>
    <t>118   -   130</t>
  </si>
  <si>
    <t>116   -   132</t>
  </si>
  <si>
    <t>13_15</t>
  </si>
  <si>
    <t>118   -   133</t>
  </si>
  <si>
    <t>40_43</t>
  </si>
  <si>
    <t>120   -   135</t>
  </si>
  <si>
    <t>123   -   136</t>
  </si>
  <si>
    <t>122   -   137</t>
  </si>
  <si>
    <t>42_45</t>
  </si>
  <si>
    <t>125   -   138</t>
  </si>
  <si>
    <t>124   -   139</t>
  </si>
  <si>
    <t>46_48</t>
  </si>
  <si>
    <t>55_60</t>
  </si>
  <si>
    <t>127   -   140</t>
  </si>
  <si>
    <t>126   -   141</t>
  </si>
  <si>
    <t>61_66</t>
  </si>
  <si>
    <t>127   -   143</t>
  </si>
  <si>
    <t>67_72</t>
  </si>
  <si>
    <t>129   -   145</t>
  </si>
  <si>
    <t>56_57</t>
  </si>
  <si>
    <t>131   -   146</t>
  </si>
  <si>
    <t>58_59</t>
  </si>
  <si>
    <t>79_83</t>
  </si>
  <si>
    <t>133   -   148</t>
  </si>
  <si>
    <t>84_89</t>
  </si>
  <si>
    <t>135   -   150</t>
  </si>
  <si>
    <t>138   -   151</t>
  </si>
  <si>
    <t>137   -   152</t>
  </si>
  <si>
    <t>38_39</t>
  </si>
  <si>
    <t>96_100</t>
  </si>
  <si>
    <t>140   -   153</t>
  </si>
  <si>
    <t>101_106</t>
  </si>
  <si>
    <t>141   -   154</t>
  </si>
  <si>
    <t>140   -   156</t>
  </si>
  <si>
    <t>143   -   156</t>
  </si>
  <si>
    <t>142   -   157</t>
  </si>
  <si>
    <t>144   -   159</t>
  </si>
  <si>
    <t>145   -   158</t>
  </si>
  <si>
    <t>Edades 7:8-7:11</t>
  </si>
  <si>
    <t>1_16</t>
  </si>
  <si>
    <t>1_6</t>
  </si>
  <si>
    <t>Tabla Equivalentes del IC3 de la suma de puntuaciones escalares</t>
  </si>
  <si>
    <t>5_8</t>
  </si>
  <si>
    <t>4_6</t>
  </si>
  <si>
    <t>14_19</t>
  </si>
  <si>
    <t>IC3</t>
  </si>
  <si>
    <t>26_28</t>
  </si>
  <si>
    <t>49   -   61</t>
  </si>
  <si>
    <t>47   -   63</t>
  </si>
  <si>
    <t>50   -   63</t>
  </si>
  <si>
    <t>49   -   64</t>
  </si>
  <si>
    <t>33_36</t>
  </si>
  <si>
    <t>51   -   66</t>
  </si>
  <si>
    <t>53   -   68</t>
  </si>
  <si>
    <t>44_47</t>
  </si>
  <si>
    <t>60   -   72</t>
  </si>
  <si>
    <t>58   -   74</t>
  </si>
  <si>
    <t>48_50</t>
  </si>
  <si>
    <t>57_62</t>
  </si>
  <si>
    <t>51_53</t>
  </si>
  <si>
    <t>63_68</t>
  </si>
  <si>
    <t>65   -   78</t>
  </si>
  <si>
    <t>64   -   79</t>
  </si>
  <si>
    <t>54_55</t>
  </si>
  <si>
    <t>69   -   85</t>
  </si>
  <si>
    <t>76   -   89</t>
  </si>
  <si>
    <t>75   -   90</t>
  </si>
  <si>
    <t>79   -   92</t>
  </si>
  <si>
    <t>78   -   93</t>
  </si>
  <si>
    <t>47_51</t>
  </si>
  <si>
    <t>98_103</t>
  </si>
  <si>
    <t>42_44</t>
  </si>
  <si>
    <t>104_112</t>
  </si>
  <si>
    <t>32_45</t>
  </si>
  <si>
    <t>45_69</t>
  </si>
  <si>
    <t>24_31</t>
  </si>
  <si>
    <t>29_36</t>
  </si>
  <si>
    <t>30_43</t>
  </si>
  <si>
    <t>33_39</t>
  </si>
  <si>
    <t>113_137</t>
  </si>
  <si>
    <t>25_34</t>
  </si>
  <si>
    <t>29_35</t>
  </si>
  <si>
    <t>85   -   100</t>
  </si>
  <si>
    <t>92   -   105</t>
  </si>
  <si>
    <t>91   -   106</t>
  </si>
  <si>
    <t>Edades 8:0_8:3</t>
  </si>
  <si>
    <t>94   -   107</t>
  </si>
  <si>
    <t>92   -   108</t>
  </si>
  <si>
    <r>
      <t xml:space="preserve">90  </t>
    </r>
    <r>
      <rPr>
        <b/>
        <sz val="9"/>
        <color rgb="FF000000"/>
        <rFont val="Symbol"/>
        <family val="1"/>
        <charset val="2"/>
      </rPr>
      <t>£</t>
    </r>
    <r>
      <rPr>
        <b/>
        <sz val="9"/>
        <color rgb="FF000000"/>
        <rFont val="Calibri"/>
        <family val="2"/>
        <scheme val="minor"/>
      </rPr>
      <t xml:space="preserve">  ICT  </t>
    </r>
    <r>
      <rPr>
        <b/>
        <sz val="9"/>
        <color rgb="FF000000"/>
        <rFont val="Symbol"/>
        <family val="1"/>
        <charset val="2"/>
      </rPr>
      <t>£</t>
    </r>
    <r>
      <rPr>
        <b/>
        <sz val="9"/>
        <color rgb="FF000000"/>
        <rFont val="Calibri"/>
        <family val="2"/>
        <scheme val="minor"/>
      </rPr>
      <t xml:space="preserve">  109</t>
    </r>
  </si>
  <si>
    <t>1_15</t>
  </si>
  <si>
    <t>101   -   114</t>
  </si>
  <si>
    <t>100   -   115</t>
  </si>
  <si>
    <t>16_21</t>
  </si>
  <si>
    <t>107   -   119</t>
  </si>
  <si>
    <t>105   -   121</t>
  </si>
  <si>
    <t>109   -   122</t>
  </si>
  <si>
    <t>108   -   123</t>
  </si>
  <si>
    <t>113   -   126</t>
  </si>
  <si>
    <t>112   -   127</t>
  </si>
  <si>
    <t>118   -   131</t>
  </si>
  <si>
    <t>117   -   133</t>
  </si>
  <si>
    <t>54_59</t>
  </si>
  <si>
    <t>124   -   137</t>
  </si>
  <si>
    <t>123   -   138</t>
  </si>
  <si>
    <t>60_64</t>
  </si>
  <si>
    <t>130   -   142</t>
  </si>
  <si>
    <t>128   -   144</t>
  </si>
  <si>
    <t>39_40</t>
  </si>
  <si>
    <t>29_31</t>
  </si>
  <si>
    <t>135   -   148</t>
  </si>
  <si>
    <t>134   -   149</t>
  </si>
  <si>
    <t>83_88</t>
  </si>
  <si>
    <t>137   -   150</t>
  </si>
  <si>
    <t>136   -   151</t>
  </si>
  <si>
    <t>47_49</t>
  </si>
  <si>
    <t>89_94</t>
  </si>
  <si>
    <t>139   -   152</t>
  </si>
  <si>
    <t>138   -   153</t>
  </si>
  <si>
    <t>50_51</t>
  </si>
  <si>
    <t>95_100</t>
  </si>
  <si>
    <t>141   -   153</t>
  </si>
  <si>
    <t>139   -   155</t>
  </si>
  <si>
    <t>52_56</t>
  </si>
  <si>
    <t>52_54</t>
  </si>
  <si>
    <t>41_42</t>
  </si>
  <si>
    <t>57_60</t>
  </si>
  <si>
    <t>107_114</t>
  </si>
  <si>
    <t>61_69</t>
  </si>
  <si>
    <t>34_45</t>
  </si>
  <si>
    <t>24_33</t>
  </si>
  <si>
    <t>58_120</t>
  </si>
  <si>
    <t>47_69</t>
  </si>
  <si>
    <t>25_31</t>
  </si>
  <si>
    <t>30_36</t>
  </si>
  <si>
    <t>31_43</t>
  </si>
  <si>
    <t>35_61</t>
  </si>
  <si>
    <t>34_39</t>
  </si>
  <si>
    <t>115_137</t>
  </si>
  <si>
    <t>Edades 8:4_8:7</t>
  </si>
  <si>
    <t>Tabla Equivalentes del IC4 de la suma de puntuaciones escalares</t>
  </si>
  <si>
    <t>IC4</t>
  </si>
  <si>
    <t>1_18</t>
  </si>
  <si>
    <t>49   -   65</t>
  </si>
  <si>
    <t>48   -   66</t>
  </si>
  <si>
    <t>51   -   69</t>
  </si>
  <si>
    <t>6_8</t>
  </si>
  <si>
    <t>55   -   70</t>
  </si>
  <si>
    <t>53   -   71</t>
  </si>
  <si>
    <t>57   -   72</t>
  </si>
  <si>
    <t>56   -   74</t>
  </si>
  <si>
    <t>11_13</t>
  </si>
  <si>
    <t>60   -   75</t>
  </si>
  <si>
    <t>59   -   77</t>
  </si>
  <si>
    <t>61   -   79</t>
  </si>
  <si>
    <t>64   -   82</t>
  </si>
  <si>
    <t>49_55</t>
  </si>
  <si>
    <t>66   -   84</t>
  </si>
  <si>
    <t>56_61</t>
  </si>
  <si>
    <t>70   -   85</t>
  </si>
  <si>
    <t>68   -   86</t>
  </si>
  <si>
    <t>62_66</t>
  </si>
  <si>
    <t>71   -   87</t>
  </si>
  <si>
    <t>70   -   88</t>
  </si>
  <si>
    <t>74   -   89</t>
  </si>
  <si>
    <t>73   -   91</t>
  </si>
  <si>
    <t>40_42</t>
  </si>
  <si>
    <t>76   -   91</t>
  </si>
  <si>
    <t>74   -   92</t>
  </si>
  <si>
    <t>43_45</t>
  </si>
  <si>
    <t>77   -   95</t>
  </si>
  <si>
    <t>85_90</t>
  </si>
  <si>
    <t>80   -   95</t>
  </si>
  <si>
    <t>79   -   97</t>
  </si>
  <si>
    <t>49_51</t>
  </si>
  <si>
    <t>91_97</t>
  </si>
  <si>
    <t>83   -   98</t>
  </si>
  <si>
    <t>81   -   99</t>
  </si>
  <si>
    <t>84   -   102</t>
  </si>
  <si>
    <t>43_44</t>
  </si>
  <si>
    <t>104_108</t>
  </si>
  <si>
    <t>87   -   105</t>
  </si>
  <si>
    <t>45_46</t>
  </si>
  <si>
    <t>109_114</t>
  </si>
  <si>
    <t>89   -   107</t>
  </si>
  <si>
    <t>61_120</t>
  </si>
  <si>
    <t>37_61</t>
  </si>
  <si>
    <t>92   -   110</t>
  </si>
  <si>
    <t>96   -   111</t>
  </si>
  <si>
    <t>95   -   113</t>
  </si>
  <si>
    <t>97   -   115</t>
  </si>
  <si>
    <t>Edades 8:8_8:11</t>
  </si>
  <si>
    <t>100   -   118</t>
  </si>
  <si>
    <t>104   -   119</t>
  </si>
  <si>
    <t>103   -   121</t>
  </si>
  <si>
    <r>
      <t xml:space="preserve">110  </t>
    </r>
    <r>
      <rPr>
        <b/>
        <sz val="9"/>
        <color rgb="FF000000"/>
        <rFont val="Symbol"/>
        <family val="1"/>
        <charset val="2"/>
      </rPr>
      <t>£</t>
    </r>
    <r>
      <rPr>
        <b/>
        <sz val="9"/>
        <color rgb="FF000000"/>
        <rFont val="Calibri"/>
        <family val="2"/>
        <scheme val="minor"/>
      </rPr>
      <t xml:space="preserve">  ICT  </t>
    </r>
    <r>
      <rPr>
        <b/>
        <sz val="9"/>
        <color rgb="FF000000"/>
        <rFont val="Symbol"/>
        <family val="1"/>
        <charset val="2"/>
      </rPr>
      <t>£</t>
    </r>
    <r>
      <rPr>
        <b/>
        <sz val="9"/>
        <color rgb="FF000000"/>
        <rFont val="Calibri"/>
        <family val="2"/>
        <scheme val="minor"/>
      </rPr>
      <t xml:space="preserve">  119</t>
    </r>
  </si>
  <si>
    <t>105   -   123</t>
  </si>
  <si>
    <t>108   -   126</t>
  </si>
  <si>
    <t>19_24</t>
  </si>
  <si>
    <t>111   -   128</t>
  </si>
  <si>
    <t>114   -   129</t>
  </si>
  <si>
    <t>112   -   121</t>
  </si>
  <si>
    <t>112   -   130</t>
  </si>
  <si>
    <t>17_20</t>
  </si>
  <si>
    <t>30_35</t>
  </si>
  <si>
    <t>116   -   131</t>
  </si>
  <si>
    <t>115   -   133</t>
  </si>
  <si>
    <t>8_10</t>
  </si>
  <si>
    <t>117   -   135</t>
  </si>
  <si>
    <t>11_14</t>
  </si>
  <si>
    <t>121   -   136</t>
  </si>
  <si>
    <t>117   -   137</t>
  </si>
  <si>
    <t>119   -   137</t>
  </si>
  <si>
    <t>121   -   132</t>
  </si>
  <si>
    <t>121   -   139</t>
  </si>
  <si>
    <t>125   -   140</t>
  </si>
  <si>
    <t>124   -   142</t>
  </si>
  <si>
    <t>127   -   142</t>
  </si>
  <si>
    <t>125   -   143</t>
  </si>
  <si>
    <t>130   -   145</t>
  </si>
  <si>
    <t>128   -   146</t>
  </si>
  <si>
    <t>132   -   147</t>
  </si>
  <si>
    <t>131   -   141</t>
  </si>
  <si>
    <t>131   -   149</t>
  </si>
  <si>
    <t>32_35</t>
  </si>
  <si>
    <t>133   -   151</t>
  </si>
  <si>
    <t>36_39</t>
  </si>
  <si>
    <t>45_47</t>
  </si>
  <si>
    <t>81_86</t>
  </si>
  <si>
    <t>137   -   153</t>
  </si>
  <si>
    <t>136   -   154</t>
  </si>
  <si>
    <t>87_92</t>
  </si>
  <si>
    <t>93_99</t>
  </si>
  <si>
    <t>48_51</t>
  </si>
  <si>
    <t>54_56</t>
  </si>
  <si>
    <t>100_104</t>
  </si>
  <si>
    <t>105_110</t>
  </si>
  <si>
    <t>60_67</t>
  </si>
  <si>
    <t>111_118</t>
  </si>
  <si>
    <t>35_45</t>
  </si>
  <si>
    <t>25_33</t>
  </si>
  <si>
    <t>68_120</t>
  </si>
  <si>
    <t>50_69</t>
  </si>
  <si>
    <t>26_31</t>
  </si>
  <si>
    <t>31_36</t>
  </si>
  <si>
    <t>33_43</t>
  </si>
  <si>
    <t>38_61</t>
  </si>
  <si>
    <t>119_137</t>
  </si>
  <si>
    <t>26_34</t>
  </si>
  <si>
    <t>Tabla Equivalentes del ICT de la suma de puntuaciones escalares</t>
  </si>
  <si>
    <t>ICT</t>
  </si>
  <si>
    <t>Edades 9:0_9:3</t>
  </si>
  <si>
    <t>39   -   47</t>
  </si>
  <si>
    <t>38   -   48</t>
  </si>
  <si>
    <t>34   -   47</t>
  </si>
  <si>
    <t>1_19</t>
  </si>
  <si>
    <t>11_15</t>
  </si>
  <si>
    <t>20_26</t>
  </si>
  <si>
    <t>16_18</t>
  </si>
  <si>
    <t>40   -   48</t>
  </si>
  <si>
    <t>39   -   49</t>
  </si>
  <si>
    <t>32_37</t>
  </si>
  <si>
    <t>41   -   49</t>
  </si>
  <si>
    <t>40   -   50</t>
  </si>
  <si>
    <t>42   -   50</t>
  </si>
  <si>
    <t>41   -   51</t>
  </si>
  <si>
    <t>43   -   51</t>
  </si>
  <si>
    <t>42   -   52</t>
  </si>
  <si>
    <t>59_65</t>
  </si>
  <si>
    <t>66_71</t>
  </si>
  <si>
    <t>44   -   52</t>
  </si>
  <si>
    <t>43   -   53</t>
  </si>
  <si>
    <t>72_76</t>
  </si>
  <si>
    <t>44   -   53</t>
  </si>
  <si>
    <t>44   -   54</t>
  </si>
  <si>
    <t>45   -   54</t>
  </si>
  <si>
    <t>45   -   55</t>
  </si>
  <si>
    <t>50_52</t>
  </si>
  <si>
    <t>89_95</t>
  </si>
  <si>
    <t>46   -   55</t>
  </si>
  <si>
    <t>96_101</t>
  </si>
  <si>
    <t>52_55</t>
  </si>
  <si>
    <t>102_106</t>
  </si>
  <si>
    <t>47   -   56</t>
  </si>
  <si>
    <t>59_62</t>
  </si>
  <si>
    <t>46_47</t>
  </si>
  <si>
    <t>107_112</t>
  </si>
  <si>
    <t>48   -   57</t>
  </si>
  <si>
    <t>59_61</t>
  </si>
  <si>
    <t>63_67</t>
  </si>
  <si>
    <t>113_120</t>
  </si>
  <si>
    <t>62_69</t>
  </si>
  <si>
    <t>37_45</t>
  </si>
  <si>
    <t>26_33</t>
  </si>
  <si>
    <t>52_69</t>
  </si>
  <si>
    <t>34_43</t>
  </si>
  <si>
    <t>40_61</t>
  </si>
  <si>
    <t>121_137</t>
  </si>
  <si>
    <t>27_34</t>
  </si>
  <si>
    <t>49   -   58</t>
  </si>
  <si>
    <t>50   -   59</t>
  </si>
  <si>
    <t>Edades 9:4_9:7</t>
  </si>
  <si>
    <t>51   -   60</t>
  </si>
  <si>
    <t>50   -   60</t>
  </si>
  <si>
    <t>52   -   61</t>
  </si>
  <si>
    <t>51   -   61</t>
  </si>
  <si>
    <r>
      <t xml:space="preserve">ICT  </t>
    </r>
    <r>
      <rPr>
        <b/>
        <sz val="9"/>
        <color rgb="FF000000"/>
        <rFont val="Symbol"/>
        <family val="1"/>
        <charset val="2"/>
      </rPr>
      <t>³</t>
    </r>
    <r>
      <rPr>
        <b/>
        <sz val="9"/>
        <color rgb="FF000000"/>
        <rFont val="Calibri"/>
        <family val="2"/>
        <scheme val="minor"/>
      </rPr>
      <t xml:space="preserve">  120</t>
    </r>
  </si>
  <si>
    <t>1_22</t>
  </si>
  <si>
    <t>1_7</t>
  </si>
  <si>
    <t>53   -   61</t>
  </si>
  <si>
    <t>52   -   62</t>
  </si>
  <si>
    <t>23_27</t>
  </si>
  <si>
    <t>54   -   62</t>
  </si>
  <si>
    <t>53   -   63</t>
  </si>
  <si>
    <t>28_32</t>
  </si>
  <si>
    <t>33_38</t>
  </si>
  <si>
    <t>55   -   63</t>
  </si>
  <si>
    <t>54   -   64</t>
  </si>
  <si>
    <t>56   -   64</t>
  </si>
  <si>
    <t>55   -   65</t>
  </si>
  <si>
    <t>49_53</t>
  </si>
  <si>
    <t>57   -   65</t>
  </si>
  <si>
    <t>56   -   66</t>
  </si>
  <si>
    <t>54_60</t>
  </si>
  <si>
    <t>58   -   66</t>
  </si>
  <si>
    <t>57   -   67</t>
  </si>
  <si>
    <t>67_73</t>
  </si>
  <si>
    <t>59   -   67</t>
  </si>
  <si>
    <t>58   -   68</t>
  </si>
  <si>
    <t>74_78</t>
  </si>
  <si>
    <t>60   -   68</t>
  </si>
  <si>
    <t>59   -   69</t>
  </si>
  <si>
    <t>61   -   69</t>
  </si>
  <si>
    <t>60   -   70</t>
  </si>
  <si>
    <t>62   -   70</t>
  </si>
  <si>
    <t>61   -   71</t>
  </si>
  <si>
    <t>63   -   71</t>
  </si>
  <si>
    <t>62   -   72</t>
  </si>
  <si>
    <t>64   -   72</t>
  </si>
  <si>
    <t>63   -   73</t>
  </si>
  <si>
    <t>62_64</t>
  </si>
  <si>
    <t>48_49</t>
  </si>
  <si>
    <t>65   -   73</t>
  </si>
  <si>
    <t>64   -   74</t>
  </si>
  <si>
    <t>65_67</t>
  </si>
  <si>
    <t>115_120</t>
  </si>
  <si>
    <t>66   -   74</t>
  </si>
  <si>
    <t>65_75</t>
  </si>
  <si>
    <t>65   -   75</t>
  </si>
  <si>
    <t>67   -   75</t>
  </si>
  <si>
    <t>66   -   76</t>
  </si>
  <si>
    <t>68   -   76</t>
  </si>
  <si>
    <t>67   -   77</t>
  </si>
  <si>
    <t>Edades 9:8_9:11</t>
  </si>
  <si>
    <t>69   -   77</t>
  </si>
  <si>
    <t>68   -   78</t>
  </si>
  <si>
    <t>70   -   78</t>
  </si>
  <si>
    <t>69   -   79</t>
  </si>
  <si>
    <t>71   -   79</t>
  </si>
  <si>
    <t>70   -   80</t>
  </si>
  <si>
    <t>25_28</t>
  </si>
  <si>
    <t>72   -   80</t>
  </si>
  <si>
    <t>71   -   81</t>
  </si>
  <si>
    <t>46_50</t>
  </si>
  <si>
    <t>73   -   81</t>
  </si>
  <si>
    <t>72   -   82</t>
  </si>
  <si>
    <t>51_55</t>
  </si>
  <si>
    <t>56_62</t>
  </si>
  <si>
    <t>74   -   82</t>
  </si>
  <si>
    <t>73   -   83</t>
  </si>
  <si>
    <t>75   -   83</t>
  </si>
  <si>
    <t>74   -   84</t>
  </si>
  <si>
    <t>76   -   84</t>
  </si>
  <si>
    <t>75   -   85</t>
  </si>
  <si>
    <t>76   -   85</t>
  </si>
  <si>
    <t>76   -   86</t>
  </si>
  <si>
    <t>77   -   86</t>
  </si>
  <si>
    <t>77   -   87</t>
  </si>
  <si>
    <t>78   -   87</t>
  </si>
  <si>
    <t>78   -   88</t>
  </si>
  <si>
    <t>100_105</t>
  </si>
  <si>
    <t>61_63</t>
  </si>
  <si>
    <t>106_110</t>
  </si>
  <si>
    <t>79   -   88</t>
  </si>
  <si>
    <t>64_66</t>
  </si>
  <si>
    <t>37_38</t>
  </si>
  <si>
    <t>111_116</t>
  </si>
  <si>
    <t>80   -   89</t>
  </si>
  <si>
    <t>52_53</t>
  </si>
  <si>
    <t>117_123</t>
  </si>
  <si>
    <t>81   -   90</t>
  </si>
  <si>
    <t>74_120</t>
  </si>
  <si>
    <t>35_43</t>
  </si>
  <si>
    <t>41_61</t>
  </si>
  <si>
    <t>124_137</t>
  </si>
  <si>
    <t>28_34</t>
  </si>
  <si>
    <t>82   -   91</t>
  </si>
  <si>
    <t>83   -   92</t>
  </si>
  <si>
    <t>82   -   92</t>
  </si>
  <si>
    <t>Edades 10:0_10:3</t>
  </si>
  <si>
    <t>84   -   93</t>
  </si>
  <si>
    <t>83   -   93</t>
  </si>
  <si>
    <t>85   -   94</t>
  </si>
  <si>
    <t>84   -   94</t>
  </si>
  <si>
    <t>1_23</t>
  </si>
  <si>
    <t>TABLAS 6-b</t>
  </si>
  <si>
    <t>24_30</t>
  </si>
  <si>
    <t>86   -   94</t>
  </si>
  <si>
    <t>85   -   95</t>
  </si>
  <si>
    <t>Tabla de discrepancias de puntuaciones escalares de subprueba por muestra general</t>
  </si>
  <si>
    <t>36_41</t>
  </si>
  <si>
    <t>87   -   95</t>
  </si>
  <si>
    <t>86   -   96</t>
  </si>
  <si>
    <t>S3-S7</t>
  </si>
  <si>
    <t>S5-S10</t>
  </si>
  <si>
    <t>S2-S4</t>
  </si>
  <si>
    <t>S3-S14</t>
  </si>
  <si>
    <t>S7-S14</t>
  </si>
  <si>
    <t>S5-S12</t>
  </si>
  <si>
    <t>S10-S12</t>
  </si>
  <si>
    <t>42_47</t>
  </si>
  <si>
    <t>88   -   96</t>
  </si>
  <si>
    <t>87   -   97</t>
  </si>
  <si>
    <t>S3&lt;S7</t>
  </si>
  <si>
    <t>S3&gt;S7</t>
  </si>
  <si>
    <t>S5&lt;S10</t>
  </si>
  <si>
    <t>S5&gt;S10</t>
  </si>
  <si>
    <t>S2&lt;S4</t>
  </si>
  <si>
    <t>S2&gt;S4</t>
  </si>
  <si>
    <t>S3&lt;S14</t>
  </si>
  <si>
    <t>S3&gt;S14</t>
  </si>
  <si>
    <t>S7&lt;S14</t>
  </si>
  <si>
    <t>S7&gt;S14</t>
  </si>
  <si>
    <t>S5&lt;S12</t>
  </si>
  <si>
    <t>S5&gt;S12</t>
  </si>
  <si>
    <t>S10&lt;S12</t>
  </si>
  <si>
    <t>S10&gt;S12</t>
  </si>
  <si>
    <t>48_52</t>
  </si>
  <si>
    <t>89   -   97</t>
  </si>
  <si>
    <t>88   -   98</t>
  </si>
  <si>
    <t>58_64</t>
  </si>
  <si>
    <t>90   -   98</t>
  </si>
  <si>
    <t>89   -   99</t>
  </si>
  <si>
    <t>91   -   99</t>
  </si>
  <si>
    <t>90   -   100</t>
  </si>
  <si>
    <t>71_77</t>
  </si>
  <si>
    <t>92   -   100</t>
  </si>
  <si>
    <t>91   -   101</t>
  </si>
  <si>
    <t>78_83</t>
  </si>
  <si>
    <t>93   -   101</t>
  </si>
  <si>
    <t>92   -   102</t>
  </si>
  <si>
    <t>94   -   102</t>
  </si>
  <si>
    <t>93   -   103</t>
  </si>
  <si>
    <t>95   -   103</t>
  </si>
  <si>
    <t>94   -   104</t>
  </si>
  <si>
    <t>96   -   104</t>
  </si>
  <si>
    <t>95   -   105</t>
  </si>
  <si>
    <t>102_107</t>
  </si>
  <si>
    <t>63_65</t>
  </si>
  <si>
    <t>108_112</t>
  </si>
  <si>
    <t>97   -   105</t>
  </si>
  <si>
    <t>96   -   106</t>
  </si>
  <si>
    <t>66_68</t>
  </si>
  <si>
    <t>113_118</t>
  </si>
  <si>
    <t>98   -   106</t>
  </si>
  <si>
    <t>97   -   107</t>
  </si>
  <si>
    <t>119_125</t>
  </si>
  <si>
    <t>99   -   107</t>
  </si>
  <si>
    <t>98   -   108</t>
  </si>
  <si>
    <t>63_69</t>
  </si>
  <si>
    <t>39_45</t>
  </si>
  <si>
    <t>75_120</t>
  </si>
  <si>
    <t>56_69</t>
  </si>
  <si>
    <t>36_43</t>
  </si>
  <si>
    <t>43_61</t>
  </si>
  <si>
    <t>126_137</t>
  </si>
  <si>
    <t>100   -   108</t>
  </si>
  <si>
    <t>99   -   109</t>
  </si>
  <si>
    <t>101   -   109</t>
  </si>
  <si>
    <t>100   -   110</t>
  </si>
  <si>
    <t>Edades 10:4_10:7</t>
  </si>
  <si>
    <t>102   -   110</t>
  </si>
  <si>
    <t>101   -   111</t>
  </si>
  <si>
    <t>103   -   111</t>
  </si>
  <si>
    <t>102   -   112</t>
  </si>
  <si>
    <t>1_26</t>
  </si>
  <si>
    <t>104   -   112</t>
  </si>
  <si>
    <t>102   -   113</t>
  </si>
  <si>
    <t>105   -   113</t>
  </si>
  <si>
    <t>104   -   114</t>
  </si>
  <si>
    <t>38_43</t>
  </si>
  <si>
    <t>106   -   114</t>
  </si>
  <si>
    <t>105   -   115</t>
  </si>
  <si>
    <t>44_49</t>
  </si>
  <si>
    <t>50_53</t>
  </si>
  <si>
    <t>107   -   115</t>
  </si>
  <si>
    <t>106   -   116</t>
  </si>
  <si>
    <t>108   -   116</t>
  </si>
  <si>
    <t>107   -   117</t>
  </si>
  <si>
    <t>108   -   117</t>
  </si>
  <si>
    <t>108   -   118</t>
  </si>
  <si>
    <t>66_72</t>
  </si>
  <si>
    <t>109   -   118</t>
  </si>
  <si>
    <t>109   -   119</t>
  </si>
  <si>
    <t>110   -   119</t>
  </si>
  <si>
    <t>110   -   120</t>
  </si>
  <si>
    <t>79_85</t>
  </si>
  <si>
    <t>111   -   120</t>
  </si>
  <si>
    <t>58_61</t>
  </si>
  <si>
    <t>113   -   122</t>
  </si>
  <si>
    <t>104_109</t>
  </si>
  <si>
    <t>114   -   123</t>
  </si>
  <si>
    <t>110_114</t>
  </si>
  <si>
    <t>115   -   124</t>
  </si>
  <si>
    <t>114   -   124</t>
  </si>
  <si>
    <t>68_70</t>
  </si>
  <si>
    <t>71_74</t>
  </si>
  <si>
    <t>121_126</t>
  </si>
  <si>
    <t>116   -   125</t>
  </si>
  <si>
    <t>115   -   125</t>
  </si>
  <si>
    <t>127_137</t>
  </si>
  <si>
    <t>117   -   126</t>
  </si>
  <si>
    <t>116   -   126</t>
  </si>
  <si>
    <t>118   -   126</t>
  </si>
  <si>
    <t>117   -   127</t>
  </si>
  <si>
    <t>Edades 10:8_10:11</t>
  </si>
  <si>
    <t>119   -   127</t>
  </si>
  <si>
    <t>118   -   128</t>
  </si>
  <si>
    <t>120   -   128</t>
  </si>
  <si>
    <t>119   -   129</t>
  </si>
  <si>
    <t>121   -   129</t>
  </si>
  <si>
    <t>120   -   130</t>
  </si>
  <si>
    <t>122   -   130</t>
  </si>
  <si>
    <t>121   -   131</t>
  </si>
  <si>
    <t>39_44</t>
  </si>
  <si>
    <t>123   -   131</t>
  </si>
  <si>
    <t>122   -   132</t>
  </si>
  <si>
    <t>124   -   132</t>
  </si>
  <si>
    <t>123   -   133</t>
  </si>
  <si>
    <t>125   -   133</t>
  </si>
  <si>
    <t>124   -   134</t>
  </si>
  <si>
    <t>126   -   134</t>
  </si>
  <si>
    <t>125   -   135</t>
  </si>
  <si>
    <t>68_74</t>
  </si>
  <si>
    <t>127   -   135</t>
  </si>
  <si>
    <t>126   -   136</t>
  </si>
  <si>
    <t>128   -   136</t>
  </si>
  <si>
    <t>127   -   137</t>
  </si>
  <si>
    <t>81_87</t>
  </si>
  <si>
    <t>41_45</t>
  </si>
  <si>
    <t>129   -   137</t>
  </si>
  <si>
    <t>128   -   138</t>
  </si>
  <si>
    <t>46_49</t>
  </si>
  <si>
    <t>130   -   138</t>
  </si>
  <si>
    <t>129   -   139</t>
  </si>
  <si>
    <t>60_63</t>
  </si>
  <si>
    <t>131   -   139</t>
  </si>
  <si>
    <t>130   -   140</t>
  </si>
  <si>
    <t>106_111</t>
  </si>
  <si>
    <t>67_69</t>
  </si>
  <si>
    <t>112_116</t>
  </si>
  <si>
    <t>132   -   140</t>
  </si>
  <si>
    <t>70_73</t>
  </si>
  <si>
    <t>53_54</t>
  </si>
  <si>
    <t>117_122</t>
  </si>
  <si>
    <t>133   -   141</t>
  </si>
  <si>
    <t>132   -   142</t>
  </si>
  <si>
    <t>74_80</t>
  </si>
  <si>
    <t>123_128</t>
  </si>
  <si>
    <t>134   -   142</t>
  </si>
  <si>
    <t>133   -   143</t>
  </si>
  <si>
    <t>81_120</t>
  </si>
  <si>
    <t>57_69</t>
  </si>
  <si>
    <t>129_137</t>
  </si>
  <si>
    <t>135   -   143</t>
  </si>
  <si>
    <t>134   -   144</t>
  </si>
  <si>
    <t>136   -   144</t>
  </si>
  <si>
    <t>135   -   145</t>
  </si>
  <si>
    <t>Edades 11:0_11:3</t>
  </si>
  <si>
    <t>137   -   145</t>
  </si>
  <si>
    <t>136   -   146</t>
  </si>
  <si>
    <t>138   -   146</t>
  </si>
  <si>
    <t>137   -   147</t>
  </si>
  <si>
    <t>1_17</t>
  </si>
  <si>
    <t>1_14</t>
  </si>
  <si>
    <t>1_11</t>
  </si>
  <si>
    <t>1_27</t>
  </si>
  <si>
    <t>139   -   147</t>
  </si>
  <si>
    <t>138   -   148</t>
  </si>
  <si>
    <t>2_4</t>
  </si>
  <si>
    <t>18_23</t>
  </si>
  <si>
    <t>140   -   148</t>
  </si>
  <si>
    <t>139   -   149</t>
  </si>
  <si>
    <t>141   -   149</t>
  </si>
  <si>
    <t>140   -   150</t>
  </si>
  <si>
    <t>141   -   150</t>
  </si>
  <si>
    <t>141   -   151</t>
  </si>
  <si>
    <t>142   -   151</t>
  </si>
  <si>
    <t>142   -   152</t>
  </si>
  <si>
    <t>64_69</t>
  </si>
  <si>
    <t>143   -   152</t>
  </si>
  <si>
    <t>70_76</t>
  </si>
  <si>
    <t>144   -   153</t>
  </si>
  <si>
    <t>77_83</t>
  </si>
  <si>
    <t>84_90</t>
  </si>
  <si>
    <t>145   -   154</t>
  </si>
  <si>
    <t>91_96</t>
  </si>
  <si>
    <t>97_102</t>
  </si>
  <si>
    <t>146   -   155</t>
  </si>
  <si>
    <t>103_108</t>
  </si>
  <si>
    <t>65_68</t>
  </si>
  <si>
    <t>109_113</t>
  </si>
  <si>
    <t>147   -   156</t>
  </si>
  <si>
    <t>69_71</t>
  </si>
  <si>
    <t>114_118</t>
  </si>
  <si>
    <t>72_75</t>
  </si>
  <si>
    <t>119_124</t>
  </si>
  <si>
    <t>148   -   157</t>
  </si>
  <si>
    <t>147   -   157</t>
  </si>
  <si>
    <t>125_129</t>
  </si>
  <si>
    <t>27_33</t>
  </si>
  <si>
    <t>82_120</t>
  </si>
  <si>
    <t>59_69</t>
  </si>
  <si>
    <t>37_43</t>
  </si>
  <si>
    <t>45_61</t>
  </si>
  <si>
    <t>130_137</t>
  </si>
  <si>
    <t>149   -   158</t>
  </si>
  <si>
    <t>148   -   158</t>
  </si>
  <si>
    <t>150   -   158</t>
  </si>
  <si>
    <t>149   -   159</t>
  </si>
  <si>
    <t>Edades 11:4_11:7</t>
  </si>
  <si>
    <t>151   -   159</t>
  </si>
  <si>
    <t>150   -   160</t>
  </si>
  <si>
    <t>1_20</t>
  </si>
  <si>
    <t>1_30</t>
  </si>
  <si>
    <t>152   -   160</t>
  </si>
  <si>
    <t>151   -   161</t>
  </si>
  <si>
    <t>37_42</t>
  </si>
  <si>
    <t>153   -   161</t>
  </si>
  <si>
    <t>152   -   162</t>
  </si>
  <si>
    <t>154   -   162</t>
  </si>
  <si>
    <t>155   -   163</t>
  </si>
  <si>
    <t>154   -   163</t>
  </si>
  <si>
    <t>154   -   164</t>
  </si>
  <si>
    <t>72_78</t>
  </si>
  <si>
    <t>86_92</t>
  </si>
  <si>
    <t>99_104</t>
  </si>
  <si>
    <t>64_67</t>
  </si>
  <si>
    <t>111_115</t>
  </si>
  <si>
    <t>71_73</t>
  </si>
  <si>
    <t>116_120</t>
  </si>
  <si>
    <t>74_77</t>
  </si>
  <si>
    <t>121_125</t>
  </si>
  <si>
    <t>78_81</t>
  </si>
  <si>
    <t>57_58</t>
  </si>
  <si>
    <t>126_130</t>
  </si>
  <si>
    <t>131_137</t>
  </si>
  <si>
    <t>Edades 11:8_11:11</t>
  </si>
  <si>
    <t>31_38</t>
  </si>
  <si>
    <t>45_49</t>
  </si>
  <si>
    <t>50_55</t>
  </si>
  <si>
    <t>62_65</t>
  </si>
  <si>
    <t>66_73</t>
  </si>
  <si>
    <t>74_79</t>
  </si>
  <si>
    <t>80_87</t>
  </si>
  <si>
    <t>69_72</t>
  </si>
  <si>
    <t>73_75</t>
  </si>
  <si>
    <t>117_121</t>
  </si>
  <si>
    <t>76_79</t>
  </si>
  <si>
    <t>122_126</t>
  </si>
  <si>
    <t>80_86</t>
  </si>
  <si>
    <t>127_131</t>
  </si>
  <si>
    <t>87_120</t>
  </si>
  <si>
    <t>132_137</t>
  </si>
  <si>
    <t>Edades 12:0_12:3</t>
  </si>
  <si>
    <t>1_21</t>
  </si>
  <si>
    <t>1_31</t>
  </si>
  <si>
    <t>3_5</t>
  </si>
  <si>
    <t>32_40</t>
  </si>
  <si>
    <t>69_75</t>
  </si>
  <si>
    <t>40_44</t>
  </si>
  <si>
    <t>82_89</t>
  </si>
  <si>
    <t>96_102</t>
  </si>
  <si>
    <t>103_107</t>
  </si>
  <si>
    <t>67_70</t>
  </si>
  <si>
    <t>108_113</t>
  </si>
  <si>
    <t>119_123</t>
  </si>
  <si>
    <t>124_127</t>
  </si>
  <si>
    <t>128_132</t>
  </si>
  <si>
    <t>65_69</t>
  </si>
  <si>
    <t>28_33</t>
  </si>
  <si>
    <t>88_120</t>
  </si>
  <si>
    <t>47_61</t>
  </si>
  <si>
    <t>133_137</t>
  </si>
  <si>
    <t>Edades 12:4_12:7</t>
  </si>
  <si>
    <t>1_24</t>
  </si>
  <si>
    <t>1_35</t>
  </si>
  <si>
    <t>36_42</t>
  </si>
  <si>
    <t>54_57</t>
  </si>
  <si>
    <t>61_64</t>
  </si>
  <si>
    <t>97_103</t>
  </si>
  <si>
    <t>73_76</t>
  </si>
  <si>
    <t>115_119</t>
  </si>
  <si>
    <t>77_79</t>
  </si>
  <si>
    <t>120_124</t>
  </si>
  <si>
    <t>80_83</t>
  </si>
  <si>
    <t>125_128</t>
  </si>
  <si>
    <t>84_87</t>
  </si>
  <si>
    <t>129_132</t>
  </si>
  <si>
    <t>Edades 12:8_12:11</t>
  </si>
  <si>
    <t>50_54</t>
  </si>
  <si>
    <t>55_58</t>
  </si>
  <si>
    <t>63_66</t>
  </si>
  <si>
    <t>75_77</t>
  </si>
  <si>
    <t>122_125</t>
  </si>
  <si>
    <t>82_85</t>
  </si>
  <si>
    <t>126_129</t>
  </si>
  <si>
    <t>130_133</t>
  </si>
  <si>
    <t>93_120</t>
  </si>
  <si>
    <t>134_137</t>
  </si>
  <si>
    <t>Edades 13:0_13:3</t>
  </si>
  <si>
    <t>1_36</t>
  </si>
  <si>
    <t>88_94</t>
  </si>
  <si>
    <t>95_101</t>
  </si>
  <si>
    <t>128_131</t>
  </si>
  <si>
    <t>47_48</t>
  </si>
  <si>
    <t>132_134</t>
  </si>
  <si>
    <t>66_69</t>
  </si>
  <si>
    <t>95_120</t>
  </si>
  <si>
    <t>49_61</t>
  </si>
  <si>
    <t>135_137</t>
  </si>
  <si>
    <t>Edades 13:4_13:7</t>
  </si>
  <si>
    <t>1_40</t>
  </si>
  <si>
    <t>83_89</t>
  </si>
  <si>
    <t>90_97</t>
  </si>
  <si>
    <t>110_115</t>
  </si>
  <si>
    <t>86_89</t>
  </si>
  <si>
    <t>130_132</t>
  </si>
  <si>
    <t>90_94</t>
  </si>
  <si>
    <t>133_134</t>
  </si>
  <si>
    <t>Edades 13:8_13:11</t>
  </si>
  <si>
    <t>41_47</t>
  </si>
  <si>
    <t>48_53</t>
  </si>
  <si>
    <t>72_77</t>
  </si>
  <si>
    <t>56_59</t>
  </si>
  <si>
    <t>98_104</t>
  </si>
  <si>
    <t>68_71</t>
  </si>
  <si>
    <t>80_82</t>
  </si>
  <si>
    <t>83_86</t>
  </si>
  <si>
    <t>87_91</t>
  </si>
  <si>
    <t>92_98</t>
  </si>
  <si>
    <t>99_120</t>
  </si>
  <si>
    <t>Edades 14:0_14:3</t>
  </si>
  <si>
    <t>1_41</t>
  </si>
  <si>
    <t>42_49</t>
  </si>
  <si>
    <t>85_91</t>
  </si>
  <si>
    <t>107_111</t>
  </si>
  <si>
    <t>112_117</t>
  </si>
  <si>
    <t>118_122</t>
  </si>
  <si>
    <t>82_84</t>
  </si>
  <si>
    <t>123_126</t>
  </si>
  <si>
    <t>85_88</t>
  </si>
  <si>
    <t>127_130</t>
  </si>
  <si>
    <t>89_93</t>
  </si>
  <si>
    <t>131_133</t>
  </si>
  <si>
    <t>64_65</t>
  </si>
  <si>
    <t>49_50</t>
  </si>
  <si>
    <t>134_135</t>
  </si>
  <si>
    <t>100_120</t>
  </si>
  <si>
    <t>51_61</t>
  </si>
  <si>
    <t>136_137</t>
  </si>
  <si>
    <t>Edades 14:4_14:7</t>
  </si>
  <si>
    <t>1_45</t>
  </si>
  <si>
    <t>69_73</t>
  </si>
  <si>
    <t>54_58</t>
  </si>
  <si>
    <t>80_85</t>
  </si>
  <si>
    <t>100_107</t>
  </si>
  <si>
    <t>108_111</t>
  </si>
  <si>
    <t>75_78</t>
  </si>
  <si>
    <t>112_118</t>
  </si>
  <si>
    <t>79_82</t>
  </si>
  <si>
    <t>119_122</t>
  </si>
  <si>
    <t>123_127</t>
  </si>
  <si>
    <t>87_90</t>
  </si>
  <si>
    <t>128_130</t>
  </si>
  <si>
    <t>91_94</t>
  </si>
  <si>
    <t>95_99</t>
  </si>
  <si>
    <t>Edades 14:8_14:11</t>
  </si>
  <si>
    <t>70_74</t>
  </si>
  <si>
    <t>87_93</t>
  </si>
  <si>
    <t>94_101</t>
  </si>
  <si>
    <t>77_80</t>
  </si>
  <si>
    <t>81_84</t>
  </si>
  <si>
    <t>89_92</t>
  </si>
  <si>
    <t>93_96</t>
  </si>
  <si>
    <t>65_66</t>
  </si>
  <si>
    <t>104_120</t>
  </si>
  <si>
    <t>52_61</t>
  </si>
  <si>
    <t>Edades 15:0_15:3</t>
  </si>
  <si>
    <t>46_53</t>
  </si>
  <si>
    <t>96_103</t>
  </si>
  <si>
    <t>130_131</t>
  </si>
  <si>
    <t>95_98</t>
  </si>
  <si>
    <t>135_136</t>
  </si>
  <si>
    <t>68_69</t>
  </si>
  <si>
    <t>105_120</t>
  </si>
  <si>
    <t>54_61</t>
  </si>
  <si>
    <t>Edades 15:4_15:7</t>
  </si>
  <si>
    <t>1_33</t>
  </si>
  <si>
    <t>1_49</t>
  </si>
  <si>
    <t>56_60</t>
  </si>
  <si>
    <t>67_71</t>
  </si>
  <si>
    <t>105_109</t>
  </si>
  <si>
    <t>97_100</t>
  </si>
  <si>
    <t>101_104</t>
  </si>
  <si>
    <t>67_68</t>
  </si>
  <si>
    <t>Edades 15:8_15:11</t>
  </si>
  <si>
    <t>99_105</t>
  </si>
  <si>
    <t>90_93</t>
  </si>
  <si>
    <t>127_129</t>
  </si>
  <si>
    <t>94_97</t>
  </si>
  <si>
    <t>98_101</t>
  </si>
  <si>
    <t>107_120</t>
  </si>
  <si>
    <t>Edades 16:0_16:3</t>
  </si>
  <si>
    <t>50_56</t>
  </si>
  <si>
    <t>61_65</t>
  </si>
  <si>
    <t>94_100</t>
  </si>
  <si>
    <t>84_86</t>
  </si>
  <si>
    <t>100_102</t>
  </si>
  <si>
    <t>66_67</t>
  </si>
  <si>
    <t>51_52</t>
  </si>
  <si>
    <t>109_120</t>
  </si>
  <si>
    <t>55_61</t>
  </si>
  <si>
    <t>Edades 16:4_16:7</t>
  </si>
  <si>
    <t>1_52</t>
  </si>
  <si>
    <t>70_75</t>
  </si>
  <si>
    <t>82_88</t>
  </si>
  <si>
    <t>78_80</t>
  </si>
  <si>
    <t>85_87</t>
  </si>
  <si>
    <t>88_91</t>
  </si>
  <si>
    <t>92_95</t>
  </si>
  <si>
    <t>96_99</t>
  </si>
  <si>
    <t>100_103</t>
  </si>
  <si>
    <t>Edades 16:8_16:11</t>
  </si>
  <si>
    <t>64_70</t>
  </si>
  <si>
    <t>58_62</t>
  </si>
  <si>
    <t>73_77</t>
  </si>
  <si>
    <t>105_108</t>
  </si>
  <si>
    <t>WISC-IV: Test de Inteligencia de Weschler para Niños</t>
  </si>
  <si>
    <t>CDI: Cuestionario de Depresión Infantil</t>
  </si>
  <si>
    <t>BDI-II: Test de Depresión de Beck II</t>
  </si>
  <si>
    <t>BAI: Inventario de Ansiedad de Beck I</t>
  </si>
  <si>
    <t>ROTH: Escala de Actitudes Maternas</t>
  </si>
  <si>
    <t xml:space="preserve">AQ: Cuestionario de Agresividad Buss-Perry  </t>
  </si>
  <si>
    <t>RAVEN-C: Test de Matrices Progresivas de Raven (Color)</t>
  </si>
  <si>
    <t>RAVEN-G: Test de Matrices Progresivas de Raven (General)</t>
  </si>
  <si>
    <t>RAVEN-A: Test de Matrices Progresivas de Raven (Avanzada)</t>
  </si>
  <si>
    <t>STAIC: Cuestionario de Autoevaluación de Ansiedad Estado-Rasgo</t>
  </si>
  <si>
    <t>STAI: Cuestionario de Autoevaluación de Ansiedad Estado-Rasgo</t>
  </si>
  <si>
    <t>EPI-A: Inventario de Personalidad de Eysenk</t>
  </si>
  <si>
    <t>EPI-B: Inventario de Personalidad de Eysenk</t>
  </si>
  <si>
    <t>EPQ-R: Inventario de Personalidad de Eysenk</t>
  </si>
  <si>
    <t>ICE-NA: Inventario de Inteligencia Emocional de Bar-On</t>
  </si>
  <si>
    <t>ICE: Inventario de Inteligencia Emocional de Bar-On</t>
  </si>
  <si>
    <t>TFH-K: Test de la Figura Humana Koppitz</t>
  </si>
  <si>
    <t>BENDER: Test Guestáltico Visomotor Bender-Koppitz</t>
  </si>
  <si>
    <t>EMS: Escala de Madurez Social de Vinneland</t>
  </si>
  <si>
    <t>BARSIT: Test Rápido de Barranquilla</t>
  </si>
  <si>
    <t>&gt;99,9</t>
  </si>
  <si>
    <t>139   -   154</t>
  </si>
  <si>
    <t>140   -   154</t>
  </si>
  <si>
    <t>No</t>
  </si>
  <si>
    <t>1%</t>
  </si>
  <si>
    <t>RP</t>
  </si>
  <si>
    <t>MT</t>
  </si>
  <si>
    <t>CI VERBAL</t>
  </si>
  <si>
    <t>CI EJECUTIVA</t>
  </si>
  <si>
    <t>IOP</t>
  </si>
  <si>
    <t>CIV</t>
  </si>
  <si>
    <t>CIE</t>
  </si>
  <si>
    <t>16:0 - 17:11</t>
  </si>
  <si>
    <t>18:0 - 19:11</t>
  </si>
  <si>
    <t>20:0 - 24:11</t>
  </si>
  <si>
    <t>25:0 - 29:11</t>
  </si>
  <si>
    <t>30:0 - 34:11</t>
  </si>
  <si>
    <t>35:0 - 44:11</t>
  </si>
  <si>
    <t>45:0 - 54:11</t>
  </si>
  <si>
    <t>55:0 - 64:11</t>
  </si>
  <si>
    <t>65:0 - 69:11</t>
  </si>
  <si>
    <t>70:0 - 74:11</t>
  </si>
  <si>
    <t>75:0 - 79:11</t>
  </si>
  <si>
    <t>80:0 - 84:11</t>
  </si>
  <si>
    <t>85:0 - 89:11</t>
  </si>
  <si>
    <t>Tabla Equivalentes del ICV de la suma de puntuaciones escalares</t>
  </si>
  <si>
    <t>ICV-IOP</t>
  </si>
  <si>
    <t>ICV-IMO</t>
  </si>
  <si>
    <t>IOP-IVP</t>
  </si>
  <si>
    <t>ICV-IVP</t>
  </si>
  <si>
    <t>IOP-IMO</t>
  </si>
  <si>
    <t>IMO-IVP</t>
  </si>
  <si>
    <t>Suma de P, Escalares</t>
  </si>
  <si>
    <t>ICV&lt;IOP</t>
  </si>
  <si>
    <t>ICV&gt;IOP</t>
  </si>
  <si>
    <t>ICV&lt;IMO</t>
  </si>
  <si>
    <t>ICV&gt;IMO</t>
  </si>
  <si>
    <t>IOP&lt;IVP</t>
  </si>
  <si>
    <t>IOP&gt;IVP</t>
  </si>
  <si>
    <t>ICV&lt;VP</t>
  </si>
  <si>
    <t>ICV&gt;VP</t>
  </si>
  <si>
    <t>IOP&lt;IMO</t>
  </si>
  <si>
    <t>IOP&gt;IMO</t>
  </si>
  <si>
    <t>IMO&lt;IVP</t>
  </si>
  <si>
    <t>IMO&gt;IVP</t>
  </si>
  <si>
    <t>CIEG1-CIEG2</t>
  </si>
  <si>
    <t>Edades:</t>
  </si>
  <si>
    <t>CIV - CIE</t>
  </si>
  <si>
    <t>IE1 - IE2</t>
  </si>
  <si>
    <t>48   -   58</t>
  </si>
  <si>
    <t>47   -   59</t>
  </si>
  <si>
    <t>IE1 - IE3</t>
  </si>
  <si>
    <t>IE2 - IE4</t>
  </si>
  <si>
    <t>IE1 - IE4</t>
  </si>
  <si>
    <t>15_27</t>
  </si>
  <si>
    <t>4_7</t>
  </si>
  <si>
    <t>52   -   63</t>
  </si>
  <si>
    <t>IE2 - IE3</t>
  </si>
  <si>
    <t>28_37</t>
  </si>
  <si>
    <t>55   -   64</t>
  </si>
  <si>
    <t>54   -   65</t>
  </si>
  <si>
    <t>IE3 - IE4</t>
  </si>
  <si>
    <t>8_12</t>
  </si>
  <si>
    <t>38_45</t>
  </si>
  <si>
    <t>57   -   66</t>
  </si>
  <si>
    <t>56   -   67</t>
  </si>
  <si>
    <t>46_52</t>
  </si>
  <si>
    <t>16_20</t>
  </si>
  <si>
    <t>59   -   68</t>
  </si>
  <si>
    <t>58   -   69</t>
  </si>
  <si>
    <t>61   -   70</t>
  </si>
  <si>
    <t>60   -   71</t>
  </si>
  <si>
    <t>SUBTEST 11</t>
  </si>
  <si>
    <t>26_30</t>
  </si>
  <si>
    <t>63   -   72</t>
  </si>
  <si>
    <t>62   -   73</t>
  </si>
  <si>
    <t>65   -   74</t>
  </si>
  <si>
    <t>64   -   75</t>
  </si>
  <si>
    <t>66   -   75</t>
  </si>
  <si>
    <t>65   -   76</t>
  </si>
  <si>
    <t>76_80</t>
  </si>
  <si>
    <t>67   -   78</t>
  </si>
  <si>
    <t>68   -   80</t>
  </si>
  <si>
    <t>86_90</t>
  </si>
  <si>
    <t>70   -   82</t>
  </si>
  <si>
    <t>91_95</t>
  </si>
  <si>
    <t>74   -   86</t>
  </si>
  <si>
    <t>78   -   89</t>
  </si>
  <si>
    <t>80   -   91</t>
  </si>
  <si>
    <t>82   -   93</t>
  </si>
  <si>
    <t>126_134</t>
  </si>
  <si>
    <t>84   -   95</t>
  </si>
  <si>
    <t>86   -   95</t>
  </si>
  <si>
    <t>88   -   97</t>
  </si>
  <si>
    <t>90   -   99</t>
  </si>
  <si>
    <t>90   -   101</t>
  </si>
  <si>
    <t>96   -   108</t>
  </si>
  <si>
    <t>38_46</t>
  </si>
  <si>
    <t>98   -   110</t>
  </si>
  <si>
    <t>47_54</t>
  </si>
  <si>
    <t>100   -   111</t>
  </si>
  <si>
    <t>103   -   112</t>
  </si>
  <si>
    <t>62_68</t>
  </si>
  <si>
    <t>105   -   114</t>
  </si>
  <si>
    <t>104   -   115</t>
  </si>
  <si>
    <t>106   -   115</t>
  </si>
  <si>
    <t>75_79</t>
  </si>
  <si>
    <t>80_84</t>
  </si>
  <si>
    <t>109   -   120</t>
  </si>
  <si>
    <t>111   -   122</t>
  </si>
  <si>
    <t>113   -   124</t>
  </si>
  <si>
    <t>116   -   128</t>
  </si>
  <si>
    <t>120   -   132</t>
  </si>
  <si>
    <t>116_121</t>
  </si>
  <si>
    <t>123   -   134</t>
  </si>
  <si>
    <t>122_127</t>
  </si>
  <si>
    <t>125   -   136</t>
  </si>
  <si>
    <t>128_134</t>
  </si>
  <si>
    <t>129   -   138</t>
  </si>
  <si>
    <t>128   -   139</t>
  </si>
  <si>
    <t>131   -   140</t>
  </si>
  <si>
    <t>130   -   141</t>
  </si>
  <si>
    <t>133   -   142</t>
  </si>
  <si>
    <t>132   -   143</t>
  </si>
  <si>
    <t>135   -   144</t>
  </si>
  <si>
    <t>134   -   145</t>
  </si>
  <si>
    <t>137   -   146</t>
  </si>
  <si>
    <t>136   -   147</t>
  </si>
  <si>
    <t>6_9</t>
  </si>
  <si>
    <t>15_26</t>
  </si>
  <si>
    <t>144   -   154</t>
  </si>
  <si>
    <t>143   -   155</t>
  </si>
  <si>
    <t>84_88</t>
  </si>
  <si>
    <t>Tabla Equivalentes del IOP de la suma de puntuaciones escalares</t>
  </si>
  <si>
    <t>94_98</t>
  </si>
  <si>
    <t>99_103</t>
  </si>
  <si>
    <t>47   -   62</t>
  </si>
  <si>
    <t>50   -   62</t>
  </si>
  <si>
    <t>52   -   64</t>
  </si>
  <si>
    <t>51   -   65</t>
  </si>
  <si>
    <t>ESCALA VERBAL</t>
  </si>
  <si>
    <t>54   -   66</t>
  </si>
  <si>
    <t>53   -   67</t>
  </si>
  <si>
    <t>56   -   68</t>
  </si>
  <si>
    <t>55   -   69</t>
  </si>
  <si>
    <t>58   -   70</t>
  </si>
  <si>
    <t>57   -   71</t>
  </si>
  <si>
    <t>58   -   73</t>
  </si>
  <si>
    <t>61   -   74</t>
  </si>
  <si>
    <t>ESCALA EJECUTIVA</t>
  </si>
  <si>
    <t>8_20</t>
  </si>
  <si>
    <t>67   -   79</t>
  </si>
  <si>
    <t>66   -   80</t>
  </si>
  <si>
    <t>21_32</t>
  </si>
  <si>
    <t>69   -   81</t>
  </si>
  <si>
    <t>68   -   82</t>
  </si>
  <si>
    <t>33_42</t>
  </si>
  <si>
    <t>71   -   83</t>
  </si>
  <si>
    <t>70   -   84</t>
  </si>
  <si>
    <t>43_51</t>
  </si>
  <si>
    <t>73   -   85</t>
  </si>
  <si>
    <t>71   -   86</t>
  </si>
  <si>
    <t>52_59</t>
  </si>
  <si>
    <t>74   -   87</t>
  </si>
  <si>
    <t>73   -   88</t>
  </si>
  <si>
    <t>60_66</t>
  </si>
  <si>
    <t>76   -   88</t>
  </si>
  <si>
    <t>78   -   90</t>
  </si>
  <si>
    <t>77   -   91</t>
  </si>
  <si>
    <t>80   -   92</t>
  </si>
  <si>
    <t>79   -   93</t>
  </si>
  <si>
    <t>77_81</t>
  </si>
  <si>
    <t>82   -   94</t>
  </si>
  <si>
    <t>81   -   95</t>
  </si>
  <si>
    <t>82_86</t>
  </si>
  <si>
    <t>83   -   97</t>
  </si>
  <si>
    <t>85   -   97</t>
  </si>
  <si>
    <t>84   -   98</t>
  </si>
  <si>
    <t>92_96</t>
  </si>
  <si>
    <t>87   -   99</t>
  </si>
  <si>
    <t>87   -   102</t>
  </si>
  <si>
    <t>90   -   102</t>
  </si>
  <si>
    <t>89   -   104</t>
  </si>
  <si>
    <t>92   -   104</t>
  </si>
  <si>
    <t>91   -   105</t>
  </si>
  <si>
    <t>CI COMPPLETA</t>
  </si>
  <si>
    <t>95   -   109</t>
  </si>
  <si>
    <t>127_134</t>
  </si>
  <si>
    <t>97   -   111</t>
  </si>
  <si>
    <t>100   -   112</t>
  </si>
  <si>
    <t>98   -   113</t>
  </si>
  <si>
    <t>103   -   115</t>
  </si>
  <si>
    <t>102   -   117</t>
  </si>
  <si>
    <t>105   -   117</t>
  </si>
  <si>
    <t>104   -   118</t>
  </si>
  <si>
    <t>7_10</t>
  </si>
  <si>
    <t>3_6</t>
  </si>
  <si>
    <t>112   -   124</t>
  </si>
  <si>
    <t>111   -   125</t>
  </si>
  <si>
    <t>33_40</t>
  </si>
  <si>
    <t>41_49</t>
  </si>
  <si>
    <t>117   -   131</t>
  </si>
  <si>
    <t>50_57</t>
  </si>
  <si>
    <t>121   -   133</t>
  </si>
  <si>
    <t>120   -   134</t>
  </si>
  <si>
    <t>123   -   135</t>
  </si>
  <si>
    <t>126   -   138</t>
  </si>
  <si>
    <t>129   -   144</t>
  </si>
  <si>
    <t>134   -   146</t>
  </si>
  <si>
    <t>133   -   147</t>
  </si>
  <si>
    <t>137   -   149</t>
  </si>
  <si>
    <t>136   -   150</t>
  </si>
  <si>
    <t>140   -   155</t>
  </si>
  <si>
    <t>101_105</t>
  </si>
  <si>
    <t>121_134</t>
  </si>
  <si>
    <t>Tabla Equivalentes del IMO de la suma de puntuaciones escalares</t>
  </si>
  <si>
    <t>7_11</t>
  </si>
  <si>
    <t>7_20</t>
  </si>
  <si>
    <t>48_54</t>
  </si>
  <si>
    <t>48   -   62</t>
  </si>
  <si>
    <t>68_73</t>
  </si>
  <si>
    <t>119_134</t>
  </si>
  <si>
    <t>75   -   86</t>
  </si>
  <si>
    <t>77   -   88</t>
  </si>
  <si>
    <t>75   -   89</t>
  </si>
  <si>
    <t>83   -   96</t>
  </si>
  <si>
    <t>6_17</t>
  </si>
  <si>
    <t>86   -   97</t>
  </si>
  <si>
    <t>18_28</t>
  </si>
  <si>
    <t>88   -   99</t>
  </si>
  <si>
    <t>29_38</t>
  </si>
  <si>
    <t>39_46</t>
  </si>
  <si>
    <t>59_63</t>
  </si>
  <si>
    <t>103   -   116</t>
  </si>
  <si>
    <t>106   -   117</t>
  </si>
  <si>
    <t>105   -   118</t>
  </si>
  <si>
    <t>108   -   119</t>
  </si>
  <si>
    <t>106   -   120</t>
  </si>
  <si>
    <t>109   -   121</t>
  </si>
  <si>
    <t>108   -   122</t>
  </si>
  <si>
    <t>111   -   123</t>
  </si>
  <si>
    <t>110   -   124</t>
  </si>
  <si>
    <t>114_134</t>
  </si>
  <si>
    <t>125   -   139</t>
  </si>
  <si>
    <t>131   -   144</t>
  </si>
  <si>
    <t>5_13</t>
  </si>
  <si>
    <t>133   -   146</t>
  </si>
  <si>
    <t>14_23</t>
  </si>
  <si>
    <t>12_16</t>
  </si>
  <si>
    <t>139   -   151</t>
  </si>
  <si>
    <t>138   -   152</t>
  </si>
  <si>
    <t>32_38</t>
  </si>
  <si>
    <t>Tabla Equivalentes del IVP de la suma de puntuaciones escalares</t>
  </si>
  <si>
    <t>52   -   69</t>
  </si>
  <si>
    <t>106_134</t>
  </si>
  <si>
    <t>48_61</t>
  </si>
  <si>
    <t>54   -   72</t>
  </si>
  <si>
    <t>57   -   75</t>
  </si>
  <si>
    <t>62   -   80</t>
  </si>
  <si>
    <t>66   -   81</t>
  </si>
  <si>
    <t>65   -   83</t>
  </si>
  <si>
    <t>68   -   83</t>
  </si>
  <si>
    <t>67   -   84</t>
  </si>
  <si>
    <t>4_11</t>
  </si>
  <si>
    <t>2_5</t>
  </si>
  <si>
    <t>12_19</t>
  </si>
  <si>
    <t>71   -   89</t>
  </si>
  <si>
    <t>74   -   91</t>
  </si>
  <si>
    <t>75   -   93</t>
  </si>
  <si>
    <t>78   -   96</t>
  </si>
  <si>
    <t>81   -   96</t>
  </si>
  <si>
    <t>80   -   98</t>
  </si>
  <si>
    <t>43_47</t>
  </si>
  <si>
    <t>86   -   104</t>
  </si>
  <si>
    <t>89   -   106</t>
  </si>
  <si>
    <t>93   -   108</t>
  </si>
  <si>
    <t>91   -   109</t>
  </si>
  <si>
    <t>100   -   116</t>
  </si>
  <si>
    <t>99   -   117</t>
  </si>
  <si>
    <t>102   -   120</t>
  </si>
  <si>
    <t>106   -   121</t>
  </si>
  <si>
    <t>104   -   122</t>
  </si>
  <si>
    <t>108   -   124</t>
  </si>
  <si>
    <t>107   -   125</t>
  </si>
  <si>
    <t>99_134</t>
  </si>
  <si>
    <t>110   -   128</t>
  </si>
  <si>
    <t>111   -   129</t>
  </si>
  <si>
    <t>115   -   131</t>
  </si>
  <si>
    <t>114   -   132</t>
  </si>
  <si>
    <t>122   -   140</t>
  </si>
  <si>
    <t>4_9</t>
  </si>
  <si>
    <t>127   -   145</t>
  </si>
  <si>
    <t>10_15</t>
  </si>
  <si>
    <t>130   -   148</t>
  </si>
  <si>
    <t>16_22</t>
  </si>
  <si>
    <t>132   -   150</t>
  </si>
  <si>
    <t>134   -   152</t>
  </si>
  <si>
    <t>Tabla Equivalentes del CIT de la suma de puntuaciones escalares</t>
  </si>
  <si>
    <t>44   -   51</t>
  </si>
  <si>
    <t>90_134</t>
  </si>
  <si>
    <t>60_69</t>
  </si>
  <si>
    <t>45   -   52</t>
  </si>
  <si>
    <t>46   -   52</t>
  </si>
  <si>
    <t>45   -   53</t>
  </si>
  <si>
    <t>47   -   53</t>
  </si>
  <si>
    <t>46   -   54</t>
  </si>
  <si>
    <t>48   -   54</t>
  </si>
  <si>
    <t>47   -   55</t>
  </si>
  <si>
    <t>49   -   55</t>
  </si>
  <si>
    <t>48   -   56</t>
  </si>
  <si>
    <t>50   -   56</t>
  </si>
  <si>
    <t>49   -   57</t>
  </si>
  <si>
    <t>51   -   57</t>
  </si>
  <si>
    <t>50   -   58</t>
  </si>
  <si>
    <t>52   -   58</t>
  </si>
  <si>
    <t>51   -   59</t>
  </si>
  <si>
    <t>52   -   59</t>
  </si>
  <si>
    <t>52   -   60</t>
  </si>
  <si>
    <t>53   -   60</t>
  </si>
  <si>
    <t>54   -   61</t>
  </si>
  <si>
    <t>55   -   62</t>
  </si>
  <si>
    <t>56   -   63</t>
  </si>
  <si>
    <t>40_48</t>
  </si>
  <si>
    <t>86_134</t>
  </si>
  <si>
    <t>17_22</t>
  </si>
  <si>
    <t>57   -   64</t>
  </si>
  <si>
    <t>58   -   65</t>
  </si>
  <si>
    <t>59   -   66</t>
  </si>
  <si>
    <t>60   -   67</t>
  </si>
  <si>
    <t>54   -   68</t>
  </si>
  <si>
    <t>61   -   68</t>
  </si>
  <si>
    <t>62   -   69</t>
  </si>
  <si>
    <t>63   -   70</t>
  </si>
  <si>
    <t>64   -   71</t>
  </si>
  <si>
    <t>65   -   72</t>
  </si>
  <si>
    <t>66   -   73</t>
  </si>
  <si>
    <t>67   -   74</t>
  </si>
  <si>
    <t>68   -   75</t>
  </si>
  <si>
    <t>69   -   76</t>
  </si>
  <si>
    <t>38_44</t>
  </si>
  <si>
    <t>70   -   77</t>
  </si>
  <si>
    <t>69   -   78</t>
  </si>
  <si>
    <t>36_61</t>
  </si>
  <si>
    <t>45_53</t>
  </si>
  <si>
    <t>71   -   78</t>
  </si>
  <si>
    <t>70   -   79</t>
  </si>
  <si>
    <t>72   -   79</t>
  </si>
  <si>
    <t>71   -   80</t>
  </si>
  <si>
    <t>73   -   80</t>
  </si>
  <si>
    <t>72   -   81</t>
  </si>
  <si>
    <t>74   -   81</t>
  </si>
  <si>
    <t>73   -   82</t>
  </si>
  <si>
    <t>75   -   82</t>
  </si>
  <si>
    <t>74   -   83</t>
  </si>
  <si>
    <t>76   -   83</t>
  </si>
  <si>
    <t>75   -   84</t>
  </si>
  <si>
    <t>77   -   84</t>
  </si>
  <si>
    <t>78   -   85</t>
  </si>
  <si>
    <t>77   -   85</t>
  </si>
  <si>
    <t>79   -   86</t>
  </si>
  <si>
    <t>78   -   86</t>
  </si>
  <si>
    <t>80   -   87</t>
  </si>
  <si>
    <t>79   -   87</t>
  </si>
  <si>
    <t>81   -   88</t>
  </si>
  <si>
    <t>80   -   88</t>
  </si>
  <si>
    <t>82   -   89</t>
  </si>
  <si>
    <t>81   -   89</t>
  </si>
  <si>
    <t>83   -   90</t>
  </si>
  <si>
    <t>82   -   90</t>
  </si>
  <si>
    <t>84   -   91</t>
  </si>
  <si>
    <t>83   -   91</t>
  </si>
  <si>
    <t>83_134</t>
  </si>
  <si>
    <t>49_69</t>
  </si>
  <si>
    <t>22_27</t>
  </si>
  <si>
    <t>34_61</t>
  </si>
  <si>
    <t>39_53</t>
  </si>
  <si>
    <t>85   -   92</t>
  </si>
  <si>
    <t>84   -   92</t>
  </si>
  <si>
    <t>86   -   93</t>
  </si>
  <si>
    <t>85   -   93</t>
  </si>
  <si>
    <t>87   -   94</t>
  </si>
  <si>
    <t>88   -   95</t>
  </si>
  <si>
    <t>89   -   96</t>
  </si>
  <si>
    <t>91   -   98</t>
  </si>
  <si>
    <t>92   -   99</t>
  </si>
  <si>
    <t>93   -   100</t>
  </si>
  <si>
    <t>94   -   101</t>
  </si>
  <si>
    <t>95   -   101</t>
  </si>
  <si>
    <t>96   -   102</t>
  </si>
  <si>
    <t>97   -   103</t>
  </si>
  <si>
    <t>98   -   104</t>
  </si>
  <si>
    <t>99   -   105</t>
  </si>
  <si>
    <t>100   -   106</t>
  </si>
  <si>
    <t>101   -   107</t>
  </si>
  <si>
    <t>101   -   108</t>
  </si>
  <si>
    <t>102   -   109</t>
  </si>
  <si>
    <t>103   -   110</t>
  </si>
  <si>
    <t>104   -   111</t>
  </si>
  <si>
    <t>105   -   112</t>
  </si>
  <si>
    <t>106   -   113</t>
  </si>
  <si>
    <t>107   -   114</t>
  </si>
  <si>
    <t>108   -   115</t>
  </si>
  <si>
    <t>109   -   116</t>
  </si>
  <si>
    <t>109   -   117</t>
  </si>
  <si>
    <t>110   -   117</t>
  </si>
  <si>
    <t>110   -   118</t>
  </si>
  <si>
    <t>111   -   118</t>
  </si>
  <si>
    <t>111   -   119</t>
  </si>
  <si>
    <t>112   -   119</t>
  </si>
  <si>
    <t>112   -   120</t>
  </si>
  <si>
    <t>113   -   120</t>
  </si>
  <si>
    <t>113   -   121</t>
  </si>
  <si>
    <t>114   -   121</t>
  </si>
  <si>
    <t>114   -   122</t>
  </si>
  <si>
    <t>115   -   122</t>
  </si>
  <si>
    <t>115   -   123</t>
  </si>
  <si>
    <t>116   -   123</t>
  </si>
  <si>
    <t>116   -   124</t>
  </si>
  <si>
    <t>117   -   124</t>
  </si>
  <si>
    <t>117   -   125</t>
  </si>
  <si>
    <t>118   -   125</t>
  </si>
  <si>
    <t>119   -   126</t>
  </si>
  <si>
    <t>118   -   127</t>
  </si>
  <si>
    <t>120   -   127</t>
  </si>
  <si>
    <t>119   -   128</t>
  </si>
  <si>
    <t>121   -   128</t>
  </si>
  <si>
    <t>120   -   129</t>
  </si>
  <si>
    <t>122   -   129</t>
  </si>
  <si>
    <t>121   -   130</t>
  </si>
  <si>
    <t>123   -   130</t>
  </si>
  <si>
    <t>122   -   131</t>
  </si>
  <si>
    <t>124   -   131</t>
  </si>
  <si>
    <t>123   -   132</t>
  </si>
  <si>
    <t>125   -   132</t>
  </si>
  <si>
    <t>124   -   133</t>
  </si>
  <si>
    <t>126   -   133</t>
  </si>
  <si>
    <t>127   -   134</t>
  </si>
  <si>
    <t>128   -   135</t>
  </si>
  <si>
    <t>129   -   136</t>
  </si>
  <si>
    <t>130   -   137</t>
  </si>
  <si>
    <t>131   -   138</t>
  </si>
  <si>
    <t>132   -   139</t>
  </si>
  <si>
    <t>133   -   140</t>
  </si>
  <si>
    <t>134   -   141</t>
  </si>
  <si>
    <t>135   -   142</t>
  </si>
  <si>
    <t>136   -   143</t>
  </si>
  <si>
    <t>137   -   144</t>
  </si>
  <si>
    <t>138   -   145</t>
  </si>
  <si>
    <t>139   -   146</t>
  </si>
  <si>
    <t>140   -   147</t>
  </si>
  <si>
    <t>141   -   148</t>
  </si>
  <si>
    <t>142   -   149</t>
  </si>
  <si>
    <t>143   -   150</t>
  </si>
  <si>
    <t>142   -   150</t>
  </si>
  <si>
    <t>144   -   150</t>
  </si>
  <si>
    <t>143   -   151</t>
  </si>
  <si>
    <t>145   -   151</t>
  </si>
  <si>
    <t>144   -   152</t>
  </si>
  <si>
    <t>146   -   152</t>
  </si>
  <si>
    <t>145   -   153</t>
  </si>
  <si>
    <t>147   -   153</t>
  </si>
  <si>
    <t>146   -   154</t>
  </si>
  <si>
    <t>148   -   154</t>
  </si>
  <si>
    <t>147   -   155</t>
  </si>
  <si>
    <t>149   -   155</t>
  </si>
  <si>
    <t>148   -   156</t>
  </si>
  <si>
    <t>150   -   156</t>
  </si>
  <si>
    <t>149   -   157</t>
  </si>
  <si>
    <t>151   -   158</t>
  </si>
  <si>
    <t>Tabla Equivalentes del CIV de la suma de puntuaciones escalares</t>
  </si>
  <si>
    <t>53   -   62</t>
  </si>
  <si>
    <t>103   -   113</t>
  </si>
  <si>
    <t>140   -   149</t>
  </si>
  <si>
    <t>150   -   159</t>
  </si>
  <si>
    <t>Tabla Equivalentes del CIE de la suma de puntuaciones escalares</t>
  </si>
  <si>
    <t>46   -   58</t>
  </si>
  <si>
    <t>45   -   59</t>
  </si>
  <si>
    <t>46   -   60</t>
  </si>
  <si>
    <t>49   -   63</t>
  </si>
  <si>
    <t>60   -   74</t>
  </si>
  <si>
    <t>65   -   77</t>
  </si>
  <si>
    <t>64   -   78</t>
  </si>
  <si>
    <t>69   -   80</t>
  </si>
  <si>
    <t>71   -   82</t>
  </si>
  <si>
    <t>73   -   84</t>
  </si>
  <si>
    <t>72   -   85</t>
  </si>
  <si>
    <t>99   -   112</t>
  </si>
  <si>
    <t>116   -   127</t>
  </si>
  <si>
    <t>115   -   128</t>
  </si>
  <si>
    <t>119   -   130</t>
  </si>
  <si>
    <t>120   -   133</t>
  </si>
  <si>
    <t>145   -   157</t>
  </si>
  <si>
    <t>144   -   158</t>
  </si>
  <si>
    <t>WAIS-III: Test de Inteligencia de Weschler para Adultos</t>
  </si>
  <si>
    <t>146   -   158</t>
  </si>
  <si>
    <t>HCP-Psyc.P</t>
  </si>
  <si>
    <t>IRP</t>
  </si>
  <si>
    <t>IMT</t>
  </si>
  <si>
    <t>IC1&lt;VP</t>
  </si>
  <si>
    <t>IC1&gt;VP</t>
  </si>
  <si>
    <t>44_54</t>
  </si>
  <si>
    <t>2_8</t>
  </si>
  <si>
    <t>50_63</t>
  </si>
  <si>
    <t>6_10</t>
  </si>
  <si>
    <t>15_24</t>
  </si>
  <si>
    <t>43_49</t>
  </si>
  <si>
    <t>54_66</t>
  </si>
  <si>
    <t>53_67</t>
  </si>
  <si>
    <t>31_41</t>
  </si>
  <si>
    <t>11_17</t>
  </si>
  <si>
    <t>42_48</t>
  </si>
  <si>
    <t>62_70</t>
  </si>
  <si>
    <t>75_81</t>
  </si>
  <si>
    <t>78_82</t>
  </si>
  <si>
    <t>89_96</t>
  </si>
  <si>
    <t>87_89</t>
  </si>
  <si>
    <t>90_98</t>
  </si>
  <si>
    <t>80_92</t>
  </si>
  <si>
    <t>99_100</t>
  </si>
  <si>
    <t>101_103</t>
  </si>
  <si>
    <t>119_127</t>
  </si>
  <si>
    <t>104_117</t>
  </si>
  <si>
    <t>52_58</t>
  </si>
  <si>
    <t>128_136</t>
  </si>
  <si>
    <t>72_73</t>
  </si>
  <si>
    <t>49_58</t>
  </si>
  <si>
    <t>118_136</t>
  </si>
  <si>
    <t>91_103</t>
  </si>
  <si>
    <t>3_9</t>
  </si>
  <si>
    <t>31_37</t>
  </si>
  <si>
    <t>96_106</t>
  </si>
  <si>
    <t>16_26</t>
  </si>
  <si>
    <t>8_15</t>
  </si>
  <si>
    <t>16_23</t>
  </si>
  <si>
    <t>101_116</t>
  </si>
  <si>
    <t>44_52</t>
  </si>
  <si>
    <t>53_60</t>
  </si>
  <si>
    <t>90_96</t>
  </si>
  <si>
    <t>90_92</t>
  </si>
  <si>
    <t>93_95</t>
  </si>
  <si>
    <t>110_116</t>
  </si>
  <si>
    <t>125_136</t>
  </si>
  <si>
    <t>103_105</t>
  </si>
  <si>
    <t>106_109</t>
  </si>
  <si>
    <t>122_136</t>
  </si>
  <si>
    <t>123_130</t>
  </si>
  <si>
    <t>110_119</t>
  </si>
  <si>
    <t>131_136</t>
  </si>
  <si>
    <t>51_58</t>
  </si>
  <si>
    <t>120_136</t>
  </si>
  <si>
    <t>ICT  £  79</t>
  </si>
  <si>
    <t>5_10</t>
  </si>
  <si>
    <t>18_27</t>
  </si>
  <si>
    <t>28_35</t>
  </si>
  <si>
    <t>9_16</t>
  </si>
  <si>
    <t>36_45</t>
  </si>
  <si>
    <t>17_23</t>
  </si>
  <si>
    <t>46_54</t>
  </si>
  <si>
    <t>61_67</t>
  </si>
  <si>
    <t>74_81</t>
  </si>
  <si>
    <t>91_93</t>
  </si>
  <si>
    <t>94_96</t>
  </si>
  <si>
    <t>107_113</t>
  </si>
  <si>
    <t>103_106</t>
  </si>
  <si>
    <t>114_119</t>
  </si>
  <si>
    <t>120_128</t>
  </si>
  <si>
    <t>129_136</t>
  </si>
  <si>
    <t>119_136</t>
  </si>
  <si>
    <t>12_20</t>
  </si>
  <si>
    <t>67_79</t>
  </si>
  <si>
    <t>74_84</t>
  </si>
  <si>
    <t>30_37</t>
  </si>
  <si>
    <t>9_15</t>
  </si>
  <si>
    <t>48_56</t>
  </si>
  <si>
    <t>53_59</t>
  </si>
  <si>
    <t>80_90</t>
  </si>
  <si>
    <t>89_91</t>
  </si>
  <si>
    <t>105_111</t>
  </si>
  <si>
    <t>69_70</t>
  </si>
  <si>
    <t>92_104</t>
  </si>
  <si>
    <t>118_126</t>
  </si>
  <si>
    <t>127_136</t>
  </si>
  <si>
    <t>116_136</t>
  </si>
  <si>
    <t>80  £  ICT  £  89</t>
  </si>
  <si>
    <t>111_121</t>
  </si>
  <si>
    <t>113_123</t>
  </si>
  <si>
    <t>20_28</t>
  </si>
  <si>
    <t>35_42</t>
  </si>
  <si>
    <t>124_136</t>
  </si>
  <si>
    <t>57_63</t>
  </si>
  <si>
    <t>103_109</t>
  </si>
  <si>
    <t>116_125</t>
  </si>
  <si>
    <t>126_136</t>
  </si>
  <si>
    <t>8_13</t>
  </si>
  <si>
    <t>12_17</t>
  </si>
  <si>
    <t>2_6</t>
  </si>
  <si>
    <t>34_40</t>
  </si>
  <si>
    <t>73_79</t>
  </si>
  <si>
    <t>86_88</t>
  </si>
  <si>
    <t>86_94</t>
  </si>
  <si>
    <t>101_107</t>
  </si>
  <si>
    <t>97_101</t>
  </si>
  <si>
    <t>70_71</t>
  </si>
  <si>
    <t>102_108</t>
  </si>
  <si>
    <t>114_124</t>
  </si>
  <si>
    <t>109_112</t>
  </si>
  <si>
    <t>113_136</t>
  </si>
  <si>
    <t>90  £  ICT  £  109</t>
  </si>
  <si>
    <t>14_21</t>
  </si>
  <si>
    <t>16_114</t>
  </si>
  <si>
    <t>22_28</t>
  </si>
  <si>
    <t>121_136</t>
  </si>
  <si>
    <t>66_74</t>
  </si>
  <si>
    <t>82_90</t>
  </si>
  <si>
    <t>97_106</t>
  </si>
  <si>
    <t>71_72</t>
  </si>
  <si>
    <t>104_105</t>
  </si>
  <si>
    <t>106_136</t>
  </si>
  <si>
    <t>11_19</t>
  </si>
  <si>
    <t>61_68</t>
  </si>
  <si>
    <t>69_78</t>
  </si>
  <si>
    <t>79_86</t>
  </si>
  <si>
    <t>87_95</t>
  </si>
  <si>
    <t>58_65</t>
  </si>
  <si>
    <t>95_96</t>
  </si>
  <si>
    <t>50_58</t>
  </si>
  <si>
    <t>97_136</t>
  </si>
  <si>
    <t>110  £  ICT  £  119</t>
  </si>
  <si>
    <t>55_64</t>
  </si>
  <si>
    <t>65_73</t>
  </si>
  <si>
    <t>74_82</t>
  </si>
  <si>
    <t>51_57</t>
  </si>
  <si>
    <t>83_91</t>
  </si>
  <si>
    <t>39_49</t>
  </si>
  <si>
    <t>42_50</t>
  </si>
  <si>
    <t>30_38</t>
  </si>
  <si>
    <t>39_48</t>
  </si>
  <si>
    <t>49_59</t>
  </si>
  <si>
    <t>41_53</t>
  </si>
  <si>
    <t>70_79</t>
  </si>
  <si>
    <t>53_61</t>
  </si>
  <si>
    <t>35_41</t>
  </si>
  <si>
    <t>110_120</t>
  </si>
  <si>
    <t>75_76</t>
  </si>
  <si>
    <t>59_67</t>
  </si>
  <si>
    <t>29_37</t>
  </si>
  <si>
    <t>36_49</t>
  </si>
  <si>
    <t>44_58</t>
  </si>
  <si>
    <t>77_136</t>
  </si>
  <si>
    <t>ICT  ³  120</t>
  </si>
  <si>
    <t>20_27</t>
  </si>
  <si>
    <t>70_78</t>
  </si>
  <si>
    <t>44_56</t>
  </si>
  <si>
    <t>79_90</t>
  </si>
  <si>
    <t>91_100</t>
  </si>
  <si>
    <t>117_136</t>
  </si>
  <si>
    <t>27_38</t>
  </si>
  <si>
    <t>64_73</t>
  </si>
  <si>
    <t>85_92</t>
  </si>
  <si>
    <t>57_64</t>
  </si>
  <si>
    <t>93_106</t>
  </si>
  <si>
    <t>107_136</t>
  </si>
  <si>
    <t>26_37</t>
  </si>
  <si>
    <t>34_49</t>
  </si>
  <si>
    <t>19_27</t>
  </si>
  <si>
    <t>42_58</t>
  </si>
  <si>
    <t>21_27</t>
  </si>
  <si>
    <t>67_136</t>
  </si>
  <si>
    <t>15_25</t>
  </si>
  <si>
    <t>S3-S6</t>
  </si>
  <si>
    <t>S7-S10</t>
  </si>
  <si>
    <t>S3&lt;S6</t>
  </si>
  <si>
    <t>S7&lt;S10</t>
  </si>
  <si>
    <t>37_49</t>
  </si>
  <si>
    <t>42_61</t>
  </si>
  <si>
    <t>93_136</t>
  </si>
  <si>
    <t>52_67</t>
  </si>
  <si>
    <t>33_49</t>
  </si>
  <si>
    <t>17_27</t>
  </si>
  <si>
    <t>32_61</t>
  </si>
  <si>
    <t>60_136</t>
  </si>
  <si>
    <t>27_37</t>
  </si>
  <si>
    <t>14_25</t>
  </si>
  <si>
    <t>WAIS-IV: Test de Inteligencia de Weschler para Adultos</t>
  </si>
  <si>
    <t>141   -   158</t>
  </si>
  <si>
    <t>43   -   55</t>
  </si>
  <si>
    <t>45   -   56</t>
  </si>
  <si>
    <t>48   -   59</t>
  </si>
  <si>
    <t>47   -   60</t>
  </si>
  <si>
    <t>51   -   62</t>
  </si>
  <si>
    <t>53   -   65</t>
  </si>
  <si>
    <t>59   -   71</t>
  </si>
  <si>
    <t>63   -   76</t>
  </si>
  <si>
    <t>79   -   89</t>
  </si>
  <si>
    <t>81   -   91</t>
  </si>
  <si>
    <t>81   -   94</t>
  </si>
  <si>
    <t>91   -   103</t>
  </si>
  <si>
    <t>99   -   111</t>
  </si>
  <si>
    <t>119   -   131</t>
  </si>
  <si>
    <t>122   -   135</t>
  </si>
  <si>
    <t>127   -   138</t>
  </si>
  <si>
    <t>126   -   139</t>
  </si>
  <si>
    <t>128   -   140</t>
  </si>
  <si>
    <t>132   -   144</t>
  </si>
  <si>
    <t>136   -   148</t>
  </si>
  <si>
    <t>138   -   150</t>
  </si>
  <si>
    <t>141   -   152</t>
  </si>
  <si>
    <t>143   -   154</t>
  </si>
  <si>
    <t>142   -   155</t>
  </si>
  <si>
    <t>145   -   156</t>
  </si>
  <si>
    <t>144   -   157</t>
  </si>
  <si>
    <t>147   -   159</t>
  </si>
  <si>
    <t>46   -   57</t>
  </si>
  <si>
    <t>45   -   58</t>
  </si>
  <si>
    <t>50   -   61</t>
  </si>
  <si>
    <t>63   -   74</t>
  </si>
  <si>
    <t>66   -   77</t>
  </si>
  <si>
    <t>67   -   80</t>
  </si>
  <si>
    <t>75   -   87</t>
  </si>
  <si>
    <t>80   -   90</t>
  </si>
  <si>
    <t>111   -   121</t>
  </si>
  <si>
    <t>113   -   123</t>
  </si>
  <si>
    <t>114   -   126</t>
  </si>
  <si>
    <t>133   -   145</t>
  </si>
  <si>
    <t>135   -   147</t>
  </si>
  <si>
    <t>63   -   75</t>
  </si>
  <si>
    <t>62   -   76</t>
  </si>
  <si>
    <t>142   -   156</t>
  </si>
  <si>
    <t>44   -   59</t>
  </si>
  <si>
    <t>43   -   60</t>
  </si>
  <si>
    <t>56   -   72</t>
  </si>
  <si>
    <t>59   -   76</t>
  </si>
  <si>
    <t>63   -   80</t>
  </si>
  <si>
    <t>66   -   82</t>
  </si>
  <si>
    <t>68   -   85</t>
  </si>
  <si>
    <t>70   -   87</t>
  </si>
  <si>
    <t>73   -   87</t>
  </si>
  <si>
    <t>72   -   89</t>
  </si>
  <si>
    <t>74   -   90</t>
  </si>
  <si>
    <t>76   -   92</t>
  </si>
  <si>
    <t>77   -   94</t>
  </si>
  <si>
    <t>80   -   97</t>
  </si>
  <si>
    <t>83   -   99</t>
  </si>
  <si>
    <t>87   -   101</t>
  </si>
  <si>
    <t>85   -   102</t>
  </si>
  <si>
    <t>88   -   105</t>
  </si>
  <si>
    <t>91   -   108</t>
  </si>
  <si>
    <t>94   -   111</t>
  </si>
  <si>
    <t>96   -   113</t>
  </si>
  <si>
    <t>100   -   114</t>
  </si>
  <si>
    <t>99   -   116</t>
  </si>
  <si>
    <t>103   -   117</t>
  </si>
  <si>
    <t>102   -   118</t>
  </si>
  <si>
    <t>104   -   121</t>
  </si>
  <si>
    <t>107   -   124</t>
  </si>
  <si>
    <t>110   -   126</t>
  </si>
  <si>
    <t>112   -   129</t>
  </si>
  <si>
    <t>115   -   132</t>
  </si>
  <si>
    <t>119   -   135</t>
  </si>
  <si>
    <t>123   -   137</t>
  </si>
  <si>
    <t>121   -   138</t>
  </si>
  <si>
    <t>124   -   141</t>
  </si>
  <si>
    <t>127   -   144</t>
  </si>
  <si>
    <t>131   -   145</t>
  </si>
  <si>
    <t>130   -   146</t>
  </si>
  <si>
    <t>133   -   150</t>
  </si>
  <si>
    <t>136   -   153</t>
  </si>
  <si>
    <t>139   -   156</t>
  </si>
  <si>
    <t>142   -   159</t>
  </si>
  <si>
    <t>48   -   63</t>
  </si>
  <si>
    <t>59   -   74</t>
  </si>
  <si>
    <t>69   -   83</t>
  </si>
  <si>
    <t>71   -   85</t>
  </si>
  <si>
    <t>86   -   98</t>
  </si>
  <si>
    <t>104   -   116</t>
  </si>
  <si>
    <t>105   -   119</t>
  </si>
  <si>
    <t>117   -   129</t>
  </si>
  <si>
    <t>118   -   132</t>
  </si>
  <si>
    <t>128   -   143</t>
  </si>
  <si>
    <t>131   -   143</t>
  </si>
  <si>
    <t>132   -   146</t>
  </si>
  <si>
    <t>134   -   148</t>
  </si>
  <si>
    <t>62   -   77</t>
  </si>
  <si>
    <t>83   -   95</t>
  </si>
  <si>
    <t>119   -   133</t>
  </si>
  <si>
    <t>122   -   134</t>
  </si>
  <si>
    <t>121   -   135</t>
  </si>
  <si>
    <t>124   -   136</t>
  </si>
  <si>
    <t>128   -   141</t>
  </si>
  <si>
    <t>135   -   149</t>
  </si>
  <si>
    <t>97   -   110</t>
  </si>
  <si>
    <t>103   -   119</t>
  </si>
  <si>
    <t>107   -   120</t>
  </si>
  <si>
    <t>106   -   122</t>
  </si>
  <si>
    <t>50   -   68</t>
  </si>
  <si>
    <t>60   -   78</t>
  </si>
  <si>
    <t>64   -   80</t>
  </si>
  <si>
    <t>63   -   81</t>
  </si>
  <si>
    <t>78   -   94</t>
  </si>
  <si>
    <t>82   -   100</t>
  </si>
  <si>
    <t>86   -   102</t>
  </si>
  <si>
    <t>85   -   103</t>
  </si>
  <si>
    <t>96   -   114</t>
  </si>
  <si>
    <t>110   -   125</t>
  </si>
  <si>
    <t>109   -   127</t>
  </si>
  <si>
    <t>126   -   144</t>
  </si>
  <si>
    <t>38   -   50</t>
  </si>
  <si>
    <t>39   -   51</t>
  </si>
  <si>
    <t>40   -   52</t>
  </si>
  <si>
    <t>41   -   53</t>
  </si>
  <si>
    <t>42   -   54</t>
  </si>
  <si>
    <t>43   -   54</t>
  </si>
  <si>
    <t>47   -   58</t>
  </si>
  <si>
    <t>49   -   60</t>
  </si>
  <si>
    <t>55   -   67</t>
  </si>
  <si>
    <t>57   -   69</t>
  </si>
  <si>
    <t>81   -   92</t>
  </si>
  <si>
    <t>110   -   121</t>
  </si>
  <si>
    <t>112   -   122</t>
  </si>
  <si>
    <t>115   -   127</t>
  </si>
  <si>
    <t>126   -   137</t>
  </si>
  <si>
    <t>129   -   140</t>
  </si>
  <si>
    <t>138   -   149</t>
  </si>
  <si>
    <t>140   -   151</t>
  </si>
  <si>
    <t>142   -   153</t>
  </si>
  <si>
    <t>144   -   155</t>
  </si>
  <si>
    <t>146   -   157</t>
  </si>
  <si>
    <t>148   -   159</t>
  </si>
  <si>
    <t>148   -   160</t>
  </si>
  <si>
    <t>149   -   161</t>
  </si>
  <si>
    <t>150   -   162</t>
  </si>
  <si>
    <t>151   -   163</t>
  </si>
  <si>
    <t>152   -   164</t>
  </si>
  <si>
    <t>MiniMult-76: Inventario Multifásico de la Personalidad de Minnesota [ + 18 años]</t>
  </si>
</sst>
</file>

<file path=xl/styles.xml><?xml version="1.0" encoding="utf-8"?>
<styleSheet xmlns="http://schemas.openxmlformats.org/spreadsheetml/2006/main">
  <numFmts count="4">
    <numFmt numFmtId="43" formatCode="_-* #,##0.00\ _€_-;\-* #,##0.00\ _€_-;_-* &quot;-&quot;??\ _€_-;_-@_-"/>
    <numFmt numFmtId="164" formatCode="00"/>
    <numFmt numFmtId="165" formatCode="0.0"/>
    <numFmt numFmtId="166" formatCode="#,##0_ ;\-#,##0\ "/>
  </numFmts>
  <fonts count="42">
    <font>
      <sz val="11"/>
      <color theme="1"/>
      <name val="Calibri"/>
      <family val="2"/>
      <scheme val="minor"/>
    </font>
    <font>
      <b/>
      <sz val="11"/>
      <color theme="1"/>
      <name val="Calibri"/>
      <family val="2"/>
      <scheme val="minor"/>
    </font>
    <font>
      <b/>
      <sz val="10"/>
      <color theme="1"/>
      <name val="Calibri"/>
      <family val="2"/>
      <scheme val="minor"/>
    </font>
    <font>
      <b/>
      <sz val="14"/>
      <color theme="1"/>
      <name val="Calibri"/>
      <family val="2"/>
      <scheme val="minor"/>
    </font>
    <font>
      <sz val="10"/>
      <color theme="1"/>
      <name val="Calibri"/>
      <family val="2"/>
      <scheme val="minor"/>
    </font>
    <font>
      <sz val="9"/>
      <color theme="1"/>
      <name val="Calibri"/>
      <family val="2"/>
      <scheme val="minor"/>
    </font>
    <font>
      <b/>
      <sz val="10"/>
      <name val="Arial"/>
      <family val="2"/>
    </font>
    <font>
      <b/>
      <sz val="9"/>
      <color theme="1"/>
      <name val="Calibri"/>
      <family val="2"/>
      <scheme val="minor"/>
    </font>
    <font>
      <sz val="10"/>
      <name val="Arial"/>
      <family val="2"/>
    </font>
    <font>
      <sz val="12"/>
      <color theme="1"/>
      <name val="Calibri"/>
      <family val="2"/>
      <scheme val="minor"/>
    </font>
    <font>
      <sz val="10"/>
      <color theme="1"/>
      <name val="Times New Roman"/>
      <family val="1"/>
    </font>
    <font>
      <b/>
      <sz val="12"/>
      <color theme="1"/>
      <name val="Calibri"/>
      <family val="2"/>
      <scheme val="minor"/>
    </font>
    <font>
      <b/>
      <sz val="10"/>
      <color theme="1"/>
      <name val="Calibri"/>
      <family val="2"/>
    </font>
    <font>
      <sz val="10"/>
      <color theme="1"/>
      <name val="Calibri"/>
      <family val="2"/>
    </font>
    <font>
      <sz val="10"/>
      <color rgb="FF000000"/>
      <name val="Calibri"/>
      <family val="2"/>
      <scheme val="minor"/>
    </font>
    <font>
      <sz val="12"/>
      <color theme="1"/>
      <name val="Arial"/>
      <family val="2"/>
    </font>
    <font>
      <b/>
      <sz val="10"/>
      <color rgb="FF000000"/>
      <name val="Calibri"/>
      <family val="2"/>
      <scheme val="minor"/>
    </font>
    <font>
      <sz val="8"/>
      <color theme="1"/>
      <name val="Calibri"/>
      <family val="2"/>
      <scheme val="minor"/>
    </font>
    <font>
      <sz val="11"/>
      <color rgb="FF000000"/>
      <name val="Calibri"/>
      <family val="2"/>
      <scheme val="minor"/>
    </font>
    <font>
      <b/>
      <sz val="8"/>
      <name val="Calibri"/>
      <family val="2"/>
      <scheme val="minor"/>
    </font>
    <font>
      <sz val="10"/>
      <name val="Calibri"/>
      <family val="2"/>
      <scheme val="minor"/>
    </font>
    <font>
      <b/>
      <sz val="17"/>
      <name val="Calibri"/>
      <family val="2"/>
      <scheme val="minor"/>
    </font>
    <font>
      <b/>
      <sz val="12"/>
      <name val="Calibri"/>
      <family val="2"/>
      <scheme val="minor"/>
    </font>
    <font>
      <sz val="6"/>
      <color theme="1"/>
      <name val="Calibri"/>
      <family val="2"/>
      <scheme val="minor"/>
    </font>
    <font>
      <b/>
      <sz val="13"/>
      <color theme="1"/>
      <name val="Calibri"/>
      <family val="2"/>
      <scheme val="minor"/>
    </font>
    <font>
      <sz val="9"/>
      <color theme="1"/>
      <name val="Bodoni MT Condensed"/>
      <family val="1"/>
    </font>
    <font>
      <b/>
      <sz val="10"/>
      <name val="Calibri"/>
      <family val="2"/>
      <scheme val="minor"/>
    </font>
    <font>
      <sz val="11"/>
      <color theme="1"/>
      <name val="Calibri"/>
      <family val="2"/>
      <scheme val="minor"/>
    </font>
    <font>
      <sz val="11"/>
      <color rgb="FFFF0000"/>
      <name val="Calibri"/>
      <family val="2"/>
      <scheme val="minor"/>
    </font>
    <font>
      <b/>
      <sz val="16"/>
      <color theme="1"/>
      <name val="Calibri"/>
      <family val="2"/>
      <scheme val="minor"/>
    </font>
    <font>
      <b/>
      <sz val="7"/>
      <color theme="1"/>
      <name val="Calibri"/>
      <family val="2"/>
      <scheme val="minor"/>
    </font>
    <font>
      <b/>
      <sz val="12"/>
      <color rgb="FFFF0000"/>
      <name val="Calibri"/>
      <family val="2"/>
      <scheme val="minor"/>
    </font>
    <font>
      <sz val="8"/>
      <color rgb="FFFF0000"/>
      <name val="Calibri"/>
      <family val="2"/>
      <scheme val="minor"/>
    </font>
    <font>
      <b/>
      <sz val="9"/>
      <color rgb="FF000000"/>
      <name val="Calibri"/>
      <family val="2"/>
      <scheme val="minor"/>
    </font>
    <font>
      <b/>
      <sz val="12"/>
      <color rgb="FF000000"/>
      <name val="Calibri"/>
      <family val="2"/>
      <scheme val="minor"/>
    </font>
    <font>
      <sz val="9"/>
      <color rgb="FF000000"/>
      <name val="Calibri"/>
      <family val="2"/>
      <scheme val="minor"/>
    </font>
    <font>
      <b/>
      <sz val="9"/>
      <color rgb="FF000000"/>
      <name val="Symbol"/>
      <family val="1"/>
      <charset val="2"/>
    </font>
    <font>
      <b/>
      <sz val="10"/>
      <color rgb="FF000000"/>
      <name val="Symbol"/>
      <family val="1"/>
      <charset val="2"/>
    </font>
    <font>
      <b/>
      <sz val="10"/>
      <color rgb="FF000000"/>
      <name val="Calibri"/>
      <family val="2"/>
    </font>
    <font>
      <b/>
      <sz val="7.5"/>
      <color theme="1"/>
      <name val="Calibri"/>
      <family val="2"/>
      <scheme val="minor"/>
    </font>
    <font>
      <sz val="11"/>
      <color rgb="FFC00000"/>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FFF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6"/>
        <bgColor indexed="64"/>
      </patternFill>
    </fill>
    <fill>
      <patternFill patternType="solid">
        <fgColor theme="2" tint="-0.499984740745262"/>
        <bgColor indexed="64"/>
      </patternFill>
    </fill>
    <fill>
      <patternFill patternType="solid">
        <fgColor theme="1"/>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ck">
        <color auto="1"/>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dotted">
        <color auto="1"/>
      </top>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bottom style="dotted">
        <color indexed="64"/>
      </bottom>
      <diagonal/>
    </border>
    <border>
      <left style="medium">
        <color indexed="64"/>
      </left>
      <right style="medium">
        <color indexed="64"/>
      </right>
      <top style="dotted">
        <color indexed="64"/>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ck">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style="medium">
        <color indexed="64"/>
      </left>
      <right/>
      <top style="dotted">
        <color indexed="64"/>
      </top>
      <bottom/>
      <diagonal/>
    </border>
  </borders>
  <cellStyleXfs count="2">
    <xf numFmtId="0" fontId="0" fillId="0" borderId="0"/>
    <xf numFmtId="43" fontId="27" fillId="0" borderId="0" applyFont="0" applyFill="0" applyBorder="0" applyAlignment="0" applyProtection="0"/>
  </cellStyleXfs>
  <cellXfs count="1776">
    <xf numFmtId="0" fontId="0" fillId="0" borderId="0" xfId="0"/>
    <xf numFmtId="1" fontId="4" fillId="0" borderId="20" xfId="0" applyNumberFormat="1" applyFont="1" applyBorder="1" applyAlignment="1" applyProtection="1">
      <alignment horizontal="center" vertical="center"/>
      <protection hidden="1"/>
    </xf>
    <xf numFmtId="1" fontId="4" fillId="0" borderId="9" xfId="0" applyNumberFormat="1" applyFont="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0" fillId="2" borderId="0" xfId="0" applyFill="1" applyBorder="1" applyAlignment="1" applyProtection="1">
      <alignment horizontal="center" vertical="center"/>
      <protection hidden="1"/>
    </xf>
    <xf numFmtId="0" fontId="2" fillId="2" borderId="0" xfId="0" applyFont="1" applyFill="1" applyBorder="1" applyAlignment="1" applyProtection="1">
      <alignment horizontal="center" vertical="center"/>
      <protection hidden="1"/>
    </xf>
    <xf numFmtId="164" fontId="2" fillId="4" borderId="27" xfId="0" applyNumberFormat="1" applyFont="1" applyFill="1" applyBorder="1" applyAlignment="1" applyProtection="1">
      <alignment horizontal="center" vertical="center"/>
      <protection hidden="1"/>
    </xf>
    <xf numFmtId="164" fontId="2" fillId="4" borderId="19" xfId="0" applyNumberFormat="1" applyFont="1" applyFill="1" applyBorder="1" applyAlignment="1" applyProtection="1">
      <alignment horizontal="center" vertical="center"/>
      <protection hidden="1"/>
    </xf>
    <xf numFmtId="164" fontId="2" fillId="4" borderId="25" xfId="0" applyNumberFormat="1" applyFont="1" applyFill="1" applyBorder="1" applyAlignment="1" applyProtection="1">
      <alignment horizontal="center" vertical="center"/>
      <protection hidden="1"/>
    </xf>
    <xf numFmtId="164" fontId="2" fillId="4" borderId="10" xfId="0" applyNumberFormat="1" applyFont="1" applyFill="1" applyBorder="1" applyAlignment="1" applyProtection="1">
      <alignment horizontal="center" vertical="center"/>
      <protection hidden="1"/>
    </xf>
    <xf numFmtId="1" fontId="2" fillId="4" borderId="20" xfId="0" applyNumberFormat="1" applyFont="1" applyFill="1" applyBorder="1" applyAlignment="1" applyProtection="1">
      <alignment horizontal="center" vertical="center"/>
      <protection hidden="1"/>
    </xf>
    <xf numFmtId="1" fontId="2" fillId="4" borderId="9" xfId="0" applyNumberFormat="1" applyFont="1" applyFill="1" applyBorder="1" applyAlignment="1" applyProtection="1">
      <alignment horizontal="center" vertical="center"/>
      <protection hidden="1"/>
    </xf>
    <xf numFmtId="1" fontId="2" fillId="4" borderId="10" xfId="0" applyNumberFormat="1" applyFont="1" applyFill="1" applyBorder="1" applyAlignment="1" applyProtection="1">
      <alignment horizontal="center" vertical="center"/>
      <protection hidden="1"/>
    </xf>
    <xf numFmtId="0" fontId="4" fillId="2" borderId="28" xfId="0" applyFont="1" applyFill="1" applyBorder="1" applyAlignment="1" applyProtection="1">
      <alignment horizontal="center" vertical="center"/>
      <protection hidden="1"/>
    </xf>
    <xf numFmtId="0" fontId="4" fillId="0" borderId="8" xfId="0" applyFont="1" applyFill="1" applyBorder="1" applyAlignment="1" applyProtection="1">
      <alignment horizontal="center" vertical="center"/>
      <protection locked="0"/>
    </xf>
    <xf numFmtId="164" fontId="4" fillId="0" borderId="25"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locked="0"/>
    </xf>
    <xf numFmtId="0" fontId="0" fillId="2" borderId="31" xfId="0" applyFill="1" applyBorder="1" applyProtection="1">
      <protection hidden="1"/>
    </xf>
    <xf numFmtId="0" fontId="0" fillId="2" borderId="31" xfId="0" applyFill="1" applyBorder="1" applyAlignment="1" applyProtection="1">
      <alignment horizontal="center" vertical="center"/>
      <protection hidden="1"/>
    </xf>
    <xf numFmtId="0" fontId="1" fillId="0" borderId="8" xfId="0" applyFont="1" applyBorder="1" applyAlignment="1">
      <alignment horizontal="center" vertical="center"/>
    </xf>
    <xf numFmtId="0" fontId="1" fillId="0" borderId="0" xfId="0" applyFont="1" applyBorder="1" applyAlignment="1">
      <alignment vertical="center"/>
    </xf>
    <xf numFmtId="0" fontId="0" fillId="0" borderId="0" xfId="0" applyAlignment="1">
      <alignment horizontal="center" vertical="center"/>
    </xf>
    <xf numFmtId="0" fontId="0" fillId="0" borderId="6" xfId="0" applyBorder="1"/>
    <xf numFmtId="0" fontId="0" fillId="0" borderId="0" xfId="0" applyBorder="1"/>
    <xf numFmtId="0" fontId="0" fillId="0" borderId="0" xfId="0" applyFill="1" applyBorder="1" applyProtection="1">
      <protection hidden="1"/>
    </xf>
    <xf numFmtId="0" fontId="0" fillId="0" borderId="0" xfId="0" applyFill="1" applyBorder="1" applyAlignment="1" applyProtection="1">
      <alignment horizontal="center" vertical="center"/>
      <protection hidden="1"/>
    </xf>
    <xf numFmtId="0" fontId="0" fillId="0" borderId="0" xfId="0" applyFill="1"/>
    <xf numFmtId="0" fontId="1" fillId="0" borderId="0" xfId="0" applyFont="1" applyFill="1" applyBorder="1" applyAlignment="1">
      <alignment horizontal="center" wrapText="1"/>
    </xf>
    <xf numFmtId="0" fontId="0" fillId="0" borderId="0" xfId="0" applyFill="1" applyBorder="1"/>
    <xf numFmtId="164" fontId="4" fillId="0" borderId="9"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2" fillId="0" borderId="13" xfId="0" applyFont="1" applyBorder="1" applyAlignment="1">
      <alignment horizontal="center"/>
    </xf>
    <xf numFmtId="0" fontId="4" fillId="0" borderId="13" xfId="0" applyFont="1" applyBorder="1" applyAlignment="1">
      <alignment horizontal="center" vertical="center"/>
    </xf>
    <xf numFmtId="0" fontId="2" fillId="0" borderId="35" xfId="0" applyFont="1" applyBorder="1" applyAlignment="1">
      <alignment horizontal="center"/>
    </xf>
    <xf numFmtId="0" fontId="4" fillId="0" borderId="35" xfId="0" applyFont="1" applyBorder="1" applyAlignment="1">
      <alignment horizontal="center" vertical="center"/>
    </xf>
    <xf numFmtId="0" fontId="2" fillId="0" borderId="36" xfId="0" applyFont="1" applyBorder="1" applyAlignment="1">
      <alignment horizontal="center"/>
    </xf>
    <xf numFmtId="0" fontId="4" fillId="0" borderId="36" xfId="0" applyFont="1" applyBorder="1" applyAlignment="1">
      <alignment horizontal="center" vertical="center"/>
    </xf>
    <xf numFmtId="0" fontId="0" fillId="2" borderId="0" xfId="0" applyFill="1" applyBorder="1" applyProtection="1">
      <protection hidden="1"/>
    </xf>
    <xf numFmtId="0" fontId="0" fillId="0" borderId="2" xfId="0" applyBorder="1"/>
    <xf numFmtId="0" fontId="0" fillId="0" borderId="3" xfId="0" applyBorder="1"/>
    <xf numFmtId="0" fontId="0" fillId="0" borderId="4" xfId="0" applyBorder="1"/>
    <xf numFmtId="0" fontId="0" fillId="0" borderId="40" xfId="0" applyBorder="1"/>
    <xf numFmtId="0" fontId="0" fillId="0" borderId="41" xfId="0" applyBorder="1"/>
    <xf numFmtId="0" fontId="4" fillId="2" borderId="0" xfId="0" applyFont="1" applyFill="1" applyBorder="1" applyProtection="1">
      <protection hidden="1"/>
    </xf>
    <xf numFmtId="0" fontId="0" fillId="0" borderId="40" xfId="0" applyFill="1" applyBorder="1"/>
    <xf numFmtId="0" fontId="0" fillId="0" borderId="41" xfId="0" applyFill="1" applyBorder="1"/>
    <xf numFmtId="0" fontId="0" fillId="0" borderId="0" xfId="0" applyBorder="1" applyAlignment="1">
      <alignment horizontal="center"/>
    </xf>
    <xf numFmtId="0" fontId="5" fillId="0" borderId="0" xfId="0" applyFont="1" applyBorder="1"/>
    <xf numFmtId="0" fontId="5" fillId="0" borderId="0" xfId="0" applyFont="1" applyBorder="1" applyAlignment="1"/>
    <xf numFmtId="0" fontId="1" fillId="0" borderId="40" xfId="0" applyFont="1" applyBorder="1"/>
    <xf numFmtId="0" fontId="1" fillId="0" borderId="0" xfId="0" applyFont="1" applyBorder="1"/>
    <xf numFmtId="0" fontId="1" fillId="0" borderId="45" xfId="0" applyFont="1" applyBorder="1" applyAlignment="1">
      <alignment horizontal="center" vertical="center"/>
    </xf>
    <xf numFmtId="0" fontId="0" fillId="0" borderId="5" xfId="0" applyBorder="1"/>
    <xf numFmtId="0" fontId="0" fillId="0" borderId="7" xfId="0" applyBorder="1"/>
    <xf numFmtId="0" fontId="0" fillId="0" borderId="0" xfId="0" applyBorder="1" applyAlignment="1"/>
    <xf numFmtId="0" fontId="5" fillId="0" borderId="0" xfId="0" applyFont="1" applyBorder="1" applyAlignment="1">
      <alignment vertical="center" wrapText="1"/>
    </xf>
    <xf numFmtId="0" fontId="5" fillId="0" borderId="0" xfId="0" applyFont="1" applyBorder="1" applyAlignment="1">
      <alignment vertical="top" wrapText="1"/>
    </xf>
    <xf numFmtId="0" fontId="2" fillId="0" borderId="0" xfId="0" applyFont="1" applyBorder="1" applyAlignment="1">
      <alignment vertical="center"/>
    </xf>
    <xf numFmtId="0" fontId="2" fillId="0" borderId="0" xfId="0" applyFont="1" applyFill="1" applyBorder="1" applyAlignment="1">
      <alignment horizontal="left"/>
    </xf>
    <xf numFmtId="0" fontId="0" fillId="2" borderId="0" xfId="0" applyFill="1" applyBorder="1"/>
    <xf numFmtId="0" fontId="1" fillId="8" borderId="24" xfId="0" applyFont="1" applyFill="1" applyBorder="1" applyAlignment="1" applyProtection="1">
      <alignment horizontal="center" vertical="center"/>
    </xf>
    <xf numFmtId="0" fontId="9" fillId="0" borderId="0" xfId="0" applyFont="1" applyAlignment="1">
      <alignment horizontal="center"/>
    </xf>
    <xf numFmtId="0" fontId="9" fillId="0" borderId="0" xfId="0" applyFont="1" applyFill="1" applyAlignment="1">
      <alignment horizontal="center"/>
    </xf>
    <xf numFmtId="0" fontId="9" fillId="3" borderId="8" xfId="0" applyFont="1" applyFill="1" applyBorder="1" applyAlignment="1">
      <alignment horizontal="center" vertical="center"/>
    </xf>
    <xf numFmtId="0" fontId="0" fillId="3" borderId="8" xfId="0" applyFill="1" applyBorder="1" applyAlignment="1">
      <alignment horizontal="center" vertical="center"/>
    </xf>
    <xf numFmtId="0" fontId="0" fillId="0" borderId="0" xfId="0" applyFill="1" applyBorder="1" applyAlignment="1">
      <alignment horizontal="center"/>
    </xf>
    <xf numFmtId="0" fontId="1" fillId="0" borderId="44" xfId="0" applyFont="1" applyFill="1" applyBorder="1" applyAlignment="1">
      <alignment horizontal="center" vertical="center"/>
    </xf>
    <xf numFmtId="0" fontId="9" fillId="0" borderId="56" xfId="0" applyFont="1" applyBorder="1" applyAlignment="1">
      <alignment horizontal="center"/>
    </xf>
    <xf numFmtId="0" fontId="9" fillId="0" borderId="0" xfId="0" applyFont="1" applyFill="1" applyBorder="1" applyAlignment="1">
      <alignment horizontal="center"/>
    </xf>
    <xf numFmtId="0" fontId="0" fillId="0" borderId="43" xfId="0" applyBorder="1" applyAlignment="1">
      <alignment horizontal="center" vertical="center"/>
    </xf>
    <xf numFmtId="0" fontId="9" fillId="0" borderId="59" xfId="0" applyFont="1" applyBorder="1" applyAlignment="1">
      <alignment horizontal="center"/>
    </xf>
    <xf numFmtId="0" fontId="0" fillId="0" borderId="54" xfId="0" applyBorder="1" applyAlignment="1">
      <alignment horizontal="center" vertical="center"/>
    </xf>
    <xf numFmtId="0" fontId="9" fillId="0" borderId="62" xfId="0" applyFont="1" applyFill="1" applyBorder="1" applyAlignment="1">
      <alignment horizontal="center"/>
    </xf>
    <xf numFmtId="0" fontId="9" fillId="0" borderId="56" xfId="0" applyFont="1" applyFill="1" applyBorder="1" applyAlignment="1">
      <alignment horizontal="center"/>
    </xf>
    <xf numFmtId="0" fontId="9" fillId="0" borderId="59" xfId="0" applyFont="1" applyFill="1" applyBorder="1" applyAlignment="1">
      <alignment horizontal="center"/>
    </xf>
    <xf numFmtId="0" fontId="9" fillId="0" borderId="60" xfId="0" applyFont="1" applyFill="1" applyBorder="1" applyAlignment="1">
      <alignment horizontal="center"/>
    </xf>
    <xf numFmtId="0" fontId="9" fillId="0" borderId="61" xfId="0" applyFont="1" applyFill="1" applyBorder="1" applyAlignment="1">
      <alignment horizontal="center"/>
    </xf>
    <xf numFmtId="0" fontId="0" fillId="0" borderId="42" xfId="0" applyBorder="1" applyAlignment="1">
      <alignment horizontal="center" vertical="center"/>
    </xf>
    <xf numFmtId="0" fontId="0" fillId="0" borderId="6" xfId="0" applyBorder="1" applyAlignment="1"/>
    <xf numFmtId="0" fontId="9" fillId="0" borderId="60" xfId="0" applyFont="1" applyBorder="1" applyAlignment="1">
      <alignment horizontal="center"/>
    </xf>
    <xf numFmtId="0" fontId="1" fillId="0" borderId="0" xfId="0" applyFont="1" applyBorder="1" applyAlignment="1"/>
    <xf numFmtId="0" fontId="2" fillId="0" borderId="0" xfId="0" applyFont="1" applyBorder="1" applyAlignment="1"/>
    <xf numFmtId="0" fontId="2" fillId="0" borderId="0" xfId="0" applyFont="1" applyBorder="1" applyAlignment="1">
      <alignment vertical="top" wrapText="1"/>
    </xf>
    <xf numFmtId="0" fontId="0" fillId="0" borderId="0" xfId="0" applyFont="1" applyBorder="1" applyAlignment="1">
      <alignment vertical="top"/>
    </xf>
    <xf numFmtId="0" fontId="6" fillId="0" borderId="43" xfId="0" applyFont="1" applyFill="1" applyBorder="1" applyAlignment="1" applyProtection="1">
      <alignment horizontal="center" vertical="center"/>
    </xf>
    <xf numFmtId="0" fontId="8" fillId="0" borderId="13" xfId="0"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6" fillId="0" borderId="54" xfId="0" applyFont="1" applyFill="1" applyBorder="1" applyAlignment="1" applyProtection="1">
      <alignment horizontal="center" vertical="center"/>
    </xf>
    <xf numFmtId="0" fontId="8" fillId="0" borderId="35" xfId="0" applyFont="1" applyFill="1" applyBorder="1" applyAlignment="1" applyProtection="1">
      <alignment horizontal="center" vertical="center"/>
    </xf>
    <xf numFmtId="0" fontId="8" fillId="0" borderId="34"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8" fillId="0" borderId="27" xfId="0" applyFont="1" applyFill="1" applyBorder="1" applyAlignment="1" applyProtection="1">
      <alignment horizontal="center" vertical="center"/>
    </xf>
    <xf numFmtId="0" fontId="1" fillId="0" borderId="11" xfId="0" applyFont="1" applyBorder="1" applyAlignment="1">
      <alignment horizontal="center"/>
    </xf>
    <xf numFmtId="0" fontId="0" fillId="0" borderId="3" xfId="0" applyBorder="1" applyAlignment="1">
      <alignment horizontal="center"/>
    </xf>
    <xf numFmtId="0" fontId="0" fillId="0" borderId="41" xfId="0" applyBorder="1" applyAlignment="1">
      <alignment vertical="center"/>
    </xf>
    <xf numFmtId="0" fontId="11" fillId="3" borderId="22" xfId="0" applyFont="1" applyFill="1" applyBorder="1" applyAlignment="1">
      <alignment horizontal="center" vertical="center"/>
    </xf>
    <xf numFmtId="0" fontId="12" fillId="3" borderId="37" xfId="0" applyFont="1" applyFill="1" applyBorder="1" applyAlignment="1"/>
    <xf numFmtId="0" fontId="12" fillId="3" borderId="63" xfId="0" applyFont="1" applyFill="1" applyBorder="1" applyAlignment="1"/>
    <xf numFmtId="0" fontId="13" fillId="0" borderId="34" xfId="0" applyFont="1" applyBorder="1" applyAlignment="1">
      <alignment horizontal="left"/>
    </xf>
    <xf numFmtId="0" fontId="12" fillId="0" borderId="1" xfId="0" applyFont="1" applyBorder="1" applyAlignment="1">
      <alignment horizontal="center"/>
    </xf>
    <xf numFmtId="0" fontId="13" fillId="0" borderId="1" xfId="0" applyFont="1" applyBorder="1" applyAlignment="1">
      <alignment horizontal="left"/>
    </xf>
    <xf numFmtId="0" fontId="0" fillId="0" borderId="0" xfId="0" applyAlignment="1">
      <alignment horizontal="center"/>
    </xf>
    <xf numFmtId="0" fontId="0" fillId="0" borderId="6" xfId="0" applyBorder="1" applyAlignment="1">
      <alignment horizontal="center"/>
    </xf>
    <xf numFmtId="0" fontId="12" fillId="3" borderId="7" xfId="0" applyFont="1" applyFill="1" applyBorder="1" applyAlignment="1"/>
    <xf numFmtId="0" fontId="7" fillId="0" borderId="0" xfId="0" applyFont="1" applyAlignment="1">
      <alignment horizontal="center" vertical="center"/>
    </xf>
    <xf numFmtId="0" fontId="5" fillId="0" borderId="0" xfId="0" applyFont="1"/>
    <xf numFmtId="0" fontId="7" fillId="0" borderId="48" xfId="0" applyFont="1" applyBorder="1" applyAlignment="1">
      <alignment horizontal="left"/>
    </xf>
    <xf numFmtId="0" fontId="7" fillId="0" borderId="0" xfId="0" applyFont="1" applyBorder="1" applyAlignment="1">
      <alignment horizontal="left"/>
    </xf>
    <xf numFmtId="0" fontId="5" fillId="0" borderId="19" xfId="0" applyFont="1" applyBorder="1"/>
    <xf numFmtId="0" fontId="7" fillId="0" borderId="37" xfId="0" applyFont="1" applyBorder="1" applyAlignment="1">
      <alignment horizontal="left"/>
    </xf>
    <xf numFmtId="0" fontId="5" fillId="0" borderId="0" xfId="0" applyFont="1" applyBorder="1" applyAlignment="1">
      <alignment horizontal="center" vertical="center"/>
    </xf>
    <xf numFmtId="0" fontId="5" fillId="0" borderId="0" xfId="0" applyFont="1" applyAlignment="1">
      <alignment horizontal="center" vertical="center"/>
    </xf>
    <xf numFmtId="0" fontId="5" fillId="0" borderId="32" xfId="0" applyFont="1" applyBorder="1"/>
    <xf numFmtId="0" fontId="5" fillId="0" borderId="33" xfId="0" applyFont="1" applyBorder="1"/>
    <xf numFmtId="0" fontId="7" fillId="0" borderId="8" xfId="0" applyFont="1" applyBorder="1" applyAlignment="1">
      <alignment horizontal="center"/>
    </xf>
    <xf numFmtId="0" fontId="7" fillId="0" borderId="63" xfId="0" applyFont="1" applyBorder="1" applyAlignment="1">
      <alignment horizontal="left"/>
    </xf>
    <xf numFmtId="0" fontId="5" fillId="0" borderId="0" xfId="0" applyFont="1" applyBorder="1" applyAlignment="1">
      <alignment horizontal="left"/>
    </xf>
    <xf numFmtId="0" fontId="7" fillId="0" borderId="20" xfId="0" applyFont="1" applyBorder="1" applyAlignment="1">
      <alignment horizontal="center"/>
    </xf>
    <xf numFmtId="0" fontId="5" fillId="0" borderId="18" xfId="0" applyFont="1" applyBorder="1"/>
    <xf numFmtId="0" fontId="5" fillId="0" borderId="23" xfId="0" applyFont="1" applyBorder="1"/>
    <xf numFmtId="0" fontId="5" fillId="0" borderId="67" xfId="0" applyFont="1" applyBorder="1" applyAlignment="1">
      <alignment horizontal="left"/>
    </xf>
    <xf numFmtId="0" fontId="7" fillId="0" borderId="48" xfId="0" applyFont="1" applyFill="1" applyBorder="1" applyAlignment="1">
      <alignment horizontal="left"/>
    </xf>
    <xf numFmtId="0" fontId="5" fillId="0" borderId="64" xfId="0" applyFont="1" applyBorder="1"/>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1" fillId="8" borderId="25" xfId="0" applyFont="1" applyFill="1" applyBorder="1" applyAlignment="1" applyProtection="1">
      <alignment horizontal="center" vertical="center"/>
    </xf>
    <xf numFmtId="0" fontId="4" fillId="0" borderId="27" xfId="0" applyFont="1" applyBorder="1" applyAlignment="1">
      <alignment horizontal="center" vertical="center"/>
    </xf>
    <xf numFmtId="0" fontId="4" fillId="0" borderId="34" xfId="0" applyFont="1" applyBorder="1" applyAlignment="1">
      <alignment horizontal="center" vertical="center"/>
    </xf>
    <xf numFmtId="0" fontId="4" fillId="0" borderId="17" xfId="0" applyFont="1" applyBorder="1" applyAlignment="1">
      <alignment horizontal="center" vertical="center"/>
    </xf>
    <xf numFmtId="0" fontId="1" fillId="0" borderId="25" xfId="0" applyFont="1" applyBorder="1" applyAlignment="1">
      <alignment horizontal="center" vertical="center"/>
    </xf>
    <xf numFmtId="0" fontId="7" fillId="0" borderId="37" xfId="0" applyFont="1" applyFill="1" applyBorder="1" applyAlignment="1"/>
    <xf numFmtId="0" fontId="7" fillId="0" borderId="48" xfId="0" applyFont="1" applyFill="1" applyBorder="1" applyAlignment="1"/>
    <xf numFmtId="0" fontId="7" fillId="0" borderId="63" xfId="0" applyFont="1" applyFill="1" applyBorder="1" applyAlignment="1"/>
    <xf numFmtId="0" fontId="5" fillId="0" borderId="0" xfId="0" applyFont="1" applyFill="1" applyBorder="1"/>
    <xf numFmtId="0" fontId="7" fillId="0" borderId="0" xfId="0" applyFont="1" applyFill="1" applyBorder="1" applyAlignment="1">
      <alignment horizontal="left"/>
    </xf>
    <xf numFmtId="0" fontId="2" fillId="11" borderId="52" xfId="0" applyFont="1" applyFill="1" applyBorder="1" applyAlignment="1">
      <alignment horizontal="center" vertical="center"/>
    </xf>
    <xf numFmtId="0" fontId="2" fillId="11" borderId="35" xfId="0" applyFont="1" applyFill="1" applyBorder="1" applyAlignment="1">
      <alignment horizontal="center" vertical="center"/>
    </xf>
    <xf numFmtId="0" fontId="7" fillId="11" borderId="35" xfId="0" applyFont="1" applyFill="1" applyBorder="1" applyAlignment="1">
      <alignment horizontal="center" vertical="center"/>
    </xf>
    <xf numFmtId="0" fontId="7" fillId="3" borderId="35"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7" fillId="3" borderId="36"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164" fontId="4" fillId="0" borderId="0" xfId="0" applyNumberFormat="1" applyFont="1" applyFill="1" applyBorder="1" applyAlignment="1" applyProtection="1">
      <alignment horizontal="center" vertical="center"/>
      <protection locked="0"/>
    </xf>
    <xf numFmtId="0" fontId="1" fillId="0" borderId="0" xfId="0" applyFont="1" applyFill="1" applyBorder="1" applyAlignment="1">
      <alignment horizontal="center" vertical="center"/>
    </xf>
    <xf numFmtId="0" fontId="3" fillId="0" borderId="0" xfId="0" applyFont="1" applyFill="1" applyBorder="1" applyAlignment="1" applyProtection="1">
      <alignment vertical="center"/>
      <protection hidden="1"/>
    </xf>
    <xf numFmtId="0" fontId="1" fillId="0" borderId="0" xfId="0"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xf numFmtId="0" fontId="4" fillId="0" borderId="0" xfId="0" applyFont="1" applyFill="1" applyBorder="1" applyProtection="1">
      <protection hidden="1"/>
    </xf>
    <xf numFmtId="0" fontId="2" fillId="0" borderId="0" xfId="0" applyFont="1" applyFill="1" applyBorder="1" applyAlignment="1" applyProtection="1">
      <alignment vertical="center"/>
      <protection hidden="1"/>
    </xf>
    <xf numFmtId="164" fontId="2" fillId="0" borderId="0" xfId="0" applyNumberFormat="1" applyFont="1" applyFill="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1" fontId="2" fillId="0" borderId="0" xfId="0" applyNumberFormat="1" applyFont="1" applyFill="1" applyBorder="1" applyAlignment="1" applyProtection="1">
      <alignment vertical="center"/>
      <protection hidden="1"/>
    </xf>
    <xf numFmtId="164" fontId="2" fillId="0" borderId="0" xfId="0" applyNumberFormat="1" applyFont="1" applyFill="1" applyBorder="1" applyAlignment="1" applyProtection="1">
      <alignment horizontal="center" vertical="center"/>
      <protection hidden="1"/>
    </xf>
    <xf numFmtId="1" fontId="2" fillId="0" borderId="0" xfId="0" applyNumberFormat="1" applyFont="1" applyFill="1" applyBorder="1" applyAlignment="1" applyProtection="1">
      <alignment horizontal="center" vertical="center"/>
      <protection hidden="1"/>
    </xf>
    <xf numFmtId="164" fontId="4" fillId="0" borderId="0" xfId="0" applyNumberFormat="1" applyFont="1" applyFill="1" applyBorder="1" applyAlignment="1" applyProtection="1">
      <alignment vertical="center"/>
      <protection locked="0"/>
    </xf>
    <xf numFmtId="0" fontId="4" fillId="0" borderId="0" xfId="0" applyFont="1" applyFill="1" applyBorder="1" applyAlignment="1" applyProtection="1">
      <alignment horizontal="center" vertical="center"/>
      <protection hidden="1"/>
    </xf>
    <xf numFmtId="1" fontId="4" fillId="0" borderId="0" xfId="0" applyNumberFormat="1" applyFont="1" applyFill="1" applyBorder="1" applyAlignment="1" applyProtection="1">
      <alignment horizontal="center" vertical="center"/>
      <protection hidden="1"/>
    </xf>
    <xf numFmtId="0" fontId="1" fillId="0" borderId="0" xfId="0" applyFont="1" applyFill="1" applyBorder="1" applyAlignment="1">
      <alignment wrapText="1"/>
    </xf>
    <xf numFmtId="0" fontId="1" fillId="0" borderId="0" xfId="0" applyFont="1" applyFill="1" applyBorder="1" applyAlignment="1">
      <alignment vertical="center"/>
    </xf>
    <xf numFmtId="0" fontId="1" fillId="0" borderId="0" xfId="0" applyFont="1" applyFill="1" applyBorder="1" applyAlignment="1"/>
    <xf numFmtId="0" fontId="0" fillId="0" borderId="0" xfId="0" applyFill="1" applyBorder="1" applyAlignment="1">
      <alignment vertical="center"/>
    </xf>
    <xf numFmtId="0" fontId="9" fillId="0" borderId="0" xfId="0" applyFont="1" applyFill="1" applyBorder="1" applyAlignment="1">
      <alignment vertical="center"/>
    </xf>
    <xf numFmtId="0" fontId="11" fillId="0" borderId="0" xfId="0" applyFont="1" applyFill="1" applyBorder="1" applyAlignment="1">
      <alignment horizontal="center" vertical="center"/>
    </xf>
    <xf numFmtId="0" fontId="12" fillId="0" borderId="0" xfId="0" applyFont="1" applyFill="1" applyBorder="1" applyAlignment="1"/>
    <xf numFmtId="0" fontId="0" fillId="0" borderId="0" xfId="0" applyFill="1" applyBorder="1" applyAlignment="1"/>
    <xf numFmtId="0" fontId="13" fillId="0" borderId="0" xfId="0" applyFont="1" applyFill="1" applyBorder="1" applyAlignment="1">
      <alignment horizontal="left"/>
    </xf>
    <xf numFmtId="0" fontId="12" fillId="0" borderId="0" xfId="0" applyFont="1" applyFill="1" applyBorder="1" applyAlignment="1">
      <alignment horizontal="center"/>
    </xf>
    <xf numFmtId="0" fontId="4" fillId="0" borderId="0" xfId="0" applyFont="1" applyFill="1" applyBorder="1"/>
    <xf numFmtId="0" fontId="0" fillId="0" borderId="0" xfId="0" applyFill="1" applyBorder="1" applyAlignment="1">
      <alignment horizontal="center" vertical="center"/>
    </xf>
    <xf numFmtId="0" fontId="2" fillId="0" borderId="0" xfId="0" applyFont="1" applyFill="1" applyBorder="1" applyAlignment="1"/>
    <xf numFmtId="0" fontId="10" fillId="0" borderId="0" xfId="0" applyFont="1" applyFill="1" applyBorder="1"/>
    <xf numFmtId="0" fontId="2" fillId="0" borderId="0" xfId="0" applyFont="1" applyFill="1" applyBorder="1" applyAlignment="1">
      <alignment vertical="top" wrapText="1"/>
    </xf>
    <xf numFmtId="0" fontId="1" fillId="0" borderId="25" xfId="0" applyFont="1" applyBorder="1" applyAlignment="1">
      <alignment horizontal="center" vertical="center"/>
    </xf>
    <xf numFmtId="0" fontId="1" fillId="0" borderId="24" xfId="0" applyFon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0" xfId="0" applyBorder="1" applyAlignment="1"/>
    <xf numFmtId="0" fontId="0" fillId="0" borderId="9" xfId="0" applyBorder="1" applyAlignment="1"/>
    <xf numFmtId="0" fontId="0" fillId="0" borderId="13" xfId="0" applyBorder="1" applyAlignment="1">
      <alignment horizontal="center" vertical="center"/>
    </xf>
    <xf numFmtId="0" fontId="0" fillId="0" borderId="17" xfId="0"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27" xfId="0" applyBorder="1" applyAlignment="1">
      <alignment horizontal="center" vertical="center"/>
    </xf>
    <xf numFmtId="0" fontId="4" fillId="0" borderId="0" xfId="0" applyFont="1" applyBorder="1" applyAlignment="1">
      <alignment vertical="top" wrapText="1"/>
    </xf>
    <xf numFmtId="0" fontId="1" fillId="0" borderId="20" xfId="0" applyFont="1" applyFill="1" applyBorder="1" applyAlignment="1">
      <alignment vertical="center"/>
    </xf>
    <xf numFmtId="0" fontId="1" fillId="0" borderId="70" xfId="0" applyFont="1" applyBorder="1" applyAlignment="1">
      <alignment horizontal="center"/>
    </xf>
    <xf numFmtId="0" fontId="1" fillId="0" borderId="66" xfId="0" applyFont="1" applyBorder="1" applyAlignment="1">
      <alignment horizontal="center"/>
    </xf>
    <xf numFmtId="0" fontId="1" fillId="0" borderId="57" xfId="0" applyFont="1" applyBorder="1" applyAlignment="1">
      <alignment horizontal="center"/>
    </xf>
    <xf numFmtId="0" fontId="0" fillId="0" borderId="3" xfId="0" applyBorder="1" applyAlignment="1"/>
    <xf numFmtId="0" fontId="1" fillId="0" borderId="25" xfId="0" applyFont="1" applyBorder="1" applyAlignment="1">
      <alignment horizontal="center" vertical="center"/>
    </xf>
    <xf numFmtId="0" fontId="0" fillId="0" borderId="54" xfId="0" applyBorder="1" applyAlignment="1">
      <alignment horizontal="center" vertical="center"/>
    </xf>
    <xf numFmtId="0" fontId="0" fillId="0" borderId="65" xfId="0" applyBorder="1" applyAlignment="1">
      <alignment horizontal="center" vertical="center"/>
    </xf>
    <xf numFmtId="0" fontId="0" fillId="0" borderId="42" xfId="0" applyBorder="1" applyAlignment="1">
      <alignment horizontal="center" vertical="center"/>
    </xf>
    <xf numFmtId="0" fontId="0" fillId="0" borderId="14" xfId="0" applyBorder="1" applyAlignment="1">
      <alignment horizontal="center" vertical="center"/>
    </xf>
    <xf numFmtId="0" fontId="11" fillId="0" borderId="0" xfId="0" applyFont="1" applyFill="1" applyBorder="1" applyAlignment="1">
      <alignment vertical="center"/>
    </xf>
    <xf numFmtId="0" fontId="1" fillId="0" borderId="0" xfId="0" applyFont="1" applyFill="1" applyBorder="1" applyAlignment="1">
      <alignment vertical="top"/>
    </xf>
    <xf numFmtId="0" fontId="3" fillId="0" borderId="0" xfId="0" applyFont="1" applyFill="1" applyBorder="1" applyAlignment="1">
      <alignment vertical="center"/>
    </xf>
    <xf numFmtId="0" fontId="4" fillId="0" borderId="0" xfId="0" applyFont="1" applyFill="1" applyBorder="1" applyAlignment="1">
      <alignment wrapText="1"/>
    </xf>
    <xf numFmtId="0" fontId="7" fillId="0" borderId="0" xfId="0" applyFont="1" applyFill="1" applyBorder="1" applyAlignment="1">
      <alignment vertical="top" wrapText="1"/>
    </xf>
    <xf numFmtId="0" fontId="4" fillId="0" borderId="0" xfId="0" applyFont="1" applyFill="1" applyBorder="1" applyAlignment="1">
      <alignment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Fill="1" applyBorder="1" applyAlignment="1">
      <alignment vertical="top" wrapText="1"/>
    </xf>
    <xf numFmtId="0" fontId="3" fillId="0" borderId="0" xfId="0" applyFont="1" applyFill="1" applyBorder="1" applyAlignment="1" applyProtection="1">
      <alignment vertical="center" wrapText="1"/>
      <protection hidden="1"/>
    </xf>
    <xf numFmtId="0" fontId="0" fillId="0" borderId="0" xfId="0" applyFont="1" applyFill="1" applyBorder="1" applyAlignment="1">
      <alignment vertical="center"/>
    </xf>
    <xf numFmtId="0" fontId="0" fillId="0" borderId="3" xfId="0" applyFill="1" applyBorder="1"/>
    <xf numFmtId="0" fontId="0" fillId="0" borderId="6" xfId="0" applyFill="1" applyBorder="1"/>
    <xf numFmtId="0" fontId="0" fillId="0" borderId="2" xfId="0" applyFill="1" applyBorder="1"/>
    <xf numFmtId="0" fontId="0" fillId="0" borderId="3" xfId="0" applyFill="1" applyBorder="1" applyAlignment="1">
      <alignment horizontal="center"/>
    </xf>
    <xf numFmtId="0" fontId="0" fillId="0" borderId="4" xfId="0" applyFill="1" applyBorder="1"/>
    <xf numFmtId="0" fontId="0" fillId="0" borderId="41" xfId="0" applyFill="1" applyBorder="1" applyAlignment="1">
      <alignment vertical="center"/>
    </xf>
    <xf numFmtId="0" fontId="0" fillId="0" borderId="5" xfId="0" applyFill="1" applyBorder="1"/>
    <xf numFmtId="0" fontId="0" fillId="0" borderId="6" xfId="0" applyFill="1" applyBorder="1" applyAlignment="1">
      <alignment horizontal="center"/>
    </xf>
    <xf numFmtId="0" fontId="0" fillId="0" borderId="7" xfId="0" applyFill="1" applyBorder="1"/>
    <xf numFmtId="0" fontId="1" fillId="0" borderId="13" xfId="0" applyFont="1" applyBorder="1" applyAlignment="1">
      <alignment horizontal="center" vertical="center"/>
    </xf>
    <xf numFmtId="0" fontId="0" fillId="0" borderId="14" xfId="0" applyBorder="1" applyAlignment="1">
      <alignment horizontal="center"/>
    </xf>
    <xf numFmtId="0" fontId="1" fillId="0" borderId="35" xfId="0" applyFont="1" applyBorder="1" applyAlignment="1">
      <alignment horizontal="center" vertical="center"/>
    </xf>
    <xf numFmtId="0" fontId="0" fillId="0" borderId="54" xfId="0" applyBorder="1" applyAlignment="1">
      <alignment horizontal="center"/>
    </xf>
    <xf numFmtId="0" fontId="1" fillId="0" borderId="36" xfId="0" applyFont="1" applyBorder="1" applyAlignment="1">
      <alignment horizontal="center" vertical="center"/>
    </xf>
    <xf numFmtId="0" fontId="0" fillId="0" borderId="42" xfId="0" applyBorder="1" applyAlignment="1">
      <alignment horizontal="center"/>
    </xf>
    <xf numFmtId="0" fontId="1" fillId="0" borderId="84" xfId="0" applyFont="1" applyBorder="1" applyAlignment="1">
      <alignment horizontal="center"/>
    </xf>
    <xf numFmtId="0" fontId="7" fillId="0" borderId="40" xfId="0" applyFont="1" applyBorder="1" applyAlignment="1">
      <alignment vertical="top" wrapText="1"/>
    </xf>
    <xf numFmtId="0" fontId="1" fillId="0" borderId="45" xfId="0" applyFont="1" applyBorder="1" applyAlignment="1">
      <alignment horizontal="center"/>
    </xf>
    <xf numFmtId="0" fontId="1" fillId="0" borderId="13"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52" xfId="0" applyFont="1" applyBorder="1" applyAlignment="1">
      <alignment horizontal="center"/>
    </xf>
    <xf numFmtId="0" fontId="1" fillId="0" borderId="85" xfId="0" applyFont="1" applyBorder="1" applyAlignment="1">
      <alignment horizontal="center"/>
    </xf>
    <xf numFmtId="0" fontId="1" fillId="0" borderId="44" xfId="0" applyFont="1" applyBorder="1"/>
    <xf numFmtId="0" fontId="0" fillId="0" borderId="14" xfId="0" applyFont="1" applyBorder="1" applyAlignment="1">
      <alignment horizontal="center"/>
    </xf>
    <xf numFmtId="0" fontId="0" fillId="0" borderId="54" xfId="0" applyFont="1" applyBorder="1" applyAlignment="1">
      <alignment horizontal="center"/>
    </xf>
    <xf numFmtId="0" fontId="0" fillId="0" borderId="42" xfId="0" applyFont="1" applyBorder="1" applyAlignment="1">
      <alignment horizontal="center"/>
    </xf>
    <xf numFmtId="0" fontId="0" fillId="0" borderId="43" xfId="0" applyFont="1" applyBorder="1" applyAlignment="1">
      <alignment horizontal="center"/>
    </xf>
    <xf numFmtId="0" fontId="0" fillId="0" borderId="87" xfId="0" applyFont="1" applyBorder="1" applyAlignment="1">
      <alignment horizontal="center"/>
    </xf>
    <xf numFmtId="0" fontId="1" fillId="0" borderId="0" xfId="0" applyFont="1" applyBorder="1" applyAlignment="1">
      <alignment horizontal="center"/>
    </xf>
    <xf numFmtId="0" fontId="1" fillId="0" borderId="44" xfId="0" applyFont="1" applyBorder="1" applyAlignment="1">
      <alignment horizontal="center"/>
    </xf>
    <xf numFmtId="0" fontId="0" fillId="0" borderId="43" xfId="0" applyBorder="1" applyAlignment="1">
      <alignment horizontal="center"/>
    </xf>
    <xf numFmtId="0" fontId="1" fillId="0" borderId="24" xfId="0" applyFont="1" applyBorder="1" applyAlignment="1">
      <alignment horizontal="center"/>
    </xf>
    <xf numFmtId="0" fontId="0" fillId="0" borderId="33" xfId="0" applyBorder="1" applyAlignment="1">
      <alignment horizontal="center"/>
    </xf>
    <xf numFmtId="0" fontId="0" fillId="0" borderId="23" xfId="0" applyBorder="1" applyAlignment="1">
      <alignment horizontal="center"/>
    </xf>
    <xf numFmtId="0" fontId="0" fillId="0" borderId="8" xfId="0" applyBorder="1" applyAlignment="1">
      <alignment vertical="center"/>
    </xf>
    <xf numFmtId="0" fontId="0" fillId="0" borderId="0" xfId="0" applyBorder="1" applyAlignment="1">
      <alignment vertical="center"/>
    </xf>
    <xf numFmtId="0" fontId="1" fillId="0" borderId="88" xfId="0" applyFont="1" applyBorder="1" applyAlignment="1">
      <alignment horizontal="center" vertical="center"/>
    </xf>
    <xf numFmtId="0" fontId="0" fillId="0" borderId="7" xfId="0" applyBorder="1" applyAlignment="1">
      <alignment horizontal="center" vertical="center"/>
    </xf>
    <xf numFmtId="0" fontId="1" fillId="0" borderId="39" xfId="0" applyFont="1" applyBorder="1" applyAlignment="1">
      <alignment horizontal="center" vertical="center"/>
    </xf>
    <xf numFmtId="0" fontId="0" fillId="0" borderId="58" xfId="0" applyBorder="1" applyAlignment="1">
      <alignment horizontal="center" vertical="center"/>
    </xf>
    <xf numFmtId="0" fontId="14" fillId="0" borderId="0" xfId="0" applyFont="1" applyBorder="1"/>
    <xf numFmtId="0" fontId="14" fillId="0" borderId="6" xfId="0" applyFont="1" applyBorder="1"/>
    <xf numFmtId="0" fontId="0" fillId="0" borderId="32" xfId="0" applyBorder="1" applyAlignment="1">
      <alignment horizontal="center"/>
    </xf>
    <xf numFmtId="0" fontId="0" fillId="0" borderId="18" xfId="0" applyBorder="1" applyAlignment="1">
      <alignment horizontal="center"/>
    </xf>
    <xf numFmtId="0" fontId="0" fillId="0" borderId="8" xfId="0" applyBorder="1" applyAlignment="1">
      <alignment horizontal="center" vertical="center"/>
    </xf>
    <xf numFmtId="0" fontId="0" fillId="0" borderId="41" xfId="0" applyBorder="1" applyAlignment="1"/>
    <xf numFmtId="0" fontId="15" fillId="0" borderId="0" xfId="0" applyFont="1" applyBorder="1" applyAlignment="1">
      <alignment horizontal="justify"/>
    </xf>
    <xf numFmtId="0" fontId="4" fillId="0" borderId="0" xfId="0" applyFont="1" applyAlignment="1">
      <alignment vertical="top" wrapText="1"/>
    </xf>
    <xf numFmtId="0" fontId="11" fillId="0" borderId="0" xfId="0" applyFont="1" applyBorder="1" applyAlignment="1">
      <alignment vertical="center"/>
    </xf>
    <xf numFmtId="0" fontId="1" fillId="0" borderId="0" xfId="0" applyFont="1" applyBorder="1" applyAlignment="1">
      <alignment horizontal="center" vertical="center" wrapText="1"/>
    </xf>
    <xf numFmtId="0" fontId="5" fillId="0" borderId="0" xfId="0" applyFont="1" applyFill="1" applyBorder="1" applyAlignment="1">
      <alignment vertical="center" wrapText="1"/>
    </xf>
    <xf numFmtId="0" fontId="9" fillId="0" borderId="0" xfId="0" applyFont="1" applyAlignment="1">
      <alignment vertical="center"/>
    </xf>
    <xf numFmtId="0" fontId="9" fillId="11" borderId="34" xfId="0" applyFont="1" applyFill="1" applyBorder="1" applyAlignment="1">
      <alignment horizontal="center" vertical="center"/>
    </xf>
    <xf numFmtId="0" fontId="9" fillId="11"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65" xfId="0" applyFont="1" applyFill="1" applyBorder="1" applyAlignment="1">
      <alignment horizontal="center" vertical="center"/>
    </xf>
    <xf numFmtId="0" fontId="9" fillId="0" borderId="0" xfId="0" applyFont="1"/>
    <xf numFmtId="0" fontId="9" fillId="0" borderId="0" xfId="0" applyFont="1" applyBorder="1"/>
    <xf numFmtId="0" fontId="11" fillId="0" borderId="48" xfId="0" applyFont="1" applyBorder="1" applyAlignment="1">
      <alignment horizontal="left"/>
    </xf>
    <xf numFmtId="0" fontId="11" fillId="0" borderId="48" xfId="0" applyFont="1" applyFill="1" applyBorder="1" applyAlignment="1">
      <alignment horizontal="left"/>
    </xf>
    <xf numFmtId="0" fontId="11" fillId="0" borderId="0" xfId="0" applyFont="1" applyBorder="1" applyAlignment="1">
      <alignment horizontal="left"/>
    </xf>
    <xf numFmtId="0" fontId="9" fillId="0" borderId="19" xfId="0" applyFont="1" applyBorder="1"/>
    <xf numFmtId="0" fontId="11" fillId="0" borderId="48" xfId="0" applyFont="1" applyFill="1" applyBorder="1" applyAlignment="1"/>
    <xf numFmtId="0" fontId="9" fillId="0" borderId="0" xfId="0" applyFont="1" applyFill="1" applyBorder="1"/>
    <xf numFmtId="0" fontId="11" fillId="0" borderId="0" xfId="0" applyFont="1" applyFill="1" applyBorder="1" applyAlignment="1">
      <alignment horizontal="left"/>
    </xf>
    <xf numFmtId="0" fontId="0" fillId="0" borderId="3" xfId="0" applyBorder="1"/>
    <xf numFmtId="0" fontId="0" fillId="0" borderId="4" xfId="0" applyBorder="1"/>
    <xf numFmtId="0" fontId="0" fillId="0" borderId="6" xfId="0" applyBorder="1"/>
    <xf numFmtId="0" fontId="0" fillId="0" borderId="7" xfId="0" applyBorder="1"/>
    <xf numFmtId="0" fontId="16" fillId="0" borderId="6" xfId="0" applyFont="1" applyBorder="1" applyAlignment="1"/>
    <xf numFmtId="0" fontId="0" fillId="0" borderId="3" xfId="0" applyBorder="1"/>
    <xf numFmtId="0" fontId="0" fillId="0" borderId="0" xfId="0" applyFill="1" applyBorder="1" applyAlignment="1">
      <alignment horizontal="center"/>
    </xf>
    <xf numFmtId="0" fontId="6"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1" fillId="0" borderId="0" xfId="0" applyFont="1" applyFill="1" applyBorder="1" applyAlignment="1" applyProtection="1">
      <alignment horizontal="center" vertical="center"/>
    </xf>
    <xf numFmtId="0" fontId="0" fillId="0" borderId="0" xfId="0" applyFont="1" applyFill="1" applyBorder="1" applyAlignment="1">
      <alignment vertical="top"/>
    </xf>
    <xf numFmtId="0" fontId="1" fillId="0" borderId="0" xfId="0" applyFont="1" applyFill="1" applyBorder="1"/>
    <xf numFmtId="0" fontId="0" fillId="0" borderId="0" xfId="0" applyFill="1" applyBorder="1" applyAlignment="1">
      <alignment horizontal="justify"/>
    </xf>
    <xf numFmtId="0" fontId="0" fillId="0" borderId="93" xfId="0" applyBorder="1"/>
    <xf numFmtId="0" fontId="0" fillId="0" borderId="11"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3" xfId="0" applyBorder="1"/>
    <xf numFmtId="0" fontId="0" fillId="0" borderId="4" xfId="0" applyBorder="1"/>
    <xf numFmtId="0" fontId="0" fillId="0" borderId="6" xfId="0" applyBorder="1"/>
    <xf numFmtId="0" fontId="0" fillId="0" borderId="7" xfId="0" applyBorder="1"/>
    <xf numFmtId="0" fontId="5" fillId="0" borderId="0" xfId="0" applyFont="1" applyFill="1" applyBorder="1" applyAlignment="1" applyProtection="1">
      <alignment vertical="center"/>
      <protection hidden="1"/>
    </xf>
    <xf numFmtId="0" fontId="5" fillId="0" borderId="0" xfId="0" applyFont="1" applyFill="1" applyBorder="1" applyAlignment="1" applyProtection="1">
      <alignment horizontal="center" vertical="center"/>
      <protection hidden="1"/>
    </xf>
    <xf numFmtId="0" fontId="5" fillId="0" borderId="0" xfId="0" applyFont="1" applyFill="1" applyBorder="1" applyProtection="1">
      <protection hidden="1"/>
    </xf>
    <xf numFmtId="0" fontId="5" fillId="0" borderId="0" xfId="0" applyFont="1" applyFill="1" applyBorder="1" applyAlignment="1" applyProtection="1">
      <alignment vertical="center"/>
    </xf>
    <xf numFmtId="164" fontId="5" fillId="0" borderId="0" xfId="0" applyNumberFormat="1" applyFont="1" applyFill="1" applyBorder="1" applyAlignment="1" applyProtection="1">
      <alignment vertical="center"/>
      <protection hidden="1"/>
    </xf>
    <xf numFmtId="0" fontId="1" fillId="0" borderId="94" xfId="0" applyFont="1" applyBorder="1" applyAlignment="1">
      <alignment horizontal="center"/>
    </xf>
    <xf numFmtId="0" fontId="1" fillId="0" borderId="83" xfId="0" applyFont="1" applyBorder="1" applyAlignment="1">
      <alignment horizontal="center"/>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6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8" xfId="0" applyFont="1" applyBorder="1" applyAlignment="1">
      <alignment horizontal="center" vertical="center" wrapText="1"/>
    </xf>
    <xf numFmtId="0" fontId="4" fillId="0" borderId="65" xfId="0" applyFont="1" applyBorder="1" applyAlignment="1">
      <alignment horizontal="center" vertical="center" wrapText="1"/>
    </xf>
    <xf numFmtId="0" fontId="0" fillId="0" borderId="0" xfId="0" applyFont="1" applyBorder="1"/>
    <xf numFmtId="0" fontId="0" fillId="0" borderId="0" xfId="0" applyFont="1" applyBorder="1" applyAlignment="1">
      <alignment vertical="center"/>
    </xf>
    <xf numFmtId="0" fontId="4" fillId="0" borderId="9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8" xfId="0" applyFont="1" applyBorder="1" applyAlignment="1">
      <alignment horizontal="center"/>
    </xf>
    <xf numFmtId="0" fontId="4" fillId="0" borderId="0" xfId="0" applyFont="1" applyBorder="1" applyAlignment="1">
      <alignment vertical="center" wrapText="1"/>
    </xf>
    <xf numFmtId="0" fontId="4" fillId="0" borderId="0" xfId="0" applyFont="1" applyBorder="1" applyAlignment="1">
      <alignment vertical="center"/>
    </xf>
    <xf numFmtId="0" fontId="2" fillId="0" borderId="0" xfId="0" applyFont="1" applyBorder="1" applyAlignment="1">
      <alignment wrapText="1"/>
    </xf>
    <xf numFmtId="0" fontId="18" fillId="0" borderId="0" xfId="0" applyFont="1" applyBorder="1"/>
    <xf numFmtId="0" fontId="0" fillId="0" borderId="95" xfId="0" applyBorder="1" applyAlignment="1">
      <alignment horizontal="center" vertical="center"/>
    </xf>
    <xf numFmtId="0" fontId="0" fillId="0" borderId="39" xfId="0" applyBorder="1" applyAlignment="1">
      <alignment horizontal="center" vertical="center"/>
    </xf>
    <xf numFmtId="0" fontId="2" fillId="0" borderId="45"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36" xfId="0" applyFont="1" applyBorder="1" applyAlignment="1">
      <alignment horizontal="center" vertical="center" wrapText="1"/>
    </xf>
    <xf numFmtId="0" fontId="4" fillId="0" borderId="52"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2" fillId="0" borderId="20"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4" fillId="0" borderId="13" xfId="0" applyFont="1" applyBorder="1" applyAlignment="1">
      <alignment horizontal="center" vertical="center" wrapText="1"/>
    </xf>
    <xf numFmtId="0" fontId="4" fillId="0" borderId="17" xfId="0" applyFont="1" applyBorder="1" applyAlignment="1">
      <alignment horizontal="center"/>
    </xf>
    <xf numFmtId="0" fontId="4" fillId="0" borderId="65" xfId="0" applyFont="1" applyBorder="1" applyAlignment="1">
      <alignment horizontal="center"/>
    </xf>
    <xf numFmtId="0" fontId="4" fillId="0" borderId="67" xfId="0" applyFont="1" applyBorder="1" applyAlignment="1">
      <alignment horizontal="center" vertical="center" wrapText="1"/>
    </xf>
    <xf numFmtId="0" fontId="4" fillId="0" borderId="98" xfId="0" applyFont="1" applyBorder="1" applyAlignment="1">
      <alignment horizontal="center" vertical="center" wrapText="1"/>
    </xf>
    <xf numFmtId="0" fontId="2" fillId="0" borderId="44" xfId="0" applyFont="1" applyBorder="1" applyAlignment="1">
      <alignment horizontal="center"/>
    </xf>
    <xf numFmtId="0" fontId="5" fillId="0" borderId="46" xfId="0" applyFont="1" applyBorder="1" applyAlignment="1">
      <alignment vertical="center" wrapText="1"/>
    </xf>
    <xf numFmtId="0" fontId="5" fillId="0" borderId="9" xfId="0" applyFont="1" applyBorder="1" applyAlignment="1">
      <alignment vertical="center" wrapText="1"/>
    </xf>
    <xf numFmtId="0" fontId="4" fillId="0" borderId="0" xfId="0" applyFont="1" applyBorder="1"/>
    <xf numFmtId="0" fontId="4" fillId="0" borderId="9" xfId="0" applyFont="1" applyBorder="1" applyAlignment="1">
      <alignment vertical="center" wrapText="1"/>
    </xf>
    <xf numFmtId="0" fontId="5" fillId="0" borderId="9" xfId="0" applyFont="1" applyBorder="1" applyAlignment="1"/>
    <xf numFmtId="0" fontId="2" fillId="0" borderId="0" xfId="0" applyFont="1" applyBorder="1" applyAlignment="1">
      <alignment horizontal="left" wrapText="1"/>
    </xf>
    <xf numFmtId="0" fontId="0" fillId="0" borderId="0" xfId="0" applyBorder="1" applyAlignment="1">
      <alignment horizontal="left"/>
    </xf>
    <xf numFmtId="0" fontId="18" fillId="0" borderId="0" xfId="0" applyFont="1" applyBorder="1" applyAlignment="1">
      <alignment horizontal="center"/>
    </xf>
    <xf numFmtId="0" fontId="0" fillId="0" borderId="0" xfId="0" applyAlignment="1">
      <alignment horizontal="left"/>
    </xf>
    <xf numFmtId="0" fontId="19" fillId="0" borderId="14"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15" xfId="0" applyFont="1" applyBorder="1" applyAlignment="1">
      <alignment horizontal="center" vertical="center" wrapText="1"/>
    </xf>
    <xf numFmtId="0" fontId="20" fillId="0" borderId="43" xfId="0" applyFont="1" applyBorder="1" applyAlignment="1">
      <alignment horizontal="center" vertical="center" wrapText="1"/>
    </xf>
    <xf numFmtId="0" fontId="17" fillId="0" borderId="52" xfId="0" applyFont="1" applyBorder="1" applyAlignment="1">
      <alignment horizontal="center"/>
    </xf>
    <xf numFmtId="0" fontId="17" fillId="0" borderId="35" xfId="0" applyFont="1" applyBorder="1" applyAlignment="1">
      <alignment horizontal="center"/>
    </xf>
    <xf numFmtId="0" fontId="20" fillId="0" borderId="43" xfId="0" applyFont="1" applyFill="1" applyBorder="1" applyAlignment="1">
      <alignment horizontal="center" vertical="center" wrapText="1"/>
    </xf>
    <xf numFmtId="0" fontId="22" fillId="0" borderId="10" xfId="0" applyFont="1" applyBorder="1" applyAlignment="1">
      <alignment horizontal="center" vertical="center" wrapText="1"/>
    </xf>
    <xf numFmtId="0" fontId="17" fillId="0" borderId="36" xfId="0" applyFont="1" applyBorder="1" applyAlignment="1">
      <alignment horizontal="center"/>
    </xf>
    <xf numFmtId="0" fontId="23" fillId="0" borderId="0" xfId="0" applyFont="1" applyBorder="1" applyAlignment="1">
      <alignment vertical="top" wrapText="1"/>
    </xf>
    <xf numFmtId="0" fontId="0" fillId="0" borderId="96" xfId="0" applyBorder="1" applyAlignment="1">
      <alignment horizontal="center" vertical="center"/>
    </xf>
    <xf numFmtId="0" fontId="22" fillId="0" borderId="44" xfId="0" applyFont="1" applyFill="1" applyBorder="1" applyAlignment="1">
      <alignment horizontal="center" vertical="center" wrapText="1"/>
    </xf>
    <xf numFmtId="0" fontId="2" fillId="0" borderId="0" xfId="0" applyFont="1" applyBorder="1"/>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24" fillId="0" borderId="65" xfId="0" applyFont="1" applyBorder="1" applyAlignment="1">
      <alignment horizontal="center" vertical="center"/>
    </xf>
    <xf numFmtId="0" fontId="24" fillId="0" borderId="42" xfId="0" applyFont="1" applyBorder="1" applyAlignment="1">
      <alignment horizontal="center" vertical="center"/>
    </xf>
    <xf numFmtId="0" fontId="24" fillId="0" borderId="0" xfId="0" applyFont="1" applyBorder="1" applyAlignment="1">
      <alignment horizontal="center" vertical="center"/>
    </xf>
    <xf numFmtId="0" fontId="17" fillId="0" borderId="0" xfId="0" applyFont="1" applyFill="1" applyBorder="1" applyAlignment="1" applyProtection="1">
      <alignment vertical="center" wrapText="1"/>
      <protection hidden="1"/>
    </xf>
    <xf numFmtId="0" fontId="0" fillId="0" borderId="8" xfId="0" applyFont="1" applyBorder="1" applyAlignment="1">
      <alignment horizontal="center" vertical="center"/>
    </xf>
    <xf numFmtId="49" fontId="2" fillId="0" borderId="8" xfId="0" applyNumberFormat="1" applyFont="1" applyBorder="1" applyAlignment="1">
      <alignment horizontal="center" vertical="center" wrapText="1"/>
    </xf>
    <xf numFmtId="49" fontId="2" fillId="0" borderId="0" xfId="0" applyNumberFormat="1" applyFont="1" applyBorder="1" applyAlignment="1">
      <alignment vertical="center" wrapText="1"/>
    </xf>
    <xf numFmtId="0" fontId="0" fillId="0" borderId="64" xfId="0" applyFont="1" applyBorder="1" applyAlignment="1">
      <alignment horizontal="center" vertical="center"/>
    </xf>
    <xf numFmtId="0" fontId="0" fillId="0" borderId="42" xfId="0" applyFont="1" applyBorder="1" applyAlignment="1">
      <alignment horizontal="center" vertical="center"/>
    </xf>
    <xf numFmtId="1" fontId="0" fillId="0" borderId="95" xfId="0" applyNumberFormat="1" applyBorder="1" applyAlignment="1">
      <alignment horizontal="center"/>
    </xf>
    <xf numFmtId="0" fontId="11" fillId="0" borderId="8" xfId="0" applyFont="1" applyBorder="1" applyAlignment="1">
      <alignment horizontal="center" vertical="center"/>
    </xf>
    <xf numFmtId="0" fontId="4" fillId="0" borderId="0" xfId="0" applyFont="1" applyBorder="1" applyAlignment="1">
      <alignment horizontal="right" vertical="center"/>
    </xf>
    <xf numFmtId="0" fontId="17" fillId="0" borderId="0" xfId="0" applyFont="1" applyBorder="1" applyAlignment="1">
      <alignment vertical="center" wrapText="1"/>
    </xf>
    <xf numFmtId="0" fontId="4" fillId="0" borderId="0" xfId="0" applyFont="1" applyBorder="1" applyAlignment="1">
      <alignment wrapText="1"/>
    </xf>
    <xf numFmtId="0" fontId="4" fillId="0" borderId="0" xfId="0" applyFont="1" applyBorder="1" applyAlignment="1">
      <alignment horizontal="center" vertical="center"/>
    </xf>
    <xf numFmtId="0" fontId="2" fillId="0" borderId="0" xfId="0" applyFont="1" applyBorder="1" applyAlignment="1">
      <alignment vertical="center" wrapText="1"/>
    </xf>
    <xf numFmtId="0" fontId="7" fillId="0" borderId="0" xfId="0" applyFont="1" applyBorder="1" applyAlignment="1">
      <alignment vertical="center" wrapText="1"/>
    </xf>
    <xf numFmtId="0" fontId="1" fillId="0" borderId="8" xfId="0" applyFont="1" applyBorder="1" applyAlignment="1">
      <alignment horizontal="center"/>
    </xf>
    <xf numFmtId="1" fontId="0" fillId="0" borderId="88" xfId="0" applyNumberFormat="1" applyBorder="1" applyAlignment="1">
      <alignment horizontal="center"/>
    </xf>
    <xf numFmtId="1" fontId="0" fillId="0" borderId="96" xfId="0" applyNumberFormat="1" applyBorder="1" applyAlignment="1">
      <alignment horizontal="center" vertical="center"/>
    </xf>
    <xf numFmtId="1" fontId="0" fillId="0" borderId="95" xfId="0" applyNumberFormat="1" applyBorder="1" applyAlignment="1">
      <alignment horizontal="center" vertical="center"/>
    </xf>
    <xf numFmtId="1" fontId="0" fillId="0" borderId="39" xfId="0" applyNumberFormat="1" applyBorder="1" applyAlignment="1">
      <alignment horizontal="center" vertical="center"/>
    </xf>
    <xf numFmtId="0" fontId="25" fillId="0" borderId="0" xfId="0" applyFont="1" applyBorder="1" applyAlignment="1">
      <alignment vertical="center"/>
    </xf>
    <xf numFmtId="0" fontId="11" fillId="0" borderId="0" xfId="0" applyFont="1" applyBorder="1" applyAlignment="1">
      <alignment horizontal="center"/>
    </xf>
    <xf numFmtId="1" fontId="0" fillId="0" borderId="39" xfId="0" applyNumberFormat="1" applyBorder="1" applyAlignment="1">
      <alignment horizontal="center"/>
    </xf>
    <xf numFmtId="0" fontId="4" fillId="0" borderId="0" xfId="0" applyFont="1" applyBorder="1" applyAlignment="1"/>
    <xf numFmtId="0" fontId="0" fillId="2" borderId="41" xfId="0" applyFill="1" applyBorder="1"/>
    <xf numFmtId="0" fontId="0" fillId="0" borderId="96" xfId="0" applyFont="1" applyFill="1" applyBorder="1" applyAlignment="1" applyProtection="1">
      <alignment horizontal="center"/>
      <protection locked="0"/>
    </xf>
    <xf numFmtId="0" fontId="0" fillId="0" borderId="0" xfId="0" applyFont="1" applyBorder="1" applyAlignment="1"/>
    <xf numFmtId="0" fontId="0" fillId="0" borderId="95" xfId="0" applyFont="1" applyFill="1" applyBorder="1" applyAlignment="1" applyProtection="1">
      <alignment horizontal="center"/>
      <protection locked="0"/>
    </xf>
    <xf numFmtId="0" fontId="0" fillId="0" borderId="39" xfId="0" applyFont="1" applyFill="1" applyBorder="1" applyAlignment="1" applyProtection="1">
      <alignment horizontal="center"/>
      <protection locked="0"/>
    </xf>
    <xf numFmtId="49" fontId="1" fillId="0" borderId="0" xfId="0" applyNumberFormat="1" applyFont="1" applyBorder="1" applyAlignment="1">
      <alignment vertical="center"/>
    </xf>
    <xf numFmtId="0" fontId="0" fillId="0" borderId="28" xfId="0" applyFont="1" applyFill="1" applyBorder="1"/>
    <xf numFmtId="0" fontId="9" fillId="0" borderId="28" xfId="0" applyFont="1" applyFill="1" applyBorder="1" applyAlignment="1"/>
    <xf numFmtId="0" fontId="0" fillId="0" borderId="28" xfId="0" applyFont="1" applyFill="1" applyBorder="1" applyAlignment="1">
      <alignment horizontal="center"/>
    </xf>
    <xf numFmtId="49" fontId="1" fillId="0" borderId="0" xfId="0" applyNumberFormat="1" applyFont="1" applyBorder="1" applyAlignment="1">
      <alignment horizontal="center" vertical="center"/>
    </xf>
    <xf numFmtId="49" fontId="0" fillId="0" borderId="0" xfId="0" applyNumberFormat="1" applyFont="1" applyBorder="1" applyAlignment="1">
      <alignment horizontal="center" vertical="center"/>
    </xf>
    <xf numFmtId="0" fontId="0" fillId="0" borderId="22" xfId="0" applyFont="1" applyFill="1" applyBorder="1" applyAlignment="1">
      <alignment horizontal="center"/>
    </xf>
    <xf numFmtId="0" fontId="0" fillId="0" borderId="16" xfId="0" applyBorder="1"/>
    <xf numFmtId="0" fontId="0" fillId="0" borderId="6" xfId="0" applyBorder="1" applyAlignment="1">
      <alignment horizontal="center" vertical="center"/>
    </xf>
    <xf numFmtId="0" fontId="0" fillId="0" borderId="1" xfId="0" applyBorder="1" applyAlignment="1">
      <alignment horizontal="center"/>
    </xf>
    <xf numFmtId="0" fontId="1" fillId="0" borderId="0" xfId="0" applyFont="1" applyFill="1" applyBorder="1" applyAlignment="1">
      <alignment horizontal="left"/>
    </xf>
    <xf numFmtId="0" fontId="4" fillId="0" borderId="3" xfId="0" applyFont="1" applyFill="1" applyBorder="1" applyAlignment="1">
      <alignment wrapText="1"/>
    </xf>
    <xf numFmtId="0" fontId="0" fillId="0" borderId="65" xfId="0" applyBorder="1" applyAlignment="1">
      <alignment horizontal="center"/>
    </xf>
    <xf numFmtId="0" fontId="1" fillId="0" borderId="0" xfId="0" applyFont="1" applyFill="1" applyBorder="1" applyAlignment="1">
      <alignment horizontal="center"/>
    </xf>
    <xf numFmtId="0" fontId="4" fillId="0" borderId="0" xfId="0" applyFont="1" applyFill="1" applyBorder="1" applyAlignment="1">
      <alignment horizontal="center" vertical="center" wrapText="1"/>
    </xf>
    <xf numFmtId="0" fontId="0" fillId="0"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vertical="center"/>
    </xf>
    <xf numFmtId="0" fontId="2" fillId="0" borderId="0" xfId="0" applyFont="1" applyFill="1" applyBorder="1" applyAlignment="1">
      <alignment vertical="center" wrapText="1"/>
    </xf>
    <xf numFmtId="0" fontId="1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7" fillId="0" borderId="0" xfId="0" applyFont="1" applyFill="1" applyBorder="1" applyAlignment="1"/>
    <xf numFmtId="0" fontId="5" fillId="0" borderId="0" xfId="0" applyFont="1" applyFill="1" applyBorder="1" applyAlignment="1">
      <alignment vertical="center"/>
    </xf>
    <xf numFmtId="0" fontId="5" fillId="0" borderId="0" xfId="0" applyFont="1" applyFill="1" applyBorder="1" applyAlignment="1"/>
    <xf numFmtId="0" fontId="4" fillId="0" borderId="0" xfId="0" applyFont="1" applyFill="1" applyBorder="1" applyAlignment="1"/>
    <xf numFmtId="0" fontId="2" fillId="0" borderId="0" xfId="0" applyFont="1" applyFill="1" applyBorder="1" applyAlignment="1">
      <alignment horizontal="center"/>
    </xf>
    <xf numFmtId="0" fontId="19" fillId="0" borderId="0" xfId="0" applyFont="1" applyFill="1" applyBorder="1" applyAlignment="1">
      <alignment horizontal="center" vertical="center" wrapText="1"/>
    </xf>
    <xf numFmtId="0" fontId="19" fillId="0" borderId="0" xfId="0" applyFont="1" applyFill="1" applyBorder="1" applyAlignment="1">
      <alignment vertical="center"/>
    </xf>
    <xf numFmtId="0" fontId="20" fillId="0" borderId="0" xfId="0" applyFont="1" applyFill="1" applyBorder="1" applyAlignment="1">
      <alignment horizontal="center" vertical="center" wrapText="1"/>
    </xf>
    <xf numFmtId="0" fontId="19" fillId="0" borderId="0" xfId="0" applyFont="1" applyFill="1" applyBorder="1" applyAlignment="1">
      <alignment vertical="center" wrapText="1"/>
    </xf>
    <xf numFmtId="0" fontId="21" fillId="0" borderId="0" xfId="0" applyFont="1" applyFill="1" applyBorder="1" applyAlignment="1">
      <alignment vertical="center" wrapText="1"/>
    </xf>
    <xf numFmtId="0" fontId="7" fillId="0" borderId="0" xfId="0" applyFont="1" applyFill="1" applyBorder="1" applyAlignment="1">
      <alignment vertical="center"/>
    </xf>
    <xf numFmtId="0" fontId="17" fillId="0" borderId="0" xfId="0" applyFont="1" applyFill="1" applyBorder="1" applyAlignment="1">
      <alignment horizontal="center"/>
    </xf>
    <xf numFmtId="0" fontId="17" fillId="0" borderId="0" xfId="0" applyFont="1" applyFill="1" applyBorder="1" applyAlignment="1"/>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23" fillId="0" borderId="0" xfId="0" applyFont="1" applyFill="1" applyBorder="1" applyAlignment="1">
      <alignment vertical="top" wrapText="1"/>
    </xf>
    <xf numFmtId="0" fontId="2" fillId="0" borderId="0" xfId="0" applyFont="1" applyFill="1" applyBorder="1"/>
    <xf numFmtId="0" fontId="2" fillId="0" borderId="0" xfId="0" applyFont="1" applyFill="1" applyBorder="1" applyAlignment="1">
      <alignment horizontal="center" vertical="center"/>
    </xf>
    <xf numFmtId="0" fontId="24" fillId="0" borderId="0" xfId="0" applyFont="1" applyFill="1" applyBorder="1" applyAlignment="1">
      <alignment horizontal="center" vertical="center"/>
    </xf>
    <xf numFmtId="49" fontId="2" fillId="0" borderId="0" xfId="0" applyNumberFormat="1" applyFont="1" applyFill="1" applyBorder="1" applyAlignment="1">
      <alignment vertical="center" wrapText="1"/>
    </xf>
    <xf numFmtId="0" fontId="2" fillId="0" borderId="0" xfId="0" applyFont="1" applyFill="1" applyBorder="1" applyAlignment="1">
      <alignment vertical="center"/>
    </xf>
    <xf numFmtId="0" fontId="0" fillId="0" borderId="0" xfId="0" applyFont="1" applyFill="1" applyBorder="1" applyAlignment="1">
      <alignment horizontal="center" vertical="center"/>
    </xf>
    <xf numFmtId="49" fontId="2" fillId="0" borderId="0" xfId="0" applyNumberFormat="1" applyFont="1" applyFill="1" applyBorder="1" applyAlignment="1">
      <alignment horizontal="center" vertical="center" wrapText="1"/>
    </xf>
    <xf numFmtId="0" fontId="0" fillId="0" borderId="0" xfId="0" applyFill="1" applyBorder="1" applyAlignment="1">
      <alignment horizontal="left"/>
    </xf>
    <xf numFmtId="0" fontId="4" fillId="0" borderId="0" xfId="0" applyFont="1" applyFill="1" applyBorder="1" applyAlignment="1">
      <alignment horizontal="right" vertical="center"/>
    </xf>
    <xf numFmtId="0" fontId="4" fillId="0" borderId="0" xfId="0" applyFont="1" applyFill="1" applyBorder="1" applyAlignment="1">
      <alignment horizontal="center" vertical="center"/>
    </xf>
    <xf numFmtId="0" fontId="25" fillId="0" borderId="0" xfId="0" applyFont="1" applyFill="1" applyBorder="1" applyAlignment="1">
      <alignment vertical="center"/>
    </xf>
    <xf numFmtId="0" fontId="11" fillId="0" borderId="0" xfId="0" applyFont="1" applyFill="1" applyBorder="1" applyAlignment="1">
      <alignment horizontal="center"/>
    </xf>
    <xf numFmtId="2" fontId="0" fillId="0" borderId="0" xfId="0" applyNumberFormat="1" applyFont="1" applyFill="1" applyBorder="1" applyAlignment="1">
      <alignment vertical="center"/>
    </xf>
    <xf numFmtId="1" fontId="11" fillId="0" borderId="0" xfId="0" applyNumberFormat="1" applyFont="1" applyFill="1" applyBorder="1" applyAlignment="1">
      <alignment vertical="center"/>
    </xf>
    <xf numFmtId="49" fontId="26" fillId="0" borderId="0" xfId="0" applyNumberFormat="1" applyFont="1" applyFill="1" applyBorder="1" applyAlignment="1">
      <alignment vertical="center" wrapText="1"/>
    </xf>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center" vertical="center"/>
    </xf>
    <xf numFmtId="0" fontId="11" fillId="0" borderId="0" xfId="0" applyFont="1" applyFill="1" applyBorder="1" applyAlignment="1">
      <alignment vertical="center" wrapText="1"/>
    </xf>
    <xf numFmtId="0" fontId="4" fillId="0" borderId="6" xfId="0" applyFont="1" applyFill="1" applyBorder="1" applyAlignment="1">
      <alignment wrapText="1"/>
    </xf>
    <xf numFmtId="0" fontId="18" fillId="0" borderId="6" xfId="0" applyFont="1" applyBorder="1" applyAlignment="1">
      <alignment horizontal="center"/>
    </xf>
    <xf numFmtId="0" fontId="0" fillId="0" borderId="6" xfId="0" applyBorder="1" applyAlignment="1">
      <alignment horizontal="left"/>
    </xf>
    <xf numFmtId="0" fontId="2" fillId="0" borderId="6" xfId="0" applyFont="1" applyBorder="1"/>
    <xf numFmtId="0" fontId="0" fillId="0" borderId="97" xfId="0" applyBorder="1" applyAlignment="1">
      <alignment horizontal="center" vertical="center"/>
    </xf>
    <xf numFmtId="0" fontId="0" fillId="0" borderId="88" xfId="0" applyBorder="1" applyAlignment="1">
      <alignment horizontal="center" vertical="center"/>
    </xf>
    <xf numFmtId="0" fontId="0" fillId="0" borderId="46" xfId="0" applyBorder="1" applyAlignment="1"/>
    <xf numFmtId="0" fontId="0" fillId="0" borderId="10" xfId="0" applyBorder="1" applyAlignment="1"/>
    <xf numFmtId="0" fontId="0" fillId="0" borderId="51" xfId="0" applyBorder="1" applyAlignment="1">
      <alignment horizontal="right" vertical="center"/>
    </xf>
    <xf numFmtId="0" fontId="0" fillId="0" borderId="15" xfId="0" applyBorder="1" applyAlignment="1">
      <alignment horizontal="right" vertical="center"/>
    </xf>
    <xf numFmtId="0" fontId="0" fillId="12" borderId="32" xfId="0" applyFill="1" applyBorder="1" applyAlignment="1">
      <alignment horizontal="center" vertical="center"/>
    </xf>
    <xf numFmtId="0" fontId="0" fillId="12" borderId="33" xfId="0" applyFill="1" applyBorder="1" applyAlignment="1">
      <alignment horizontal="center" vertical="center"/>
    </xf>
    <xf numFmtId="0" fontId="0" fillId="0" borderId="16" xfId="0" applyBorder="1" applyAlignment="1">
      <alignment horizontal="right" vertical="center"/>
    </xf>
    <xf numFmtId="0" fontId="17" fillId="0" borderId="8" xfId="0" applyFont="1" applyBorder="1" applyAlignment="1">
      <alignment horizontal="center" vertical="center"/>
    </xf>
    <xf numFmtId="0" fontId="0" fillId="0" borderId="0" xfId="0" applyBorder="1" applyAlignment="1">
      <alignment horizontal="right" vertical="center"/>
    </xf>
    <xf numFmtId="0" fontId="0" fillId="0" borderId="21" xfId="0" applyBorder="1"/>
    <xf numFmtId="0" fontId="0" fillId="0" borderId="10" xfId="0" applyBorder="1"/>
    <xf numFmtId="0" fontId="1" fillId="0" borderId="25" xfId="0" applyFont="1" applyBorder="1" applyAlignment="1">
      <alignment horizontal="center" vertical="center"/>
    </xf>
    <xf numFmtId="0" fontId="1" fillId="0" borderId="44" xfId="0" applyFont="1" applyBorder="1" applyAlignment="1">
      <alignment horizontal="center" vertical="center"/>
    </xf>
    <xf numFmtId="0" fontId="0" fillId="0" borderId="25" xfId="0" applyBorder="1" applyAlignment="1">
      <alignment horizontal="center" vertical="center"/>
    </xf>
    <xf numFmtId="0" fontId="0" fillId="0" borderId="29" xfId="0" applyBorder="1" applyAlignment="1">
      <alignment horizontal="center"/>
    </xf>
    <xf numFmtId="0" fontId="0" fillId="0" borderId="6" xfId="0" applyBorder="1"/>
    <xf numFmtId="0" fontId="0" fillId="0" borderId="7" xfId="0" applyBorder="1"/>
    <xf numFmtId="0" fontId="0" fillId="0" borderId="3" xfId="0" applyBorder="1"/>
    <xf numFmtId="0" fontId="0" fillId="0" borderId="4" xfId="0" applyBorder="1"/>
    <xf numFmtId="0" fontId="1" fillId="0" borderId="35" xfId="0" applyFont="1" applyBorder="1" applyAlignment="1">
      <alignment horizontal="center" vertical="center"/>
    </xf>
    <xf numFmtId="0" fontId="1" fillId="0" borderId="1" xfId="0" applyFont="1" applyBorder="1" applyAlignment="1">
      <alignment horizontal="center" vertical="center"/>
    </xf>
    <xf numFmtId="0" fontId="1" fillId="0" borderId="36" xfId="0" applyFont="1" applyBorder="1" applyAlignment="1">
      <alignment horizontal="center" vertical="center"/>
    </xf>
    <xf numFmtId="0" fontId="1" fillId="0" borderId="0" xfId="0" applyFont="1" applyAlignment="1">
      <alignment horizontal="center"/>
    </xf>
    <xf numFmtId="0" fontId="1" fillId="0" borderId="45" xfId="0" applyFont="1" applyBorder="1" applyAlignment="1">
      <alignment horizontal="center" vertical="center"/>
    </xf>
    <xf numFmtId="0" fontId="1" fillId="0" borderId="16" xfId="0" applyFont="1" applyBorder="1" applyAlignment="1">
      <alignment horizontal="center" vertical="center"/>
    </xf>
    <xf numFmtId="0" fontId="0" fillId="2" borderId="3" xfId="0" applyFill="1" applyBorder="1"/>
    <xf numFmtId="0" fontId="0" fillId="2" borderId="3" xfId="0" applyFill="1" applyBorder="1" applyAlignment="1">
      <alignment horizontal="center" vertical="center"/>
    </xf>
    <xf numFmtId="0" fontId="0" fillId="2" borderId="0" xfId="0" applyFill="1" applyBorder="1" applyAlignment="1" applyProtection="1">
      <alignment horizontal="center" vertical="center"/>
    </xf>
    <xf numFmtId="0" fontId="2" fillId="2" borderId="0" xfId="0" applyFont="1" applyFill="1" applyBorder="1" applyAlignment="1" applyProtection="1">
      <alignment horizontal="center" vertical="center"/>
    </xf>
    <xf numFmtId="164" fontId="2" fillId="4" borderId="25" xfId="0" applyNumberFormat="1" applyFont="1" applyFill="1" applyBorder="1" applyAlignment="1" applyProtection="1">
      <alignment horizontal="center" vertical="center"/>
    </xf>
    <xf numFmtId="164" fontId="2" fillId="4" borderId="10" xfId="0" applyNumberFormat="1" applyFont="1" applyFill="1" applyBorder="1" applyAlignment="1" applyProtection="1">
      <alignment horizontal="center" vertical="center"/>
    </xf>
    <xf numFmtId="1" fontId="2" fillId="4" borderId="20" xfId="0" applyNumberFormat="1" applyFont="1" applyFill="1" applyBorder="1" applyAlignment="1" applyProtection="1">
      <alignment horizontal="center" vertical="center"/>
    </xf>
    <xf numFmtId="1" fontId="2" fillId="4" borderId="9" xfId="0" applyNumberFormat="1" applyFont="1" applyFill="1" applyBorder="1" applyAlignment="1" applyProtection="1">
      <alignment horizontal="center" vertical="center"/>
    </xf>
    <xf numFmtId="1" fontId="2" fillId="4" borderId="10" xfId="0" applyNumberFormat="1" applyFont="1" applyFill="1" applyBorder="1" applyAlignment="1" applyProtection="1">
      <alignment horizontal="center" vertical="center"/>
    </xf>
    <xf numFmtId="0" fontId="4" fillId="0" borderId="8" xfId="0" applyFont="1" applyBorder="1" applyAlignment="1" applyProtection="1">
      <alignment horizontal="center" vertical="center"/>
    </xf>
    <xf numFmtId="164" fontId="4" fillId="0" borderId="25" xfId="0" applyNumberFormat="1" applyFont="1" applyFill="1" applyBorder="1" applyAlignment="1" applyProtection="1">
      <alignment horizontal="center" vertical="center"/>
    </xf>
    <xf numFmtId="164" fontId="4" fillId="0" borderId="9" xfId="0" applyNumberFormat="1" applyFont="1" applyFill="1" applyBorder="1" applyAlignment="1" applyProtection="1">
      <alignment horizontal="center" vertical="center"/>
    </xf>
    <xf numFmtId="164" fontId="4" fillId="0" borderId="25" xfId="0" applyNumberFormat="1" applyFont="1" applyBorder="1" applyAlignment="1" applyProtection="1">
      <alignment horizontal="center" vertical="center"/>
    </xf>
    <xf numFmtId="164" fontId="4" fillId="0" borderId="10" xfId="0" applyNumberFormat="1" applyFont="1" applyBorder="1" applyAlignment="1" applyProtection="1">
      <alignment horizontal="center" vertical="center"/>
    </xf>
    <xf numFmtId="0" fontId="4" fillId="2" borderId="28" xfId="0" applyFont="1" applyFill="1" applyBorder="1" applyAlignment="1" applyProtection="1">
      <alignment horizontal="center" vertical="center"/>
    </xf>
    <xf numFmtId="1" fontId="4" fillId="0" borderId="20" xfId="0" applyNumberFormat="1" applyFont="1" applyBorder="1" applyAlignment="1" applyProtection="1">
      <alignment horizontal="center" vertical="center"/>
    </xf>
    <xf numFmtId="1" fontId="4" fillId="0" borderId="9" xfId="0" applyNumberFormat="1" applyFont="1" applyBorder="1" applyAlignment="1" applyProtection="1">
      <alignment horizontal="center" vertical="center"/>
    </xf>
    <xf numFmtId="1" fontId="4" fillId="0" borderId="10" xfId="0" applyNumberFormat="1" applyFont="1" applyBorder="1" applyAlignment="1" applyProtection="1">
      <alignment horizontal="center" vertical="center"/>
    </xf>
    <xf numFmtId="0" fontId="0" fillId="0" borderId="44" xfId="0" applyBorder="1" applyAlignment="1">
      <alignment horizontal="center"/>
    </xf>
    <xf numFmtId="0" fontId="0" fillId="0" borderId="0" xfId="0" applyFill="1" applyBorder="1" applyAlignment="1" applyProtection="1">
      <alignment horizontal="center" vertical="center"/>
    </xf>
    <xf numFmtId="0" fontId="1" fillId="8" borderId="96" xfId="0" applyFont="1" applyFill="1" applyBorder="1" applyAlignment="1">
      <alignment horizontal="center" vertical="center" wrapText="1"/>
    </xf>
    <xf numFmtId="0" fontId="2" fillId="0" borderId="96" xfId="0" applyFont="1" applyFill="1" applyBorder="1" applyAlignment="1">
      <alignment horizontal="center" vertical="center"/>
    </xf>
    <xf numFmtId="0" fontId="1" fillId="13" borderId="90" xfId="0" applyFont="1" applyFill="1" applyBorder="1" applyAlignment="1">
      <alignment horizontal="center" vertical="center"/>
    </xf>
    <xf numFmtId="0" fontId="1" fillId="0" borderId="17" xfId="0" applyFont="1" applyBorder="1" applyAlignment="1">
      <alignment horizontal="center" vertical="center"/>
    </xf>
    <xf numFmtId="0" fontId="1" fillId="13" borderId="17" xfId="0" applyFont="1" applyFill="1" applyBorder="1" applyAlignment="1">
      <alignment horizontal="center" vertical="center"/>
    </xf>
    <xf numFmtId="0" fontId="1" fillId="0" borderId="14" xfId="0" applyFont="1" applyBorder="1" applyAlignment="1">
      <alignment horizontal="center" vertical="center"/>
    </xf>
    <xf numFmtId="0" fontId="1" fillId="8" borderId="95" xfId="0" applyFont="1" applyFill="1" applyBorder="1" applyAlignment="1">
      <alignment horizontal="center" vertical="center" wrapText="1"/>
    </xf>
    <xf numFmtId="0" fontId="2" fillId="0" borderId="95" xfId="0" applyFont="1" applyFill="1" applyBorder="1" applyAlignment="1">
      <alignment horizontal="center" vertical="center"/>
    </xf>
    <xf numFmtId="0" fontId="1" fillId="0" borderId="63" xfId="0" applyFont="1" applyBorder="1" applyAlignment="1">
      <alignment horizontal="center" vertical="center"/>
    </xf>
    <xf numFmtId="0" fontId="1" fillId="13" borderId="1" xfId="0" applyFont="1" applyFill="1" applyBorder="1" applyAlignment="1">
      <alignment horizontal="center" vertical="center"/>
    </xf>
    <xf numFmtId="0" fontId="1" fillId="0" borderId="54" xfId="0" applyFont="1" applyBorder="1" applyAlignment="1">
      <alignment horizontal="center" vertical="center"/>
    </xf>
    <xf numFmtId="0" fontId="1" fillId="13" borderId="63" xfId="0" applyFont="1" applyFill="1" applyBorder="1" applyAlignment="1">
      <alignment horizontal="center" vertical="center"/>
    </xf>
    <xf numFmtId="0" fontId="0" fillId="0" borderId="0" xfId="0" applyFill="1" applyBorder="1" applyAlignment="1">
      <alignment horizontal="left" vertical="center" wrapText="1"/>
    </xf>
    <xf numFmtId="0" fontId="1" fillId="0" borderId="95" xfId="0" applyFont="1" applyBorder="1" applyAlignment="1">
      <alignment horizontal="center" vertical="center"/>
    </xf>
    <xf numFmtId="0" fontId="1" fillId="0" borderId="49" xfId="0" applyFont="1" applyBorder="1" applyAlignment="1">
      <alignment horizontal="center" vertical="center"/>
    </xf>
    <xf numFmtId="0" fontId="0" fillId="0" borderId="0" xfId="0" applyFill="1" applyBorder="1" applyAlignment="1">
      <alignment wrapText="1"/>
    </xf>
    <xf numFmtId="0" fontId="1" fillId="8" borderId="39" xfId="0" applyFont="1" applyFill="1" applyBorder="1" applyAlignment="1">
      <alignment horizontal="center" vertical="center" wrapText="1"/>
    </xf>
    <xf numFmtId="0" fontId="2" fillId="0" borderId="39" xfId="0" applyFont="1" applyFill="1" applyBorder="1" applyAlignment="1">
      <alignment horizontal="center" vertical="center"/>
    </xf>
    <xf numFmtId="0" fontId="1" fillId="0" borderId="58" xfId="0" applyFont="1" applyBorder="1" applyAlignment="1">
      <alignment horizontal="center" vertical="center"/>
    </xf>
    <xf numFmtId="0" fontId="1" fillId="13" borderId="65" xfId="0" applyFont="1" applyFill="1" applyBorder="1" applyAlignment="1">
      <alignment horizontal="center" vertical="center"/>
    </xf>
    <xf numFmtId="0" fontId="1" fillId="0" borderId="15" xfId="0" applyFont="1" applyBorder="1" applyAlignment="1">
      <alignment horizontal="center" vertical="center"/>
    </xf>
    <xf numFmtId="0" fontId="1" fillId="0" borderId="13"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4" xfId="0" applyFont="1" applyFill="1" applyBorder="1" applyAlignment="1">
      <alignment horizontal="center" vertical="center"/>
    </xf>
    <xf numFmtId="0" fontId="7" fillId="8" borderId="36" xfId="0" applyFont="1" applyFill="1" applyBorder="1" applyAlignment="1">
      <alignment horizontal="center" vertical="center"/>
    </xf>
    <xf numFmtId="0" fontId="7" fillId="8" borderId="65" xfId="0" applyFont="1" applyFill="1" applyBorder="1" applyAlignment="1">
      <alignment horizontal="center" vertical="center"/>
    </xf>
    <xf numFmtId="0" fontId="7" fillId="8" borderId="42" xfId="0" applyFont="1" applyFill="1" applyBorder="1" applyAlignment="1">
      <alignment horizontal="center" vertical="center" wrapText="1"/>
    </xf>
    <xf numFmtId="0" fontId="1" fillId="0" borderId="13" xfId="0" applyFont="1" applyBorder="1" applyAlignment="1">
      <alignment horizontal="left" vertical="center" wrapText="1"/>
    </xf>
    <xf numFmtId="0" fontId="0" fillId="0" borderId="17" xfId="0" applyFont="1" applyFill="1" applyBorder="1" applyAlignment="1">
      <alignment horizontal="center" vertical="center" wrapText="1"/>
    </xf>
    <xf numFmtId="0" fontId="1" fillId="0" borderId="17" xfId="0" applyFont="1" applyFill="1" applyBorder="1" applyAlignment="1">
      <alignment horizontal="left" vertical="center"/>
    </xf>
    <xf numFmtId="0" fontId="0" fillId="0" borderId="17" xfId="0" applyFont="1" applyFill="1" applyBorder="1" applyAlignment="1">
      <alignment horizontal="center" vertical="center"/>
    </xf>
    <xf numFmtId="0" fontId="4" fillId="0" borderId="40" xfId="0" applyFont="1" applyBorder="1"/>
    <xf numFmtId="0" fontId="1" fillId="0" borderId="35" xfId="0" applyFont="1" applyBorder="1" applyAlignment="1">
      <alignment horizontal="left" vertical="center"/>
    </xf>
    <xf numFmtId="0" fontId="0" fillId="0" borderId="1" xfId="0" applyFont="1" applyFill="1" applyBorder="1" applyAlignment="1">
      <alignment horizontal="center" vertical="center"/>
    </xf>
    <xf numFmtId="0" fontId="1" fillId="0" borderId="1" xfId="0" applyFont="1" applyFill="1" applyBorder="1" applyAlignment="1">
      <alignment horizontal="left" vertical="center"/>
    </xf>
    <xf numFmtId="0" fontId="4" fillId="0" borderId="41" xfId="0" applyFont="1" applyBorder="1"/>
    <xf numFmtId="0" fontId="1" fillId="0" borderId="36" xfId="0" applyFont="1" applyBorder="1" applyAlignment="1">
      <alignment horizontal="left" vertical="center"/>
    </xf>
    <xf numFmtId="0" fontId="0" fillId="0" borderId="65" xfId="0" applyFont="1" applyFill="1" applyBorder="1" applyAlignment="1">
      <alignment horizontal="center" vertical="center"/>
    </xf>
    <xf numFmtId="0" fontId="1" fillId="0" borderId="65" xfId="0" applyFont="1" applyFill="1" applyBorder="1" applyAlignment="1">
      <alignment horizontal="left" vertical="center"/>
    </xf>
    <xf numFmtId="0" fontId="1" fillId="0" borderId="90" xfId="0" applyFont="1" applyBorder="1" applyAlignment="1">
      <alignment horizontal="left" vertical="center"/>
    </xf>
    <xf numFmtId="0" fontId="1" fillId="0" borderId="63" xfId="0" applyFont="1" applyBorder="1" applyAlignment="1">
      <alignment horizontal="left" vertical="center"/>
    </xf>
    <xf numFmtId="0" fontId="1" fillId="0" borderId="63" xfId="0" applyFont="1" applyFill="1" applyBorder="1" applyAlignment="1">
      <alignment horizontal="left" vertical="center"/>
    </xf>
    <xf numFmtId="0" fontId="0" fillId="0" borderId="48" xfId="0" applyBorder="1" applyAlignment="1">
      <alignment horizontal="center"/>
    </xf>
    <xf numFmtId="0" fontId="1" fillId="0" borderId="58" xfId="0" applyFont="1" applyFill="1" applyBorder="1" applyAlignment="1">
      <alignment horizontal="left" vertical="center"/>
    </xf>
    <xf numFmtId="0" fontId="7" fillId="0" borderId="0" xfId="0" applyFont="1" applyFill="1" applyBorder="1" applyAlignment="1">
      <alignment vertical="center" textRotation="90" wrapText="1"/>
    </xf>
    <xf numFmtId="0" fontId="1" fillId="0" borderId="0" xfId="0" applyFont="1" applyFill="1" applyBorder="1" applyAlignment="1">
      <alignment horizontal="left" vertical="center"/>
    </xf>
    <xf numFmtId="0" fontId="1" fillId="0" borderId="91" xfId="0" applyFont="1" applyBorder="1" applyAlignment="1">
      <alignment horizontal="center" vertical="center"/>
    </xf>
    <xf numFmtId="0" fontId="31" fillId="0" borderId="8" xfId="0" applyFont="1" applyBorder="1"/>
    <xf numFmtId="2" fontId="5" fillId="0" borderId="0" xfId="0" applyNumberFormat="1" applyFont="1" applyAlignment="1">
      <alignment horizontal="center" vertical="center"/>
    </xf>
    <xf numFmtId="165" fontId="5" fillId="0" borderId="0" xfId="0" applyNumberFormat="1" applyFont="1" applyAlignment="1">
      <alignment horizontal="center" vertical="center"/>
    </xf>
    <xf numFmtId="0" fontId="1" fillId="0" borderId="16" xfId="0" applyFont="1" applyFill="1" applyBorder="1" applyAlignment="1">
      <alignment horizontal="center" vertical="center"/>
    </xf>
    <xf numFmtId="2" fontId="1" fillId="0" borderId="98" xfId="0" applyNumberFormat="1" applyFont="1" applyBorder="1" applyAlignment="1">
      <alignment horizontal="center" vertical="center"/>
    </xf>
    <xf numFmtId="2" fontId="1" fillId="0" borderId="47" xfId="0" applyNumberFormat="1" applyFont="1" applyBorder="1" applyAlignment="1">
      <alignment horizontal="center" vertical="center"/>
    </xf>
    <xf numFmtId="9" fontId="1" fillId="0" borderId="98" xfId="0" applyNumberFormat="1" applyFont="1" applyBorder="1" applyAlignment="1">
      <alignment horizontal="center" vertical="center"/>
    </xf>
    <xf numFmtId="9" fontId="1" fillId="0" borderId="27" xfId="0" applyNumberFormat="1" applyFont="1" applyBorder="1" applyAlignment="1">
      <alignment horizontal="center" vertical="center"/>
    </xf>
    <xf numFmtId="9" fontId="1" fillId="0" borderId="47" xfId="0" applyNumberFormat="1" applyFont="1" applyBorder="1" applyAlignment="1">
      <alignment horizontal="center" vertical="center"/>
    </xf>
    <xf numFmtId="0" fontId="1" fillId="0" borderId="70" xfId="0" applyFont="1" applyFill="1" applyBorder="1" applyAlignment="1">
      <alignment vertical="center" wrapText="1"/>
    </xf>
    <xf numFmtId="2" fontId="0" fillId="0" borderId="52" xfId="0" applyNumberFormat="1" applyBorder="1" applyAlignment="1">
      <alignment horizontal="center" vertical="center"/>
    </xf>
    <xf numFmtId="2" fontId="0" fillId="0" borderId="43" xfId="0" applyNumberFormat="1" applyBorder="1" applyAlignment="1">
      <alignment horizontal="center" vertical="center"/>
    </xf>
    <xf numFmtId="2" fontId="0" fillId="0" borderId="7" xfId="0" applyNumberFormat="1" applyBorder="1" applyAlignment="1">
      <alignment horizontal="center" vertical="center"/>
    </xf>
    <xf numFmtId="2" fontId="0" fillId="0" borderId="34" xfId="0" applyNumberFormat="1" applyBorder="1" applyAlignment="1">
      <alignment horizontal="center" vertical="center"/>
    </xf>
    <xf numFmtId="0" fontId="1" fillId="0" borderId="66" xfId="0" applyFont="1" applyFill="1" applyBorder="1" applyAlignment="1">
      <alignment vertical="center" wrapText="1"/>
    </xf>
    <xf numFmtId="2" fontId="0" fillId="0" borderId="35" xfId="0" applyNumberFormat="1" applyBorder="1" applyAlignment="1">
      <alignment horizontal="center" vertical="center"/>
    </xf>
    <xf numFmtId="2" fontId="0" fillId="0" borderId="54" xfId="0" applyNumberFormat="1" applyBorder="1" applyAlignment="1">
      <alignment horizontal="center" vertical="center"/>
    </xf>
    <xf numFmtId="2" fontId="0" fillId="0" borderId="63" xfId="0" applyNumberFormat="1" applyBorder="1" applyAlignment="1">
      <alignment horizontal="center" vertical="center"/>
    </xf>
    <xf numFmtId="2" fontId="0" fillId="0" borderId="1" xfId="0" applyNumberFormat="1" applyBorder="1" applyAlignment="1">
      <alignment horizontal="center" vertical="center"/>
    </xf>
    <xf numFmtId="165" fontId="33" fillId="7" borderId="11" xfId="0" applyNumberFormat="1" applyFont="1" applyFill="1" applyBorder="1" applyAlignment="1">
      <alignment horizontal="center" vertical="center" wrapText="1"/>
    </xf>
    <xf numFmtId="165" fontId="33" fillId="7" borderId="21" xfId="0" applyNumberFormat="1" applyFont="1" applyFill="1" applyBorder="1" applyAlignment="1">
      <alignment horizontal="center" vertical="center" wrapText="1"/>
    </xf>
    <xf numFmtId="0" fontId="34" fillId="0" borderId="19" xfId="0" applyFont="1" applyBorder="1" applyAlignment="1">
      <alignment vertical="center"/>
    </xf>
    <xf numFmtId="0" fontId="35" fillId="0" borderId="19" xfId="0" applyFont="1" applyBorder="1" applyAlignment="1">
      <alignment vertical="center"/>
    </xf>
    <xf numFmtId="0" fontId="33" fillId="0" borderId="19" xfId="0" applyFont="1" applyBorder="1" applyAlignment="1">
      <alignment horizontal="center" vertical="center"/>
    </xf>
    <xf numFmtId="9" fontId="16" fillId="7" borderId="9" xfId="0" applyNumberFormat="1" applyFont="1" applyFill="1" applyBorder="1" applyAlignment="1">
      <alignment horizontal="center" vertical="center" wrapText="1"/>
    </xf>
    <xf numFmtId="9" fontId="16" fillId="7" borderId="10" xfId="0" applyNumberFormat="1" applyFont="1" applyFill="1" applyBorder="1" applyAlignment="1">
      <alignment horizontal="center" vertical="center" wrapText="1"/>
    </xf>
    <xf numFmtId="165" fontId="33" fillId="7" borderId="18" xfId="0" applyNumberFormat="1" applyFont="1" applyFill="1" applyBorder="1" applyAlignment="1">
      <alignment horizontal="center" vertical="center" wrapText="1"/>
    </xf>
    <xf numFmtId="165" fontId="33" fillId="7" borderId="23" xfId="0" applyNumberFormat="1" applyFont="1" applyFill="1" applyBorder="1" applyAlignment="1">
      <alignment horizontal="center" vertical="center" wrapText="1"/>
    </xf>
    <xf numFmtId="0" fontId="33" fillId="7" borderId="12" xfId="0" applyFont="1" applyFill="1" applyBorder="1" applyAlignment="1">
      <alignment horizontal="center" vertical="center" wrapText="1"/>
    </xf>
    <xf numFmtId="0" fontId="35" fillId="7" borderId="12" xfId="0" applyFont="1" applyFill="1" applyBorder="1" applyAlignment="1">
      <alignment horizontal="center" vertical="center" wrapText="1"/>
    </xf>
    <xf numFmtId="165" fontId="35" fillId="7" borderId="11" xfId="0" applyNumberFormat="1" applyFont="1" applyFill="1" applyBorder="1" applyAlignment="1">
      <alignment horizontal="center" vertical="center" wrapText="1"/>
    </xf>
    <xf numFmtId="165" fontId="35" fillId="7" borderId="21" xfId="0" applyNumberFormat="1" applyFont="1" applyFill="1" applyBorder="1" applyAlignment="1">
      <alignment horizontal="center" vertical="center" wrapText="1"/>
    </xf>
    <xf numFmtId="165" fontId="35" fillId="7" borderId="12" xfId="0" applyNumberFormat="1" applyFont="1" applyFill="1" applyBorder="1" applyAlignment="1">
      <alignment horizontal="center" vertical="center" wrapText="1"/>
    </xf>
    <xf numFmtId="0" fontId="36" fillId="7" borderId="12" xfId="0" applyFont="1" applyFill="1" applyBorder="1" applyAlignment="1">
      <alignment horizontal="center" vertical="center" wrapText="1"/>
    </xf>
    <xf numFmtId="0" fontId="33" fillId="7" borderId="0" xfId="0" applyFont="1" applyFill="1" applyAlignment="1">
      <alignment horizontal="center" vertical="center" wrapText="1"/>
    </xf>
    <xf numFmtId="0" fontId="35" fillId="7" borderId="0" xfId="0" applyFont="1" applyFill="1" applyAlignment="1">
      <alignment horizontal="center" vertical="center" wrapText="1"/>
    </xf>
    <xf numFmtId="165" fontId="35" fillId="7" borderId="32" xfId="0" applyNumberFormat="1" applyFont="1" applyFill="1" applyBorder="1" applyAlignment="1">
      <alignment horizontal="center" vertical="center" wrapText="1"/>
    </xf>
    <xf numFmtId="165" fontId="35" fillId="7" borderId="33" xfId="0" applyNumberFormat="1" applyFont="1" applyFill="1" applyBorder="1" applyAlignment="1">
      <alignment horizontal="center" vertical="center" wrapText="1"/>
    </xf>
    <xf numFmtId="165" fontId="35" fillId="7" borderId="0" xfId="0" applyNumberFormat="1" applyFont="1" applyFill="1" applyAlignment="1">
      <alignment horizontal="center" vertical="center" wrapText="1"/>
    </xf>
    <xf numFmtId="0" fontId="1" fillId="0" borderId="57" xfId="0" applyFont="1" applyFill="1" applyBorder="1" applyAlignment="1">
      <alignment vertical="center" wrapText="1"/>
    </xf>
    <xf numFmtId="2" fontId="0" fillId="0" borderId="36" xfId="0" applyNumberFormat="1" applyBorder="1" applyAlignment="1">
      <alignment horizontal="center" vertical="center"/>
    </xf>
    <xf numFmtId="2" fontId="0" fillId="0" borderId="42" xfId="0" applyNumberFormat="1" applyBorder="1" applyAlignment="1">
      <alignment horizontal="center" vertical="center"/>
    </xf>
    <xf numFmtId="2" fontId="0" fillId="0" borderId="58" xfId="0" applyNumberFormat="1" applyBorder="1" applyAlignment="1">
      <alignment horizontal="center" vertical="center"/>
    </xf>
    <xf numFmtId="2" fontId="0" fillId="0" borderId="65" xfId="0" applyNumberFormat="1" applyBorder="1" applyAlignment="1">
      <alignment horizontal="center" vertical="center"/>
    </xf>
    <xf numFmtId="0" fontId="1" fillId="0" borderId="96" xfId="0" applyFont="1" applyBorder="1" applyAlignment="1">
      <alignment horizontal="right"/>
    </xf>
    <xf numFmtId="0" fontId="1" fillId="0" borderId="16" xfId="0" applyFont="1" applyBorder="1" applyAlignment="1">
      <alignment horizontal="left"/>
    </xf>
    <xf numFmtId="2" fontId="1" fillId="0" borderId="36" xfId="0" applyNumberFormat="1" applyFont="1" applyBorder="1" applyAlignment="1">
      <alignment horizontal="center" vertical="center"/>
    </xf>
    <xf numFmtId="2" fontId="1" fillId="0" borderId="38" xfId="0" applyNumberFormat="1" applyFont="1" applyBorder="1" applyAlignment="1">
      <alignment horizontal="center" vertical="center"/>
    </xf>
    <xf numFmtId="2" fontId="1" fillId="0" borderId="42" xfId="0" applyNumberFormat="1" applyFont="1" applyBorder="1" applyAlignment="1">
      <alignment horizontal="center" vertical="center"/>
    </xf>
    <xf numFmtId="2" fontId="1" fillId="0" borderId="58" xfId="0" applyNumberFormat="1" applyFont="1" applyBorder="1" applyAlignment="1">
      <alignment horizontal="center" vertical="center"/>
    </xf>
    <xf numFmtId="0" fontId="1" fillId="0" borderId="96" xfId="0" applyFont="1" applyBorder="1" applyAlignment="1">
      <alignment horizontal="left" vertical="center"/>
    </xf>
    <xf numFmtId="2" fontId="0" fillId="0" borderId="5" xfId="0" applyNumberFormat="1" applyBorder="1" applyAlignment="1">
      <alignment horizontal="center" vertical="center"/>
    </xf>
    <xf numFmtId="0" fontId="1" fillId="0" borderId="95" xfId="0" applyFont="1" applyBorder="1" applyAlignment="1">
      <alignment horizontal="left" vertical="center"/>
    </xf>
    <xf numFmtId="2" fontId="0" fillId="0" borderId="37" xfId="0" applyNumberFormat="1" applyBorder="1" applyAlignment="1">
      <alignment horizontal="center" vertical="center"/>
    </xf>
    <xf numFmtId="2" fontId="0" fillId="0" borderId="85" xfId="0" applyNumberFormat="1" applyBorder="1" applyAlignment="1">
      <alignment horizontal="center" vertical="center"/>
    </xf>
    <xf numFmtId="2" fontId="0" fillId="0" borderId="87" xfId="0" applyNumberFormat="1" applyBorder="1" applyAlignment="1">
      <alignment horizontal="center" vertical="center"/>
    </xf>
    <xf numFmtId="0" fontId="1" fillId="0" borderId="39" xfId="0" applyFont="1" applyBorder="1" applyAlignment="1">
      <alignment horizontal="left" vertical="center"/>
    </xf>
    <xf numFmtId="2" fontId="0" fillId="0" borderId="38" xfId="0" applyNumberFormat="1" applyBorder="1" applyAlignment="1">
      <alignment horizontal="center" vertical="center"/>
    </xf>
    <xf numFmtId="0" fontId="33" fillId="7" borderId="19" xfId="0" applyFont="1" applyFill="1" applyBorder="1" applyAlignment="1">
      <alignment horizontal="center" vertical="center" wrapText="1"/>
    </xf>
    <xf numFmtId="0" fontId="35" fillId="7" borderId="19" xfId="0" applyFont="1" applyFill="1" applyBorder="1" applyAlignment="1">
      <alignment horizontal="center" vertical="center" wrapText="1"/>
    </xf>
    <xf numFmtId="2" fontId="0" fillId="0" borderId="0" xfId="0" applyNumberFormat="1"/>
    <xf numFmtId="0" fontId="1" fillId="0" borderId="8" xfId="0" applyFont="1" applyFill="1" applyBorder="1" applyAlignment="1">
      <alignment horizontal="center" vertical="center"/>
    </xf>
    <xf numFmtId="0" fontId="35" fillId="0" borderId="19" xfId="0" applyFont="1" applyBorder="1" applyAlignment="1">
      <alignment horizontal="center" vertical="center" wrapText="1"/>
    </xf>
    <xf numFmtId="2" fontId="0" fillId="0" borderId="13" xfId="0" applyNumberFormat="1" applyBorder="1" applyAlignment="1">
      <alignment horizontal="center" vertical="center"/>
    </xf>
    <xf numFmtId="2" fontId="0" fillId="0" borderId="17" xfId="0" applyNumberFormat="1" applyBorder="1" applyAlignment="1">
      <alignment horizontal="center" vertical="center"/>
    </xf>
    <xf numFmtId="2" fontId="0" fillId="0" borderId="14" xfId="0" applyNumberFormat="1" applyBorder="1" applyAlignment="1">
      <alignment horizontal="center" vertical="center"/>
    </xf>
    <xf numFmtId="0" fontId="33" fillId="7" borderId="53" xfId="0" applyFont="1" applyFill="1" applyBorder="1" applyAlignment="1">
      <alignment horizontal="center" vertical="center" wrapText="1"/>
    </xf>
    <xf numFmtId="165" fontId="35" fillId="7" borderId="102" xfId="0" applyNumberFormat="1" applyFont="1" applyFill="1" applyBorder="1" applyAlignment="1">
      <alignment horizontal="center" vertical="center" wrapText="1"/>
    </xf>
    <xf numFmtId="165" fontId="35" fillId="7" borderId="80" xfId="0" applyNumberFormat="1" applyFont="1" applyFill="1" applyBorder="1" applyAlignment="1">
      <alignment horizontal="center" vertical="center" wrapText="1"/>
    </xf>
    <xf numFmtId="165" fontId="35" fillId="7" borderId="53" xfId="0" applyNumberFormat="1" applyFont="1" applyFill="1" applyBorder="1" applyAlignment="1">
      <alignment horizontal="center" vertical="center" wrapText="1"/>
    </xf>
    <xf numFmtId="2" fontId="1" fillId="0" borderId="0" xfId="0" applyNumberFormat="1" applyFont="1" applyFill="1" applyBorder="1" applyAlignment="1">
      <alignment horizontal="center" vertical="center"/>
    </xf>
    <xf numFmtId="0" fontId="7" fillId="0" borderId="0" xfId="0" applyFont="1" applyBorder="1" applyAlignment="1">
      <alignment horizontal="center" vertical="center"/>
    </xf>
    <xf numFmtId="165" fontId="5" fillId="0" borderId="0" xfId="0" applyNumberFormat="1" applyFont="1" applyBorder="1" applyAlignment="1">
      <alignment horizontal="center" vertical="center"/>
    </xf>
    <xf numFmtId="0" fontId="7" fillId="8" borderId="70" xfId="0" applyFont="1" applyFill="1" applyBorder="1" applyAlignment="1">
      <alignment vertical="center" wrapText="1"/>
    </xf>
    <xf numFmtId="0" fontId="7" fillId="0" borderId="96" xfId="0" applyFont="1" applyBorder="1" applyAlignment="1">
      <alignment horizontal="center" vertical="center"/>
    </xf>
    <xf numFmtId="0" fontId="7" fillId="8" borderId="66" xfId="0" applyFont="1" applyFill="1" applyBorder="1" applyAlignment="1">
      <alignment vertical="center" wrapText="1"/>
    </xf>
    <xf numFmtId="0" fontId="7" fillId="0" borderId="95" xfId="0" applyFont="1" applyBorder="1" applyAlignment="1">
      <alignment horizontal="center" vertical="center"/>
    </xf>
    <xf numFmtId="0" fontId="7" fillId="8" borderId="57" xfId="0" applyFont="1" applyFill="1" applyBorder="1" applyAlignment="1">
      <alignment vertical="center" wrapText="1"/>
    </xf>
    <xf numFmtId="0" fontId="7" fillId="0" borderId="97" xfId="0" applyFont="1" applyBorder="1" applyAlignment="1">
      <alignment horizontal="center" vertical="center"/>
    </xf>
    <xf numFmtId="0" fontId="7" fillId="8" borderId="92" xfId="0" applyFont="1" applyFill="1" applyBorder="1" applyAlignment="1">
      <alignment vertical="center" wrapText="1"/>
    </xf>
    <xf numFmtId="0" fontId="7" fillId="0" borderId="39" xfId="0" applyFont="1" applyBorder="1" applyAlignment="1">
      <alignment horizontal="center" vertical="center"/>
    </xf>
    <xf numFmtId="0" fontId="7" fillId="0" borderId="88" xfId="0" applyFont="1" applyBorder="1" applyAlignment="1">
      <alignment horizontal="center" vertical="center"/>
    </xf>
    <xf numFmtId="0" fontId="7" fillId="8" borderId="91" xfId="0" applyFont="1" applyFill="1" applyBorder="1" applyAlignment="1">
      <alignment vertical="center" wrapText="1"/>
    </xf>
    <xf numFmtId="0" fontId="5" fillId="0" borderId="19" xfId="0" applyFont="1" applyBorder="1" applyAlignment="1"/>
    <xf numFmtId="0" fontId="7" fillId="8" borderId="70" xfId="0" applyFont="1" applyFill="1" applyBorder="1" applyAlignment="1">
      <alignment horizontal="center"/>
    </xf>
    <xf numFmtId="0" fontId="7" fillId="8" borderId="66" xfId="0" applyFont="1" applyFill="1" applyBorder="1" applyAlignment="1">
      <alignment horizontal="center"/>
    </xf>
    <xf numFmtId="0" fontId="7" fillId="8" borderId="57" xfId="0" applyFont="1" applyFill="1" applyBorder="1" applyAlignment="1">
      <alignment horizontal="center"/>
    </xf>
    <xf numFmtId="2" fontId="5" fillId="0" borderId="12" xfId="0" applyNumberFormat="1" applyFont="1" applyBorder="1" applyAlignment="1">
      <alignment horizontal="center" vertical="center"/>
    </xf>
    <xf numFmtId="0" fontId="35" fillId="7" borderId="0" xfId="0" applyFont="1" applyFill="1" applyBorder="1" applyAlignment="1">
      <alignment horizontal="center" vertical="center" wrapText="1"/>
    </xf>
    <xf numFmtId="0" fontId="33" fillId="7" borderId="0"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9" xfId="0" applyFont="1" applyBorder="1" applyAlignment="1">
      <alignment horizontal="center" vertical="center" wrapText="1"/>
    </xf>
    <xf numFmtId="17" fontId="35" fillId="7" borderId="19" xfId="0" applyNumberFormat="1" applyFont="1" applyFill="1" applyBorder="1" applyAlignment="1">
      <alignment horizontal="center" vertical="center" wrapText="1"/>
    </xf>
    <xf numFmtId="0" fontId="11" fillId="0" borderId="20" xfId="0" applyFont="1" applyBorder="1" applyAlignment="1">
      <alignment vertical="center"/>
    </xf>
    <xf numFmtId="0" fontId="11" fillId="0" borderId="9" xfId="0" applyFont="1" applyBorder="1" applyAlignment="1">
      <alignment vertical="center"/>
    </xf>
    <xf numFmtId="165" fontId="33" fillId="7" borderId="12" xfId="0" applyNumberFormat="1" applyFont="1" applyFill="1" applyBorder="1" applyAlignment="1">
      <alignment horizontal="center" vertical="center" wrapText="1"/>
    </xf>
    <xf numFmtId="165" fontId="33" fillId="7" borderId="19" xfId="0" applyNumberFormat="1" applyFont="1" applyFill="1" applyBorder="1" applyAlignment="1">
      <alignment horizontal="center" vertical="center" wrapText="1"/>
    </xf>
    <xf numFmtId="165" fontId="35" fillId="7" borderId="0" xfId="0" applyNumberFormat="1" applyFont="1" applyFill="1" applyBorder="1" applyAlignment="1">
      <alignment horizontal="center" vertical="center" wrapText="1"/>
    </xf>
    <xf numFmtId="165" fontId="35" fillId="7" borderId="18" xfId="0" applyNumberFormat="1" applyFont="1" applyFill="1" applyBorder="1" applyAlignment="1">
      <alignment horizontal="center" vertical="center" wrapText="1"/>
    </xf>
    <xf numFmtId="165" fontId="35" fillId="7" borderId="23" xfId="0" applyNumberFormat="1" applyFont="1" applyFill="1" applyBorder="1" applyAlignment="1">
      <alignment horizontal="center" vertical="center" wrapText="1"/>
    </xf>
    <xf numFmtId="0" fontId="33" fillId="0" borderId="0" xfId="0" applyFont="1" applyFill="1" applyBorder="1" applyAlignment="1">
      <alignment horizontal="center" vertical="center" wrapText="1"/>
    </xf>
    <xf numFmtId="165" fontId="35" fillId="0" borderId="0" xfId="0" applyNumberFormat="1" applyFont="1" applyFill="1" applyBorder="1" applyAlignment="1">
      <alignment horizontal="center" vertical="center" wrapText="1"/>
    </xf>
    <xf numFmtId="0" fontId="35" fillId="0" borderId="0" xfId="0" applyFont="1" applyAlignment="1">
      <alignment horizontal="center" vertical="center"/>
    </xf>
    <xf numFmtId="2" fontId="5" fillId="0" borderId="0" xfId="0" applyNumberFormat="1" applyFont="1" applyBorder="1" applyAlignment="1">
      <alignment horizontal="center" vertical="center"/>
    </xf>
    <xf numFmtId="0" fontId="35" fillId="0" borderId="19" xfId="0" applyFont="1" applyFill="1" applyBorder="1" applyAlignment="1">
      <alignment horizontal="center" vertical="center" wrapText="1"/>
    </xf>
    <xf numFmtId="0" fontId="1" fillId="13" borderId="0" xfId="0" applyFont="1" applyFill="1" applyBorder="1" applyAlignment="1">
      <alignment horizontal="center" vertical="center"/>
    </xf>
    <xf numFmtId="2" fontId="4" fillId="0" borderId="0" xfId="0" applyNumberFormat="1" applyFont="1" applyFill="1" applyBorder="1" applyAlignment="1">
      <alignment vertical="center"/>
    </xf>
    <xf numFmtId="2" fontId="4" fillId="0" borderId="0" xfId="0" applyNumberFormat="1" applyFont="1" applyFill="1" applyBorder="1" applyAlignment="1"/>
    <xf numFmtId="0" fontId="29" fillId="0" borderId="0" xfId="0" applyFont="1" applyFill="1" applyBorder="1" applyAlignment="1">
      <alignment vertical="center"/>
    </xf>
    <xf numFmtId="0" fontId="30" fillId="0" borderId="0" xfId="0" applyFont="1" applyFill="1" applyBorder="1" applyAlignment="1">
      <alignment vertical="center" wrapText="1"/>
    </xf>
    <xf numFmtId="0" fontId="2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2" fontId="2" fillId="0" borderId="0" xfId="0" applyNumberFormat="1" applyFont="1" applyFill="1" applyBorder="1" applyAlignment="1">
      <alignment vertical="center"/>
    </xf>
    <xf numFmtId="49" fontId="2" fillId="0" borderId="0" xfId="1" applyNumberFormat="1" applyFont="1" applyFill="1" applyBorder="1" applyAlignment="1">
      <alignment vertical="center"/>
    </xf>
    <xf numFmtId="0" fontId="0"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165" fontId="0" fillId="0" borderId="0" xfId="0" applyNumberFormat="1" applyFont="1" applyFill="1" applyBorder="1" applyAlignment="1">
      <alignment vertical="center"/>
    </xf>
    <xf numFmtId="165" fontId="0" fillId="0" borderId="0" xfId="0" quotePrefix="1" applyNumberFormat="1" applyFill="1" applyBorder="1" applyAlignment="1">
      <alignment vertical="center"/>
    </xf>
    <xf numFmtId="164" fontId="2" fillId="4" borderId="27" xfId="0" applyNumberFormat="1" applyFont="1" applyFill="1" applyBorder="1" applyAlignment="1" applyProtection="1">
      <alignment horizontal="center" vertical="center"/>
    </xf>
    <xf numFmtId="164" fontId="2" fillId="4" borderId="19" xfId="0" applyNumberFormat="1" applyFont="1" applyFill="1" applyBorder="1" applyAlignment="1" applyProtection="1">
      <alignment horizontal="center" vertical="center"/>
    </xf>
    <xf numFmtId="0" fontId="0" fillId="0" borderId="40" xfId="0" applyBorder="1" applyAlignment="1">
      <alignment horizontal="left"/>
    </xf>
    <xf numFmtId="0" fontId="1" fillId="0" borderId="96" xfId="0" applyFont="1" applyFill="1" applyBorder="1" applyAlignment="1">
      <alignment horizontal="center" vertical="center"/>
    </xf>
    <xf numFmtId="0" fontId="1" fillId="0" borderId="43" xfId="0" applyFont="1" applyBorder="1" applyAlignment="1">
      <alignment horizontal="center" vertical="center"/>
    </xf>
    <xf numFmtId="0" fontId="1" fillId="13" borderId="7" xfId="0" applyFont="1" applyFill="1" applyBorder="1" applyAlignment="1">
      <alignment horizontal="center" vertical="center"/>
    </xf>
    <xf numFmtId="0" fontId="1" fillId="0" borderId="34" xfId="0" applyFont="1" applyBorder="1" applyAlignment="1">
      <alignment horizontal="center" vertical="center"/>
    </xf>
    <xf numFmtId="0" fontId="1" fillId="13" borderId="34" xfId="0" applyFont="1" applyFill="1" applyBorder="1" applyAlignment="1">
      <alignment horizontal="center" vertical="center"/>
    </xf>
    <xf numFmtId="0" fontId="1" fillId="13" borderId="5" xfId="0" applyFont="1" applyFill="1" applyBorder="1" applyAlignment="1">
      <alignment horizontal="center" vertical="center"/>
    </xf>
    <xf numFmtId="0" fontId="1" fillId="0" borderId="96" xfId="0" applyFont="1" applyBorder="1" applyAlignment="1">
      <alignment horizontal="center" vertical="center"/>
    </xf>
    <xf numFmtId="0" fontId="1" fillId="0" borderId="95" xfId="0" applyFont="1" applyFill="1" applyBorder="1" applyAlignment="1">
      <alignment horizontal="center" vertical="center"/>
    </xf>
    <xf numFmtId="0" fontId="1" fillId="13" borderId="54" xfId="0" applyFont="1" applyFill="1" applyBorder="1" applyAlignment="1">
      <alignment horizontal="center" vertical="center"/>
    </xf>
    <xf numFmtId="0" fontId="1" fillId="13" borderId="37"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63"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7" xfId="0" applyFont="1" applyBorder="1" applyAlignment="1">
      <alignment horizontal="center" vertical="center"/>
    </xf>
    <xf numFmtId="0" fontId="1" fillId="0" borderId="39"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42" xfId="0" applyFont="1" applyBorder="1" applyAlignment="1">
      <alignment horizontal="center" vertical="center"/>
    </xf>
    <xf numFmtId="0" fontId="7" fillId="8" borderId="42" xfId="0" applyFont="1" applyFill="1" applyBorder="1" applyAlignment="1">
      <alignment horizontal="center" vertical="center"/>
    </xf>
    <xf numFmtId="0" fontId="7" fillId="8" borderId="15" xfId="0" applyFont="1" applyFill="1" applyBorder="1" applyAlignment="1">
      <alignment horizontal="center" vertical="center" wrapText="1"/>
    </xf>
    <xf numFmtId="0" fontId="1" fillId="0" borderId="45" xfId="0" applyFont="1" applyBorder="1" applyAlignment="1">
      <alignment vertical="center"/>
    </xf>
    <xf numFmtId="0" fontId="1" fillId="0" borderId="24" xfId="0" applyFont="1" applyBorder="1" applyAlignment="1">
      <alignment vertical="center"/>
    </xf>
    <xf numFmtId="0" fontId="39" fillId="0" borderId="0" xfId="0" applyFont="1" applyFill="1" applyBorder="1" applyAlignment="1">
      <alignment vertical="center" textRotation="90" wrapText="1"/>
    </xf>
    <xf numFmtId="0" fontId="31" fillId="0" borderId="22" xfId="0" applyFont="1" applyBorder="1"/>
    <xf numFmtId="9" fontId="1" fillId="0" borderId="23" xfId="0" applyNumberFormat="1" applyFont="1" applyBorder="1" applyAlignment="1">
      <alignment horizontal="center" vertical="center"/>
    </xf>
    <xf numFmtId="0" fontId="1" fillId="0" borderId="96" xfId="0" applyFont="1" applyFill="1" applyBorder="1" applyAlignment="1">
      <alignment vertical="center" wrapText="1"/>
    </xf>
    <xf numFmtId="2" fontId="1" fillId="0" borderId="57" xfId="0" applyNumberFormat="1" applyFont="1" applyBorder="1" applyAlignment="1">
      <alignment horizontal="center" vertical="center"/>
    </xf>
    <xf numFmtId="0" fontId="1" fillId="0" borderId="22" xfId="0" applyFont="1" applyBorder="1" applyAlignment="1">
      <alignment vertical="center"/>
    </xf>
    <xf numFmtId="0" fontId="1" fillId="0" borderId="95" xfId="0" applyFont="1" applyFill="1" applyBorder="1" applyAlignment="1">
      <alignment vertical="center" wrapText="1"/>
    </xf>
    <xf numFmtId="0" fontId="1" fillId="0" borderId="8" xfId="0" applyFont="1" applyBorder="1" applyAlignment="1">
      <alignment horizontal="left" vertical="center"/>
    </xf>
    <xf numFmtId="2" fontId="0" fillId="0" borderId="45" xfId="0" applyNumberFormat="1" applyBorder="1" applyAlignment="1">
      <alignment horizontal="center" vertical="center"/>
    </xf>
    <xf numFmtId="2" fontId="0" fillId="0" borderId="46" xfId="0" applyNumberFormat="1" applyBorder="1" applyAlignment="1">
      <alignment horizontal="center" vertical="center"/>
    </xf>
    <xf numFmtId="2" fontId="0" fillId="0" borderId="44" xfId="0" applyNumberFormat="1" applyBorder="1" applyAlignment="1">
      <alignment horizontal="center" vertical="center"/>
    </xf>
    <xf numFmtId="2" fontId="0" fillId="0" borderId="24" xfId="0" applyNumberFormat="1" applyBorder="1" applyAlignment="1">
      <alignment horizontal="center" vertical="center"/>
    </xf>
    <xf numFmtId="2" fontId="0" fillId="0" borderId="20" xfId="0" applyNumberFormat="1" applyBorder="1" applyAlignment="1">
      <alignment horizontal="center" vertical="center"/>
    </xf>
    <xf numFmtId="0" fontId="1" fillId="0" borderId="88" xfId="0" applyFont="1" applyBorder="1" applyAlignment="1">
      <alignment horizontal="left" vertical="center"/>
    </xf>
    <xf numFmtId="2" fontId="0" fillId="0" borderId="91" xfId="0" applyNumberFormat="1" applyBorder="1" applyAlignment="1">
      <alignment horizontal="center" vertical="center"/>
    </xf>
    <xf numFmtId="0" fontId="36" fillId="7" borderId="0" xfId="0" applyFont="1" applyFill="1" applyBorder="1" applyAlignment="1">
      <alignment horizontal="center" vertical="center" wrapText="1"/>
    </xf>
    <xf numFmtId="2" fontId="0" fillId="0" borderId="66" xfId="0" applyNumberFormat="1" applyBorder="1" applyAlignment="1">
      <alignment horizontal="center" vertical="center"/>
    </xf>
    <xf numFmtId="2" fontId="0" fillId="0" borderId="57" xfId="0" applyNumberFormat="1" applyBorder="1" applyAlignment="1">
      <alignment horizontal="center" vertical="center"/>
    </xf>
    <xf numFmtId="0" fontId="1" fillId="0" borderId="97" xfId="0" applyFont="1" applyFill="1" applyBorder="1" applyAlignment="1">
      <alignment vertical="center" wrapText="1"/>
    </xf>
    <xf numFmtId="2" fontId="0" fillId="0" borderId="4" xfId="0" applyNumberFormat="1" applyBorder="1" applyAlignment="1">
      <alignment horizontal="center" vertical="center"/>
    </xf>
    <xf numFmtId="2" fontId="0" fillId="0" borderId="86" xfId="0" applyNumberFormat="1" applyBorder="1" applyAlignment="1">
      <alignment horizontal="center" vertical="center"/>
    </xf>
    <xf numFmtId="0" fontId="1" fillId="0" borderId="39" xfId="0" applyFont="1" applyFill="1" applyBorder="1" applyAlignment="1">
      <alignment vertical="center" wrapText="1"/>
    </xf>
    <xf numFmtId="0" fontId="1" fillId="0" borderId="20" xfId="0" applyFont="1" applyFill="1" applyBorder="1" applyAlignment="1">
      <alignment vertical="center" wrapText="1"/>
    </xf>
    <xf numFmtId="0" fontId="1" fillId="0" borderId="10" xfId="0" applyFont="1" applyFill="1" applyBorder="1" applyAlignment="1">
      <alignment vertical="center" wrapText="1"/>
    </xf>
    <xf numFmtId="0" fontId="7" fillId="8" borderId="18" xfId="0" applyFont="1" applyFill="1" applyBorder="1" applyAlignment="1">
      <alignment vertical="center" wrapText="1"/>
    </xf>
    <xf numFmtId="0" fontId="7" fillId="0" borderId="16" xfId="0" applyFont="1" applyBorder="1" applyAlignment="1">
      <alignment horizontal="center" vertical="center"/>
    </xf>
    <xf numFmtId="0" fontId="7" fillId="8" borderId="96" xfId="0" applyFont="1" applyFill="1" applyBorder="1" applyAlignment="1">
      <alignment horizontal="left"/>
    </xf>
    <xf numFmtId="0" fontId="7" fillId="8" borderId="16" xfId="0" applyFont="1" applyFill="1" applyBorder="1" applyAlignment="1">
      <alignment horizontal="left"/>
    </xf>
    <xf numFmtId="166" fontId="2" fillId="0" borderId="0" xfId="1" applyNumberFormat="1" applyFont="1" applyFill="1" applyBorder="1" applyAlignment="1">
      <alignment vertical="center"/>
    </xf>
    <xf numFmtId="0" fontId="7" fillId="8" borderId="70" xfId="0" applyFont="1" applyFill="1" applyBorder="1" applyAlignment="1">
      <alignment horizontal="right" vertical="center" wrapText="1"/>
    </xf>
    <xf numFmtId="0" fontId="1" fillId="13" borderId="58" xfId="0" applyFont="1" applyFill="1" applyBorder="1" applyAlignment="1">
      <alignment horizontal="center" vertical="center"/>
    </xf>
    <xf numFmtId="0" fontId="1" fillId="0" borderId="85" xfId="0" applyFont="1" applyBorder="1" applyAlignment="1">
      <alignment horizontal="left" vertical="center"/>
    </xf>
    <xf numFmtId="0" fontId="0" fillId="0" borderId="86" xfId="0" applyFont="1" applyFill="1" applyBorder="1" applyAlignment="1">
      <alignment horizontal="center" vertical="center"/>
    </xf>
    <xf numFmtId="0" fontId="1" fillId="0" borderId="86" xfId="0" applyFont="1" applyFill="1" applyBorder="1" applyAlignment="1">
      <alignment horizontal="left" vertical="center"/>
    </xf>
    <xf numFmtId="0" fontId="1" fillId="0" borderId="58" xfId="0" applyFont="1" applyBorder="1" applyAlignment="1">
      <alignment horizontal="left" vertical="center"/>
    </xf>
    <xf numFmtId="0" fontId="28" fillId="0" borderId="0" xfId="0" applyFont="1" applyBorder="1" applyAlignment="1">
      <alignment horizontal="center"/>
    </xf>
    <xf numFmtId="0" fontId="40" fillId="0" borderId="0" xfId="0" applyFont="1" applyBorder="1" applyAlignment="1">
      <alignment horizontal="left"/>
    </xf>
    <xf numFmtId="0" fontId="40" fillId="0" borderId="0" xfId="0" applyFont="1" applyBorder="1" applyAlignment="1">
      <alignment horizontal="center"/>
    </xf>
    <xf numFmtId="0" fontId="31" fillId="0" borderId="22" xfId="0" applyFont="1" applyBorder="1" applyProtection="1">
      <protection hidden="1"/>
    </xf>
    <xf numFmtId="0" fontId="0" fillId="0" borderId="0" xfId="0" applyProtection="1">
      <protection hidden="1"/>
    </xf>
    <xf numFmtId="0" fontId="31" fillId="0" borderId="8" xfId="0" applyFont="1" applyBorder="1" applyProtection="1">
      <protection hidden="1"/>
    </xf>
    <xf numFmtId="2" fontId="0" fillId="0" borderId="0" xfId="0" applyNumberFormat="1" applyProtection="1">
      <protection hidden="1"/>
    </xf>
    <xf numFmtId="2" fontId="5" fillId="0" borderId="0" xfId="0" applyNumberFormat="1" applyFont="1" applyAlignment="1" applyProtection="1">
      <alignment horizontal="center" vertical="center"/>
      <protection hidden="1"/>
    </xf>
    <xf numFmtId="0" fontId="5" fillId="0" borderId="0" xfId="0" applyFont="1" applyAlignment="1" applyProtection="1">
      <alignment horizontal="center" vertical="center"/>
      <protection hidden="1"/>
    </xf>
    <xf numFmtId="165" fontId="5" fillId="0" borderId="0" xfId="0" applyNumberFormat="1" applyFont="1" applyAlignment="1" applyProtection="1">
      <alignment horizontal="center" vertical="center"/>
      <protection hidden="1"/>
    </xf>
    <xf numFmtId="0" fontId="7" fillId="0" borderId="0" xfId="0" applyFont="1" applyAlignment="1" applyProtection="1">
      <alignment horizontal="center" vertical="center"/>
      <protection hidden="1"/>
    </xf>
    <xf numFmtId="9" fontId="1" fillId="0" borderId="25" xfId="0" applyNumberFormat="1" applyFont="1" applyBorder="1" applyAlignment="1">
      <alignment horizontal="center" vertical="center"/>
    </xf>
    <xf numFmtId="0" fontId="1" fillId="0" borderId="16" xfId="0" applyFont="1" applyFill="1" applyBorder="1" applyAlignment="1" applyProtection="1">
      <alignment horizontal="center" vertical="center"/>
      <protection hidden="1"/>
    </xf>
    <xf numFmtId="2" fontId="1" fillId="0" borderId="98" xfId="0" applyNumberFormat="1" applyFont="1" applyBorder="1" applyAlignment="1" applyProtection="1">
      <alignment horizontal="center" vertical="center"/>
      <protection hidden="1"/>
    </xf>
    <xf numFmtId="2" fontId="1" fillId="0" borderId="47" xfId="0" applyNumberFormat="1" applyFont="1" applyBorder="1" applyAlignment="1" applyProtection="1">
      <alignment horizontal="center" vertical="center"/>
      <protection hidden="1"/>
    </xf>
    <xf numFmtId="9" fontId="1" fillId="0" borderId="98" xfId="0" applyNumberFormat="1" applyFont="1" applyBorder="1" applyAlignment="1" applyProtection="1">
      <alignment horizontal="center" vertical="center"/>
      <protection hidden="1"/>
    </xf>
    <xf numFmtId="9" fontId="1" fillId="0" borderId="27" xfId="0" applyNumberFormat="1" applyFont="1" applyBorder="1" applyAlignment="1" applyProtection="1">
      <alignment horizontal="center" vertical="center"/>
      <protection hidden="1"/>
    </xf>
    <xf numFmtId="9" fontId="1" fillId="0" borderId="25" xfId="0" applyNumberFormat="1" applyFont="1" applyBorder="1" applyAlignment="1" applyProtection="1">
      <alignment horizontal="center" vertical="center"/>
      <protection hidden="1"/>
    </xf>
    <xf numFmtId="9" fontId="1" fillId="0" borderId="23" xfId="0" applyNumberFormat="1" applyFont="1" applyBorder="1" applyAlignment="1" applyProtection="1">
      <alignment horizontal="center" vertical="center"/>
      <protection hidden="1"/>
    </xf>
    <xf numFmtId="0" fontId="1" fillId="0" borderId="96" xfId="0" applyFont="1" applyBorder="1" applyAlignment="1" applyProtection="1">
      <alignment horizontal="right"/>
      <protection hidden="1"/>
    </xf>
    <xf numFmtId="0" fontId="1" fillId="0" borderId="8" xfId="0" applyFont="1" applyFill="1" applyBorder="1" applyAlignment="1" applyProtection="1">
      <alignment horizontal="center" vertical="center"/>
      <protection hidden="1"/>
    </xf>
    <xf numFmtId="0" fontId="1" fillId="0" borderId="45"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1" fillId="0" borderId="44" xfId="0" applyFont="1" applyBorder="1" applyAlignment="1" applyProtection="1">
      <alignment horizontal="center" vertical="center"/>
      <protection hidden="1"/>
    </xf>
    <xf numFmtId="2" fontId="0" fillId="0" borderId="89" xfId="0" applyNumberFormat="1" applyBorder="1" applyAlignment="1">
      <alignment horizontal="center" vertical="center"/>
    </xf>
    <xf numFmtId="2" fontId="0" fillId="0" borderId="52" xfId="0" applyNumberFormat="1" applyBorder="1" applyAlignment="1" applyProtection="1">
      <alignment horizontal="center" vertical="center"/>
      <protection hidden="1"/>
    </xf>
    <xf numFmtId="2" fontId="0" fillId="0" borderId="43" xfId="0" applyNumberFormat="1" applyBorder="1" applyAlignment="1" applyProtection="1">
      <alignment horizontal="center" vertical="center"/>
      <protection hidden="1"/>
    </xf>
    <xf numFmtId="2" fontId="0" fillId="0" borderId="7" xfId="0" applyNumberFormat="1" applyBorder="1" applyAlignment="1" applyProtection="1">
      <alignment horizontal="center" vertical="center"/>
      <protection hidden="1"/>
    </xf>
    <xf numFmtId="2" fontId="0" fillId="0" borderId="34" xfId="0" applyNumberFormat="1" applyBorder="1" applyAlignment="1" applyProtection="1">
      <alignment horizontal="center" vertical="center"/>
      <protection hidden="1"/>
    </xf>
    <xf numFmtId="2" fontId="0" fillId="0" borderId="17" xfId="0" applyNumberFormat="1" applyBorder="1" applyAlignment="1" applyProtection="1">
      <alignment horizontal="center" vertical="center"/>
      <protection hidden="1"/>
    </xf>
    <xf numFmtId="2" fontId="0" fillId="0" borderId="89" xfId="0" applyNumberFormat="1" applyBorder="1" applyAlignment="1" applyProtection="1">
      <alignment horizontal="center" vertical="center"/>
      <protection hidden="1"/>
    </xf>
    <xf numFmtId="0" fontId="1" fillId="0" borderId="16" xfId="0" applyFont="1" applyBorder="1" applyAlignment="1" applyProtection="1">
      <alignment horizontal="left"/>
      <protection hidden="1"/>
    </xf>
    <xf numFmtId="2" fontId="1" fillId="0" borderId="36" xfId="0" applyNumberFormat="1" applyFont="1" applyBorder="1" applyAlignment="1" applyProtection="1">
      <alignment horizontal="center" vertical="center"/>
      <protection hidden="1"/>
    </xf>
    <xf numFmtId="2" fontId="1" fillId="0" borderId="38" xfId="0" applyNumberFormat="1" applyFont="1" applyBorder="1" applyAlignment="1" applyProtection="1">
      <alignment horizontal="center" vertical="center"/>
      <protection hidden="1"/>
    </xf>
    <xf numFmtId="2" fontId="1" fillId="0" borderId="42" xfId="0" applyNumberFormat="1" applyFont="1" applyBorder="1" applyAlignment="1" applyProtection="1">
      <alignment horizontal="center" vertical="center"/>
      <protection hidden="1"/>
    </xf>
    <xf numFmtId="2" fontId="1" fillId="0" borderId="58" xfId="0" applyNumberFormat="1" applyFont="1" applyBorder="1" applyAlignment="1" applyProtection="1">
      <alignment horizontal="center" vertical="center"/>
      <protection hidden="1"/>
    </xf>
    <xf numFmtId="2" fontId="1" fillId="0" borderId="57" xfId="0" applyNumberFormat="1" applyFont="1" applyBorder="1" applyAlignment="1" applyProtection="1">
      <alignment horizontal="center" vertical="center"/>
      <protection hidden="1"/>
    </xf>
    <xf numFmtId="0" fontId="1" fillId="0" borderId="96" xfId="0" applyFont="1" applyBorder="1" applyAlignment="1" applyProtection="1">
      <alignment horizontal="center" vertical="center"/>
      <protection hidden="1"/>
    </xf>
    <xf numFmtId="2" fontId="0" fillId="0" borderId="14" xfId="0" applyNumberFormat="1" applyBorder="1" applyAlignment="1" applyProtection="1">
      <alignment horizontal="center" vertical="center"/>
      <protection hidden="1"/>
    </xf>
    <xf numFmtId="165" fontId="33" fillId="7" borderId="11" xfId="0" applyNumberFormat="1" applyFont="1" applyFill="1" applyBorder="1" applyAlignment="1" applyProtection="1">
      <alignment horizontal="center" vertical="center" wrapText="1"/>
      <protection hidden="1"/>
    </xf>
    <xf numFmtId="165" fontId="33" fillId="7" borderId="21" xfId="0" applyNumberFormat="1" applyFont="1" applyFill="1" applyBorder="1" applyAlignment="1" applyProtection="1">
      <alignment horizontal="center" vertical="center" wrapText="1"/>
      <protection hidden="1"/>
    </xf>
    <xf numFmtId="165" fontId="33" fillId="7" borderId="12" xfId="0" applyNumberFormat="1" applyFont="1" applyFill="1" applyBorder="1" applyAlignment="1" applyProtection="1">
      <alignment horizontal="center" vertical="center" wrapText="1"/>
      <protection hidden="1"/>
    </xf>
    <xf numFmtId="2" fontId="0" fillId="0" borderId="49" xfId="0" applyNumberFormat="1" applyBorder="1" applyAlignment="1">
      <alignment horizontal="center" vertical="center"/>
    </xf>
    <xf numFmtId="2" fontId="0" fillId="0" borderId="35" xfId="0" applyNumberFormat="1" applyBorder="1" applyAlignment="1" applyProtection="1">
      <alignment horizontal="center" vertical="center"/>
      <protection hidden="1"/>
    </xf>
    <xf numFmtId="2" fontId="0" fillId="0" borderId="54" xfId="0" applyNumberFormat="1" applyBorder="1" applyAlignment="1" applyProtection="1">
      <alignment horizontal="center" vertical="center"/>
      <protection hidden="1"/>
    </xf>
    <xf numFmtId="2" fontId="0" fillId="0" borderId="63" xfId="0" applyNumberFormat="1" applyBorder="1" applyAlignment="1" applyProtection="1">
      <alignment horizontal="center" vertical="center"/>
      <protection hidden="1"/>
    </xf>
    <xf numFmtId="2" fontId="0" fillId="0" borderId="1" xfId="0" applyNumberFormat="1" applyBorder="1" applyAlignment="1" applyProtection="1">
      <alignment horizontal="center" vertical="center"/>
      <protection hidden="1"/>
    </xf>
    <xf numFmtId="2" fontId="0" fillId="0" borderId="49" xfId="0" applyNumberFormat="1" applyBorder="1" applyAlignment="1" applyProtection="1">
      <alignment horizontal="center" vertical="center"/>
      <protection hidden="1"/>
    </xf>
    <xf numFmtId="2" fontId="0" fillId="0" borderId="5" xfId="0" applyNumberFormat="1" applyBorder="1" applyAlignment="1" applyProtection="1">
      <alignment horizontal="center" vertical="center"/>
      <protection hidden="1"/>
    </xf>
    <xf numFmtId="2" fontId="0" fillId="0" borderId="91" xfId="0" applyNumberFormat="1" applyBorder="1" applyAlignment="1" applyProtection="1">
      <alignment horizontal="center" vertical="center"/>
      <protection hidden="1"/>
    </xf>
    <xf numFmtId="0" fontId="1" fillId="0" borderId="95" xfId="0" applyFont="1" applyBorder="1" applyAlignment="1" applyProtection="1">
      <alignment horizontal="center" vertical="center"/>
      <protection hidden="1"/>
    </xf>
    <xf numFmtId="0" fontId="34" fillId="0" borderId="19" xfId="0" applyFont="1" applyBorder="1" applyAlignment="1" applyProtection="1">
      <alignment vertical="center"/>
      <protection hidden="1"/>
    </xf>
    <xf numFmtId="0" fontId="35" fillId="0" borderId="19" xfId="0" applyFont="1" applyBorder="1" applyAlignment="1" applyProtection="1">
      <alignment vertical="center"/>
      <protection hidden="1"/>
    </xf>
    <xf numFmtId="0" fontId="33" fillId="0" borderId="19" xfId="0" applyFont="1" applyBorder="1" applyAlignment="1" applyProtection="1">
      <alignment horizontal="center" vertical="center"/>
      <protection hidden="1"/>
    </xf>
    <xf numFmtId="9" fontId="16" fillId="7" borderId="9" xfId="0" applyNumberFormat="1" applyFont="1" applyFill="1" applyBorder="1" applyAlignment="1" applyProtection="1">
      <alignment horizontal="center" vertical="center" wrapText="1"/>
      <protection hidden="1"/>
    </xf>
    <xf numFmtId="9" fontId="16" fillId="7" borderId="10" xfId="0" applyNumberFormat="1" applyFont="1" applyFill="1" applyBorder="1" applyAlignment="1" applyProtection="1">
      <alignment horizontal="center" vertical="center" wrapText="1"/>
      <protection hidden="1"/>
    </xf>
    <xf numFmtId="165" fontId="33" fillId="7" borderId="18" xfId="0" applyNumberFormat="1" applyFont="1" applyFill="1" applyBorder="1" applyAlignment="1" applyProtection="1">
      <alignment horizontal="center" vertical="center" wrapText="1"/>
      <protection hidden="1"/>
    </xf>
    <xf numFmtId="165" fontId="33" fillId="7" borderId="23" xfId="0" applyNumberFormat="1" applyFont="1" applyFill="1" applyBorder="1" applyAlignment="1" applyProtection="1">
      <alignment horizontal="center" vertical="center" wrapText="1"/>
      <protection hidden="1"/>
    </xf>
    <xf numFmtId="2" fontId="0" fillId="0" borderId="37" xfId="0" applyNumberFormat="1" applyBorder="1" applyAlignment="1" applyProtection="1">
      <alignment horizontal="center" vertical="center"/>
      <protection hidden="1"/>
    </xf>
    <xf numFmtId="2" fontId="0" fillId="0" borderId="66" xfId="0" applyNumberFormat="1" applyBorder="1" applyAlignment="1" applyProtection="1">
      <alignment horizontal="center" vertical="center"/>
      <protection hidden="1"/>
    </xf>
    <xf numFmtId="0" fontId="1" fillId="0" borderId="0" xfId="0" applyFont="1" applyAlignment="1" applyProtection="1">
      <alignment horizontal="center"/>
      <protection hidden="1"/>
    </xf>
    <xf numFmtId="0" fontId="33" fillId="7" borderId="12" xfId="0" applyFont="1" applyFill="1" applyBorder="1" applyAlignment="1" applyProtection="1">
      <alignment horizontal="center" vertical="center" wrapText="1"/>
      <protection hidden="1"/>
    </xf>
    <xf numFmtId="0" fontId="35" fillId="7" borderId="12" xfId="0" applyFont="1" applyFill="1" applyBorder="1" applyAlignment="1" applyProtection="1">
      <alignment horizontal="center" vertical="center" wrapText="1"/>
      <protection hidden="1"/>
    </xf>
    <xf numFmtId="0" fontId="36" fillId="7" borderId="12" xfId="0" applyFont="1" applyFill="1" applyBorder="1" applyAlignment="1" applyProtection="1">
      <alignment horizontal="center" vertical="center" wrapText="1"/>
      <protection hidden="1"/>
    </xf>
    <xf numFmtId="165" fontId="35" fillId="7" borderId="11" xfId="0" applyNumberFormat="1" applyFont="1" applyFill="1" applyBorder="1" applyAlignment="1" applyProtection="1">
      <alignment horizontal="center" vertical="center" wrapText="1"/>
      <protection hidden="1"/>
    </xf>
    <xf numFmtId="165" fontId="35" fillId="7" borderId="21" xfId="0" applyNumberFormat="1" applyFont="1" applyFill="1" applyBorder="1" applyAlignment="1" applyProtection="1">
      <alignment horizontal="center" vertical="center" wrapText="1"/>
      <protection hidden="1"/>
    </xf>
    <xf numFmtId="165" fontId="35" fillId="7" borderId="12" xfId="0" applyNumberFormat="1" applyFont="1" applyFill="1" applyBorder="1" applyAlignment="1" applyProtection="1">
      <alignment horizontal="center" vertical="center" wrapText="1"/>
      <protection hidden="1"/>
    </xf>
    <xf numFmtId="0" fontId="33" fillId="7" borderId="0" xfId="0" applyFont="1" applyFill="1" applyAlignment="1" applyProtection="1">
      <alignment horizontal="center" vertical="center" wrapText="1"/>
      <protection hidden="1"/>
    </xf>
    <xf numFmtId="0" fontId="35" fillId="7" borderId="0" xfId="0" applyFont="1" applyFill="1" applyAlignment="1" applyProtection="1">
      <alignment horizontal="center" vertical="center" wrapText="1"/>
      <protection hidden="1"/>
    </xf>
    <xf numFmtId="165" fontId="35" fillId="7" borderId="32" xfId="0" applyNumberFormat="1" applyFont="1" applyFill="1" applyBorder="1" applyAlignment="1" applyProtection="1">
      <alignment horizontal="center" vertical="center" wrapText="1"/>
      <protection hidden="1"/>
    </xf>
    <xf numFmtId="165" fontId="35" fillId="7" borderId="33" xfId="0" applyNumberFormat="1" applyFont="1" applyFill="1" applyBorder="1" applyAlignment="1" applyProtection="1">
      <alignment horizontal="center" vertical="center" wrapText="1"/>
      <protection hidden="1"/>
    </xf>
    <xf numFmtId="165" fontId="35" fillId="7" borderId="0" xfId="0" applyNumberFormat="1" applyFont="1" applyFill="1" applyAlignment="1" applyProtection="1">
      <alignment horizontal="center" vertical="center" wrapText="1"/>
      <protection hidden="1"/>
    </xf>
    <xf numFmtId="2" fontId="0" fillId="0" borderId="85" xfId="0" applyNumberFormat="1" applyBorder="1" applyAlignment="1" applyProtection="1">
      <alignment horizontal="center" vertical="center"/>
      <protection hidden="1"/>
    </xf>
    <xf numFmtId="2" fontId="0" fillId="0" borderId="87" xfId="0" applyNumberFormat="1" applyBorder="1" applyAlignment="1" applyProtection="1">
      <alignment horizontal="center" vertical="center"/>
      <protection hidden="1"/>
    </xf>
    <xf numFmtId="2" fontId="0" fillId="0" borderId="36" xfId="0" applyNumberFormat="1" applyBorder="1" applyAlignment="1" applyProtection="1">
      <alignment horizontal="center" vertical="center"/>
      <protection hidden="1"/>
    </xf>
    <xf numFmtId="2" fontId="0" fillId="0" borderId="38" xfId="0" applyNumberFormat="1" applyBorder="1" applyAlignment="1" applyProtection="1">
      <alignment horizontal="center" vertical="center"/>
      <protection hidden="1"/>
    </xf>
    <xf numFmtId="2" fontId="0" fillId="0" borderId="42" xfId="0" applyNumberFormat="1" applyBorder="1" applyAlignment="1" applyProtection="1">
      <alignment horizontal="center" vertical="center"/>
      <protection hidden="1"/>
    </xf>
    <xf numFmtId="2" fontId="0" fillId="0" borderId="58" xfId="0" applyNumberFormat="1" applyBorder="1" applyAlignment="1" applyProtection="1">
      <alignment horizontal="center" vertical="center"/>
      <protection hidden="1"/>
    </xf>
    <xf numFmtId="2" fontId="0" fillId="0" borderId="57" xfId="0" applyNumberFormat="1" applyBorder="1" applyAlignment="1" applyProtection="1">
      <alignment horizontal="center" vertical="center"/>
      <protection hidden="1"/>
    </xf>
    <xf numFmtId="2" fontId="0" fillId="0" borderId="1" xfId="0" quotePrefix="1" applyNumberFormat="1" applyBorder="1" applyAlignment="1">
      <alignment horizontal="center" vertical="center"/>
    </xf>
    <xf numFmtId="2" fontId="0" fillId="0" borderId="1" xfId="0" quotePrefix="1" applyNumberFormat="1" applyBorder="1" applyAlignment="1" applyProtection="1">
      <alignment horizontal="center" vertical="center"/>
      <protection hidden="1"/>
    </xf>
    <xf numFmtId="2" fontId="0" fillId="0" borderId="15" xfId="0" applyNumberFormat="1" applyBorder="1" applyAlignment="1">
      <alignment horizontal="center" vertical="center"/>
    </xf>
    <xf numFmtId="2" fontId="0" fillId="0" borderId="65" xfId="0" applyNumberFormat="1" applyBorder="1" applyAlignment="1" applyProtection="1">
      <alignment horizontal="center" vertical="center"/>
      <protection hidden="1"/>
    </xf>
    <xf numFmtId="2" fontId="0" fillId="0" borderId="15" xfId="0" applyNumberFormat="1" applyBorder="1" applyAlignment="1" applyProtection="1">
      <alignment horizontal="center" vertical="center"/>
      <protection hidden="1"/>
    </xf>
    <xf numFmtId="0" fontId="1" fillId="0" borderId="39" xfId="0" applyFont="1" applyBorder="1" applyAlignment="1" applyProtection="1">
      <alignment horizontal="center" vertical="center"/>
      <protection hidden="1"/>
    </xf>
    <xf numFmtId="0" fontId="0" fillId="0" borderId="0" xfId="0" applyAlignment="1" applyProtection="1">
      <alignment horizontal="center" vertical="center"/>
      <protection hidden="1"/>
    </xf>
    <xf numFmtId="2" fontId="1" fillId="0" borderId="0" xfId="0" applyNumberFormat="1" applyFont="1" applyFill="1" applyBorder="1" applyAlignment="1" applyProtection="1">
      <alignment horizontal="center" vertical="center"/>
      <protection hidden="1"/>
    </xf>
    <xf numFmtId="2" fontId="0" fillId="0" borderId="0" xfId="0" applyNumberFormat="1" applyBorder="1" applyAlignment="1">
      <alignment horizontal="center" vertical="center"/>
    </xf>
    <xf numFmtId="0" fontId="33" fillId="7" borderId="19" xfId="0" applyFont="1" applyFill="1" applyBorder="1" applyAlignment="1" applyProtection="1">
      <alignment horizontal="center" vertical="center" wrapText="1"/>
      <protection hidden="1"/>
    </xf>
    <xf numFmtId="0" fontId="35" fillId="7" borderId="19" xfId="0" applyFont="1" applyFill="1" applyBorder="1" applyAlignment="1" applyProtection="1">
      <alignment horizontal="center" vertical="center" wrapText="1"/>
      <protection hidden="1"/>
    </xf>
    <xf numFmtId="0" fontId="35" fillId="0" borderId="19" xfId="0" applyFont="1" applyBorder="1" applyAlignment="1" applyProtection="1">
      <alignment horizontal="center" vertical="center" wrapText="1"/>
      <protection hidden="1"/>
    </xf>
    <xf numFmtId="0" fontId="33" fillId="7" borderId="53" xfId="0" applyFont="1" applyFill="1" applyBorder="1" applyAlignment="1" applyProtection="1">
      <alignment horizontal="center" vertical="center" wrapText="1"/>
      <protection hidden="1"/>
    </xf>
    <xf numFmtId="165" fontId="35" fillId="7" borderId="102" xfId="0" applyNumberFormat="1" applyFont="1" applyFill="1" applyBorder="1" applyAlignment="1" applyProtection="1">
      <alignment horizontal="center" vertical="center" wrapText="1"/>
      <protection hidden="1"/>
    </xf>
    <xf numFmtId="165" fontId="35" fillId="7" borderId="80" xfId="0" applyNumberFormat="1" applyFont="1" applyFill="1" applyBorder="1" applyAlignment="1" applyProtection="1">
      <alignment horizontal="center" vertical="center" wrapText="1"/>
      <protection hidden="1"/>
    </xf>
    <xf numFmtId="165" fontId="35" fillId="7" borderId="53" xfId="0" applyNumberFormat="1" applyFont="1" applyFill="1" applyBorder="1" applyAlignment="1" applyProtection="1">
      <alignment horizontal="center" vertical="center" wrapText="1"/>
      <protection hidden="1"/>
    </xf>
    <xf numFmtId="0" fontId="7" fillId="0" borderId="0" xfId="0" applyFont="1" applyBorder="1" applyAlignment="1" applyProtection="1">
      <alignment horizontal="center" vertical="center"/>
      <protection hidden="1"/>
    </xf>
    <xf numFmtId="165" fontId="5" fillId="0" borderId="0" xfId="0" applyNumberFormat="1" applyFont="1" applyBorder="1" applyAlignment="1" applyProtection="1">
      <alignment horizontal="center" vertical="center"/>
      <protection hidden="1"/>
    </xf>
    <xf numFmtId="0" fontId="7" fillId="8" borderId="96" xfId="0" applyFont="1" applyFill="1" applyBorder="1" applyAlignment="1">
      <alignment horizontal="center"/>
    </xf>
    <xf numFmtId="0" fontId="7" fillId="8" borderId="95" xfId="0" applyFont="1" applyFill="1" applyBorder="1" applyAlignment="1">
      <alignment horizontal="center"/>
    </xf>
    <xf numFmtId="0" fontId="7" fillId="8" borderId="39" xfId="0" applyFont="1" applyFill="1" applyBorder="1" applyAlignment="1">
      <alignment horizontal="center"/>
    </xf>
    <xf numFmtId="0" fontId="33" fillId="7" borderId="0" xfId="0" applyFont="1" applyFill="1" applyBorder="1" applyAlignment="1" applyProtection="1">
      <alignment horizontal="center" vertical="center" wrapText="1"/>
      <protection hidden="1"/>
    </xf>
    <xf numFmtId="0" fontId="7" fillId="0" borderId="12" xfId="0" applyFont="1" applyBorder="1" applyAlignment="1" applyProtection="1">
      <alignment horizontal="center" vertical="center"/>
      <protection hidden="1"/>
    </xf>
    <xf numFmtId="0" fontId="5" fillId="0" borderId="12" xfId="0" applyFont="1" applyBorder="1" applyAlignment="1" applyProtection="1">
      <alignment horizontal="center" vertical="center"/>
      <protection hidden="1"/>
    </xf>
    <xf numFmtId="2" fontId="5" fillId="0" borderId="12" xfId="0" applyNumberFormat="1" applyFont="1" applyBorder="1" applyAlignment="1" applyProtection="1">
      <alignment horizontal="center" vertical="center"/>
      <protection hidden="1"/>
    </xf>
    <xf numFmtId="0" fontId="35" fillId="7" borderId="0" xfId="0" applyFont="1" applyFill="1" applyBorder="1" applyAlignment="1" applyProtection="1">
      <alignment horizontal="center" vertical="center" wrapText="1"/>
      <protection hidden="1"/>
    </xf>
    <xf numFmtId="0" fontId="5" fillId="0" borderId="19" xfId="0" applyFont="1" applyBorder="1" applyAlignment="1" applyProtection="1">
      <alignment horizontal="center" vertical="center" wrapText="1"/>
      <protection hidden="1"/>
    </xf>
    <xf numFmtId="17" fontId="35" fillId="7" borderId="19" xfId="0" applyNumberFormat="1" applyFont="1" applyFill="1" applyBorder="1" applyAlignment="1" applyProtection="1">
      <alignment horizontal="center" vertical="center" wrapText="1"/>
      <protection hidden="1"/>
    </xf>
    <xf numFmtId="165" fontId="33" fillId="7" borderId="19" xfId="0" applyNumberFormat="1" applyFont="1" applyFill="1" applyBorder="1" applyAlignment="1" applyProtection="1">
      <alignment horizontal="center" vertical="center" wrapText="1"/>
      <protection hidden="1"/>
    </xf>
    <xf numFmtId="0" fontId="34" fillId="0" borderId="0" xfId="0" applyFont="1" applyFill="1" applyBorder="1" applyAlignment="1" applyProtection="1">
      <alignment vertical="center"/>
      <protection hidden="1"/>
    </xf>
    <xf numFmtId="0" fontId="5" fillId="0" borderId="0" xfId="0" applyFont="1" applyFill="1" applyBorder="1" applyAlignment="1" applyProtection="1">
      <alignment horizontal="center" vertical="center" wrapText="1"/>
      <protection hidden="1"/>
    </xf>
    <xf numFmtId="0" fontId="33" fillId="0" borderId="0" xfId="0" applyFont="1" applyFill="1" applyBorder="1" applyAlignment="1" applyProtection="1">
      <alignment horizontal="center" vertical="center"/>
      <protection hidden="1"/>
    </xf>
    <xf numFmtId="0" fontId="33" fillId="0" borderId="0" xfId="0" applyFont="1" applyFill="1" applyBorder="1" applyAlignment="1" applyProtection="1">
      <alignment horizontal="center" vertical="center" wrapText="1"/>
      <protection hidden="1"/>
    </xf>
    <xf numFmtId="0" fontId="33" fillId="0" borderId="0" xfId="0" applyFont="1" applyFill="1" applyBorder="1" applyAlignment="1" applyProtection="1">
      <alignment vertical="center" wrapText="1"/>
      <protection hidden="1"/>
    </xf>
    <xf numFmtId="0" fontId="35" fillId="0" borderId="0" xfId="0" applyFont="1" applyFill="1" applyBorder="1" applyAlignment="1">
      <alignment horizontal="center" vertical="center" wrapText="1"/>
    </xf>
    <xf numFmtId="165" fontId="35" fillId="0" borderId="0" xfId="0" applyNumberFormat="1" applyFont="1" applyFill="1" applyBorder="1" applyAlignment="1" applyProtection="1">
      <alignment horizontal="center" vertical="center" wrapText="1"/>
      <protection hidden="1"/>
    </xf>
    <xf numFmtId="0" fontId="0" fillId="0" borderId="3" xfId="0" applyBorder="1"/>
    <xf numFmtId="0" fontId="0" fillId="0" borderId="4" xfId="0" applyBorder="1"/>
    <xf numFmtId="0" fontId="2" fillId="10" borderId="20"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Border="1" applyAlignment="1">
      <alignment horizontal="center" vertical="center"/>
    </xf>
    <xf numFmtId="0" fontId="2" fillId="0" borderId="21" xfId="0" applyFont="1" applyBorder="1" applyAlignment="1">
      <alignment horizontal="center" vertical="center"/>
    </xf>
    <xf numFmtId="0" fontId="7" fillId="0" borderId="48" xfId="0" applyFont="1" applyBorder="1" applyAlignment="1">
      <alignment horizontal="left"/>
    </xf>
    <xf numFmtId="0" fontId="7" fillId="0" borderId="63" xfId="0" applyFont="1" applyBorder="1" applyAlignment="1">
      <alignment horizontal="left"/>
    </xf>
    <xf numFmtId="0" fontId="7" fillId="0" borderId="37" xfId="0" applyFont="1" applyBorder="1" applyAlignment="1">
      <alignment horizontal="left"/>
    </xf>
    <xf numFmtId="0" fontId="7" fillId="0" borderId="37" xfId="0" applyFont="1" applyFill="1" applyBorder="1" applyAlignment="1">
      <alignment horizontal="left"/>
    </xf>
    <xf numFmtId="0" fontId="7" fillId="0" borderId="48" xfId="0" applyFont="1" applyFill="1" applyBorder="1" applyAlignment="1">
      <alignment horizontal="left"/>
    </xf>
    <xf numFmtId="0" fontId="7" fillId="0" borderId="63" xfId="0" applyFont="1" applyFill="1" applyBorder="1" applyAlignment="1">
      <alignment horizontal="left"/>
    </xf>
    <xf numFmtId="0" fontId="7" fillId="0" borderId="66" xfId="0" applyFont="1" applyFill="1" applyBorder="1" applyAlignment="1">
      <alignment horizontal="left"/>
    </xf>
    <xf numFmtId="0" fontId="7" fillId="0" borderId="66" xfId="0" applyFont="1" applyBorder="1" applyAlignment="1">
      <alignment horizontal="left"/>
    </xf>
    <xf numFmtId="0" fontId="2" fillId="0" borderId="21" xfId="0" applyFont="1" applyFill="1" applyBorder="1" applyAlignment="1">
      <alignment horizontal="center" vertical="center"/>
    </xf>
    <xf numFmtId="0" fontId="4" fillId="11" borderId="1" xfId="0" applyFont="1" applyFill="1" applyBorder="1" applyAlignment="1">
      <alignment horizontal="left" vertical="center"/>
    </xf>
    <xf numFmtId="0" fontId="4" fillId="3" borderId="1" xfId="0" applyFont="1" applyFill="1" applyBorder="1" applyAlignment="1">
      <alignment horizontal="left" vertical="center"/>
    </xf>
    <xf numFmtId="0" fontId="5" fillId="11" borderId="1" xfId="0" applyFont="1" applyFill="1" applyBorder="1" applyAlignment="1">
      <alignment horizontal="left" vertical="center"/>
    </xf>
    <xf numFmtId="0" fontId="1" fillId="10" borderId="45" xfId="0" applyFont="1" applyFill="1" applyBorder="1" applyAlignment="1">
      <alignment horizontal="center" vertical="center"/>
    </xf>
    <xf numFmtId="0" fontId="1" fillId="10" borderId="25" xfId="0" applyFont="1" applyFill="1" applyBorder="1" applyAlignment="1">
      <alignment horizontal="center" vertical="center"/>
    </xf>
    <xf numFmtId="0" fontId="1" fillId="10" borderId="44" xfId="0" applyFont="1" applyFill="1" applyBorder="1" applyAlignment="1">
      <alignment horizontal="center" vertical="center"/>
    </xf>
    <xf numFmtId="0" fontId="4" fillId="11" borderId="30" xfId="0" applyFont="1" applyFill="1" applyBorder="1" applyAlignment="1">
      <alignment horizontal="left" vertical="center"/>
    </xf>
    <xf numFmtId="0" fontId="4" fillId="11" borderId="50" xfId="0" applyFont="1" applyFill="1" applyBorder="1" applyAlignment="1">
      <alignment horizontal="left" vertical="center"/>
    </xf>
    <xf numFmtId="0" fontId="4" fillId="11" borderId="51" xfId="0" applyFont="1" applyFill="1" applyBorder="1" applyAlignment="1">
      <alignment horizontal="left" vertical="center"/>
    </xf>
    <xf numFmtId="0" fontId="4" fillId="11" borderId="54" xfId="0" applyFont="1" applyFill="1" applyBorder="1" applyAlignment="1">
      <alignment horizontal="left" vertical="center"/>
    </xf>
    <xf numFmtId="0" fontId="5" fillId="3" borderId="1" xfId="0" applyFont="1" applyFill="1" applyBorder="1" applyAlignment="1">
      <alignment horizontal="left" vertical="center"/>
    </xf>
    <xf numFmtId="0" fontId="4" fillId="3" borderId="65" xfId="0" applyFont="1" applyFill="1" applyBorder="1" applyAlignment="1">
      <alignment horizontal="left" vertical="center"/>
    </xf>
    <xf numFmtId="0" fontId="4" fillId="11" borderId="34" xfId="0" applyFont="1" applyFill="1" applyBorder="1" applyAlignment="1">
      <alignment horizontal="left" vertical="center"/>
    </xf>
    <xf numFmtId="0" fontId="4" fillId="3" borderId="54" xfId="0" applyFont="1" applyFill="1" applyBorder="1" applyAlignment="1">
      <alignment horizontal="left" vertical="center"/>
    </xf>
    <xf numFmtId="0" fontId="5" fillId="3" borderId="54" xfId="0" applyFont="1" applyFill="1" applyBorder="1" applyAlignment="1">
      <alignment horizontal="left" vertical="center"/>
    </xf>
    <xf numFmtId="0" fontId="5" fillId="11" borderId="54" xfId="0" applyFont="1" applyFill="1" applyBorder="1" applyAlignment="1">
      <alignment horizontal="left" vertical="center"/>
    </xf>
    <xf numFmtId="0" fontId="5" fillId="3" borderId="65" xfId="0" applyFont="1" applyFill="1" applyBorder="1" applyAlignment="1">
      <alignment horizontal="left" vertical="center"/>
    </xf>
    <xf numFmtId="0" fontId="5" fillId="3" borderId="42" xfId="0" applyFont="1" applyFill="1" applyBorder="1" applyAlignment="1">
      <alignment horizontal="left" vertical="center"/>
    </xf>
    <xf numFmtId="0" fontId="4" fillId="3" borderId="42" xfId="0" applyFont="1" applyFill="1" applyBorder="1" applyAlignment="1">
      <alignment horizontal="left" vertical="center"/>
    </xf>
    <xf numFmtId="164" fontId="2" fillId="3" borderId="20" xfId="0" applyNumberFormat="1" applyFont="1" applyFill="1" applyBorder="1" applyAlignment="1" applyProtection="1">
      <alignment horizontal="center" vertical="center"/>
      <protection hidden="1"/>
    </xf>
    <xf numFmtId="164" fontId="2" fillId="3" borderId="9" xfId="0" applyNumberFormat="1" applyFont="1" applyFill="1" applyBorder="1" applyAlignment="1" applyProtection="1">
      <alignment horizontal="center" vertical="center"/>
      <protection hidden="1"/>
    </xf>
    <xf numFmtId="164" fontId="2" fillId="3" borderId="10" xfId="0" applyNumberFormat="1" applyFont="1" applyFill="1" applyBorder="1" applyAlignment="1" applyProtection="1">
      <alignment horizontal="center" vertical="center"/>
      <protection hidden="1"/>
    </xf>
    <xf numFmtId="1" fontId="2" fillId="3" borderId="20" xfId="0" applyNumberFormat="1" applyFont="1" applyFill="1" applyBorder="1" applyAlignment="1" applyProtection="1">
      <alignment horizontal="center" vertical="center"/>
      <protection hidden="1"/>
    </xf>
    <xf numFmtId="1" fontId="2" fillId="3" borderId="9" xfId="0" applyNumberFormat="1" applyFont="1" applyFill="1" applyBorder="1" applyAlignment="1" applyProtection="1">
      <alignment horizontal="center" vertical="center"/>
      <protection hidden="1"/>
    </xf>
    <xf numFmtId="1" fontId="2" fillId="3" borderId="10" xfId="0" applyNumberFormat="1" applyFont="1" applyFill="1" applyBorder="1" applyAlignment="1" applyProtection="1">
      <alignment horizontal="center" vertical="center"/>
      <protection hidden="1"/>
    </xf>
    <xf numFmtId="164" fontId="2" fillId="4" borderId="18" xfId="0" applyNumberFormat="1" applyFont="1" applyFill="1" applyBorder="1" applyAlignment="1" applyProtection="1">
      <alignment horizontal="center" vertical="center"/>
      <protection hidden="1"/>
    </xf>
    <xf numFmtId="164" fontId="2" fillId="4" borderId="26" xfId="0" applyNumberFormat="1" applyFont="1" applyFill="1" applyBorder="1" applyAlignment="1" applyProtection="1">
      <alignment horizontal="center" vertical="center"/>
      <protection hidden="1"/>
    </xf>
    <xf numFmtId="164" fontId="2" fillId="4" borderId="20" xfId="0" applyNumberFormat="1" applyFont="1" applyFill="1" applyBorder="1" applyAlignment="1" applyProtection="1">
      <alignment horizontal="center" vertical="center"/>
      <protection hidden="1"/>
    </xf>
    <xf numFmtId="164" fontId="2" fillId="4" borderId="24" xfId="0" applyNumberFormat="1" applyFont="1" applyFill="1" applyBorder="1" applyAlignment="1" applyProtection="1">
      <alignment horizontal="center" vertical="center"/>
      <protection hidden="1"/>
    </xf>
    <xf numFmtId="0" fontId="0" fillId="0" borderId="25" xfId="0" applyFont="1" applyBorder="1" applyAlignment="1" applyProtection="1">
      <alignment horizontal="center" vertical="center"/>
    </xf>
    <xf numFmtId="0" fontId="0" fillId="0" borderId="46" xfId="0" applyFont="1" applyBorder="1" applyAlignment="1" applyProtection="1">
      <alignment horizontal="center" vertical="center"/>
    </xf>
    <xf numFmtId="0" fontId="1" fillId="3" borderId="46" xfId="0" applyFont="1" applyFill="1" applyBorder="1" applyAlignment="1" applyProtection="1">
      <alignment horizontal="center" vertical="center"/>
    </xf>
    <xf numFmtId="0" fontId="1" fillId="3" borderId="9" xfId="0" applyFont="1" applyFill="1" applyBorder="1" applyAlignment="1" applyProtection="1">
      <alignment horizontal="center" vertical="center"/>
    </xf>
    <xf numFmtId="0" fontId="1" fillId="3" borderId="10" xfId="0" applyFont="1" applyFill="1" applyBorder="1" applyAlignment="1" applyProtection="1">
      <alignment horizontal="center" vertical="center"/>
    </xf>
    <xf numFmtId="0" fontId="0" fillId="0" borderId="18" xfId="0" applyFont="1" applyBorder="1" applyAlignment="1" applyProtection="1">
      <alignment horizontal="center" vertical="center"/>
    </xf>
    <xf numFmtId="0" fontId="0" fillId="0" borderId="19" xfId="0" applyFont="1" applyBorder="1"/>
    <xf numFmtId="0" fontId="0" fillId="0" borderId="23" xfId="0" applyFont="1" applyBorder="1"/>
    <xf numFmtId="0" fontId="0" fillId="0" borderId="19" xfId="0" applyFont="1" applyBorder="1" applyAlignment="1" applyProtection="1">
      <alignment horizontal="center" vertical="center"/>
    </xf>
    <xf numFmtId="0" fontId="0" fillId="0" borderId="26" xfId="0" applyFont="1" applyBorder="1" applyAlignment="1" applyProtection="1">
      <alignment horizontal="center" vertical="center"/>
    </xf>
    <xf numFmtId="0" fontId="0" fillId="0" borderId="27" xfId="0" applyFont="1" applyBorder="1" applyAlignment="1" applyProtection="1">
      <alignment horizontal="center" vertical="center"/>
    </xf>
    <xf numFmtId="0" fontId="0" fillId="0" borderId="55" xfId="0" applyFont="1" applyBorder="1" applyAlignment="1" applyProtection="1">
      <alignment horizontal="center" vertical="center"/>
    </xf>
    <xf numFmtId="0" fontId="0" fillId="0" borderId="9" xfId="0" applyFont="1" applyBorder="1" applyAlignment="1" applyProtection="1">
      <alignment horizontal="center" vertical="center"/>
    </xf>
    <xf numFmtId="0" fontId="0" fillId="0" borderId="10" xfId="0" applyFont="1" applyBorder="1" applyAlignment="1" applyProtection="1">
      <alignment horizontal="center" vertical="center"/>
    </xf>
    <xf numFmtId="0" fontId="0" fillId="0" borderId="20" xfId="0" applyFont="1" applyBorder="1" applyAlignment="1" applyProtection="1">
      <alignment horizontal="center" vertical="center"/>
    </xf>
    <xf numFmtId="0" fontId="0" fillId="0" borderId="9" xfId="0" applyFont="1" applyBorder="1"/>
    <xf numFmtId="0" fontId="0" fillId="0" borderId="10" xfId="0" applyFont="1" applyBorder="1"/>
    <xf numFmtId="0" fontId="0" fillId="0" borderId="24" xfId="0" applyFont="1" applyBorder="1" applyAlignment="1" applyProtection="1">
      <alignment horizontal="center" vertical="center"/>
    </xf>
    <xf numFmtId="164" fontId="4" fillId="0" borderId="20" xfId="0" applyNumberFormat="1" applyFont="1" applyFill="1" applyBorder="1" applyAlignment="1" applyProtection="1">
      <alignment horizontal="center" vertical="center"/>
      <protection locked="0"/>
    </xf>
    <xf numFmtId="164" fontId="4" fillId="0" borderId="24" xfId="0" applyNumberFormat="1" applyFont="1" applyFill="1" applyBorder="1" applyAlignment="1" applyProtection="1">
      <alignment horizontal="center" vertical="center"/>
      <protection locked="0"/>
    </xf>
    <xf numFmtId="0" fontId="1" fillId="6" borderId="20" xfId="0" applyFont="1" applyFill="1" applyBorder="1" applyAlignment="1">
      <alignment horizontal="center" wrapText="1"/>
    </xf>
    <xf numFmtId="0" fontId="1" fillId="6" borderId="9" xfId="0" applyFont="1" applyFill="1" applyBorder="1" applyAlignment="1">
      <alignment horizontal="center" wrapText="1"/>
    </xf>
    <xf numFmtId="0" fontId="1" fillId="6" borderId="10" xfId="0" applyFont="1" applyFill="1" applyBorder="1" applyAlignment="1">
      <alignment horizontal="center" wrapText="1"/>
    </xf>
    <xf numFmtId="0" fontId="1" fillId="8" borderId="45" xfId="0" applyFont="1" applyFill="1" applyBorder="1" applyAlignment="1" applyProtection="1">
      <alignment horizontal="center" vertical="center"/>
    </xf>
    <xf numFmtId="0" fontId="1" fillId="8" borderId="25" xfId="0" applyFont="1" applyFill="1" applyBorder="1" applyAlignment="1" applyProtection="1">
      <alignment horizontal="center" vertical="center"/>
    </xf>
    <xf numFmtId="0" fontId="1" fillId="8" borderId="44" xfId="0" applyFont="1" applyFill="1" applyBorder="1" applyAlignment="1" applyProtection="1">
      <alignment horizontal="center" vertical="center"/>
    </xf>
    <xf numFmtId="0" fontId="3" fillId="5" borderId="11" xfId="0" applyFont="1" applyFill="1" applyBorder="1" applyAlignment="1" applyProtection="1">
      <alignment horizontal="center" vertical="center"/>
      <protection hidden="1"/>
    </xf>
    <xf numFmtId="0" fontId="3" fillId="5" borderId="12" xfId="0" applyFont="1" applyFill="1" applyBorder="1" applyAlignment="1" applyProtection="1">
      <alignment horizontal="center" vertical="center"/>
      <protection hidden="1"/>
    </xf>
    <xf numFmtId="0" fontId="3" fillId="5" borderId="21"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9" xfId="0" applyFont="1" applyFill="1" applyBorder="1" applyAlignment="1" applyProtection="1">
      <alignment horizontal="center" vertical="center"/>
      <protection hidden="1"/>
    </xf>
    <xf numFmtId="0" fontId="3" fillId="5" borderId="23" xfId="0" applyFont="1" applyFill="1" applyBorder="1" applyAlignment="1" applyProtection="1">
      <alignment horizontal="center" vertical="center"/>
      <protection hidden="1"/>
    </xf>
    <xf numFmtId="0" fontId="1" fillId="3" borderId="20" xfId="0" applyFont="1" applyFill="1" applyBorder="1" applyAlignment="1" applyProtection="1">
      <alignment horizontal="center" vertical="center"/>
    </xf>
    <xf numFmtId="0" fontId="2" fillId="3" borderId="22" xfId="0" applyFont="1" applyFill="1" applyBorder="1" applyAlignment="1" applyProtection="1">
      <alignment horizontal="center" vertical="center"/>
      <protection hidden="1"/>
    </xf>
    <xf numFmtId="0" fontId="2" fillId="3" borderId="16" xfId="0" applyFont="1" applyFill="1" applyBorder="1" applyAlignment="1" applyProtection="1">
      <alignment horizontal="center" vertical="center"/>
      <protection hidden="1"/>
    </xf>
    <xf numFmtId="0" fontId="1" fillId="3" borderId="8" xfId="0" applyFont="1" applyFill="1" applyBorder="1" applyAlignment="1">
      <alignment horizontal="center" vertical="center"/>
    </xf>
    <xf numFmtId="0" fontId="9" fillId="0" borderId="22" xfId="0" applyFont="1" applyBorder="1" applyAlignment="1">
      <alignment horizontal="center" vertical="center"/>
    </xf>
    <xf numFmtId="0" fontId="9" fillId="0" borderId="28" xfId="0" applyFont="1" applyBorder="1" applyAlignment="1">
      <alignment horizontal="center" vertical="center"/>
    </xf>
    <xf numFmtId="0" fontId="9" fillId="0" borderId="16" xfId="0" applyFont="1" applyBorder="1" applyAlignment="1">
      <alignment horizontal="center" vertical="center"/>
    </xf>
    <xf numFmtId="0" fontId="1" fillId="3" borderId="22" xfId="0" applyFont="1" applyFill="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1" fillId="5" borderId="23" xfId="0" applyFont="1" applyFill="1" applyBorder="1" applyAlignment="1">
      <alignment horizontal="center" vertical="center"/>
    </xf>
    <xf numFmtId="0" fontId="1" fillId="8" borderId="46" xfId="0" applyFont="1" applyFill="1" applyBorder="1" applyAlignment="1" applyProtection="1">
      <alignment horizontal="center" vertical="center"/>
    </xf>
    <xf numFmtId="0" fontId="1" fillId="8" borderId="9" xfId="0" applyFont="1" applyFill="1" applyBorder="1" applyAlignment="1" applyProtection="1">
      <alignment horizontal="center" vertical="center"/>
    </xf>
    <xf numFmtId="0" fontId="1" fillId="8" borderId="10" xfId="0" applyFont="1" applyFill="1" applyBorder="1" applyAlignment="1" applyProtection="1">
      <alignment horizontal="center" vertical="center"/>
    </xf>
    <xf numFmtId="0" fontId="6" fillId="0" borderId="52" xfId="0" applyFont="1" applyFill="1" applyBorder="1" applyAlignment="1" applyProtection="1">
      <alignment horizontal="left" vertical="center"/>
    </xf>
    <xf numFmtId="0" fontId="6" fillId="0" borderId="34" xfId="0" applyFont="1" applyFill="1" applyBorder="1" applyAlignment="1" applyProtection="1">
      <alignment horizontal="left" vertical="center"/>
    </xf>
    <xf numFmtId="0" fontId="8" fillId="0" borderId="30" xfId="0" applyFont="1" applyFill="1" applyBorder="1" applyAlignment="1" applyProtection="1">
      <alignment horizontal="center" vertical="center"/>
    </xf>
    <xf numFmtId="0" fontId="8" fillId="0" borderId="50" xfId="0" applyFont="1" applyFill="1" applyBorder="1" applyAlignment="1" applyProtection="1">
      <alignment horizontal="center" vertical="center"/>
    </xf>
    <xf numFmtId="0" fontId="8" fillId="0" borderId="51" xfId="0" applyFont="1" applyFill="1" applyBorder="1" applyAlignment="1" applyProtection="1">
      <alignment horizontal="center" vertical="center"/>
    </xf>
    <xf numFmtId="0" fontId="6" fillId="0" borderId="35" xfId="0" applyFont="1" applyFill="1" applyBorder="1" applyAlignment="1" applyProtection="1">
      <alignment horizontal="left" vertical="center"/>
    </xf>
    <xf numFmtId="0" fontId="6" fillId="0" borderId="1" xfId="0" applyFont="1" applyFill="1" applyBorder="1" applyAlignment="1" applyProtection="1">
      <alignment horizontal="left" vertical="center"/>
    </xf>
    <xf numFmtId="0" fontId="8" fillId="0" borderId="37" xfId="0" applyFont="1" applyFill="1" applyBorder="1" applyAlignment="1" applyProtection="1">
      <alignment horizontal="center" vertical="center"/>
    </xf>
    <xf numFmtId="0" fontId="8" fillId="0" borderId="48" xfId="0" applyFont="1" applyFill="1" applyBorder="1" applyAlignment="1" applyProtection="1">
      <alignment horizontal="center" vertical="center"/>
    </xf>
    <xf numFmtId="0" fontId="8" fillId="0" borderId="49" xfId="0" applyFont="1" applyFill="1" applyBorder="1" applyAlignment="1" applyProtection="1">
      <alignment horizontal="center" vertical="center"/>
    </xf>
    <xf numFmtId="0" fontId="6" fillId="0" borderId="57" xfId="0" applyFont="1" applyFill="1" applyBorder="1" applyAlignment="1" applyProtection="1">
      <alignment horizontal="right" vertical="center"/>
    </xf>
    <xf numFmtId="0" fontId="6" fillId="0" borderId="29" xfId="0" applyFont="1" applyFill="1" applyBorder="1" applyAlignment="1" applyProtection="1">
      <alignment horizontal="right" vertical="center"/>
    </xf>
    <xf numFmtId="0" fontId="6" fillId="0" borderId="58" xfId="0" applyFont="1" applyFill="1" applyBorder="1" applyAlignment="1" applyProtection="1">
      <alignment horizontal="right" vertical="center"/>
    </xf>
    <xf numFmtId="0" fontId="8" fillId="0" borderId="38" xfId="0" applyFont="1" applyFill="1" applyBorder="1" applyAlignment="1" applyProtection="1">
      <alignment horizontal="center" vertical="center"/>
    </xf>
    <xf numFmtId="0" fontId="8" fillId="0" borderId="29" xfId="0" applyFont="1" applyFill="1" applyBorder="1" applyAlignment="1" applyProtection="1">
      <alignment horizontal="center" vertical="center"/>
    </xf>
    <xf numFmtId="0" fontId="8" fillId="0" borderId="15" xfId="0" applyFont="1" applyFill="1" applyBorder="1" applyAlignment="1" applyProtection="1">
      <alignment horizontal="center" vertical="center"/>
    </xf>
    <xf numFmtId="0" fontId="1" fillId="9" borderId="20" xfId="0" applyFont="1" applyFill="1" applyBorder="1" applyAlignment="1">
      <alignment horizontal="center" wrapText="1"/>
    </xf>
    <xf numFmtId="0" fontId="1" fillId="9" borderId="9" xfId="0" applyFont="1" applyFill="1" applyBorder="1" applyAlignment="1">
      <alignment horizontal="center" wrapText="1"/>
    </xf>
    <xf numFmtId="0" fontId="1" fillId="9" borderId="24" xfId="0" applyFont="1" applyFill="1" applyBorder="1" applyAlignment="1">
      <alignment horizontal="center" wrapText="1"/>
    </xf>
    <xf numFmtId="0" fontId="1" fillId="9" borderId="9" xfId="0" applyFont="1" applyFill="1" applyBorder="1" applyAlignment="1">
      <alignment horizontal="center"/>
    </xf>
    <xf numFmtId="0" fontId="1" fillId="9" borderId="10" xfId="0" applyFont="1" applyFill="1" applyBorder="1" applyAlignment="1">
      <alignment horizontal="center"/>
    </xf>
    <xf numFmtId="0" fontId="9" fillId="0" borderId="20" xfId="0" applyFont="1" applyBorder="1" applyAlignment="1">
      <alignment horizontal="center" vertical="center"/>
    </xf>
    <xf numFmtId="0" fontId="9" fillId="0" borderId="9" xfId="0" applyFont="1" applyBorder="1" applyAlignment="1">
      <alignment horizontal="center" vertical="center"/>
    </xf>
    <xf numFmtId="0" fontId="9" fillId="0" borderId="24" xfId="0" applyFont="1" applyBorder="1" applyAlignment="1">
      <alignment horizontal="center" vertical="center"/>
    </xf>
    <xf numFmtId="0" fontId="9" fillId="0" borderId="46" xfId="0" applyFont="1" applyBorder="1" applyAlignment="1">
      <alignment horizontal="center" vertical="center"/>
    </xf>
    <xf numFmtId="0" fontId="9" fillId="0" borderId="10" xfId="0" applyFont="1" applyBorder="1" applyAlignment="1">
      <alignment horizontal="center" vertical="center"/>
    </xf>
    <xf numFmtId="0" fontId="9" fillId="0" borderId="35" xfId="0" applyFont="1" applyBorder="1" applyAlignment="1">
      <alignment horizontal="center" vertical="center"/>
    </xf>
    <xf numFmtId="0" fontId="9" fillId="0" borderId="1" xfId="0" applyFont="1" applyBorder="1" applyAlignment="1">
      <alignment horizontal="center" vertical="center"/>
    </xf>
    <xf numFmtId="0" fontId="9" fillId="0" borderId="36" xfId="0" applyFont="1" applyBorder="1" applyAlignment="1">
      <alignment horizontal="center" vertical="center"/>
    </xf>
    <xf numFmtId="0" fontId="9" fillId="0" borderId="65" xfId="0" applyFont="1" applyBorder="1" applyAlignment="1">
      <alignment horizontal="center" vertical="center"/>
    </xf>
    <xf numFmtId="0" fontId="9" fillId="0" borderId="54" xfId="0" applyFont="1" applyBorder="1" applyAlignment="1">
      <alignment horizontal="center" vertical="center"/>
    </xf>
    <xf numFmtId="0" fontId="9" fillId="0" borderId="42" xfId="0" applyFont="1" applyBorder="1" applyAlignment="1">
      <alignment horizontal="center" vertical="center"/>
    </xf>
    <xf numFmtId="0" fontId="1" fillId="0" borderId="11" xfId="0" applyFont="1" applyBorder="1" applyAlignment="1">
      <alignment horizontal="center" vertical="center" wrapText="1"/>
    </xf>
    <xf numFmtId="0" fontId="0" fillId="0" borderId="12" xfId="0" applyBorder="1"/>
    <xf numFmtId="0" fontId="0" fillId="0" borderId="68" xfId="0" applyBorder="1"/>
    <xf numFmtId="0" fontId="1" fillId="0" borderId="69" xfId="0" applyFont="1" applyBorder="1" applyAlignment="1">
      <alignment horizontal="center" vertical="center"/>
    </xf>
    <xf numFmtId="0" fontId="0" fillId="0" borderId="21" xfId="0" applyBorder="1"/>
    <xf numFmtId="0" fontId="0" fillId="0" borderId="9" xfId="0" applyBorder="1"/>
    <xf numFmtId="0" fontId="0" fillId="0" borderId="10" xfId="0" applyBorder="1"/>
    <xf numFmtId="0" fontId="0" fillId="0" borderId="25" xfId="0" applyBorder="1" applyAlignment="1" applyProtection="1">
      <alignment horizontal="center" vertical="center"/>
    </xf>
    <xf numFmtId="0" fontId="0" fillId="0" borderId="20" xfId="0" applyBorder="1" applyAlignment="1" applyProtection="1">
      <alignment horizontal="center" vertical="center"/>
    </xf>
    <xf numFmtId="0" fontId="0" fillId="0" borderId="46" xfId="0" applyBorder="1" applyAlignment="1" applyProtection="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1" fillId="0" borderId="25" xfId="0" applyFont="1" applyBorder="1" applyAlignment="1">
      <alignment horizontal="center" vertical="center"/>
    </xf>
    <xf numFmtId="0" fontId="1" fillId="0" borderId="44" xfId="0" applyFont="1" applyBorder="1" applyAlignment="1">
      <alignment horizontal="center" vertical="center"/>
    </xf>
    <xf numFmtId="0" fontId="2" fillId="0" borderId="30" xfId="0" applyFont="1" applyBorder="1" applyAlignment="1">
      <alignment horizontal="left" vertical="center"/>
    </xf>
    <xf numFmtId="0" fontId="2" fillId="0" borderId="50" xfId="0" applyFont="1" applyBorder="1" applyAlignment="1">
      <alignment horizontal="left" vertical="center"/>
    </xf>
    <xf numFmtId="0" fontId="2" fillId="0" borderId="51" xfId="0" applyFont="1" applyBorder="1" applyAlignment="1">
      <alignment horizontal="left" vertical="center"/>
    </xf>
    <xf numFmtId="0" fontId="4" fillId="0" borderId="17" xfId="0" applyFont="1" applyBorder="1" applyAlignment="1">
      <alignment horizontal="center" vertical="center"/>
    </xf>
    <xf numFmtId="0" fontId="4" fillId="0" borderId="14" xfId="0" applyFont="1" applyBorder="1" applyAlignment="1">
      <alignment horizontal="center" vertical="center"/>
    </xf>
    <xf numFmtId="0" fontId="2" fillId="0" borderId="37" xfId="0" applyFont="1" applyBorder="1" applyAlignment="1">
      <alignment horizontal="left" vertical="center"/>
    </xf>
    <xf numFmtId="0" fontId="2" fillId="0" borderId="48" xfId="0" applyFont="1" applyBorder="1" applyAlignment="1">
      <alignment horizontal="left" vertical="center"/>
    </xf>
    <xf numFmtId="0" fontId="2" fillId="0" borderId="49" xfId="0" applyFont="1" applyBorder="1" applyAlignment="1">
      <alignment horizontal="left" vertical="center"/>
    </xf>
    <xf numFmtId="0" fontId="4" fillId="0" borderId="34" xfId="0" applyFont="1" applyBorder="1" applyAlignment="1">
      <alignment horizontal="center" vertical="center"/>
    </xf>
    <xf numFmtId="0" fontId="4" fillId="0" borderId="43" xfId="0" applyFont="1" applyBorder="1" applyAlignment="1">
      <alignment horizontal="center" vertical="center"/>
    </xf>
    <xf numFmtId="0" fontId="2" fillId="0" borderId="38" xfId="0" applyFont="1" applyBorder="1" applyAlignment="1">
      <alignment horizontal="left" vertical="center"/>
    </xf>
    <xf numFmtId="0" fontId="2" fillId="0" borderId="29" xfId="0" applyFont="1" applyBorder="1" applyAlignment="1">
      <alignment horizontal="left" vertical="center"/>
    </xf>
    <xf numFmtId="0" fontId="2" fillId="0" borderId="15" xfId="0" applyFont="1" applyBorder="1" applyAlignment="1">
      <alignment horizontal="left" vertical="center"/>
    </xf>
    <xf numFmtId="0" fontId="4" fillId="0" borderId="27" xfId="0" applyFont="1" applyBorder="1" applyAlignment="1">
      <alignment horizontal="center" vertical="center"/>
    </xf>
    <xf numFmtId="0" fontId="4" fillId="0" borderId="47" xfId="0" applyFont="1" applyBorder="1" applyAlignment="1">
      <alignment horizontal="center" vertical="center"/>
    </xf>
    <xf numFmtId="0" fontId="0" fillId="0" borderId="35" xfId="0" applyBorder="1" applyAlignment="1">
      <alignment horizontal="right" vertical="center"/>
    </xf>
    <xf numFmtId="0" fontId="0" fillId="0" borderId="1" xfId="0" applyFont="1" applyBorder="1" applyAlignment="1">
      <alignment horizontal="right" vertical="center"/>
    </xf>
    <xf numFmtId="0" fontId="0" fillId="0" borderId="54" xfId="0" applyFont="1" applyBorder="1" applyAlignment="1">
      <alignment horizontal="right" vertical="center"/>
    </xf>
    <xf numFmtId="0" fontId="0" fillId="0" borderId="1" xfId="0" applyBorder="1" applyAlignment="1">
      <alignment horizontal="center" vertical="center"/>
    </xf>
    <xf numFmtId="0" fontId="0" fillId="0" borderId="54" xfId="0" applyBorder="1" applyAlignment="1">
      <alignment horizontal="center" vertical="center"/>
    </xf>
    <xf numFmtId="0" fontId="0" fillId="0" borderId="35" xfId="0" applyFont="1" applyBorder="1" applyAlignment="1">
      <alignment horizontal="right" vertical="center"/>
    </xf>
    <xf numFmtId="0" fontId="0" fillId="0" borderId="36" xfId="0" applyFont="1" applyBorder="1" applyAlignment="1">
      <alignment horizontal="right" vertical="center"/>
    </xf>
    <xf numFmtId="0" fontId="0" fillId="0" borderId="65" xfId="0" applyFont="1" applyBorder="1" applyAlignment="1">
      <alignment horizontal="right" vertical="center"/>
    </xf>
    <xf numFmtId="0" fontId="0" fillId="0" borderId="42" xfId="0" applyFont="1" applyBorder="1" applyAlignment="1">
      <alignment horizontal="right" vertical="center"/>
    </xf>
    <xf numFmtId="0" fontId="0" fillId="0" borderId="65" xfId="0" applyBorder="1" applyAlignment="1">
      <alignment horizontal="center" vertical="center"/>
    </xf>
    <xf numFmtId="0" fontId="0" fillId="0" borderId="42" xfId="0" applyBorder="1" applyAlignment="1">
      <alignment horizontal="center" vertical="center"/>
    </xf>
    <xf numFmtId="0" fontId="1" fillId="0" borderId="20"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25" xfId="0" applyBorder="1" applyAlignment="1">
      <alignment horizontal="center" vertical="center"/>
    </xf>
    <xf numFmtId="0" fontId="0" fillId="0" borderId="44" xfId="0" applyBorder="1" applyAlignment="1">
      <alignment horizontal="center" vertical="center"/>
    </xf>
    <xf numFmtId="0" fontId="0" fillId="0" borderId="2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52" xfId="0" applyBorder="1" applyAlignment="1">
      <alignment horizontal="right" vertical="center"/>
    </xf>
    <xf numFmtId="0" fontId="0" fillId="0" borderId="34" xfId="0" applyFont="1" applyBorder="1" applyAlignment="1">
      <alignment horizontal="right" vertical="center"/>
    </xf>
    <xf numFmtId="0" fontId="0" fillId="0" borderId="43" xfId="0" applyFont="1" applyBorder="1" applyAlignment="1">
      <alignment horizontal="right" vertical="center"/>
    </xf>
    <xf numFmtId="0" fontId="0" fillId="0" borderId="17" xfId="0" applyBorder="1" applyAlignment="1">
      <alignment horizontal="center" vertical="center"/>
    </xf>
    <xf numFmtId="0" fontId="0" fillId="0" borderId="14" xfId="0" applyBorder="1" applyAlignment="1">
      <alignment horizontal="center" vertical="center"/>
    </xf>
    <xf numFmtId="0" fontId="3" fillId="5" borderId="11" xfId="0" applyFont="1" applyFill="1" applyBorder="1" applyAlignment="1" applyProtection="1">
      <alignment horizontal="center" vertical="center" wrapText="1"/>
      <protection hidden="1"/>
    </xf>
    <xf numFmtId="0" fontId="3" fillId="0" borderId="75" xfId="0" applyFont="1" applyBorder="1" applyAlignment="1">
      <alignment horizontal="right" vertical="center"/>
    </xf>
    <xf numFmtId="0" fontId="3" fillId="0" borderId="76" xfId="0" applyFont="1" applyBorder="1" applyAlignment="1">
      <alignment horizontal="right" vertical="center"/>
    </xf>
    <xf numFmtId="0" fontId="3" fillId="0" borderId="81" xfId="0" applyFont="1" applyBorder="1" applyAlignment="1">
      <alignment horizontal="right" vertical="center"/>
    </xf>
    <xf numFmtId="0" fontId="3" fillId="0" borderId="82" xfId="0" applyFont="1" applyBorder="1" applyAlignment="1">
      <alignment horizontal="right" vertical="center"/>
    </xf>
    <xf numFmtId="0" fontId="4" fillId="0" borderId="79" xfId="0" applyFont="1" applyBorder="1" applyAlignment="1">
      <alignment horizontal="center" vertical="center" wrapText="1"/>
    </xf>
    <xf numFmtId="0" fontId="4" fillId="0" borderId="53" xfId="0" applyFont="1" applyBorder="1" applyAlignment="1">
      <alignment horizontal="center" vertical="center" wrapText="1"/>
    </xf>
    <xf numFmtId="0" fontId="4" fillId="0" borderId="80"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3" xfId="0" applyFont="1" applyBorder="1" applyAlignment="1">
      <alignment horizontal="center" vertical="center" wrapText="1"/>
    </xf>
    <xf numFmtId="0" fontId="3" fillId="0" borderId="71" xfId="0" applyFont="1" applyBorder="1" applyAlignment="1">
      <alignment horizontal="right" vertical="center"/>
    </xf>
    <xf numFmtId="0" fontId="3" fillId="0" borderId="72" xfId="0" applyFont="1" applyBorder="1" applyAlignment="1">
      <alignment horizontal="right" vertical="center"/>
    </xf>
    <xf numFmtId="0" fontId="9" fillId="0" borderId="73" xfId="0" applyFont="1" applyBorder="1" applyAlignment="1">
      <alignment horizontal="center" vertical="center"/>
    </xf>
    <xf numFmtId="0" fontId="9" fillId="0" borderId="72" xfId="0" applyFont="1" applyBorder="1" applyAlignment="1">
      <alignment horizontal="center" vertical="center"/>
    </xf>
    <xf numFmtId="0" fontId="9" fillId="0" borderId="74" xfId="0" applyFont="1" applyBorder="1" applyAlignment="1">
      <alignment horizontal="center" vertical="center"/>
    </xf>
    <xf numFmtId="0" fontId="9" fillId="0" borderId="77" xfId="0" applyFont="1" applyBorder="1" applyAlignment="1">
      <alignment horizontal="center" vertical="center"/>
    </xf>
    <xf numFmtId="0" fontId="9" fillId="0" borderId="76" xfId="0" applyFont="1" applyBorder="1" applyAlignment="1">
      <alignment horizontal="center" vertical="center"/>
    </xf>
    <xf numFmtId="0" fontId="9" fillId="0" borderId="78" xfId="0" applyFont="1" applyBorder="1" applyAlignment="1">
      <alignment horizontal="center" vertical="center"/>
    </xf>
    <xf numFmtId="0" fontId="11" fillId="8" borderId="11" xfId="0" applyFont="1" applyFill="1" applyBorder="1" applyAlignment="1">
      <alignment horizontal="center" vertical="center"/>
    </xf>
    <xf numFmtId="0" fontId="11" fillId="8" borderId="12" xfId="0" applyFont="1" applyFill="1" applyBorder="1" applyAlignment="1">
      <alignment horizontal="center" vertical="center"/>
    </xf>
    <xf numFmtId="0" fontId="11" fillId="8" borderId="21"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19" xfId="0" applyFont="1" applyFill="1" applyBorder="1" applyAlignment="1">
      <alignment horizontal="center" vertical="center"/>
    </xf>
    <xf numFmtId="0" fontId="11" fillId="8" borderId="23" xfId="0" applyFont="1" applyFill="1" applyBorder="1" applyAlignment="1">
      <alignment horizontal="center" vertical="center"/>
    </xf>
    <xf numFmtId="0" fontId="3" fillId="0" borderId="75" xfId="0" applyFont="1" applyBorder="1" applyAlignment="1">
      <alignment horizontal="center" vertical="center"/>
    </xf>
    <xf numFmtId="0" fontId="3" fillId="0" borderId="76" xfId="0" applyFont="1" applyBorder="1" applyAlignment="1">
      <alignment horizontal="center" vertical="center"/>
    </xf>
    <xf numFmtId="0" fontId="3" fillId="0" borderId="81" xfId="0" applyFont="1" applyBorder="1" applyAlignment="1">
      <alignment horizontal="center" vertical="center"/>
    </xf>
    <xf numFmtId="0" fontId="3" fillId="0" borderId="82" xfId="0" applyFont="1" applyBorder="1" applyAlignment="1">
      <alignment horizontal="center" vertical="center"/>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21" xfId="0" applyFont="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7" fillId="0" borderId="23" xfId="0" applyFont="1" applyBorder="1" applyAlignment="1">
      <alignment horizontal="left" vertical="top" wrapText="1"/>
    </xf>
    <xf numFmtId="0" fontId="7" fillId="0" borderId="32" xfId="0" applyFont="1" applyBorder="1" applyAlignment="1">
      <alignment horizontal="left" vertical="top" wrapText="1"/>
    </xf>
    <xf numFmtId="0" fontId="7" fillId="0" borderId="0" xfId="0" applyFont="1" applyBorder="1" applyAlignment="1">
      <alignment horizontal="left" vertical="top" wrapText="1"/>
    </xf>
    <xf numFmtId="0" fontId="7" fillId="0" borderId="33" xfId="0" applyFont="1" applyBorder="1" applyAlignment="1">
      <alignment horizontal="left" vertical="top" wrapText="1"/>
    </xf>
    <xf numFmtId="0" fontId="3" fillId="0" borderId="71" xfId="0" applyFont="1" applyBorder="1" applyAlignment="1">
      <alignment horizontal="center" vertical="center"/>
    </xf>
    <xf numFmtId="0" fontId="3" fillId="0" borderId="72" xfId="0" applyFont="1" applyBorder="1" applyAlignment="1">
      <alignment horizontal="center" vertical="center"/>
    </xf>
    <xf numFmtId="0" fontId="4" fillId="0" borderId="79" xfId="0" applyFont="1" applyFill="1" applyBorder="1" applyAlignment="1">
      <alignment horizontal="center" vertical="center" wrapText="1"/>
    </xf>
    <xf numFmtId="0" fontId="4" fillId="0" borderId="53" xfId="0" applyFont="1" applyFill="1" applyBorder="1" applyAlignment="1">
      <alignment horizontal="center" vertical="center" wrapText="1"/>
    </xf>
    <xf numFmtId="0" fontId="4" fillId="0" borderId="80" xfId="0" applyFont="1" applyFill="1" applyBorder="1" applyAlignment="1">
      <alignment horizontal="center" vertical="center" wrapText="1"/>
    </xf>
    <xf numFmtId="0" fontId="4" fillId="0" borderId="55"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9" fillId="0" borderId="73" xfId="0" applyFont="1" applyFill="1" applyBorder="1" applyAlignment="1">
      <alignment horizontal="center" vertical="center"/>
    </xf>
    <xf numFmtId="0" fontId="9" fillId="0" borderId="72" xfId="0" applyFont="1" applyFill="1" applyBorder="1" applyAlignment="1">
      <alignment horizontal="center" vertical="center"/>
    </xf>
    <xf numFmtId="0" fontId="9" fillId="0" borderId="74" xfId="0" applyFont="1" applyFill="1" applyBorder="1" applyAlignment="1">
      <alignment horizontal="center" vertical="center"/>
    </xf>
    <xf numFmtId="0" fontId="9" fillId="0" borderId="77" xfId="0" applyFont="1" applyFill="1" applyBorder="1" applyAlignment="1">
      <alignment horizontal="center" vertical="center"/>
    </xf>
    <xf numFmtId="0" fontId="9" fillId="0" borderId="76" xfId="0" applyFont="1" applyFill="1" applyBorder="1" applyAlignment="1">
      <alignment horizontal="center" vertical="center"/>
    </xf>
    <xf numFmtId="0" fontId="9" fillId="0" borderId="78" xfId="0" applyFont="1" applyFill="1" applyBorder="1" applyAlignment="1">
      <alignment horizontal="center" vertical="center"/>
    </xf>
    <xf numFmtId="0" fontId="0" fillId="0" borderId="24" xfId="0" applyBorder="1" applyAlignment="1">
      <alignment horizontal="center" vertical="center"/>
    </xf>
    <xf numFmtId="0" fontId="0" fillId="0" borderId="4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5" xfId="0" applyFill="1" applyBorder="1" applyAlignment="1">
      <alignment horizontal="center" vertical="center"/>
    </xf>
    <xf numFmtId="0" fontId="0" fillId="0" borderId="19" xfId="0" applyFill="1" applyBorder="1" applyAlignment="1">
      <alignment horizontal="center" vertical="center"/>
    </xf>
    <xf numFmtId="0" fontId="0" fillId="0" borderId="23" xfId="0" applyFill="1" applyBorder="1" applyAlignment="1">
      <alignment horizontal="center" vertical="center"/>
    </xf>
    <xf numFmtId="0" fontId="1" fillId="0" borderId="46" xfId="0" applyFont="1" applyBorder="1" applyAlignment="1">
      <alignment horizontal="center" vertical="center"/>
    </xf>
    <xf numFmtId="0" fontId="1" fillId="0" borderId="9" xfId="0" applyFont="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9" xfId="0" applyFill="1" applyBorder="1" applyAlignment="1">
      <alignment horizontal="center" vertical="center"/>
    </xf>
    <xf numFmtId="0" fontId="0" fillId="0" borderId="34" xfId="0" applyBorder="1" applyAlignment="1">
      <alignment horizontal="center" vertical="center"/>
    </xf>
    <xf numFmtId="0" fontId="0" fillId="0" borderId="43" xfId="0" applyBorder="1" applyAlignment="1">
      <alignment horizontal="center" vertical="center"/>
    </xf>
    <xf numFmtId="0" fontId="11" fillId="0" borderId="70" xfId="0" applyFont="1" applyBorder="1" applyAlignment="1">
      <alignment horizontal="right" vertical="center"/>
    </xf>
    <xf numFmtId="0" fontId="11" fillId="0" borderId="50" xfId="0" applyFont="1" applyBorder="1" applyAlignment="1">
      <alignment horizontal="right" vertical="center"/>
    </xf>
    <xf numFmtId="0" fontId="11" fillId="0" borderId="90" xfId="0" applyFont="1" applyBorder="1" applyAlignment="1">
      <alignment horizontal="right" vertical="center"/>
    </xf>
    <xf numFmtId="0" fontId="0" fillId="0" borderId="30" xfId="0" applyBorder="1" applyAlignment="1">
      <alignment horizontal="center" vertical="center"/>
    </xf>
    <xf numFmtId="0" fontId="0" fillId="0" borderId="51" xfId="0" applyBorder="1" applyAlignment="1">
      <alignment horizontal="center" vertical="center"/>
    </xf>
    <xf numFmtId="0" fontId="11" fillId="0" borderId="20" xfId="0" applyFont="1" applyBorder="1" applyAlignment="1">
      <alignment horizontal="right" vertical="center"/>
    </xf>
    <xf numFmtId="0" fontId="11" fillId="0" borderId="9" xfId="0" applyFont="1" applyBorder="1" applyAlignment="1">
      <alignment horizontal="right" vertical="center"/>
    </xf>
    <xf numFmtId="0" fontId="11" fillId="0" borderId="24" xfId="0" applyFont="1" applyBorder="1" applyAlignment="1">
      <alignment horizontal="right" vertical="center"/>
    </xf>
    <xf numFmtId="0" fontId="11" fillId="0" borderId="18" xfId="0" applyFont="1" applyBorder="1" applyAlignment="1">
      <alignment horizontal="right" vertical="center"/>
    </xf>
    <xf numFmtId="0" fontId="11" fillId="0" borderId="19" xfId="0" applyFont="1" applyBorder="1" applyAlignment="1">
      <alignment horizontal="right" vertical="center"/>
    </xf>
    <xf numFmtId="0" fontId="11" fillId="0" borderId="26" xfId="0" applyFont="1" applyBorder="1" applyAlignment="1">
      <alignment horizontal="right"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57" xfId="0" applyBorder="1" applyAlignment="1">
      <alignment horizontal="center"/>
    </xf>
    <xf numFmtId="0" fontId="0" fillId="0" borderId="29" xfId="0" applyBorder="1" applyAlignment="1">
      <alignment horizontal="center"/>
    </xf>
    <xf numFmtId="0" fontId="0" fillId="0" borderId="15" xfId="0" applyBorder="1" applyAlignment="1">
      <alignment horizont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46" xfId="0" applyFont="1" applyFill="1" applyBorder="1" applyAlignment="1">
      <alignment horizontal="center" vertical="center"/>
    </xf>
    <xf numFmtId="0" fontId="1" fillId="8" borderId="10" xfId="0" applyFont="1" applyFill="1" applyBorder="1" applyAlignment="1">
      <alignment horizontal="center" vertical="center"/>
    </xf>
    <xf numFmtId="0" fontId="11" fillId="0" borderId="13" xfId="0" applyFont="1" applyBorder="1" applyAlignment="1">
      <alignment horizontal="right" vertical="center"/>
    </xf>
    <xf numFmtId="0" fontId="11" fillId="0" borderId="17" xfId="0" applyFont="1" applyBorder="1" applyAlignment="1">
      <alignment horizontal="right" vertical="center"/>
    </xf>
    <xf numFmtId="0" fontId="11" fillId="0" borderId="11" xfId="0" applyFont="1" applyBorder="1" applyAlignment="1">
      <alignment horizontal="right" vertical="center"/>
    </xf>
    <xf numFmtId="0" fontId="11" fillId="0" borderId="12" xfId="0" applyFont="1" applyBorder="1" applyAlignment="1">
      <alignment horizontal="right" vertical="center"/>
    </xf>
    <xf numFmtId="0" fontId="11" fillId="0" borderId="68" xfId="0" applyFont="1" applyBorder="1" applyAlignment="1">
      <alignment horizontal="right" vertical="center"/>
    </xf>
    <xf numFmtId="0" fontId="0" fillId="0" borderId="69" xfId="0" applyBorder="1" applyAlignment="1">
      <alignment horizontal="center" vertical="center"/>
    </xf>
    <xf numFmtId="0" fontId="0" fillId="0" borderId="21" xfId="0" applyBorder="1" applyAlignment="1">
      <alignment horizontal="center" vertical="center"/>
    </xf>
    <xf numFmtId="0" fontId="11" fillId="0" borderId="36" xfId="0" applyFont="1" applyBorder="1" applyAlignment="1">
      <alignment horizontal="right" vertical="center"/>
    </xf>
    <xf numFmtId="0" fontId="11" fillId="0" borderId="65" xfId="0" applyFont="1" applyBorder="1" applyAlignment="1">
      <alignment horizontal="right" vertical="center"/>
    </xf>
    <xf numFmtId="0" fontId="1" fillId="0" borderId="92" xfId="0" applyFont="1" applyBorder="1" applyAlignment="1">
      <alignment horizontal="center" vertical="center"/>
    </xf>
    <xf numFmtId="0" fontId="0" fillId="0" borderId="3" xfId="0" applyBorder="1"/>
    <xf numFmtId="0" fontId="0" fillId="0" borderId="4" xfId="0" applyBorder="1"/>
    <xf numFmtId="0" fontId="0" fillId="0" borderId="91" xfId="0" applyBorder="1"/>
    <xf numFmtId="0" fontId="0" fillId="0" borderId="6" xfId="0" applyBorder="1"/>
    <xf numFmtId="0" fontId="0" fillId="0" borderId="7" xfId="0" applyBorder="1"/>
    <xf numFmtId="0" fontId="9" fillId="0" borderId="86" xfId="0" applyFont="1" applyBorder="1" applyAlignment="1">
      <alignment horizontal="center" vertical="center"/>
    </xf>
    <xf numFmtId="0" fontId="0" fillId="0" borderId="34" xfId="0" applyBorder="1"/>
    <xf numFmtId="0" fontId="9" fillId="0" borderId="87" xfId="0" applyFont="1" applyBorder="1" applyAlignment="1">
      <alignment horizontal="center" vertical="center"/>
    </xf>
    <xf numFmtId="0" fontId="0" fillId="0" borderId="43" xfId="0" applyBorder="1"/>
    <xf numFmtId="0" fontId="1" fillId="0" borderId="35" xfId="0" applyFont="1" applyBorder="1" applyAlignment="1">
      <alignment horizontal="center" vertical="center"/>
    </xf>
    <xf numFmtId="0" fontId="1" fillId="0" borderId="1" xfId="0" applyFont="1" applyBorder="1" applyAlignment="1">
      <alignment horizontal="center" vertical="center"/>
    </xf>
    <xf numFmtId="0" fontId="1" fillId="0" borderId="36" xfId="0" applyFont="1" applyBorder="1" applyAlignment="1">
      <alignment horizontal="center" vertical="center"/>
    </xf>
    <xf numFmtId="0" fontId="1" fillId="0" borderId="65" xfId="0" applyFont="1" applyBorder="1" applyAlignment="1">
      <alignment horizontal="center" vertical="center"/>
    </xf>
    <xf numFmtId="0" fontId="1" fillId="0" borderId="11" xfId="0" applyFont="1" applyBorder="1" applyAlignment="1">
      <alignment horizontal="center" vertical="center"/>
    </xf>
    <xf numFmtId="0" fontId="9" fillId="0" borderId="83" xfId="0" applyFont="1" applyBorder="1" applyAlignment="1">
      <alignment horizontal="center" vertical="center"/>
    </xf>
    <xf numFmtId="0" fontId="9" fillId="0" borderId="84" xfId="0" applyFont="1" applyBorder="1" applyAlignment="1">
      <alignment horizontal="center" vertical="center"/>
    </xf>
    <xf numFmtId="0" fontId="1" fillId="8" borderId="13" xfId="0" applyFont="1" applyFill="1" applyBorder="1" applyAlignment="1">
      <alignment horizontal="center" vertical="center"/>
    </xf>
    <xf numFmtId="0" fontId="1" fillId="8" borderId="17"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65" xfId="0" applyFont="1" applyFill="1" applyBorder="1" applyAlignment="1">
      <alignment horizontal="center" vertical="center"/>
    </xf>
    <xf numFmtId="0" fontId="1" fillId="8" borderId="14" xfId="0" applyFont="1" applyFill="1" applyBorder="1" applyAlignment="1">
      <alignment horizontal="center" vertical="center"/>
    </xf>
    <xf numFmtId="0" fontId="1" fillId="8" borderId="42" xfId="0" applyFont="1" applyFill="1" applyBorder="1" applyAlignment="1">
      <alignment horizontal="center" vertical="center"/>
    </xf>
    <xf numFmtId="0" fontId="2" fillId="0" borderId="45" xfId="0" applyFont="1" applyBorder="1" applyAlignment="1">
      <alignment horizontal="left"/>
    </xf>
    <xf numFmtId="0" fontId="2" fillId="0" borderId="25" xfId="0" applyFont="1" applyBorder="1" applyAlignment="1">
      <alignment horizontal="left"/>
    </xf>
    <xf numFmtId="0" fontId="2" fillId="0" borderId="46" xfId="0" applyFont="1" applyBorder="1" applyAlignment="1">
      <alignment horizontal="left"/>
    </xf>
    <xf numFmtId="0" fontId="17" fillId="0" borderId="18" xfId="0" applyFont="1" applyBorder="1" applyAlignment="1">
      <alignment horizontal="left" vertical="center" wrapText="1"/>
    </xf>
    <xf numFmtId="0" fontId="17" fillId="0" borderId="19" xfId="0" applyFont="1" applyBorder="1" applyAlignment="1">
      <alignment horizontal="left" vertical="center" wrapText="1"/>
    </xf>
    <xf numFmtId="0" fontId="17" fillId="0" borderId="23" xfId="0" applyFont="1" applyBorder="1" applyAlignment="1">
      <alignment horizontal="left" vertical="center" wrapText="1"/>
    </xf>
    <xf numFmtId="0" fontId="2" fillId="0" borderId="36" xfId="0" applyFont="1" applyBorder="1" applyAlignment="1">
      <alignment horizontal="left" vertical="center" wrapText="1"/>
    </xf>
    <xf numFmtId="0" fontId="2" fillId="0" borderId="65" xfId="0" applyFont="1" applyBorder="1" applyAlignment="1">
      <alignment horizontal="left" vertical="center" wrapText="1"/>
    </xf>
    <xf numFmtId="0" fontId="2" fillId="0" borderId="42" xfId="0" applyFont="1" applyBorder="1" applyAlignment="1">
      <alignment horizontal="left" vertical="center" wrapText="1"/>
    </xf>
    <xf numFmtId="0" fontId="4" fillId="0" borderId="38" xfId="0" applyFont="1" applyBorder="1" applyAlignment="1">
      <alignment horizontal="center" vertical="center"/>
    </xf>
    <xf numFmtId="0" fontId="4" fillId="0" borderId="29" xfId="0" applyFont="1" applyBorder="1" applyAlignment="1">
      <alignment horizontal="center" vertical="center"/>
    </xf>
    <xf numFmtId="0" fontId="4" fillId="0" borderId="15" xfId="0" applyFont="1" applyBorder="1" applyAlignment="1">
      <alignment horizontal="center" vertical="center"/>
    </xf>
    <xf numFmtId="0" fontId="4" fillId="0" borderId="35" xfId="0" applyFont="1" applyBorder="1" applyAlignment="1">
      <alignment horizontal="left" vertical="center" wrapText="1"/>
    </xf>
    <xf numFmtId="0" fontId="4" fillId="0" borderId="1" xfId="0" applyFont="1" applyBorder="1" applyAlignment="1">
      <alignment horizontal="left" vertical="center" wrapText="1"/>
    </xf>
    <xf numFmtId="0" fontId="4" fillId="0" borderId="54" xfId="0" applyFont="1" applyBorder="1" applyAlignment="1">
      <alignment horizontal="left" vertical="center" wrapText="1"/>
    </xf>
    <xf numFmtId="0" fontId="4" fillId="0" borderId="1" xfId="0" applyFont="1" applyBorder="1" applyAlignment="1">
      <alignment horizontal="center" vertical="center"/>
    </xf>
    <xf numFmtId="0" fontId="4" fillId="0" borderId="54" xfId="0" applyFont="1" applyBorder="1" applyAlignment="1">
      <alignment horizontal="center" vertical="center"/>
    </xf>
    <xf numFmtId="0" fontId="4" fillId="0" borderId="36" xfId="0" applyFont="1" applyBorder="1" applyAlignment="1">
      <alignment horizontal="left" vertical="center" wrapText="1"/>
    </xf>
    <xf numFmtId="0" fontId="4" fillId="0" borderId="65" xfId="0" applyFont="1" applyBorder="1" applyAlignment="1">
      <alignment horizontal="left" vertical="center" wrapText="1"/>
    </xf>
    <xf numFmtId="0" fontId="4" fillId="0" borderId="42" xfId="0" applyFont="1" applyBorder="1" applyAlignment="1">
      <alignment horizontal="left" vertical="center" wrapText="1"/>
    </xf>
    <xf numFmtId="0" fontId="4" fillId="0" borderId="65" xfId="0" applyFont="1" applyBorder="1" applyAlignment="1">
      <alignment horizontal="center" vertical="center"/>
    </xf>
    <xf numFmtId="0" fontId="4" fillId="0" borderId="42" xfId="0" applyFont="1" applyBorder="1" applyAlignment="1">
      <alignment horizontal="center" vertical="center"/>
    </xf>
    <xf numFmtId="0" fontId="4" fillId="0" borderId="52" xfId="0" applyFont="1" applyBorder="1" applyAlignment="1">
      <alignment horizontal="left" vertical="center" wrapText="1"/>
    </xf>
    <xf numFmtId="0" fontId="4" fillId="0" borderId="34" xfId="0" applyFont="1" applyBorder="1" applyAlignment="1">
      <alignment horizontal="left" vertical="center" wrapText="1"/>
    </xf>
    <xf numFmtId="0" fontId="4" fillId="0" borderId="43" xfId="0" applyFont="1" applyBorder="1" applyAlignment="1">
      <alignment horizontal="left" vertical="center" wrapText="1"/>
    </xf>
    <xf numFmtId="0" fontId="2" fillId="0" borderId="13" xfId="0" applyFont="1" applyBorder="1" applyAlignment="1">
      <alignment horizontal="left" vertical="center" wrapText="1"/>
    </xf>
    <xf numFmtId="0" fontId="2" fillId="0" borderId="17" xfId="0" applyFont="1" applyBorder="1" applyAlignment="1">
      <alignment horizontal="left" vertical="center" wrapText="1"/>
    </xf>
    <xf numFmtId="0" fontId="2" fillId="0" borderId="14" xfId="0" applyFont="1" applyBorder="1" applyAlignment="1">
      <alignment horizontal="left" vertical="center" wrapText="1"/>
    </xf>
    <xf numFmtId="0" fontId="4" fillId="0" borderId="30"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1" fillId="0" borderId="83" xfId="0" applyFont="1" applyBorder="1" applyAlignment="1">
      <alignment horizontal="center"/>
    </xf>
    <xf numFmtId="0" fontId="1" fillId="0" borderId="84" xfId="0" applyFont="1" applyBorder="1" applyAlignment="1">
      <alignment horizontal="center"/>
    </xf>
    <xf numFmtId="0" fontId="2" fillId="0" borderId="45" xfId="0" applyFont="1" applyBorder="1" applyAlignment="1">
      <alignment horizontal="left" vertical="center" wrapText="1"/>
    </xf>
    <xf numFmtId="0" fontId="2" fillId="0" borderId="25" xfId="0" applyFont="1" applyBorder="1" applyAlignment="1">
      <alignment horizontal="left" vertical="center" wrapText="1"/>
    </xf>
    <xf numFmtId="0" fontId="2" fillId="0" borderId="44" xfId="0" applyFont="1" applyBorder="1" applyAlignment="1">
      <alignment horizontal="left" vertical="center" wrapText="1"/>
    </xf>
    <xf numFmtId="0" fontId="4" fillId="0" borderId="25" xfId="0" applyFont="1" applyBorder="1" applyAlignment="1">
      <alignment horizontal="center" vertical="center"/>
    </xf>
    <xf numFmtId="0" fontId="4" fillId="0" borderId="44" xfId="0" applyFont="1" applyBorder="1" applyAlignment="1">
      <alignment horizontal="center" vertical="center"/>
    </xf>
    <xf numFmtId="0" fontId="5" fillId="0" borderId="70" xfId="0" applyFont="1" applyBorder="1" applyAlignment="1">
      <alignment horizontal="left" vertical="center" wrapText="1"/>
    </xf>
    <xf numFmtId="0" fontId="5" fillId="0" borderId="50" xfId="0" applyFont="1" applyBorder="1" applyAlignment="1">
      <alignment horizontal="left" vertical="center" wrapText="1"/>
    </xf>
    <xf numFmtId="0" fontId="5" fillId="0" borderId="50" xfId="0" applyFont="1" applyBorder="1" applyAlignment="1">
      <alignment horizontal="center"/>
    </xf>
    <xf numFmtId="0" fontId="5" fillId="0" borderId="51" xfId="0" applyFont="1" applyBorder="1" applyAlignment="1">
      <alignment horizontal="center"/>
    </xf>
    <xf numFmtId="0" fontId="5" fillId="0" borderId="57" xfId="0" applyFont="1" applyBorder="1" applyAlignment="1">
      <alignment horizontal="left" vertical="center" wrapText="1"/>
    </xf>
    <xf numFmtId="0" fontId="5" fillId="0" borderId="29" xfId="0" applyFont="1" applyBorder="1" applyAlignment="1">
      <alignment horizontal="left" vertical="center" wrapText="1"/>
    </xf>
    <xf numFmtId="0" fontId="5" fillId="0" borderId="29" xfId="0" applyFont="1" applyBorder="1" applyAlignment="1">
      <alignment horizontal="center"/>
    </xf>
    <xf numFmtId="0" fontId="5" fillId="0" borderId="15" xfId="0" applyFont="1" applyBorder="1" applyAlignment="1">
      <alignment horizontal="center"/>
    </xf>
    <xf numFmtId="0" fontId="7" fillId="0" borderId="20" xfId="0" applyFont="1" applyBorder="1" applyAlignment="1">
      <alignment horizontal="left" vertical="center" wrapText="1"/>
    </xf>
    <xf numFmtId="0" fontId="7" fillId="0" borderId="9" xfId="0" applyFont="1" applyBorder="1" applyAlignment="1">
      <alignment horizontal="left" vertical="center" wrapText="1"/>
    </xf>
    <xf numFmtId="0" fontId="7" fillId="0" borderId="9" xfId="0" applyFont="1" applyBorder="1" applyAlignment="1">
      <alignment horizontal="center"/>
    </xf>
    <xf numFmtId="0" fontId="7" fillId="0" borderId="10" xfId="0" applyFont="1" applyBorder="1" applyAlignment="1">
      <alignment horizontal="center"/>
    </xf>
    <xf numFmtId="0" fontId="5" fillId="0" borderId="66" xfId="0" applyFont="1" applyBorder="1" applyAlignment="1">
      <alignment horizontal="left" vertical="center" wrapText="1"/>
    </xf>
    <xf numFmtId="0" fontId="5" fillId="0" borderId="48" xfId="0" applyFont="1" applyBorder="1" applyAlignment="1">
      <alignment horizontal="left" vertical="center" wrapText="1"/>
    </xf>
    <xf numFmtId="0" fontId="5" fillId="0" borderId="48" xfId="0" applyFont="1" applyBorder="1" applyAlignment="1">
      <alignment horizontal="center"/>
    </xf>
    <xf numFmtId="0" fontId="5" fillId="0" borderId="49" xfId="0" applyFont="1" applyBorder="1" applyAlignment="1">
      <alignment horizontal="center"/>
    </xf>
    <xf numFmtId="0" fontId="17" fillId="0" borderId="32"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3" xfId="0" applyFont="1" applyBorder="1" applyAlignment="1">
      <alignment horizontal="center" vertical="center" wrapText="1"/>
    </xf>
    <xf numFmtId="0" fontId="5" fillId="0" borderId="92" xfId="0" applyFont="1" applyBorder="1" applyAlignment="1">
      <alignment horizontal="left" vertical="center"/>
    </xf>
    <xf numFmtId="0" fontId="5" fillId="0" borderId="3" xfId="0" applyFont="1" applyBorder="1" applyAlignment="1">
      <alignment horizontal="left" vertical="center"/>
    </xf>
    <xf numFmtId="0" fontId="5" fillId="0" borderId="66" xfId="0" applyFont="1" applyBorder="1" applyAlignment="1">
      <alignment horizontal="left" vertical="center"/>
    </xf>
    <xf numFmtId="0" fontId="5" fillId="0" borderId="48" xfId="0" applyFont="1" applyBorder="1" applyAlignment="1">
      <alignment horizontal="left" vertical="center"/>
    </xf>
    <xf numFmtId="0" fontId="4" fillId="0" borderId="36" xfId="0" applyFont="1" applyBorder="1" applyAlignment="1">
      <alignment horizontal="left" vertical="center"/>
    </xf>
    <xf numFmtId="0" fontId="4" fillId="0" borderId="65" xfId="0" applyFont="1" applyBorder="1" applyAlignment="1">
      <alignment horizontal="left" vertical="center"/>
    </xf>
    <xf numFmtId="0" fontId="4" fillId="0" borderId="42" xfId="0" applyFont="1" applyBorder="1" applyAlignment="1">
      <alignment horizontal="left" vertical="center"/>
    </xf>
    <xf numFmtId="0" fontId="4" fillId="0" borderId="38" xfId="0" applyFont="1" applyBorder="1" applyAlignment="1">
      <alignment horizontal="center"/>
    </xf>
    <xf numFmtId="0" fontId="4" fillId="0" borderId="15" xfId="0" applyFont="1" applyBorder="1" applyAlignment="1">
      <alignment horizontal="center"/>
    </xf>
    <xf numFmtId="0" fontId="4" fillId="0" borderId="13" xfId="0" applyFont="1" applyBorder="1" applyAlignment="1">
      <alignment horizontal="left" vertical="center"/>
    </xf>
    <xf numFmtId="0" fontId="4" fillId="0" borderId="17" xfId="0" applyFont="1" applyBorder="1" applyAlignment="1">
      <alignment horizontal="left" vertical="center"/>
    </xf>
    <xf numFmtId="0" fontId="4" fillId="0" borderId="14" xfId="0" applyFont="1" applyBorder="1" applyAlignment="1">
      <alignment horizontal="left" vertical="center"/>
    </xf>
    <xf numFmtId="0" fontId="4" fillId="0" borderId="69" xfId="0" applyFont="1" applyBorder="1" applyAlignment="1">
      <alignment horizontal="center"/>
    </xf>
    <xf numFmtId="0" fontId="4" fillId="0" borderId="21" xfId="0" applyFont="1" applyBorder="1" applyAlignment="1">
      <alignment horizontal="center"/>
    </xf>
    <xf numFmtId="0" fontId="2" fillId="0" borderId="94" xfId="0" applyFont="1" applyBorder="1" applyAlignment="1">
      <alignment horizontal="left" vertical="center" wrapText="1"/>
    </xf>
    <xf numFmtId="0" fontId="2" fillId="0" borderId="83" xfId="0" applyFont="1" applyBorder="1" applyAlignment="1">
      <alignment horizontal="left" vertical="center" wrapText="1"/>
    </xf>
    <xf numFmtId="0" fontId="2" fillId="0" borderId="84" xfId="0" applyFont="1" applyBorder="1" applyAlignment="1">
      <alignment horizontal="left" vertical="center" wrapText="1"/>
    </xf>
    <xf numFmtId="0" fontId="5" fillId="0" borderId="70" xfId="0" applyFont="1" applyBorder="1" applyAlignment="1">
      <alignment horizontal="left" vertical="center"/>
    </xf>
    <xf numFmtId="0" fontId="5" fillId="0" borderId="50" xfId="0" applyFont="1" applyBorder="1" applyAlignment="1">
      <alignment horizontal="left" vertical="center"/>
    </xf>
    <xf numFmtId="0" fontId="7" fillId="0" borderId="20" xfId="0" applyFont="1" applyBorder="1" applyAlignment="1">
      <alignment horizontal="center" vertical="center" wrapText="1"/>
    </xf>
    <xf numFmtId="0" fontId="7" fillId="0" borderId="9" xfId="0" applyFont="1" applyBorder="1" applyAlignment="1">
      <alignment horizontal="center" vertical="center" wrapText="1"/>
    </xf>
    <xf numFmtId="0" fontId="0" fillId="0" borderId="22" xfId="0" applyBorder="1" applyAlignment="1">
      <alignment horizontal="center" vertical="center"/>
    </xf>
    <xf numFmtId="0" fontId="0" fillId="0" borderId="16" xfId="0" applyBorder="1" applyAlignment="1">
      <alignment horizontal="center" vertical="center"/>
    </xf>
    <xf numFmtId="0" fontId="0" fillId="0" borderId="70" xfId="0" applyBorder="1" applyAlignment="1">
      <alignment horizontal="center"/>
    </xf>
    <xf numFmtId="0" fontId="0" fillId="0" borderId="50" xfId="0" applyBorder="1" applyAlignment="1">
      <alignment horizontal="center"/>
    </xf>
    <xf numFmtId="0" fontId="0" fillId="0" borderId="90" xfId="0" applyBorder="1" applyAlignment="1">
      <alignment horizontal="center"/>
    </xf>
    <xf numFmtId="0" fontId="19" fillId="0" borderId="35" xfId="0" applyFont="1" applyBorder="1" applyAlignment="1">
      <alignment horizontal="left" vertical="center"/>
    </xf>
    <xf numFmtId="0" fontId="19" fillId="0" borderId="1" xfId="0" applyFont="1" applyBorder="1" applyAlignment="1">
      <alignment horizontal="left" vertical="center"/>
    </xf>
    <xf numFmtId="0" fontId="19" fillId="0" borderId="85" xfId="0" applyFont="1" applyBorder="1" applyAlignment="1">
      <alignment horizontal="left" vertical="center"/>
    </xf>
    <xf numFmtId="0" fontId="19" fillId="0" borderId="86" xfId="0" applyFont="1" applyBorder="1" applyAlignment="1">
      <alignment horizontal="left" vertical="center"/>
    </xf>
    <xf numFmtId="0" fontId="22" fillId="0" borderId="45" xfId="0" applyFont="1" applyBorder="1" applyAlignment="1">
      <alignment horizontal="right" vertical="center" wrapText="1"/>
    </xf>
    <xf numFmtId="0" fontId="22" fillId="0" borderId="25" xfId="0" applyFont="1" applyBorder="1" applyAlignment="1">
      <alignment horizontal="right" vertical="center" wrapText="1"/>
    </xf>
    <xf numFmtId="0" fontId="17" fillId="0" borderId="65" xfId="0" applyFont="1" applyBorder="1" applyAlignment="1">
      <alignment horizontal="left"/>
    </xf>
    <xf numFmtId="0" fontId="17" fillId="0" borderId="42" xfId="0" applyFont="1" applyBorder="1" applyAlignment="1">
      <alignment horizontal="left"/>
    </xf>
    <xf numFmtId="0" fontId="19" fillId="0" borderId="85" xfId="0" applyFont="1" applyBorder="1" applyAlignment="1">
      <alignment horizontal="left" vertical="center" wrapText="1"/>
    </xf>
    <xf numFmtId="0" fontId="19" fillId="0" borderId="86" xfId="0" applyFont="1" applyBorder="1" applyAlignment="1">
      <alignment horizontal="left" vertical="center" wrapText="1"/>
    </xf>
    <xf numFmtId="0" fontId="17" fillId="0" borderId="1" xfId="0" applyFont="1" applyBorder="1" applyAlignment="1">
      <alignment horizontal="left"/>
    </xf>
    <xf numFmtId="0" fontId="17" fillId="0" borderId="54" xfId="0" applyFont="1" applyBorder="1" applyAlignment="1">
      <alignment horizontal="left"/>
    </xf>
    <xf numFmtId="0" fontId="19" fillId="0" borderId="35"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35" xfId="0" applyFont="1" applyBorder="1" applyAlignment="1">
      <alignment horizontal="left" vertical="center" wrapText="1"/>
    </xf>
    <xf numFmtId="0" fontId="19" fillId="0" borderId="1" xfId="0" applyFont="1" applyBorder="1" applyAlignment="1">
      <alignment horizontal="left" vertical="center" wrapText="1"/>
    </xf>
    <xf numFmtId="0" fontId="17" fillId="0" borderId="34" xfId="0" applyFont="1" applyBorder="1" applyAlignment="1">
      <alignment horizontal="center"/>
    </xf>
    <xf numFmtId="0" fontId="17" fillId="0" borderId="43" xfId="0" applyFont="1" applyBorder="1" applyAlignment="1">
      <alignment horizontal="center"/>
    </xf>
    <xf numFmtId="0" fontId="7" fillId="0" borderId="13" xfId="0" applyFont="1" applyBorder="1" applyAlignment="1">
      <alignment horizontal="center" vertical="center"/>
    </xf>
    <xf numFmtId="0" fontId="7" fillId="0" borderId="36" xfId="0" applyFont="1" applyBorder="1" applyAlignment="1">
      <alignment horizontal="center" vertical="center"/>
    </xf>
    <xf numFmtId="0" fontId="7" fillId="0" borderId="17" xfId="0" applyFont="1" applyBorder="1" applyAlignment="1">
      <alignment horizontal="center" vertical="center"/>
    </xf>
    <xf numFmtId="0" fontId="7" fillId="0" borderId="14" xfId="0" applyFont="1" applyBorder="1" applyAlignment="1">
      <alignment horizontal="center" vertical="center"/>
    </xf>
    <xf numFmtId="0" fontId="7" fillId="0" borderId="65" xfId="0" applyFont="1" applyBorder="1" applyAlignment="1">
      <alignment horizontal="center" vertical="center"/>
    </xf>
    <xf numFmtId="0" fontId="7" fillId="0" borderId="42" xfId="0" applyFont="1" applyBorder="1" applyAlignment="1">
      <alignment horizontal="center" vertical="center"/>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68"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6" xfId="0" applyFont="1" applyBorder="1" applyAlignment="1">
      <alignment horizontal="left" vertical="center" wrapText="1"/>
    </xf>
    <xf numFmtId="0" fontId="19" fillId="0" borderId="52" xfId="0" applyFont="1" applyBorder="1" applyAlignment="1">
      <alignment horizontal="left" vertical="center"/>
    </xf>
    <xf numFmtId="0" fontId="19" fillId="0" borderId="34" xfId="0" applyFont="1" applyBorder="1" applyAlignment="1">
      <alignment horizontal="left" vertical="center"/>
    </xf>
    <xf numFmtId="0" fontId="19" fillId="0" borderId="52" xfId="0" applyFont="1" applyBorder="1" applyAlignment="1">
      <alignment horizontal="left" vertical="center" wrapText="1"/>
    </xf>
    <xf numFmtId="0" fontId="19" fillId="0" borderId="34"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3" xfId="0" applyFont="1" applyBorder="1" applyAlignment="1">
      <alignment horizontal="center" vertical="center" wrapText="1"/>
    </xf>
    <xf numFmtId="0" fontId="21" fillId="7" borderId="32"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33" xfId="0" applyFont="1" applyFill="1" applyBorder="1" applyAlignment="1">
      <alignment horizontal="center" vertical="center" wrapText="1"/>
    </xf>
    <xf numFmtId="0" fontId="21" fillId="7" borderId="18" xfId="0" applyFont="1" applyFill="1" applyBorder="1" applyAlignment="1">
      <alignment horizontal="center" vertical="center" wrapText="1"/>
    </xf>
    <xf numFmtId="0" fontId="21" fillId="7" borderId="19" xfId="0" applyFont="1" applyFill="1" applyBorder="1" applyAlignment="1">
      <alignment horizontal="center" vertical="center" wrapText="1"/>
    </xf>
    <xf numFmtId="0" fontId="21" fillId="7" borderId="23"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21"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3" xfId="0" applyFont="1" applyBorder="1" applyAlignment="1">
      <alignment horizontal="center" vertical="center"/>
    </xf>
    <xf numFmtId="0" fontId="0" fillId="0" borderId="24" xfId="0" applyBorder="1" applyAlignment="1">
      <alignment horizontal="center"/>
    </xf>
    <xf numFmtId="0" fontId="2" fillId="0" borderId="45" xfId="0" applyFont="1" applyBorder="1" applyAlignment="1">
      <alignment horizontal="left" vertical="center"/>
    </xf>
    <xf numFmtId="0" fontId="2" fillId="0" borderId="25" xfId="0" applyFont="1" applyBorder="1" applyAlignment="1">
      <alignment horizontal="left" vertical="center"/>
    </xf>
    <xf numFmtId="0" fontId="2" fillId="0" borderId="44" xfId="0" applyFont="1" applyBorder="1" applyAlignment="1">
      <alignment horizontal="left" vertical="center"/>
    </xf>
    <xf numFmtId="0" fontId="0" fillId="0" borderId="20" xfId="0" applyBorder="1" applyAlignment="1">
      <alignment horizontal="center" vertical="center"/>
    </xf>
    <xf numFmtId="0" fontId="2" fillId="0" borderId="36" xfId="0" applyFont="1" applyBorder="1" applyAlignment="1">
      <alignment horizontal="left" vertical="center"/>
    </xf>
    <xf numFmtId="0" fontId="2" fillId="0" borderId="65" xfId="0" applyFont="1" applyBorder="1" applyAlignment="1">
      <alignment horizontal="left" vertical="center"/>
    </xf>
    <xf numFmtId="0" fontId="2" fillId="0" borderId="2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9" xfId="0" applyFont="1" applyBorder="1" applyAlignment="1">
      <alignment horizontal="left" vertical="center"/>
    </xf>
    <xf numFmtId="0" fontId="2" fillId="0" borderId="67" xfId="0" applyFont="1" applyBorder="1" applyAlignment="1">
      <alignment horizontal="left" vertical="center"/>
    </xf>
    <xf numFmtId="0" fontId="0" fillId="0" borderId="98" xfId="0" applyBorder="1" applyAlignment="1">
      <alignment horizontal="center" vertical="center"/>
    </xf>
    <xf numFmtId="0" fontId="0" fillId="0" borderId="27" xfId="0" applyBorder="1" applyAlignment="1">
      <alignment horizontal="center" vertical="center"/>
    </xf>
    <xf numFmtId="0" fontId="2" fillId="0" borderId="45"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46" xfId="0" applyFont="1" applyBorder="1" applyAlignment="1">
      <alignment horizontal="center" vertical="center" wrapText="1"/>
    </xf>
    <xf numFmtId="0" fontId="1" fillId="0" borderId="36" xfId="0" applyFont="1" applyFill="1" applyBorder="1" applyAlignment="1">
      <alignment horizontal="left" vertical="center"/>
    </xf>
    <xf numFmtId="0" fontId="0" fillId="0" borderId="65" xfId="0" applyFill="1" applyBorder="1"/>
    <xf numFmtId="1" fontId="11" fillId="0" borderId="65" xfId="0" applyNumberFormat="1" applyFont="1" applyBorder="1" applyAlignment="1">
      <alignment horizontal="center" vertical="center"/>
    </xf>
    <xf numFmtId="1" fontId="11" fillId="0" borderId="42" xfId="0" applyNumberFormat="1" applyFont="1" applyBorder="1" applyAlignment="1">
      <alignment horizontal="center" vertical="center"/>
    </xf>
    <xf numFmtId="0" fontId="1" fillId="0" borderId="45" xfId="0" applyFont="1" applyFill="1" applyBorder="1" applyAlignment="1">
      <alignment horizontal="left" vertical="center"/>
    </xf>
    <xf numFmtId="0" fontId="1" fillId="0" borderId="25" xfId="0" applyFont="1" applyFill="1" applyBorder="1"/>
    <xf numFmtId="0" fontId="0" fillId="0" borderId="25" xfId="0" applyFont="1" applyBorder="1" applyAlignment="1">
      <alignment horizontal="center" vertical="center"/>
    </xf>
    <xf numFmtId="0" fontId="0" fillId="0" borderId="44" xfId="0" applyFont="1" applyBorder="1" applyAlignment="1">
      <alignment horizontal="center" vertical="center"/>
    </xf>
    <xf numFmtId="0" fontId="1" fillId="0" borderId="98" xfId="0" applyFont="1" applyFill="1" applyBorder="1" applyAlignment="1">
      <alignment horizontal="left" vertical="center"/>
    </xf>
    <xf numFmtId="0" fontId="1" fillId="0" borderId="27" xfId="0" applyFont="1" applyFill="1" applyBorder="1"/>
    <xf numFmtId="0" fontId="0" fillId="0" borderId="27" xfId="0" applyFont="1" applyBorder="1" applyAlignment="1">
      <alignment horizontal="center" vertical="center"/>
    </xf>
    <xf numFmtId="0" fontId="0" fillId="0" borderId="47" xfId="0" applyFont="1" applyBorder="1" applyAlignment="1">
      <alignment horizontal="center" vertical="center"/>
    </xf>
    <xf numFmtId="0" fontId="1" fillId="0" borderId="35" xfId="0" applyFont="1" applyFill="1" applyBorder="1" applyAlignment="1">
      <alignment horizontal="left" vertical="center"/>
    </xf>
    <xf numFmtId="0" fontId="0" fillId="0" borderId="1" xfId="0" applyFill="1" applyBorder="1"/>
    <xf numFmtId="2" fontId="0" fillId="0" borderId="1" xfId="0" applyNumberFormat="1" applyFont="1" applyBorder="1" applyAlignment="1">
      <alignment horizontal="center" vertical="center"/>
    </xf>
    <xf numFmtId="2" fontId="0" fillId="0" borderId="54" xfId="0" applyNumberFormat="1" applyFont="1" applyBorder="1" applyAlignment="1">
      <alignment horizontal="center" vertical="center"/>
    </xf>
    <xf numFmtId="0" fontId="1" fillId="0" borderId="20"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45" xfId="0" applyFont="1" applyFill="1" applyBorder="1" applyAlignment="1">
      <alignment horizontal="center" vertical="center"/>
    </xf>
    <xf numFmtId="0" fontId="1" fillId="0" borderId="25" xfId="0" applyFont="1" applyFill="1" applyBorder="1" applyAlignment="1">
      <alignment horizontal="center" vertical="center"/>
    </xf>
    <xf numFmtId="0" fontId="1" fillId="0" borderId="44" xfId="0" applyFont="1" applyFill="1" applyBorder="1" applyAlignment="1">
      <alignment horizontal="center" vertical="center"/>
    </xf>
    <xf numFmtId="0" fontId="1" fillId="0" borderId="45" xfId="0" applyFont="1" applyFill="1" applyBorder="1" applyAlignment="1">
      <alignment horizontal="right"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1" fillId="0" borderId="100" xfId="0" applyFont="1" applyFill="1" applyBorder="1" applyAlignment="1">
      <alignment horizontal="left" vertical="center"/>
    </xf>
    <xf numFmtId="0" fontId="1" fillId="0" borderId="101" xfId="0" applyFont="1" applyFill="1" applyBorder="1" applyAlignment="1">
      <alignment horizontal="left" vertical="center"/>
    </xf>
    <xf numFmtId="0" fontId="1" fillId="0" borderId="73" xfId="0" applyFont="1" applyFill="1" applyBorder="1" applyAlignment="1">
      <alignment horizontal="left" vertical="center"/>
    </xf>
    <xf numFmtId="0" fontId="0" fillId="0" borderId="72" xfId="0" applyBorder="1" applyAlignment="1">
      <alignment horizontal="center"/>
    </xf>
    <xf numFmtId="0" fontId="0" fillId="0" borderId="74" xfId="0" applyBorder="1" applyAlignment="1">
      <alignment horizontal="center"/>
    </xf>
    <xf numFmtId="0" fontId="1" fillId="0" borderId="13" xfId="0" applyFont="1" applyFill="1" applyBorder="1" applyAlignment="1">
      <alignment horizontal="left" vertical="center"/>
    </xf>
    <xf numFmtId="0" fontId="0" fillId="0" borderId="17" xfId="0" applyFill="1" applyBorder="1"/>
    <xf numFmtId="0" fontId="0" fillId="0" borderId="17" xfId="0" applyFont="1" applyBorder="1" applyAlignment="1">
      <alignment horizontal="center" vertical="center"/>
    </xf>
    <xf numFmtId="0" fontId="0" fillId="0" borderId="14" xfId="0" applyFont="1" applyBorder="1" applyAlignment="1">
      <alignment horizontal="center" vertical="center"/>
    </xf>
    <xf numFmtId="0" fontId="9" fillId="0" borderId="52"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65" xfId="0" applyFont="1" applyBorder="1" applyAlignment="1">
      <alignment horizontal="center" vertical="center" wrapText="1"/>
    </xf>
    <xf numFmtId="0" fontId="9" fillId="0" borderId="40" xfId="0" applyFont="1" applyBorder="1" applyAlignment="1">
      <alignment horizontal="center" vertical="center"/>
    </xf>
    <xf numFmtId="0" fontId="9" fillId="0" borderId="0" xfId="0" applyFont="1" applyBorder="1" applyAlignment="1">
      <alignment horizontal="center" vertical="center"/>
    </xf>
    <xf numFmtId="0" fontId="9" fillId="0" borderId="33" xfId="0" applyFont="1" applyBorder="1" applyAlignment="1">
      <alignment horizontal="center" vertical="center"/>
    </xf>
    <xf numFmtId="0" fontId="9" fillId="0" borderId="55" xfId="0" applyFont="1" applyBorder="1" applyAlignment="1">
      <alignment horizontal="center" vertical="center"/>
    </xf>
    <xf numFmtId="0" fontId="9" fillId="0" borderId="19" xfId="0" applyFont="1" applyBorder="1" applyAlignment="1">
      <alignment horizontal="center" vertical="center"/>
    </xf>
    <xf numFmtId="0" fontId="9" fillId="0" borderId="23" xfId="0" applyFont="1" applyBorder="1" applyAlignment="1">
      <alignment horizontal="center" vertical="center"/>
    </xf>
    <xf numFmtId="0" fontId="1" fillId="0" borderId="0" xfId="0" applyFont="1" applyAlignment="1">
      <alignment horizontal="center"/>
    </xf>
    <xf numFmtId="0" fontId="1" fillId="0" borderId="45" xfId="0" applyFont="1" applyBorder="1" applyAlignment="1">
      <alignment horizontal="center" vertical="center"/>
    </xf>
    <xf numFmtId="0" fontId="3" fillId="5" borderId="11" xfId="0" applyFont="1" applyFill="1" applyBorder="1" applyAlignment="1" applyProtection="1">
      <alignment horizontal="center" vertical="center"/>
    </xf>
    <xf numFmtId="0" fontId="3" fillId="5" borderId="12"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19" xfId="0" applyFont="1" applyFill="1" applyBorder="1" applyAlignment="1" applyProtection="1">
      <alignment horizontal="center" vertical="center"/>
    </xf>
    <xf numFmtId="0" fontId="3" fillId="5" borderId="23" xfId="0" applyFont="1" applyFill="1" applyBorder="1" applyAlignment="1" applyProtection="1">
      <alignment horizontal="center" vertical="center"/>
    </xf>
    <xf numFmtId="0" fontId="1" fillId="8" borderId="70" xfId="0" applyFont="1" applyFill="1" applyBorder="1" applyAlignment="1">
      <alignment horizontal="left" vertical="center" wrapText="1"/>
    </xf>
    <xf numFmtId="0" fontId="1" fillId="8" borderId="50" xfId="0" applyFont="1" applyFill="1" applyBorder="1" applyAlignment="1">
      <alignment horizontal="left" vertical="center" wrapText="1"/>
    </xf>
    <xf numFmtId="0" fontId="1" fillId="8" borderId="66" xfId="0" applyFont="1" applyFill="1" applyBorder="1" applyAlignment="1">
      <alignment horizontal="left" vertical="center" wrapText="1"/>
    </xf>
    <xf numFmtId="0" fontId="1" fillId="8" borderId="48" xfId="0" applyFont="1" applyFill="1" applyBorder="1" applyAlignment="1">
      <alignment horizontal="left" vertical="center" wrapText="1"/>
    </xf>
    <xf numFmtId="164" fontId="4" fillId="0" borderId="20" xfId="0" applyNumberFormat="1" applyFont="1" applyFill="1" applyBorder="1" applyAlignment="1" applyProtection="1">
      <alignment horizontal="center" vertical="center"/>
    </xf>
    <xf numFmtId="164" fontId="4" fillId="0" borderId="24" xfId="0" applyNumberFormat="1" applyFont="1" applyFill="1" applyBorder="1" applyAlignment="1" applyProtection="1">
      <alignment horizontal="center" vertical="center"/>
    </xf>
    <xf numFmtId="164" fontId="4" fillId="0" borderId="20" xfId="0" applyNumberFormat="1" applyFont="1" applyBorder="1" applyAlignment="1" applyProtection="1">
      <alignment horizontal="center" vertical="center"/>
    </xf>
    <xf numFmtId="164" fontId="4" fillId="0" borderId="24" xfId="0" applyNumberFormat="1" applyFont="1" applyBorder="1" applyAlignment="1" applyProtection="1">
      <alignment horizontal="center" vertical="center"/>
    </xf>
    <xf numFmtId="0" fontId="1" fillId="0" borderId="20" xfId="0" applyFont="1" applyBorder="1" applyAlignment="1">
      <alignment horizontal="right" vertical="center"/>
    </xf>
    <xf numFmtId="0" fontId="1" fillId="0" borderId="9" xfId="0" applyFont="1" applyBorder="1" applyAlignment="1">
      <alignment horizontal="right" vertical="center"/>
    </xf>
    <xf numFmtId="0" fontId="29" fillId="8" borderId="11" xfId="0" applyFont="1" applyFill="1" applyBorder="1" applyAlignment="1">
      <alignment horizontal="center" vertical="center"/>
    </xf>
    <xf numFmtId="0" fontId="29" fillId="8" borderId="12" xfId="0" applyFont="1" applyFill="1" applyBorder="1" applyAlignment="1">
      <alignment horizontal="center" vertical="center"/>
    </xf>
    <xf numFmtId="0" fontId="29" fillId="8" borderId="21" xfId="0" applyFont="1" applyFill="1" applyBorder="1" applyAlignment="1">
      <alignment horizontal="center" vertical="center"/>
    </xf>
    <xf numFmtId="0" fontId="29" fillId="8" borderId="18" xfId="0" applyFont="1" applyFill="1" applyBorder="1" applyAlignment="1">
      <alignment horizontal="center" vertical="center"/>
    </xf>
    <xf numFmtId="0" fontId="29" fillId="8" borderId="19" xfId="0" applyFont="1" applyFill="1" applyBorder="1" applyAlignment="1">
      <alignment horizontal="center" vertical="center"/>
    </xf>
    <xf numFmtId="0" fontId="29" fillId="8" borderId="23" xfId="0" applyFont="1" applyFill="1" applyBorder="1" applyAlignment="1">
      <alignment horizontal="center" vertical="center"/>
    </xf>
    <xf numFmtId="0" fontId="30" fillId="8" borderId="11" xfId="0" applyFont="1" applyFill="1" applyBorder="1" applyAlignment="1">
      <alignment horizontal="center" vertical="center" wrapText="1"/>
    </xf>
    <xf numFmtId="0" fontId="30" fillId="8" borderId="21" xfId="0" applyFont="1" applyFill="1" applyBorder="1" applyAlignment="1">
      <alignment horizontal="center" vertical="center" wrapText="1"/>
    </xf>
    <xf numFmtId="0" fontId="30" fillId="8" borderId="18" xfId="0" applyFont="1" applyFill="1" applyBorder="1" applyAlignment="1">
      <alignment horizontal="center" vertical="center" wrapText="1"/>
    </xf>
    <xf numFmtId="0" fontId="30" fillId="8" borderId="23" xfId="0" applyFont="1" applyFill="1" applyBorder="1" applyAlignment="1">
      <alignment horizontal="center" vertical="center" wrapText="1"/>
    </xf>
    <xf numFmtId="0" fontId="24" fillId="8" borderId="22"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3" fillId="8" borderId="12" xfId="0" applyFont="1" applyFill="1" applyBorder="1" applyAlignment="1">
      <alignment horizontal="center" vertical="center"/>
    </xf>
    <xf numFmtId="0" fontId="3" fillId="8" borderId="2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3" xfId="0" applyFont="1" applyFill="1" applyBorder="1" applyAlignment="1">
      <alignment horizontal="center" vertical="center"/>
    </xf>
    <xf numFmtId="0" fontId="2" fillId="8" borderId="94"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8" xfId="0" applyFont="1" applyFill="1" applyBorder="1" applyAlignment="1">
      <alignment horizontal="center" vertical="center"/>
    </xf>
    <xf numFmtId="0" fontId="2" fillId="8" borderId="27" xfId="0" applyFont="1" applyFill="1" applyBorder="1" applyAlignment="1">
      <alignment horizontal="center" vertical="center"/>
    </xf>
    <xf numFmtId="2" fontId="2" fillId="8" borderId="30" xfId="0" applyNumberFormat="1" applyFont="1" applyFill="1" applyBorder="1" applyAlignment="1">
      <alignment horizontal="center" vertical="center"/>
    </xf>
    <xf numFmtId="2" fontId="2" fillId="8" borderId="50" xfId="0" applyNumberFormat="1" applyFont="1" applyFill="1" applyBorder="1" applyAlignment="1">
      <alignment horizontal="center" vertical="center"/>
    </xf>
    <xf numFmtId="0" fontId="1" fillId="8" borderId="69" xfId="0" applyFont="1" applyFill="1" applyBorder="1" applyAlignment="1">
      <alignment horizontal="center" vertical="center"/>
    </xf>
    <xf numFmtId="0" fontId="1" fillId="8" borderId="21"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19" xfId="0" applyFont="1" applyFill="1" applyBorder="1" applyAlignment="1">
      <alignment horizontal="center" vertical="center"/>
    </xf>
    <xf numFmtId="0" fontId="1" fillId="8" borderId="23" xfId="0" applyFont="1" applyFill="1" applyBorder="1" applyAlignment="1">
      <alignment horizontal="center" vertical="center"/>
    </xf>
    <xf numFmtId="0" fontId="4" fillId="0" borderId="19" xfId="0" applyFont="1" applyBorder="1" applyAlignment="1">
      <alignment horizontal="left"/>
    </xf>
    <xf numFmtId="49" fontId="2" fillId="8" borderId="38" xfId="1" applyNumberFormat="1" applyFont="1" applyFill="1" applyBorder="1" applyAlignment="1">
      <alignment horizontal="center" vertical="center"/>
    </xf>
    <xf numFmtId="49" fontId="2" fillId="8" borderId="29" xfId="1" applyNumberFormat="1" applyFont="1" applyFill="1" applyBorder="1" applyAlignment="1">
      <alignment horizontal="center" vertical="center"/>
    </xf>
    <xf numFmtId="49" fontId="2" fillId="8" borderId="58" xfId="1" applyNumberFormat="1" applyFont="1" applyFill="1" applyBorder="1" applyAlignment="1">
      <alignment horizontal="center" vertical="center"/>
    </xf>
    <xf numFmtId="0" fontId="1" fillId="8" borderId="57" xfId="0" applyFont="1" applyFill="1" applyBorder="1" applyAlignment="1">
      <alignment horizontal="left" vertical="center" wrapText="1"/>
    </xf>
    <xf numFmtId="0" fontId="1" fillId="8" borderId="29" xfId="0" applyFont="1" applyFill="1" applyBorder="1" applyAlignment="1">
      <alignment horizontal="left" vertical="center" wrapText="1"/>
    </xf>
    <xf numFmtId="0" fontId="1" fillId="8" borderId="11" xfId="0" applyFont="1" applyFill="1" applyBorder="1" applyAlignment="1">
      <alignment horizontal="right" vertical="center"/>
    </xf>
    <xf numFmtId="0" fontId="1" fillId="8" borderId="12" xfId="0" applyFont="1" applyFill="1" applyBorder="1" applyAlignment="1">
      <alignment horizontal="right" vertical="center"/>
    </xf>
    <xf numFmtId="0" fontId="1" fillId="8" borderId="0" xfId="0" applyFont="1" applyFill="1" applyBorder="1" applyAlignment="1">
      <alignment horizontal="right" vertical="center"/>
    </xf>
    <xf numFmtId="0" fontId="1" fillId="8" borderId="21" xfId="0" applyFont="1" applyFill="1" applyBorder="1" applyAlignment="1">
      <alignment horizontal="right" vertical="center"/>
    </xf>
    <xf numFmtId="0" fontId="1" fillId="8" borderId="18" xfId="0" applyFont="1" applyFill="1" applyBorder="1" applyAlignment="1">
      <alignment horizontal="right" vertical="center"/>
    </xf>
    <xf numFmtId="0" fontId="1" fillId="8" borderId="19" xfId="0" applyFont="1" applyFill="1" applyBorder="1" applyAlignment="1">
      <alignment horizontal="right" vertical="center"/>
    </xf>
    <xf numFmtId="0" fontId="1" fillId="8" borderId="23" xfId="0" applyFont="1" applyFill="1" applyBorder="1" applyAlignment="1">
      <alignment horizontal="right" vertical="center"/>
    </xf>
    <xf numFmtId="0" fontId="2" fillId="8" borderId="66" xfId="0" applyFont="1" applyFill="1" applyBorder="1" applyAlignment="1">
      <alignment horizontal="left"/>
    </xf>
    <xf numFmtId="0" fontId="2" fillId="8" borderId="48" xfId="0" applyFont="1" applyFill="1" applyBorder="1" applyAlignment="1">
      <alignment horizontal="left"/>
    </xf>
    <xf numFmtId="0" fontId="4" fillId="0" borderId="35" xfId="0" applyFont="1" applyBorder="1" applyAlignment="1">
      <alignment horizontal="center" vertical="center"/>
    </xf>
    <xf numFmtId="2" fontId="4" fillId="0" borderId="1" xfId="0" applyNumberFormat="1" applyFont="1" applyBorder="1" applyAlignment="1">
      <alignment horizontal="center" vertical="center"/>
    </xf>
    <xf numFmtId="2" fontId="4" fillId="0" borderId="37" xfId="0" applyNumberFormat="1" applyFont="1" applyBorder="1" applyAlignment="1">
      <alignment horizontal="center" vertical="center"/>
    </xf>
    <xf numFmtId="0" fontId="4" fillId="0" borderId="37" xfId="0" applyFont="1" applyBorder="1" applyAlignment="1">
      <alignment horizontal="center" vertical="center"/>
    </xf>
    <xf numFmtId="0" fontId="4" fillId="0" borderId="48" xfId="0" applyFont="1" applyBorder="1" applyAlignment="1">
      <alignment horizontal="center" vertical="center"/>
    </xf>
    <xf numFmtId="0" fontId="4" fillId="0" borderId="49" xfId="0" applyFont="1" applyBorder="1" applyAlignment="1">
      <alignment horizontal="center" vertical="center"/>
    </xf>
    <xf numFmtId="0" fontId="2" fillId="8" borderId="70" xfId="0" applyFont="1" applyFill="1" applyBorder="1" applyAlignment="1">
      <alignment horizontal="left"/>
    </xf>
    <xf numFmtId="0" fontId="2" fillId="8" borderId="50" xfId="0" applyFont="1" applyFill="1" applyBorder="1" applyAlignment="1">
      <alignment horizontal="left"/>
    </xf>
    <xf numFmtId="0" fontId="4" fillId="0" borderId="13" xfId="0" applyFont="1" applyBorder="1" applyAlignment="1">
      <alignment horizontal="center" vertical="center"/>
    </xf>
    <xf numFmtId="2" fontId="4" fillId="0" borderId="17" xfId="0" applyNumberFormat="1" applyFont="1" applyBorder="1" applyAlignment="1">
      <alignment horizontal="center" vertical="center"/>
    </xf>
    <xf numFmtId="2" fontId="4" fillId="0" borderId="30" xfId="0" applyNumberFormat="1" applyFont="1" applyBorder="1" applyAlignment="1">
      <alignment horizontal="center" vertical="center"/>
    </xf>
    <xf numFmtId="0" fontId="11" fillId="3" borderId="45" xfId="0" applyFont="1" applyFill="1" applyBorder="1" applyAlignment="1">
      <alignment horizontal="center" vertical="center"/>
    </xf>
    <xf numFmtId="0" fontId="11" fillId="3" borderId="25" xfId="0" applyFont="1" applyFill="1" applyBorder="1" applyAlignment="1">
      <alignment horizontal="center" vertical="center"/>
    </xf>
    <xf numFmtId="0" fontId="11" fillId="3" borderId="44" xfId="0" applyFont="1" applyFill="1" applyBorder="1" applyAlignment="1">
      <alignment horizontal="center" vertical="center"/>
    </xf>
    <xf numFmtId="0" fontId="1" fillId="8" borderId="94" xfId="0" applyFont="1" applyFill="1" applyBorder="1" applyAlignment="1">
      <alignment horizontal="center" vertical="center" wrapText="1"/>
    </xf>
    <xf numFmtId="0" fontId="1" fillId="8" borderId="83" xfId="0" applyFont="1" applyFill="1" applyBorder="1" applyAlignment="1">
      <alignment horizontal="center" vertical="center" wrapText="1"/>
    </xf>
    <xf numFmtId="0" fontId="1" fillId="8" borderId="84" xfId="0" applyFont="1" applyFill="1" applyBorder="1" applyAlignment="1">
      <alignment horizontal="center" vertical="center" wrapText="1"/>
    </xf>
    <xf numFmtId="0" fontId="1" fillId="8" borderId="98" xfId="0" applyFont="1" applyFill="1" applyBorder="1" applyAlignment="1">
      <alignment horizontal="center" vertical="center" wrapText="1"/>
    </xf>
    <xf numFmtId="0" fontId="1" fillId="8" borderId="27" xfId="0" applyFont="1" applyFill="1" applyBorder="1" applyAlignment="1">
      <alignment horizontal="center" vertical="center" wrapText="1"/>
    </xf>
    <xf numFmtId="0" fontId="1" fillId="8" borderId="47" xfId="0" applyFont="1" applyFill="1" applyBorder="1" applyAlignment="1">
      <alignment horizontal="center" vertical="center" wrapText="1"/>
    </xf>
    <xf numFmtId="0" fontId="2" fillId="8" borderId="68" xfId="0" applyFont="1" applyFill="1" applyBorder="1" applyAlignment="1">
      <alignment horizontal="center" vertical="center" wrapText="1"/>
    </xf>
    <xf numFmtId="0" fontId="2" fillId="8" borderId="83"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8" borderId="27"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84" xfId="0" applyFont="1" applyFill="1" applyBorder="1" applyAlignment="1">
      <alignment horizontal="center" vertical="center" wrapText="1"/>
    </xf>
    <xf numFmtId="0" fontId="2" fillId="8" borderId="47" xfId="0" applyFont="1" applyFill="1" applyBorder="1" applyAlignment="1">
      <alignment horizontal="center" vertical="center" wrapText="1"/>
    </xf>
    <xf numFmtId="0" fontId="2" fillId="8" borderId="38" xfId="0" applyFont="1" applyFill="1" applyBorder="1" applyAlignment="1">
      <alignment horizontal="center" vertical="center"/>
    </xf>
    <xf numFmtId="0" fontId="2" fillId="8" borderId="58" xfId="0" applyFont="1" applyFill="1" applyBorder="1" applyAlignment="1">
      <alignment horizontal="center" vertical="center"/>
    </xf>
    <xf numFmtId="0" fontId="2" fillId="8" borderId="57" xfId="0" applyFont="1" applyFill="1" applyBorder="1" applyAlignment="1">
      <alignment horizontal="left"/>
    </xf>
    <xf numFmtId="0" fontId="2" fillId="8" borderId="29" xfId="0" applyFont="1" applyFill="1" applyBorder="1" applyAlignment="1">
      <alignment horizontal="left"/>
    </xf>
    <xf numFmtId="0" fontId="4" fillId="0" borderId="36" xfId="0" applyFont="1" applyBorder="1" applyAlignment="1">
      <alignment horizontal="center" vertical="center"/>
    </xf>
    <xf numFmtId="2" fontId="4" fillId="0" borderId="65" xfId="0" applyNumberFormat="1" applyFont="1" applyBorder="1" applyAlignment="1">
      <alignment horizontal="center" vertical="center"/>
    </xf>
    <xf numFmtId="2" fontId="4" fillId="0" borderId="38" xfId="0" applyNumberFormat="1" applyFont="1" applyBorder="1" applyAlignment="1">
      <alignment horizontal="center" vertical="center"/>
    </xf>
    <xf numFmtId="0" fontId="7" fillId="8" borderId="22" xfId="0" applyFont="1" applyFill="1" applyBorder="1" applyAlignment="1">
      <alignment horizontal="center" vertical="center" textRotation="90" wrapText="1"/>
    </xf>
    <xf numFmtId="0" fontId="7" fillId="8" borderId="28" xfId="0" applyFont="1" applyFill="1" applyBorder="1" applyAlignment="1">
      <alignment horizontal="center" vertical="center" textRotation="90" wrapText="1"/>
    </xf>
    <xf numFmtId="0" fontId="7" fillId="8" borderId="16" xfId="0" applyFont="1" applyFill="1" applyBorder="1" applyAlignment="1">
      <alignment horizontal="center" vertical="center" textRotation="90" wrapText="1"/>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2" fontId="0" fillId="0" borderId="17" xfId="0" applyNumberFormat="1" applyFont="1" applyBorder="1" applyAlignment="1">
      <alignment horizontal="center" vertical="center"/>
    </xf>
    <xf numFmtId="0" fontId="1" fillId="0" borderId="63" xfId="0" applyFont="1" applyBorder="1" applyAlignment="1">
      <alignment horizontal="left" vertical="center"/>
    </xf>
    <xf numFmtId="0" fontId="1" fillId="0" borderId="54" xfId="0" applyFont="1" applyBorder="1" applyAlignment="1">
      <alignment horizontal="left" vertical="center"/>
    </xf>
    <xf numFmtId="0" fontId="0" fillId="0" borderId="37" xfId="0" applyFont="1" applyFill="1" applyBorder="1" applyAlignment="1">
      <alignment horizontal="center" vertical="center"/>
    </xf>
    <xf numFmtId="0" fontId="0" fillId="0" borderId="63" xfId="0" applyFont="1" applyFill="1" applyBorder="1" applyAlignment="1">
      <alignment horizontal="center" vertical="center"/>
    </xf>
    <xf numFmtId="0" fontId="0" fillId="0" borderId="1" xfId="0" applyFont="1" applyBorder="1" applyAlignment="1">
      <alignment horizontal="center" vertical="center"/>
    </xf>
    <xf numFmtId="0" fontId="0" fillId="0" borderId="37" xfId="0" applyFont="1" applyBorder="1" applyAlignment="1">
      <alignment horizontal="center" vertical="center"/>
    </xf>
    <xf numFmtId="165" fontId="0" fillId="0" borderId="1" xfId="0" applyNumberFormat="1" applyFont="1" applyBorder="1" applyAlignment="1">
      <alignment horizontal="center" vertical="center"/>
    </xf>
    <xf numFmtId="165" fontId="0" fillId="0" borderId="54" xfId="0" applyNumberFormat="1" applyFont="1" applyBorder="1" applyAlignment="1">
      <alignment horizontal="center" vertical="center"/>
    </xf>
    <xf numFmtId="0" fontId="7" fillId="8" borderId="96" xfId="0" applyFont="1" applyFill="1" applyBorder="1" applyAlignment="1">
      <alignment horizontal="center" vertical="center" textRotation="90" wrapText="1"/>
    </xf>
    <xf numFmtId="0" fontId="7" fillId="8" borderId="95" xfId="0" applyFont="1" applyFill="1" applyBorder="1" applyAlignment="1">
      <alignment horizontal="center" vertical="center" textRotation="90" wrapText="1"/>
    </xf>
    <xf numFmtId="0" fontId="7" fillId="8" borderId="39" xfId="0" applyFont="1" applyFill="1" applyBorder="1" applyAlignment="1">
      <alignment horizontal="center" vertical="center" textRotation="90" wrapText="1"/>
    </xf>
    <xf numFmtId="0" fontId="1" fillId="0" borderId="90" xfId="0" applyFont="1" applyBorder="1" applyAlignment="1">
      <alignment horizontal="left" vertical="center"/>
    </xf>
    <xf numFmtId="0" fontId="0" fillId="0" borderId="30" xfId="0" applyFont="1" applyFill="1" applyBorder="1" applyAlignment="1">
      <alignment horizontal="center" vertical="center"/>
    </xf>
    <xf numFmtId="0" fontId="0" fillId="0" borderId="90" xfId="0" applyFont="1" applyFill="1" applyBorder="1" applyAlignment="1">
      <alignment horizontal="center" vertical="center"/>
    </xf>
    <xf numFmtId="0" fontId="0" fillId="0" borderId="30" xfId="0" applyFont="1" applyBorder="1" applyAlignment="1">
      <alignment horizontal="center" vertical="center"/>
    </xf>
    <xf numFmtId="165" fontId="0" fillId="0" borderId="17" xfId="0" applyNumberFormat="1" applyFont="1" applyBorder="1" applyAlignment="1">
      <alignment horizontal="center" vertical="center"/>
    </xf>
    <xf numFmtId="165" fontId="0" fillId="0" borderId="14" xfId="0" applyNumberFormat="1" applyFont="1" applyBorder="1" applyAlignment="1">
      <alignment horizontal="center" vertical="center"/>
    </xf>
    <xf numFmtId="0" fontId="1" fillId="0" borderId="35" xfId="0" applyFont="1" applyBorder="1" applyAlignment="1">
      <alignment horizontal="left" vertical="center"/>
    </xf>
    <xf numFmtId="2" fontId="0" fillId="0" borderId="63" xfId="0" applyNumberFormat="1" applyFont="1" applyBorder="1" applyAlignment="1">
      <alignment horizontal="center" vertical="center"/>
    </xf>
    <xf numFmtId="0" fontId="1" fillId="0" borderId="66" xfId="0" applyFont="1" applyBorder="1" applyAlignment="1">
      <alignment horizontal="left"/>
    </xf>
    <xf numFmtId="0" fontId="1" fillId="0" borderId="49" xfId="0" applyFont="1" applyBorder="1" applyAlignment="1">
      <alignment horizontal="left"/>
    </xf>
    <xf numFmtId="0" fontId="1" fillId="0" borderId="58" xfId="0" applyFont="1" applyBorder="1" applyAlignment="1">
      <alignment horizontal="left" vertical="center"/>
    </xf>
    <xf numFmtId="0" fontId="1" fillId="0" borderId="42" xfId="0" applyFont="1" applyBorder="1" applyAlignment="1">
      <alignment horizontal="left" vertical="center"/>
    </xf>
    <xf numFmtId="0" fontId="0" fillId="0" borderId="38" xfId="0" applyFont="1" applyFill="1" applyBorder="1" applyAlignment="1">
      <alignment horizontal="center" vertical="center"/>
    </xf>
    <xf numFmtId="0" fontId="0" fillId="0" borderId="58" xfId="0" applyFont="1" applyFill="1" applyBorder="1" applyAlignment="1">
      <alignment horizontal="center" vertical="center"/>
    </xf>
    <xf numFmtId="0" fontId="0" fillId="0" borderId="65" xfId="0" applyFont="1" applyBorder="1" applyAlignment="1">
      <alignment horizontal="center" vertical="center"/>
    </xf>
    <xf numFmtId="0" fontId="0" fillId="0" borderId="86" xfId="0" applyFont="1" applyBorder="1" applyAlignment="1">
      <alignment horizontal="center" vertical="center"/>
    </xf>
    <xf numFmtId="0" fontId="0" fillId="0" borderId="2" xfId="0" applyFont="1" applyBorder="1" applyAlignment="1">
      <alignment horizontal="center" vertical="center"/>
    </xf>
    <xf numFmtId="165" fontId="0" fillId="0" borderId="65" xfId="0" applyNumberFormat="1" applyFont="1" applyBorder="1" applyAlignment="1">
      <alignment horizontal="center" vertical="center"/>
    </xf>
    <xf numFmtId="165" fontId="0" fillId="0" borderId="42" xfId="0" applyNumberFormat="1" applyFont="1" applyBorder="1" applyAlignment="1">
      <alignment horizontal="center" vertical="center"/>
    </xf>
    <xf numFmtId="0" fontId="1" fillId="0" borderId="57" xfId="0" applyFont="1" applyBorder="1" applyAlignment="1">
      <alignment horizontal="left"/>
    </xf>
    <xf numFmtId="0" fontId="1" fillId="0" borderId="15" xfId="0" applyFont="1" applyBorder="1" applyAlignment="1">
      <alignment horizontal="left"/>
    </xf>
    <xf numFmtId="2" fontId="0" fillId="0" borderId="65" xfId="0" applyNumberFormat="1" applyFont="1" applyBorder="1" applyAlignment="1">
      <alignment horizontal="center" vertical="center"/>
    </xf>
    <xf numFmtId="2" fontId="0" fillId="0" borderId="58" xfId="0" applyNumberFormat="1" applyFont="1" applyBorder="1" applyAlignment="1">
      <alignment horizontal="center" vertical="center"/>
    </xf>
    <xf numFmtId="0" fontId="1" fillId="0" borderId="0" xfId="0" applyFont="1" applyFill="1" applyBorder="1" applyAlignment="1">
      <alignment horizontal="left" vertical="center"/>
    </xf>
    <xf numFmtId="0" fontId="0" fillId="0" borderId="12" xfId="0" applyFont="1" applyFill="1" applyBorder="1" applyAlignment="1">
      <alignment horizontal="center" vertical="center"/>
    </xf>
    <xf numFmtId="2" fontId="0" fillId="0" borderId="12" xfId="0" applyNumberFormat="1" applyFont="1" applyBorder="1" applyAlignment="1">
      <alignment horizontal="center" vertical="center"/>
    </xf>
    <xf numFmtId="0" fontId="0" fillId="0" borderId="12" xfId="0" applyFont="1" applyBorder="1" applyAlignment="1">
      <alignment horizontal="center" vertical="center"/>
    </xf>
    <xf numFmtId="165" fontId="0" fillId="0" borderId="12" xfId="0" quotePrefix="1" applyNumberFormat="1" applyBorder="1" applyAlignment="1">
      <alignment horizontal="center" vertical="center"/>
    </xf>
    <xf numFmtId="0" fontId="0" fillId="0" borderId="34" xfId="0" applyFont="1" applyBorder="1" applyAlignment="1">
      <alignment horizontal="center" vertical="center"/>
    </xf>
    <xf numFmtId="0" fontId="0" fillId="0" borderId="43" xfId="0" applyFont="1" applyBorder="1" applyAlignment="1">
      <alignment horizontal="center" vertical="center"/>
    </xf>
    <xf numFmtId="0" fontId="1" fillId="8" borderId="49" xfId="0" applyFont="1" applyFill="1" applyBorder="1" applyAlignment="1">
      <alignment horizontal="left" vertical="center" wrapText="1"/>
    </xf>
    <xf numFmtId="0" fontId="0" fillId="0" borderId="63" xfId="0" applyFont="1" applyBorder="1" applyAlignment="1">
      <alignment horizontal="center" vertical="center"/>
    </xf>
    <xf numFmtId="2" fontId="0" fillId="0" borderId="34" xfId="0" applyNumberFormat="1" applyFont="1" applyBorder="1" applyAlignment="1">
      <alignment horizontal="center" vertical="center"/>
    </xf>
    <xf numFmtId="0" fontId="1" fillId="8" borderId="91" xfId="0" applyFont="1" applyFill="1" applyBorder="1" applyAlignment="1">
      <alignment horizontal="left" vertical="center" wrapText="1"/>
    </xf>
    <xf numFmtId="0" fontId="1" fillId="8" borderId="6" xfId="0" applyFont="1" applyFill="1" applyBorder="1" applyAlignment="1">
      <alignment horizontal="left" vertical="center" wrapText="1"/>
    </xf>
    <xf numFmtId="0" fontId="1" fillId="8" borderId="89" xfId="0" applyFont="1" applyFill="1" applyBorder="1" applyAlignment="1">
      <alignment horizontal="left" vertical="center" wrapText="1"/>
    </xf>
    <xf numFmtId="0" fontId="0" fillId="0" borderId="7" xfId="0" applyFont="1" applyBorder="1" applyAlignment="1">
      <alignment horizontal="center" vertical="center"/>
    </xf>
    <xf numFmtId="0" fontId="0" fillId="0" borderId="90" xfId="0" applyFont="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21" xfId="0" applyFont="1" applyFill="1" applyBorder="1" applyAlignment="1">
      <alignment horizontal="center" vertical="center"/>
    </xf>
    <xf numFmtId="0" fontId="1" fillId="8" borderId="94" xfId="0" applyFont="1" applyFill="1" applyBorder="1" applyAlignment="1">
      <alignment horizontal="center" vertical="center"/>
    </xf>
    <xf numFmtId="0" fontId="1" fillId="8" borderId="83" xfId="0" applyFont="1" applyFill="1" applyBorder="1" applyAlignment="1">
      <alignment horizontal="center" vertical="center"/>
    </xf>
    <xf numFmtId="0" fontId="1" fillId="8" borderId="84" xfId="0" applyFont="1" applyFill="1" applyBorder="1" applyAlignment="1">
      <alignment horizontal="center" vertical="center"/>
    </xf>
    <xf numFmtId="0" fontId="1" fillId="8" borderId="98" xfId="0" applyFont="1" applyFill="1" applyBorder="1" applyAlignment="1">
      <alignment horizontal="center" vertical="center"/>
    </xf>
    <xf numFmtId="0" fontId="1" fillId="8" borderId="27" xfId="0" applyFont="1" applyFill="1" applyBorder="1" applyAlignment="1">
      <alignment horizontal="center" vertical="center"/>
    </xf>
    <xf numFmtId="0" fontId="1" fillId="8" borderId="47" xfId="0" applyFont="1" applyFill="1" applyBorder="1" applyAlignment="1">
      <alignment horizontal="center" vertical="center"/>
    </xf>
    <xf numFmtId="0" fontId="1" fillId="8" borderId="15" xfId="0" applyFont="1" applyFill="1" applyBorder="1" applyAlignment="1">
      <alignment horizontal="left" vertical="center" wrapText="1"/>
    </xf>
    <xf numFmtId="0" fontId="0" fillId="0" borderId="58" xfId="0" applyFont="1" applyBorder="1" applyAlignment="1">
      <alignment horizontal="center" vertical="center"/>
    </xf>
    <xf numFmtId="0" fontId="0" fillId="0" borderId="38" xfId="0" applyFont="1" applyBorder="1" applyAlignment="1">
      <alignment horizontal="center" vertical="center"/>
    </xf>
    <xf numFmtId="0" fontId="31" fillId="0" borderId="20" xfId="0" applyFont="1" applyBorder="1" applyAlignment="1">
      <alignment horizontal="left"/>
    </xf>
    <xf numFmtId="0" fontId="31" fillId="0" borderId="9" xfId="0" applyFont="1" applyBorder="1" applyAlignment="1">
      <alignment horizontal="left"/>
    </xf>
    <xf numFmtId="0" fontId="31" fillId="0" borderId="10" xfId="0" applyFont="1" applyBorder="1" applyAlignment="1">
      <alignment horizontal="left"/>
    </xf>
    <xf numFmtId="0" fontId="16" fillId="0" borderId="20"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2" fontId="11" fillId="0" borderId="20" xfId="0" applyNumberFormat="1" applyFont="1" applyBorder="1" applyAlignment="1">
      <alignment horizontal="left" vertical="center"/>
    </xf>
    <xf numFmtId="2" fontId="11" fillId="0" borderId="9" xfId="0" applyNumberFormat="1" applyFont="1" applyBorder="1" applyAlignment="1">
      <alignment horizontal="left" vertical="center"/>
    </xf>
    <xf numFmtId="2" fontId="11" fillId="0" borderId="10" xfId="0" applyNumberFormat="1" applyFont="1" applyBorder="1" applyAlignment="1">
      <alignment horizontal="left" vertical="center"/>
    </xf>
    <xf numFmtId="0" fontId="2" fillId="0" borderId="2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3" fillId="7" borderId="11" xfId="0" applyFont="1" applyFill="1" applyBorder="1" applyAlignment="1">
      <alignment horizontal="center" vertical="center" wrapText="1"/>
    </xf>
    <xf numFmtId="0" fontId="33" fillId="7" borderId="32" xfId="0" applyFont="1" applyFill="1" applyBorder="1" applyAlignment="1">
      <alignment horizontal="center" vertical="center" wrapText="1"/>
    </xf>
    <xf numFmtId="0" fontId="33" fillId="7" borderId="18" xfId="0" applyFont="1" applyFill="1" applyBorder="1" applyAlignment="1">
      <alignment horizontal="center" vertical="center" wrapText="1"/>
    </xf>
    <xf numFmtId="165" fontId="33" fillId="7" borderId="20" xfId="0" applyNumberFormat="1" applyFont="1" applyFill="1" applyBorder="1" applyAlignment="1">
      <alignment horizontal="center" vertical="center" wrapText="1"/>
    </xf>
    <xf numFmtId="165" fontId="33" fillId="7" borderId="10" xfId="0" applyNumberFormat="1" applyFont="1" applyFill="1" applyBorder="1" applyAlignment="1">
      <alignment horizontal="center" vertical="center" wrapText="1"/>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xf numFmtId="0" fontId="1" fillId="5" borderId="21" xfId="0" applyFont="1" applyFill="1" applyBorder="1" applyAlignment="1">
      <alignment horizontal="left" vertical="center"/>
    </xf>
    <xf numFmtId="0" fontId="1" fillId="5" borderId="18" xfId="0" applyFont="1" applyFill="1" applyBorder="1" applyAlignment="1">
      <alignment horizontal="left" vertical="center"/>
    </xf>
    <xf numFmtId="0" fontId="1" fillId="5" borderId="19" xfId="0" applyFont="1" applyFill="1" applyBorder="1" applyAlignment="1">
      <alignment horizontal="left" vertical="center"/>
    </xf>
    <xf numFmtId="0" fontId="1" fillId="5" borderId="23" xfId="0" applyFont="1" applyFill="1" applyBorder="1" applyAlignment="1">
      <alignment horizontal="left" vertical="center"/>
    </xf>
    <xf numFmtId="0" fontId="1" fillId="12" borderId="20" xfId="0" applyFont="1" applyFill="1" applyBorder="1" applyAlignment="1">
      <alignment horizontal="left"/>
    </xf>
    <xf numFmtId="0" fontId="1" fillId="12" borderId="9" xfId="0" applyFont="1" applyFill="1" applyBorder="1" applyAlignment="1">
      <alignment horizontal="left"/>
    </xf>
    <xf numFmtId="0" fontId="1" fillId="12" borderId="10" xfId="0" applyFont="1" applyFill="1" applyBorder="1" applyAlignment="1">
      <alignment horizontal="left"/>
    </xf>
    <xf numFmtId="0" fontId="32" fillId="0" borderId="11" xfId="0" applyFont="1" applyFill="1" applyBorder="1" applyAlignment="1">
      <alignment horizontal="center" wrapText="1"/>
    </xf>
    <xf numFmtId="0" fontId="32" fillId="0" borderId="21" xfId="0" applyFont="1" applyFill="1" applyBorder="1" applyAlignment="1">
      <alignment horizontal="center" wrapText="1"/>
    </xf>
    <xf numFmtId="0" fontId="32" fillId="0" borderId="32" xfId="0" applyFont="1" applyFill="1" applyBorder="1" applyAlignment="1">
      <alignment horizontal="center" wrapText="1"/>
    </xf>
    <xf numFmtId="0" fontId="32" fillId="0" borderId="33" xfId="0" applyFont="1" applyFill="1" applyBorder="1" applyAlignment="1">
      <alignment horizontal="center" wrapText="1"/>
    </xf>
    <xf numFmtId="0" fontId="32" fillId="0" borderId="18" xfId="0" applyFont="1" applyFill="1" applyBorder="1" applyAlignment="1">
      <alignment horizontal="center" wrapText="1"/>
    </xf>
    <xf numFmtId="0" fontId="32" fillId="0" borderId="23" xfId="0" applyFont="1" applyFill="1" applyBorder="1" applyAlignment="1">
      <alignment horizontal="center" wrapText="1"/>
    </xf>
    <xf numFmtId="0" fontId="11" fillId="0" borderId="20"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33" fillId="7" borderId="12" xfId="0" applyFont="1" applyFill="1" applyBorder="1" applyAlignment="1">
      <alignment horizontal="center" vertical="center" wrapText="1"/>
    </xf>
    <xf numFmtId="0" fontId="0" fillId="0" borderId="19" xfId="0" applyBorder="1"/>
    <xf numFmtId="0" fontId="16" fillId="7" borderId="11"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6" fillId="7" borderId="19"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0" borderId="68" xfId="0" applyFont="1" applyBorder="1" applyAlignment="1">
      <alignment horizontal="center" vertical="center"/>
    </xf>
    <xf numFmtId="0" fontId="11" fillId="0" borderId="69" xfId="0" applyFont="1" applyBorder="1" applyAlignment="1">
      <alignment horizontal="center" vertical="center"/>
    </xf>
    <xf numFmtId="0" fontId="11" fillId="0" borderId="94" xfId="0" applyFont="1" applyBorder="1" applyAlignment="1">
      <alignment horizontal="center" vertical="center"/>
    </xf>
    <xf numFmtId="0" fontId="11" fillId="0" borderId="84" xfId="0" applyFont="1" applyBorder="1" applyAlignment="1">
      <alignment horizontal="center" vertical="center"/>
    </xf>
    <xf numFmtId="0" fontId="11" fillId="0" borderId="20" xfId="0" applyFont="1" applyBorder="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33" fillId="7" borderId="22" xfId="0" applyFont="1" applyFill="1" applyBorder="1" applyAlignment="1">
      <alignment horizontal="center" vertical="center" wrapText="1"/>
    </xf>
    <xf numFmtId="0" fontId="1" fillId="8" borderId="20" xfId="0" applyFont="1" applyFill="1" applyBorder="1" applyAlignment="1">
      <alignment horizontal="center"/>
    </xf>
    <xf numFmtId="0" fontId="1" fillId="8" borderId="9" xfId="0" applyFont="1" applyFill="1" applyBorder="1" applyAlignment="1">
      <alignment horizontal="center"/>
    </xf>
    <xf numFmtId="0" fontId="1" fillId="8" borderId="21" xfId="0" applyFont="1" applyFill="1" applyBorder="1" applyAlignment="1">
      <alignment horizontal="center"/>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32"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1" fillId="8" borderId="18"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5" fillId="0" borderId="35" xfId="0" applyFont="1" applyBorder="1" applyAlignment="1">
      <alignment horizontal="center" vertical="center"/>
    </xf>
    <xf numFmtId="0" fontId="5" fillId="0" borderId="1" xfId="0" applyFont="1" applyBorder="1" applyAlignment="1">
      <alignment horizontal="center" vertical="center"/>
    </xf>
    <xf numFmtId="0" fontId="5" fillId="0" borderId="54" xfId="0" applyFont="1" applyBorder="1" applyAlignment="1">
      <alignment horizontal="center" vertical="center"/>
    </xf>
    <xf numFmtId="0" fontId="5" fillId="0" borderId="36" xfId="0" applyFont="1" applyBorder="1" applyAlignment="1">
      <alignment horizontal="center" vertical="center"/>
    </xf>
    <xf numFmtId="0" fontId="5" fillId="0" borderId="65" xfId="0" applyFont="1" applyBorder="1" applyAlignment="1">
      <alignment horizontal="center" vertical="center"/>
    </xf>
    <xf numFmtId="0" fontId="5" fillId="0" borderId="42" xfId="0" applyFont="1" applyBorder="1" applyAlignment="1">
      <alignment horizontal="center" vertical="center"/>
    </xf>
    <xf numFmtId="0" fontId="33" fillId="0" borderId="20" xfId="0" applyFont="1" applyBorder="1" applyAlignment="1">
      <alignment horizontal="center" vertical="center"/>
    </xf>
    <xf numFmtId="0" fontId="33" fillId="0" borderId="9" xfId="0" applyFont="1" applyBorder="1" applyAlignment="1">
      <alignment horizontal="center" vertical="center"/>
    </xf>
    <xf numFmtId="0" fontId="33" fillId="0" borderId="10" xfId="0" applyFont="1" applyBorder="1" applyAlignment="1">
      <alignment horizontal="center" vertical="center"/>
    </xf>
    <xf numFmtId="0" fontId="5" fillId="0" borderId="13" xfId="0" applyFont="1" applyBorder="1" applyAlignment="1">
      <alignment horizontal="center" vertical="center"/>
    </xf>
    <xf numFmtId="0" fontId="5" fillId="0" borderId="17" xfId="0" applyFont="1" applyBorder="1" applyAlignment="1">
      <alignment horizontal="center" vertical="center"/>
    </xf>
    <xf numFmtId="0" fontId="5" fillId="0" borderId="14" xfId="0" applyFont="1" applyBorder="1" applyAlignment="1">
      <alignment horizontal="center" vertical="center"/>
    </xf>
    <xf numFmtId="0" fontId="1" fillId="8" borderId="32"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33" xfId="0" applyFont="1" applyFill="1" applyBorder="1" applyAlignment="1">
      <alignment horizontal="center" vertical="center"/>
    </xf>
    <xf numFmtId="0" fontId="1" fillId="8" borderId="18"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68" xfId="0" applyFont="1" applyFill="1" applyBorder="1" applyAlignment="1">
      <alignment horizontal="center" vertical="center"/>
    </xf>
    <xf numFmtId="0" fontId="7" fillId="8" borderId="69"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21" xfId="0" applyFont="1" applyFill="1" applyBorder="1" applyAlignment="1">
      <alignment horizontal="center" vertical="center"/>
    </xf>
    <xf numFmtId="0" fontId="33" fillId="7" borderId="28" xfId="0" applyFont="1" applyFill="1" applyBorder="1" applyAlignment="1">
      <alignment horizontal="center" vertical="center" wrapText="1"/>
    </xf>
    <xf numFmtId="165" fontId="33" fillId="7" borderId="19" xfId="0" applyNumberFormat="1" applyFont="1" applyFill="1" applyBorder="1" applyAlignment="1">
      <alignment horizontal="center" vertical="center" wrapText="1"/>
    </xf>
    <xf numFmtId="165" fontId="33" fillId="7" borderId="23" xfId="0" applyNumberFormat="1" applyFont="1" applyFill="1" applyBorder="1" applyAlignment="1">
      <alignment horizontal="center" vertical="center" wrapText="1"/>
    </xf>
    <xf numFmtId="165" fontId="33" fillId="7" borderId="18" xfId="0" applyNumberFormat="1" applyFont="1" applyFill="1" applyBorder="1" applyAlignment="1">
      <alignment horizontal="center" vertical="center" wrapText="1"/>
    </xf>
    <xf numFmtId="0" fontId="31" fillId="0" borderId="11" xfId="0" applyFont="1" applyBorder="1" applyAlignment="1">
      <alignment horizontal="left"/>
    </xf>
    <xf numFmtId="0" fontId="31" fillId="0" borderId="12" xfId="0" applyFont="1" applyBorder="1" applyAlignment="1">
      <alignment horizontal="left"/>
    </xf>
    <xf numFmtId="0" fontId="31" fillId="0" borderId="21" xfId="0" applyFont="1" applyBorder="1" applyAlignment="1">
      <alignment horizontal="left"/>
    </xf>
    <xf numFmtId="0" fontId="11" fillId="0" borderId="20"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2" fillId="3" borderId="22" xfId="0" applyFont="1" applyFill="1" applyBorder="1" applyAlignment="1" applyProtection="1">
      <alignment horizontal="center" vertical="center"/>
    </xf>
    <xf numFmtId="0" fontId="2" fillId="3" borderId="16" xfId="0" applyFont="1" applyFill="1" applyBorder="1" applyAlignment="1" applyProtection="1">
      <alignment horizontal="center" vertical="center"/>
    </xf>
    <xf numFmtId="164" fontId="2" fillId="3" borderId="20" xfId="0" applyNumberFormat="1" applyFont="1" applyFill="1" applyBorder="1" applyAlignment="1" applyProtection="1">
      <alignment horizontal="center" vertical="center"/>
    </xf>
    <xf numFmtId="164" fontId="2" fillId="3" borderId="9" xfId="0" applyNumberFormat="1" applyFont="1" applyFill="1" applyBorder="1" applyAlignment="1" applyProtection="1">
      <alignment horizontal="center" vertical="center"/>
    </xf>
    <xf numFmtId="164" fontId="2" fillId="3" borderId="10" xfId="0" applyNumberFormat="1" applyFont="1" applyFill="1" applyBorder="1" applyAlignment="1" applyProtection="1">
      <alignment horizontal="center" vertical="center"/>
    </xf>
    <xf numFmtId="1" fontId="2" fillId="3" borderId="20" xfId="0" applyNumberFormat="1" applyFont="1" applyFill="1" applyBorder="1" applyAlignment="1" applyProtection="1">
      <alignment horizontal="center" vertical="center"/>
    </xf>
    <xf numFmtId="1" fontId="2" fillId="3" borderId="9" xfId="0" applyNumberFormat="1" applyFont="1" applyFill="1" applyBorder="1" applyAlignment="1" applyProtection="1">
      <alignment horizontal="center" vertical="center"/>
    </xf>
    <xf numFmtId="1" fontId="2" fillId="3" borderId="10" xfId="0" applyNumberFormat="1" applyFont="1" applyFill="1" applyBorder="1" applyAlignment="1" applyProtection="1">
      <alignment horizontal="center" vertical="center"/>
    </xf>
    <xf numFmtId="164" fontId="2" fillId="4" borderId="20" xfId="0" applyNumberFormat="1" applyFont="1" applyFill="1" applyBorder="1" applyAlignment="1" applyProtection="1">
      <alignment horizontal="center" vertical="center"/>
    </xf>
    <xf numFmtId="164" fontId="2" fillId="4" borderId="24" xfId="0" applyNumberFormat="1" applyFont="1" applyFill="1" applyBorder="1" applyAlignment="1" applyProtection="1">
      <alignment horizontal="center" vertical="center"/>
    </xf>
    <xf numFmtId="0" fontId="3" fillId="8" borderId="11" xfId="0" applyFont="1" applyFill="1" applyBorder="1" applyAlignment="1">
      <alignment horizontal="center" vertical="center"/>
    </xf>
    <xf numFmtId="0" fontId="3" fillId="8" borderId="32" xfId="0" applyFont="1" applyFill="1" applyBorder="1" applyAlignment="1">
      <alignment horizontal="center" vertical="center"/>
    </xf>
    <xf numFmtId="0" fontId="1" fillId="8" borderId="40" xfId="0" applyFont="1" applyFill="1" applyBorder="1" applyAlignment="1">
      <alignment horizontal="center" vertical="center"/>
    </xf>
    <xf numFmtId="166" fontId="2" fillId="8" borderId="38" xfId="1" applyNumberFormat="1" applyFont="1" applyFill="1" applyBorder="1" applyAlignment="1">
      <alignment horizontal="center" vertical="center"/>
    </xf>
    <xf numFmtId="166" fontId="2" fillId="8" borderId="29" xfId="1" applyNumberFormat="1" applyFont="1" applyFill="1" applyBorder="1" applyAlignment="1">
      <alignment horizontal="center" vertical="center"/>
    </xf>
    <xf numFmtId="166" fontId="2" fillId="8" borderId="58" xfId="1" applyNumberFormat="1" applyFont="1" applyFill="1" applyBorder="1" applyAlignment="1">
      <alignment horizontal="center" vertical="center"/>
    </xf>
    <xf numFmtId="0" fontId="2" fillId="8" borderId="13" xfId="0" applyFont="1" applyFill="1" applyBorder="1" applyAlignment="1">
      <alignment horizontal="left"/>
    </xf>
    <xf numFmtId="0" fontId="2" fillId="8" borderId="14" xfId="0" applyFont="1" applyFill="1" applyBorder="1" applyAlignment="1">
      <alignment horizontal="left"/>
    </xf>
    <xf numFmtId="0" fontId="4" fillId="0" borderId="13" xfId="0" applyFont="1" applyBorder="1" applyAlignment="1">
      <alignment horizontal="center"/>
    </xf>
    <xf numFmtId="0" fontId="4" fillId="0" borderId="17" xfId="0" applyFont="1" applyBorder="1" applyAlignment="1">
      <alignment horizontal="center"/>
    </xf>
    <xf numFmtId="0" fontId="2" fillId="8" borderId="99" xfId="0" applyFont="1" applyFill="1" applyBorder="1" applyAlignment="1">
      <alignment horizontal="center" vertical="center"/>
    </xf>
    <xf numFmtId="0" fontId="2" fillId="8" borderId="67" xfId="0" applyFont="1" applyFill="1" applyBorder="1" applyAlignment="1">
      <alignment horizontal="center" vertical="center"/>
    </xf>
    <xf numFmtId="0" fontId="2" fillId="8" borderId="69"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41" xfId="0" applyFont="1" applyFill="1" applyBorder="1" applyAlignment="1">
      <alignment horizontal="center" vertical="center" wrapText="1"/>
    </xf>
    <xf numFmtId="0" fontId="2" fillId="8" borderId="13" xfId="0" applyFont="1" applyFill="1" applyBorder="1" applyAlignment="1">
      <alignment horizontal="center"/>
    </xf>
    <xf numFmtId="0" fontId="2" fillId="8" borderId="14" xfId="0" applyFont="1" applyFill="1" applyBorder="1" applyAlignment="1">
      <alignment horizontal="center"/>
    </xf>
    <xf numFmtId="0" fontId="4" fillId="0" borderId="7" xfId="0" applyFont="1" applyBorder="1" applyAlignment="1">
      <alignment horizontal="center" vertical="center"/>
    </xf>
    <xf numFmtId="2" fontId="4" fillId="0" borderId="34" xfId="0" applyNumberFormat="1" applyFont="1" applyBorder="1" applyAlignment="1">
      <alignment horizontal="center" vertical="center"/>
    </xf>
    <xf numFmtId="0" fontId="2" fillId="8" borderId="35" xfId="0" applyFont="1" applyFill="1" applyBorder="1" applyAlignment="1">
      <alignment horizontal="left"/>
    </xf>
    <xf numFmtId="0" fontId="2" fillId="8" borderId="54" xfId="0" applyFont="1" applyFill="1" applyBorder="1" applyAlignment="1">
      <alignment horizontal="left"/>
    </xf>
    <xf numFmtId="0" fontId="4" fillId="0" borderId="36" xfId="0" applyFont="1" applyBorder="1" applyAlignment="1">
      <alignment horizontal="center"/>
    </xf>
    <xf numFmtId="0" fontId="4" fillId="0" borderId="65" xfId="0" applyFont="1" applyBorder="1" applyAlignment="1">
      <alignment horizontal="center"/>
    </xf>
    <xf numFmtId="0" fontId="2" fillId="8" borderId="35" xfId="0" applyFont="1" applyFill="1" applyBorder="1" applyAlignment="1">
      <alignment horizontal="center"/>
    </xf>
    <xf numFmtId="0" fontId="2" fillId="8" borderId="54" xfId="0" applyFont="1" applyFill="1" applyBorder="1" applyAlignment="1">
      <alignment horizontal="center"/>
    </xf>
    <xf numFmtId="0" fontId="4" fillId="0" borderId="63" xfId="0" applyFont="1" applyBorder="1" applyAlignment="1">
      <alignment horizontal="center" vertical="center"/>
    </xf>
    <xf numFmtId="0" fontId="2" fillId="8" borderId="36" xfId="0" applyFont="1" applyFill="1" applyBorder="1" applyAlignment="1">
      <alignment horizontal="left"/>
    </xf>
    <xf numFmtId="0" fontId="2" fillId="8" borderId="42" xfId="0" applyFont="1" applyFill="1" applyBorder="1" applyAlignment="1">
      <alignment horizontal="left"/>
    </xf>
    <xf numFmtId="0" fontId="4" fillId="0" borderId="45" xfId="0" applyFont="1" applyBorder="1" applyAlignment="1">
      <alignment horizontal="center" vertical="center"/>
    </xf>
    <xf numFmtId="2" fontId="4" fillId="0" borderId="25" xfId="0" applyNumberFormat="1" applyFont="1" applyBorder="1" applyAlignment="1">
      <alignment horizontal="center" vertical="center"/>
    </xf>
    <xf numFmtId="0" fontId="2" fillId="8" borderId="36" xfId="0" applyFont="1" applyFill="1" applyBorder="1" applyAlignment="1">
      <alignment horizontal="center"/>
    </xf>
    <xf numFmtId="0" fontId="2" fillId="8" borderId="42" xfId="0" applyFont="1" applyFill="1" applyBorder="1" applyAlignment="1">
      <alignment horizontal="center"/>
    </xf>
    <xf numFmtId="0" fontId="4" fillId="0" borderId="4" xfId="0" applyFont="1" applyBorder="1" applyAlignment="1">
      <alignment horizontal="center" vertical="center"/>
    </xf>
    <xf numFmtId="0" fontId="4" fillId="0" borderId="86" xfId="0" applyFont="1" applyBorder="1" applyAlignment="1">
      <alignment horizontal="center" vertical="center"/>
    </xf>
    <xf numFmtId="2" fontId="4" fillId="0" borderId="86" xfId="0" applyNumberFormat="1" applyFont="1" applyBorder="1" applyAlignment="1">
      <alignment horizontal="center" vertical="center"/>
    </xf>
    <xf numFmtId="0" fontId="4" fillId="0" borderId="87" xfId="0" applyFont="1" applyBorder="1" applyAlignment="1">
      <alignment horizontal="center" vertical="center"/>
    </xf>
    <xf numFmtId="165" fontId="0" fillId="0" borderId="34" xfId="0" applyNumberFormat="1" applyFont="1" applyBorder="1" applyAlignment="1">
      <alignment horizontal="center" vertical="center"/>
    </xf>
    <xf numFmtId="165" fontId="0" fillId="0" borderId="43" xfId="0" applyNumberFormat="1" applyFont="1" applyBorder="1" applyAlignment="1">
      <alignment horizontal="center" vertical="center"/>
    </xf>
    <xf numFmtId="0" fontId="0" fillId="0" borderId="46" xfId="0" applyBorder="1" applyAlignment="1">
      <alignment horizontal="center"/>
    </xf>
    <xf numFmtId="2" fontId="0" fillId="0" borderId="25" xfId="0" applyNumberFormat="1" applyFont="1" applyBorder="1" applyAlignment="1">
      <alignment horizontal="center" vertical="center"/>
    </xf>
    <xf numFmtId="0" fontId="0" fillId="0" borderId="46" xfId="0" applyFont="1" applyBorder="1" applyAlignment="1">
      <alignment horizontal="center" vertical="center"/>
    </xf>
    <xf numFmtId="165" fontId="0" fillId="0" borderId="25" xfId="0" applyNumberFormat="1" applyFont="1" applyBorder="1" applyAlignment="1">
      <alignment horizontal="center" vertical="center"/>
    </xf>
    <xf numFmtId="165" fontId="0" fillId="0" borderId="44" xfId="0" applyNumberFormat="1" applyFont="1" applyBorder="1" applyAlignment="1">
      <alignment horizontal="center" vertical="center"/>
    </xf>
    <xf numFmtId="0" fontId="1" fillId="0" borderId="36" xfId="0" applyFont="1" applyBorder="1" applyAlignment="1">
      <alignment horizontal="left" vertical="center"/>
    </xf>
    <xf numFmtId="165" fontId="0" fillId="0" borderId="27" xfId="0" applyNumberFormat="1" applyFont="1" applyBorder="1" applyAlignment="1">
      <alignment horizontal="center" vertical="center"/>
    </xf>
    <xf numFmtId="165" fontId="0" fillId="0" borderId="47" xfId="0" applyNumberFormat="1" applyFont="1" applyBorder="1" applyAlignment="1">
      <alignment horizontal="center" vertical="center"/>
    </xf>
    <xf numFmtId="0" fontId="0" fillId="0" borderId="35" xfId="0" applyFont="1" applyBorder="1" applyAlignment="1">
      <alignment horizontal="center" vertical="center"/>
    </xf>
    <xf numFmtId="0" fontId="0" fillId="0" borderId="13" xfId="0" applyFont="1" applyBorder="1" applyAlignment="1">
      <alignment horizontal="center" vertical="center"/>
    </xf>
    <xf numFmtId="2" fontId="0" fillId="0" borderId="27" xfId="0" applyNumberFormat="1" applyFont="1" applyBorder="1" applyAlignment="1">
      <alignment horizontal="center" vertical="center"/>
    </xf>
    <xf numFmtId="0" fontId="0" fillId="0" borderId="55" xfId="0" applyFont="1" applyBorder="1" applyAlignment="1">
      <alignment horizontal="center" vertical="center"/>
    </xf>
    <xf numFmtId="0" fontId="0" fillId="0" borderId="26" xfId="0" applyFont="1" applyBorder="1" applyAlignment="1">
      <alignment horizontal="center" vertical="center"/>
    </xf>
    <xf numFmtId="0" fontId="1" fillId="8" borderId="18" xfId="0" applyFont="1" applyFill="1" applyBorder="1" applyAlignment="1">
      <alignment horizontal="left" vertical="center" wrapText="1"/>
    </xf>
    <xf numFmtId="0" fontId="1" fillId="8" borderId="19"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0" fillId="0" borderId="98"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21" xfId="0" applyFont="1" applyBorder="1" applyAlignment="1">
      <alignment horizontal="center" vertical="center"/>
    </xf>
    <xf numFmtId="0" fontId="33" fillId="7" borderId="19" xfId="0" applyFont="1" applyFill="1" applyBorder="1" applyAlignment="1">
      <alignment horizontal="center" vertical="center" wrapText="1"/>
    </xf>
    <xf numFmtId="0" fontId="1" fillId="8" borderId="10" xfId="0" applyFont="1" applyFill="1" applyBorder="1" applyAlignment="1">
      <alignment horizontal="center"/>
    </xf>
    <xf numFmtId="0" fontId="1" fillId="0" borderId="32" xfId="0" applyFont="1" applyBorder="1" applyAlignment="1">
      <alignment horizontal="center" vertical="center"/>
    </xf>
    <xf numFmtId="0" fontId="1" fillId="0" borderId="0" xfId="0" applyFont="1" applyBorder="1" applyAlignment="1">
      <alignment horizontal="center" vertical="center"/>
    </xf>
    <xf numFmtId="0" fontId="1" fillId="0" borderId="33" xfId="0" applyFont="1" applyBorder="1" applyAlignment="1">
      <alignment horizontal="center" vertical="center"/>
    </xf>
    <xf numFmtId="0" fontId="1" fillId="0" borderId="20"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2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5" fillId="0" borderId="18"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47" xfId="0" applyFont="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vertical="center"/>
    </xf>
    <xf numFmtId="0" fontId="5" fillId="0" borderId="70" xfId="0" applyFont="1" applyBorder="1" applyAlignment="1">
      <alignment horizontal="center" vertical="center"/>
    </xf>
    <xf numFmtId="0" fontId="5" fillId="0" borderId="90" xfId="0" applyFont="1" applyBorder="1" applyAlignment="1">
      <alignment horizontal="center" vertical="center"/>
    </xf>
    <xf numFmtId="164" fontId="2" fillId="4" borderId="18" xfId="0" applyNumberFormat="1" applyFont="1" applyFill="1" applyBorder="1" applyAlignment="1" applyProtection="1">
      <alignment horizontal="center" vertical="center"/>
    </xf>
    <xf numFmtId="164" fontId="2" fillId="4" borderId="26" xfId="0" applyNumberFormat="1" applyFont="1" applyFill="1" applyBorder="1" applyAlignment="1" applyProtection="1">
      <alignment horizontal="center" vertical="center"/>
    </xf>
    <xf numFmtId="0" fontId="4" fillId="0" borderId="90" xfId="0" applyFont="1" applyBorder="1" applyAlignment="1">
      <alignment horizontal="center" vertical="center"/>
    </xf>
    <xf numFmtId="0" fontId="4" fillId="0" borderId="58" xfId="0" applyFont="1" applyBorder="1" applyAlignment="1">
      <alignment horizontal="center" vertical="center"/>
    </xf>
    <xf numFmtId="165" fontId="0" fillId="0" borderId="86" xfId="0" applyNumberFormat="1" applyFont="1" applyBorder="1" applyAlignment="1">
      <alignment horizontal="center" vertical="center"/>
    </xf>
    <xf numFmtId="165" fontId="0" fillId="0" borderId="87" xfId="0" applyNumberFormat="1" applyFont="1" applyBorder="1" applyAlignment="1">
      <alignment horizontal="center" vertical="center"/>
    </xf>
    <xf numFmtId="0" fontId="39" fillId="8" borderId="22" xfId="0" applyFont="1" applyFill="1" applyBorder="1" applyAlignment="1">
      <alignment horizontal="center" vertical="center" textRotation="90" wrapText="1"/>
    </xf>
    <xf numFmtId="0" fontId="39" fillId="8" borderId="28" xfId="0" applyFont="1" applyFill="1" applyBorder="1" applyAlignment="1">
      <alignment horizontal="center" vertical="center" textRotation="90" wrapText="1"/>
    </xf>
    <xf numFmtId="0" fontId="39" fillId="8" borderId="16" xfId="0" applyFont="1" applyFill="1" applyBorder="1" applyAlignment="1">
      <alignment horizontal="center" vertical="center" textRotation="90" wrapText="1"/>
    </xf>
    <xf numFmtId="0" fontId="4" fillId="0" borderId="20"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 fillId="0" borderId="4" xfId="0" applyFont="1" applyBorder="1" applyAlignment="1">
      <alignment horizontal="left" vertical="center"/>
    </xf>
    <xf numFmtId="0" fontId="1" fillId="0" borderId="87" xfId="0" applyFont="1" applyBorder="1" applyAlignment="1">
      <alignment horizontal="left" vertical="center"/>
    </xf>
    <xf numFmtId="0" fontId="0" fillId="0" borderId="2"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36" xfId="0" applyFont="1" applyBorder="1" applyAlignment="1">
      <alignment horizontal="center" vertical="center"/>
    </xf>
    <xf numFmtId="0" fontId="31" fillId="0" borderId="20" xfId="0" applyFont="1" applyBorder="1" applyAlignment="1" applyProtection="1">
      <alignment horizontal="left"/>
      <protection hidden="1"/>
    </xf>
    <xf numFmtId="0" fontId="31" fillId="0" borderId="9" xfId="0" applyFont="1" applyBorder="1" applyAlignment="1" applyProtection="1">
      <alignment horizontal="left"/>
      <protection hidden="1"/>
    </xf>
    <xf numFmtId="0" fontId="31" fillId="0" borderId="10" xfId="0" applyFont="1" applyBorder="1" applyAlignment="1" applyProtection="1">
      <alignment horizontal="left"/>
      <protection hidden="1"/>
    </xf>
    <xf numFmtId="0" fontId="11" fillId="0" borderId="20" xfId="0" applyFont="1" applyBorder="1" applyAlignment="1" applyProtection="1">
      <alignment horizontal="left" vertical="center"/>
      <protection hidden="1"/>
    </xf>
    <xf numFmtId="0" fontId="11" fillId="0" borderId="9" xfId="0" applyFont="1" applyBorder="1" applyAlignment="1" applyProtection="1">
      <alignment horizontal="left" vertical="center"/>
      <protection hidden="1"/>
    </xf>
    <xf numFmtId="0" fontId="11" fillId="0" borderId="10" xfId="0" applyFont="1" applyBorder="1" applyAlignment="1" applyProtection="1">
      <alignment horizontal="left" vertical="center"/>
      <protection hidden="1"/>
    </xf>
    <xf numFmtId="0" fontId="11" fillId="0" borderId="20" xfId="0" applyFont="1" applyBorder="1" applyAlignment="1" applyProtection="1">
      <alignment horizontal="left"/>
      <protection hidden="1"/>
    </xf>
    <xf numFmtId="0" fontId="11" fillId="0" borderId="9" xfId="0" applyFont="1" applyBorder="1" applyAlignment="1" applyProtection="1">
      <alignment horizontal="left"/>
      <protection hidden="1"/>
    </xf>
    <xf numFmtId="0" fontId="11" fillId="0" borderId="10" xfId="0" applyFont="1" applyBorder="1" applyAlignment="1" applyProtection="1">
      <alignment horizontal="left"/>
      <protection hidden="1"/>
    </xf>
    <xf numFmtId="0" fontId="16" fillId="0" borderId="20" xfId="0" applyFont="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16" fillId="0" borderId="10" xfId="0" applyFont="1" applyBorder="1" applyAlignment="1" applyProtection="1">
      <alignment horizontal="center" vertical="center"/>
      <protection hidden="1"/>
    </xf>
    <xf numFmtId="0" fontId="11" fillId="0" borderId="94" xfId="0" applyFont="1" applyBorder="1" applyAlignment="1" applyProtection="1">
      <alignment horizontal="center" vertical="center"/>
      <protection hidden="1"/>
    </xf>
    <xf numFmtId="0" fontId="11" fillId="0" borderId="84" xfId="0" applyFont="1" applyBorder="1" applyAlignment="1" applyProtection="1">
      <alignment horizontal="center" vertical="center"/>
      <protection hidden="1"/>
    </xf>
    <xf numFmtId="0" fontId="11" fillId="0" borderId="68" xfId="0" applyFont="1" applyBorder="1" applyAlignment="1" applyProtection="1">
      <alignment horizontal="center" vertical="center"/>
      <protection hidden="1"/>
    </xf>
    <xf numFmtId="0" fontId="11" fillId="0" borderId="69" xfId="0" applyFont="1" applyBorder="1" applyAlignment="1" applyProtection="1">
      <alignment horizontal="center" vertical="center"/>
      <protection hidden="1"/>
    </xf>
    <xf numFmtId="165" fontId="33" fillId="7" borderId="18" xfId="0" applyNumberFormat="1" applyFont="1" applyFill="1" applyBorder="1" applyAlignment="1" applyProtection="1">
      <alignment horizontal="center" vertical="center" wrapText="1"/>
      <protection hidden="1"/>
    </xf>
    <xf numFmtId="165" fontId="33" fillId="7" borderId="23" xfId="0" applyNumberFormat="1" applyFont="1" applyFill="1" applyBorder="1" applyAlignment="1" applyProtection="1">
      <alignment horizontal="center" vertical="center" wrapText="1"/>
      <protection hidden="1"/>
    </xf>
    <xf numFmtId="0" fontId="16" fillId="7" borderId="11" xfId="0" applyFont="1" applyFill="1" applyBorder="1" applyAlignment="1" applyProtection="1">
      <alignment horizontal="center" vertical="center" wrapText="1"/>
      <protection hidden="1"/>
    </xf>
    <xf numFmtId="0" fontId="16" fillId="7" borderId="18" xfId="0" applyFont="1" applyFill="1" applyBorder="1" applyAlignment="1" applyProtection="1">
      <alignment horizontal="center" vertical="center" wrapText="1"/>
      <protection hidden="1"/>
    </xf>
    <xf numFmtId="0" fontId="16" fillId="7" borderId="12" xfId="0" applyFont="1" applyFill="1" applyBorder="1" applyAlignment="1" applyProtection="1">
      <alignment horizontal="center" vertical="center" wrapText="1"/>
      <protection hidden="1"/>
    </xf>
    <xf numFmtId="0" fontId="16" fillId="7" borderId="19" xfId="0" applyFont="1" applyFill="1" applyBorder="1" applyAlignment="1" applyProtection="1">
      <alignment horizontal="center" vertical="center" wrapText="1"/>
      <protection hidden="1"/>
    </xf>
    <xf numFmtId="2" fontId="11" fillId="0" borderId="20" xfId="0" applyNumberFormat="1" applyFont="1" applyBorder="1" applyAlignment="1" applyProtection="1">
      <alignment horizontal="left" vertical="center"/>
      <protection hidden="1"/>
    </xf>
    <xf numFmtId="2" fontId="11" fillId="0" borderId="9" xfId="0" applyNumberFormat="1" applyFont="1" applyBorder="1" applyAlignment="1" applyProtection="1">
      <alignment horizontal="left" vertical="center"/>
      <protection hidden="1"/>
    </xf>
    <xf numFmtId="2" fontId="11" fillId="0" borderId="10" xfId="0" applyNumberFormat="1" applyFont="1" applyBorder="1" applyAlignment="1" applyProtection="1">
      <alignment horizontal="left" vertical="center"/>
      <protection hidden="1"/>
    </xf>
    <xf numFmtId="0" fontId="2" fillId="0" borderId="20"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10" xfId="0" applyFont="1" applyBorder="1" applyAlignment="1" applyProtection="1">
      <alignment horizontal="center" vertical="center"/>
      <protection hidden="1"/>
    </xf>
    <xf numFmtId="0" fontId="33" fillId="7" borderId="11" xfId="0" applyFont="1" applyFill="1" applyBorder="1" applyAlignment="1" applyProtection="1">
      <alignment horizontal="center" vertical="center" wrapText="1"/>
      <protection hidden="1"/>
    </xf>
    <xf numFmtId="0" fontId="33" fillId="7" borderId="32" xfId="0" applyFont="1" applyFill="1" applyBorder="1" applyAlignment="1" applyProtection="1">
      <alignment horizontal="center" vertical="center" wrapText="1"/>
      <protection hidden="1"/>
    </xf>
    <xf numFmtId="0" fontId="33" fillId="7" borderId="18" xfId="0" applyFont="1" applyFill="1" applyBorder="1" applyAlignment="1" applyProtection="1">
      <alignment horizontal="center" vertical="center" wrapText="1"/>
      <protection hidden="1"/>
    </xf>
    <xf numFmtId="165" fontId="33" fillId="7" borderId="20" xfId="0" applyNumberFormat="1" applyFont="1" applyFill="1" applyBorder="1" applyAlignment="1" applyProtection="1">
      <alignment horizontal="center" vertical="center" wrapText="1"/>
      <protection hidden="1"/>
    </xf>
    <xf numFmtId="165" fontId="33" fillId="7" borderId="10" xfId="0" applyNumberFormat="1" applyFont="1" applyFill="1" applyBorder="1" applyAlignment="1" applyProtection="1">
      <alignment horizontal="center" vertical="center" wrapText="1"/>
      <protection hidden="1"/>
    </xf>
    <xf numFmtId="0" fontId="16" fillId="7" borderId="9" xfId="0" applyFont="1" applyFill="1" applyBorder="1" applyAlignment="1" applyProtection="1">
      <alignment horizontal="center" vertical="center" wrapText="1"/>
      <protection hidden="1"/>
    </xf>
    <xf numFmtId="0" fontId="16" fillId="7" borderId="10" xfId="0" applyFont="1" applyFill="1" applyBorder="1" applyAlignment="1" applyProtection="1">
      <alignment horizontal="center" vertical="center" wrapText="1"/>
      <protection hidden="1"/>
    </xf>
    <xf numFmtId="0" fontId="33" fillId="7" borderId="22" xfId="0" applyFont="1" applyFill="1" applyBorder="1" applyAlignment="1" applyProtection="1">
      <alignment horizontal="center" vertical="center" wrapText="1"/>
      <protection hidden="1"/>
    </xf>
    <xf numFmtId="165" fontId="33" fillId="7" borderId="19" xfId="0" applyNumberFormat="1" applyFont="1" applyFill="1" applyBorder="1" applyAlignment="1" applyProtection="1">
      <alignment horizontal="center" vertical="center" wrapText="1"/>
      <protection hidden="1"/>
    </xf>
    <xf numFmtId="0" fontId="7" fillId="8" borderId="20" xfId="0" applyFont="1" applyFill="1" applyBorder="1" applyAlignment="1">
      <alignment horizontal="center" vertical="center"/>
    </xf>
    <xf numFmtId="0" fontId="7" fillId="8" borderId="24" xfId="0" applyFont="1" applyFill="1" applyBorder="1" applyAlignment="1">
      <alignment horizontal="center" vertical="center"/>
    </xf>
    <xf numFmtId="0" fontId="7" fillId="8" borderId="46" xfId="0" applyFont="1" applyFill="1" applyBorder="1" applyAlignment="1">
      <alignment horizontal="center" vertical="center"/>
    </xf>
    <xf numFmtId="0" fontId="7" fillId="8" borderId="9" xfId="0" applyFont="1" applyFill="1" applyBorder="1" applyAlignment="1">
      <alignment horizontal="center" vertical="center"/>
    </xf>
    <xf numFmtId="0" fontId="7" fillId="8" borderId="10" xfId="0" applyFont="1" applyFill="1" applyBorder="1" applyAlignment="1">
      <alignment horizontal="center" vertical="center"/>
    </xf>
    <xf numFmtId="0" fontId="5" fillId="0" borderId="91" xfId="0" applyFont="1" applyBorder="1" applyAlignment="1">
      <alignment horizontal="center" vertic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89" xfId="0" applyFont="1" applyBorder="1" applyAlignment="1">
      <alignment horizontal="center" vertical="center"/>
    </xf>
    <xf numFmtId="0" fontId="5" fillId="0" borderId="66" xfId="0" applyFont="1" applyBorder="1" applyAlignment="1">
      <alignment horizontal="center" vertical="center"/>
    </xf>
    <xf numFmtId="0" fontId="5" fillId="0" borderId="63" xfId="0" applyFont="1" applyBorder="1" applyAlignment="1">
      <alignment horizontal="center" vertical="center"/>
    </xf>
    <xf numFmtId="0" fontId="5" fillId="0" borderId="37" xfId="0" applyFont="1" applyBorder="1" applyAlignment="1">
      <alignment horizontal="center" vertical="center"/>
    </xf>
    <xf numFmtId="0" fontId="5" fillId="0" borderId="48" xfId="0" applyFont="1" applyBorder="1" applyAlignment="1">
      <alignment horizontal="center" vertical="center"/>
    </xf>
    <xf numFmtId="0" fontId="5" fillId="0" borderId="49" xfId="0" applyFont="1" applyBorder="1" applyAlignment="1">
      <alignment horizontal="center" vertical="center"/>
    </xf>
    <xf numFmtId="0" fontId="33" fillId="0" borderId="20" xfId="0" applyFont="1" applyBorder="1" applyAlignment="1" applyProtection="1">
      <alignment horizontal="center" vertical="center"/>
      <protection hidden="1"/>
    </xf>
    <xf numFmtId="0" fontId="33" fillId="0" borderId="9" xfId="0" applyFont="1" applyBorder="1" applyAlignment="1" applyProtection="1">
      <alignment horizontal="center" vertical="center"/>
      <protection hidden="1"/>
    </xf>
    <xf numFmtId="0" fontId="33" fillId="0" borderId="10" xfId="0" applyFont="1" applyBorder="1" applyAlignment="1" applyProtection="1">
      <alignment horizontal="center" vertical="center"/>
      <protection hidden="1"/>
    </xf>
    <xf numFmtId="0" fontId="11" fillId="0" borderId="20" xfId="0" applyFont="1" applyBorder="1" applyAlignment="1" applyProtection="1">
      <alignment horizontal="center" vertical="center"/>
      <protection hidden="1"/>
    </xf>
    <xf numFmtId="0" fontId="11" fillId="0" borderId="9" xfId="0" applyFont="1" applyBorder="1" applyAlignment="1" applyProtection="1">
      <alignment horizontal="center" vertical="center"/>
      <protection hidden="1"/>
    </xf>
    <xf numFmtId="0" fontId="11" fillId="0" borderId="10" xfId="0" applyFont="1" applyBorder="1" applyAlignment="1" applyProtection="1">
      <alignment horizontal="center" vertical="center"/>
      <protection hidden="1"/>
    </xf>
    <xf numFmtId="0" fontId="33" fillId="7" borderId="28" xfId="0" applyFont="1" applyFill="1" applyBorder="1" applyAlignment="1" applyProtection="1">
      <alignment horizontal="center" vertical="center" wrapText="1"/>
      <protection hidden="1"/>
    </xf>
    <xf numFmtId="165" fontId="33" fillId="7" borderId="9" xfId="0" applyNumberFormat="1" applyFont="1" applyFill="1" applyBorder="1" applyAlignment="1">
      <alignment horizontal="center" vertical="center" wrapText="1"/>
    </xf>
    <xf numFmtId="0" fontId="1" fillId="0" borderId="22" xfId="0" applyFont="1" applyBorder="1" applyAlignment="1">
      <alignment horizontal="center" vertical="center"/>
    </xf>
    <xf numFmtId="0" fontId="1" fillId="0" borderId="16" xfId="0" applyFont="1" applyBorder="1" applyAlignment="1">
      <alignment horizontal="center" vertical="center"/>
    </xf>
    <xf numFmtId="0" fontId="1" fillId="0" borderId="22"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16" xfId="0" applyFont="1" applyBorder="1" applyAlignment="1">
      <alignment horizontal="center" vertical="center" wrapText="1"/>
    </xf>
    <xf numFmtId="0" fontId="0" fillId="0" borderId="22" xfId="0" applyBorder="1" applyAlignment="1">
      <alignment horizontal="right" vertical="center"/>
    </xf>
    <xf numFmtId="0" fontId="0" fillId="0" borderId="28" xfId="0" applyBorder="1" applyAlignment="1">
      <alignment horizontal="right" vertical="center"/>
    </xf>
    <xf numFmtId="0" fontId="0" fillId="0" borderId="88" xfId="0" applyBorder="1" applyAlignment="1">
      <alignment horizontal="right" vertical="center"/>
    </xf>
  </cellXfs>
  <cellStyles count="2">
    <cellStyle name="Millares" xfId="1" builtinId="3"/>
    <cellStyle name="Normal" xfId="0" builtinId="0"/>
  </cellStyles>
  <dxfs count="24">
    <dxf>
      <fill>
        <patternFill>
          <bgColor rgb="FF92D050"/>
        </patternFill>
      </fill>
    </dxf>
    <dxf>
      <fill>
        <patternFill>
          <bgColor rgb="FF92D050"/>
        </patternFill>
      </fill>
    </dxf>
    <dxf>
      <fill>
        <patternFill>
          <bgColor rgb="FF92D050"/>
        </patternFill>
      </fill>
    </dxf>
    <dxf>
      <fill>
        <patternFill>
          <bgColor rgb="FFEF6039"/>
        </patternFill>
      </fill>
    </dxf>
    <dxf>
      <fill>
        <patternFill>
          <bgColor rgb="FF92D050"/>
        </patternFill>
      </fill>
    </dxf>
    <dxf>
      <fill>
        <patternFill>
          <bgColor rgb="FF92D050"/>
        </patternFill>
      </fill>
    </dxf>
    <dxf>
      <fill>
        <patternFill>
          <bgColor theme="4" tint="-0.2499465926084170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5707</xdr:colOff>
      <xdr:row>30</xdr:row>
      <xdr:rowOff>135355</xdr:rowOff>
    </xdr:from>
    <xdr:to>
      <xdr:col>7</xdr:col>
      <xdr:colOff>332798</xdr:colOff>
      <xdr:row>31</xdr:row>
      <xdr:rowOff>157913</xdr:rowOff>
    </xdr:to>
    <xdr:sp macro="" textlink="">
      <xdr:nvSpPr>
        <xdr:cNvPr id="9" name="Text Box 17"/>
        <xdr:cNvSpPr txBox="1">
          <a:spLocks noChangeArrowheads="1"/>
        </xdr:cNvSpPr>
      </xdr:nvSpPr>
      <xdr:spPr bwMode="auto">
        <a:xfrm>
          <a:off x="8587732" y="5393155"/>
          <a:ext cx="708091" cy="194008"/>
        </a:xfrm>
        <a:prstGeom prst="rect">
          <a:avLst/>
        </a:prstGeom>
        <a:noFill/>
        <a:ln w="9525">
          <a:noFill/>
          <a:miter lim="800000"/>
          <a:headEnd/>
          <a:tailEnd/>
        </a:ln>
      </xdr:spPr>
      <xdr:txBody>
        <a:bodyPr vertOverflow="clip" wrap="square" lIns="27432" tIns="22860" rIns="27432" bIns="22860" anchor="ctr" upright="1"/>
        <a:lstStyle/>
        <a:p>
          <a:pPr algn="ctr" rtl="0">
            <a:defRPr sz="1000"/>
          </a:pPr>
          <a:endParaRPr lang="es-ES" sz="1050" b="0" i="0" strike="noStrike">
            <a:solidFill>
              <a:sysClr val="windowText" lastClr="000000"/>
            </a:solidFill>
            <a:latin typeface="Garamond"/>
          </a:endParaRPr>
        </a:p>
      </xdr:txBody>
    </xdr:sp>
    <xdr:clientData/>
  </xdr:twoCellAnchor>
  <xdr:twoCellAnchor>
    <xdr:from>
      <xdr:col>11</xdr:col>
      <xdr:colOff>120007</xdr:colOff>
      <xdr:row>30</xdr:row>
      <xdr:rowOff>135355</xdr:rowOff>
    </xdr:from>
    <xdr:to>
      <xdr:col>13</xdr:col>
      <xdr:colOff>66098</xdr:colOff>
      <xdr:row>31</xdr:row>
      <xdr:rowOff>157913</xdr:rowOff>
    </xdr:to>
    <xdr:sp macro="" textlink="">
      <xdr:nvSpPr>
        <xdr:cNvPr id="11" name="Text Box 17"/>
        <xdr:cNvSpPr txBox="1">
          <a:spLocks noChangeArrowheads="1"/>
        </xdr:cNvSpPr>
      </xdr:nvSpPr>
      <xdr:spPr bwMode="auto">
        <a:xfrm>
          <a:off x="10607032" y="5393155"/>
          <a:ext cx="708091" cy="194008"/>
        </a:xfrm>
        <a:prstGeom prst="rect">
          <a:avLst/>
        </a:prstGeom>
        <a:noFill/>
        <a:ln w="9525">
          <a:noFill/>
          <a:miter lim="800000"/>
          <a:headEnd/>
          <a:tailEnd/>
        </a:ln>
      </xdr:spPr>
      <xdr:txBody>
        <a:bodyPr vertOverflow="clip" wrap="square" lIns="27432" tIns="22860" rIns="27432" bIns="22860" anchor="ctr" upright="1"/>
        <a:lstStyle/>
        <a:p>
          <a:pPr algn="ctr" rtl="0">
            <a:defRPr sz="1000"/>
          </a:pPr>
          <a:endParaRPr lang="es-ES" sz="1050" b="0" i="0" strike="noStrike">
            <a:solidFill>
              <a:sysClr val="windowText" lastClr="000000"/>
            </a:solidFill>
            <a:latin typeface="Garamond"/>
          </a:endParaRPr>
        </a:p>
      </xdr:txBody>
    </xdr:sp>
    <xdr:clientData/>
  </xdr:twoCellAnchor>
  <xdr:twoCellAnchor>
    <xdr:from>
      <xdr:col>9</xdr:col>
      <xdr:colOff>28575</xdr:colOff>
      <xdr:row>25</xdr:row>
      <xdr:rowOff>95250</xdr:rowOff>
    </xdr:from>
    <xdr:to>
      <xdr:col>9</xdr:col>
      <xdr:colOff>176720</xdr:colOff>
      <xdr:row>28</xdr:row>
      <xdr:rowOff>134858</xdr:rowOff>
    </xdr:to>
    <xdr:sp macro="" textlink="">
      <xdr:nvSpPr>
        <xdr:cNvPr id="14" name="Text Box 16"/>
        <xdr:cNvSpPr txBox="1">
          <a:spLocks noChangeArrowheads="1"/>
        </xdr:cNvSpPr>
      </xdr:nvSpPr>
      <xdr:spPr bwMode="auto">
        <a:xfrm>
          <a:off x="9753600" y="4495800"/>
          <a:ext cx="148145" cy="553958"/>
        </a:xfrm>
        <a:prstGeom prst="rect">
          <a:avLst/>
        </a:prstGeom>
        <a:noFill/>
        <a:ln w="9525">
          <a:noFill/>
          <a:miter lim="800000"/>
          <a:headEnd/>
          <a:tailEnd/>
        </a:ln>
      </xdr:spPr>
      <xdr:txBody>
        <a:bodyPr vertOverflow="clip" vert="vert270" wrap="square" lIns="27432" tIns="22860" rIns="27432" bIns="22860" anchor="ctr" upright="1"/>
        <a:lstStyle/>
        <a:p>
          <a:pPr algn="ctr" rtl="0">
            <a:defRPr sz="1000"/>
          </a:pPr>
          <a:endParaRPr lang="es-ES" sz="800" b="0" i="0" strike="noStrike">
            <a:solidFill>
              <a:sysClr val="windowText" lastClr="000000"/>
            </a:solidFill>
            <a:latin typeface="Garamond"/>
          </a:endParaRPr>
        </a:p>
      </xdr:txBody>
    </xdr:sp>
    <xdr:clientData/>
  </xdr:twoCellAnchor>
  <xdr:twoCellAnchor>
    <xdr:from>
      <xdr:col>10</xdr:col>
      <xdr:colOff>266700</xdr:colOff>
      <xdr:row>25</xdr:row>
      <xdr:rowOff>66675</xdr:rowOff>
    </xdr:from>
    <xdr:to>
      <xdr:col>10</xdr:col>
      <xdr:colOff>379290</xdr:colOff>
      <xdr:row>29</xdr:row>
      <xdr:rowOff>4</xdr:rowOff>
    </xdr:to>
    <xdr:sp macro="" textlink="">
      <xdr:nvSpPr>
        <xdr:cNvPr id="15" name="Text Box 12"/>
        <xdr:cNvSpPr txBox="1">
          <a:spLocks noChangeArrowheads="1"/>
        </xdr:cNvSpPr>
      </xdr:nvSpPr>
      <xdr:spPr bwMode="auto">
        <a:xfrm>
          <a:off x="10372725" y="4467225"/>
          <a:ext cx="112590" cy="619129"/>
        </a:xfrm>
        <a:prstGeom prst="rect">
          <a:avLst/>
        </a:prstGeom>
        <a:noFill/>
        <a:ln w="9525">
          <a:noFill/>
          <a:miter lim="800000"/>
          <a:headEnd/>
          <a:tailEnd/>
        </a:ln>
      </xdr:spPr>
      <xdr:txBody>
        <a:bodyPr vertOverflow="clip" vert="vert" wrap="square" lIns="27432" tIns="22860" rIns="27432" bIns="22860" anchor="ctr" upright="1"/>
        <a:lstStyle/>
        <a:p>
          <a:pPr algn="ctr" rtl="0">
            <a:defRPr sz="1000"/>
          </a:pPr>
          <a:endParaRPr lang="es-ES" sz="800" b="0" i="0" strike="noStrike">
            <a:solidFill>
              <a:sysClr val="windowText" lastClr="000000"/>
            </a:solidFill>
            <a:latin typeface="Garamond"/>
          </a:endParaRPr>
        </a:p>
      </xdr:txBody>
    </xdr:sp>
    <xdr:clientData/>
  </xdr:twoCellAnchor>
  <xdr:twoCellAnchor>
    <xdr:from>
      <xdr:col>9</xdr:col>
      <xdr:colOff>85725</xdr:colOff>
      <xdr:row>29</xdr:row>
      <xdr:rowOff>0</xdr:rowOff>
    </xdr:from>
    <xdr:to>
      <xdr:col>10</xdr:col>
      <xdr:colOff>315081</xdr:colOff>
      <xdr:row>29</xdr:row>
      <xdr:rowOff>130343</xdr:rowOff>
    </xdr:to>
    <xdr:sp macro="" textlink="">
      <xdr:nvSpPr>
        <xdr:cNvPr id="16" name="Text Box 15"/>
        <xdr:cNvSpPr txBox="1">
          <a:spLocks noChangeArrowheads="1"/>
        </xdr:cNvSpPr>
      </xdr:nvSpPr>
      <xdr:spPr bwMode="auto">
        <a:xfrm>
          <a:off x="9810750" y="5086350"/>
          <a:ext cx="610356" cy="130343"/>
        </a:xfrm>
        <a:prstGeom prst="rect">
          <a:avLst/>
        </a:prstGeom>
        <a:noFill/>
        <a:ln w="9525">
          <a:noFill/>
          <a:miter lim="800000"/>
          <a:headEnd/>
          <a:tailEnd/>
        </a:ln>
      </xdr:spPr>
      <xdr:txBody>
        <a:bodyPr vertOverflow="clip" wrap="square" lIns="27432" tIns="22860" rIns="27432" bIns="22860" anchor="ctr" upright="1"/>
        <a:lstStyle/>
        <a:p>
          <a:pPr algn="ctr" rtl="0">
            <a:defRPr sz="1000"/>
          </a:pPr>
          <a:endParaRPr lang="es-ES" sz="800" b="0" i="0" strike="noStrike">
            <a:solidFill>
              <a:sysClr val="windowText" lastClr="000000"/>
            </a:solidFill>
            <a:latin typeface="Garamond"/>
          </a:endParaRPr>
        </a:p>
      </xdr:txBody>
    </xdr:sp>
    <xdr:clientData/>
  </xdr:twoCellAnchor>
  <xdr:twoCellAnchor>
    <xdr:from>
      <xdr:col>25</xdr:col>
      <xdr:colOff>5707</xdr:colOff>
      <xdr:row>30</xdr:row>
      <xdr:rowOff>135355</xdr:rowOff>
    </xdr:from>
    <xdr:to>
      <xdr:col>26</xdr:col>
      <xdr:colOff>332798</xdr:colOff>
      <xdr:row>31</xdr:row>
      <xdr:rowOff>157913</xdr:rowOff>
    </xdr:to>
    <xdr:sp macro="" textlink="">
      <xdr:nvSpPr>
        <xdr:cNvPr id="25" name="Text Box 17"/>
        <xdr:cNvSpPr txBox="1">
          <a:spLocks noChangeArrowheads="1"/>
        </xdr:cNvSpPr>
      </xdr:nvSpPr>
      <xdr:spPr bwMode="auto">
        <a:xfrm>
          <a:off x="8587732" y="5393155"/>
          <a:ext cx="708091" cy="194008"/>
        </a:xfrm>
        <a:prstGeom prst="rect">
          <a:avLst/>
        </a:prstGeom>
        <a:noFill/>
        <a:ln w="9525">
          <a:noFill/>
          <a:miter lim="800000"/>
          <a:headEnd/>
          <a:tailEnd/>
        </a:ln>
      </xdr:spPr>
      <xdr:txBody>
        <a:bodyPr vertOverflow="clip" wrap="square" lIns="27432" tIns="22860" rIns="27432" bIns="22860" anchor="ctr" upright="1"/>
        <a:lstStyle/>
        <a:p>
          <a:pPr algn="ctr" rtl="0">
            <a:defRPr sz="1000"/>
          </a:pPr>
          <a:endParaRPr lang="es-ES" sz="1050" b="0" i="0" strike="noStrike">
            <a:solidFill>
              <a:sysClr val="windowText" lastClr="000000"/>
            </a:solidFill>
            <a:latin typeface="Garamond"/>
          </a:endParaRPr>
        </a:p>
      </xdr:txBody>
    </xdr:sp>
    <xdr:clientData/>
  </xdr:twoCellAnchor>
  <xdr:twoCellAnchor>
    <xdr:from>
      <xdr:col>29</xdr:col>
      <xdr:colOff>266700</xdr:colOff>
      <xdr:row>25</xdr:row>
      <xdr:rowOff>66675</xdr:rowOff>
    </xdr:from>
    <xdr:to>
      <xdr:col>29</xdr:col>
      <xdr:colOff>379290</xdr:colOff>
      <xdr:row>29</xdr:row>
      <xdr:rowOff>4</xdr:rowOff>
    </xdr:to>
    <xdr:sp macro="" textlink="">
      <xdr:nvSpPr>
        <xdr:cNvPr id="31" name="Text Box 12"/>
        <xdr:cNvSpPr txBox="1">
          <a:spLocks noChangeArrowheads="1"/>
        </xdr:cNvSpPr>
      </xdr:nvSpPr>
      <xdr:spPr bwMode="auto">
        <a:xfrm>
          <a:off x="10372725" y="4467225"/>
          <a:ext cx="112590" cy="619129"/>
        </a:xfrm>
        <a:prstGeom prst="rect">
          <a:avLst/>
        </a:prstGeom>
        <a:noFill/>
        <a:ln w="9525">
          <a:noFill/>
          <a:miter lim="800000"/>
          <a:headEnd/>
          <a:tailEnd/>
        </a:ln>
      </xdr:spPr>
      <xdr:txBody>
        <a:bodyPr vertOverflow="clip" vert="vert" wrap="square" lIns="27432" tIns="22860" rIns="27432" bIns="22860" anchor="ctr" upright="1"/>
        <a:lstStyle/>
        <a:p>
          <a:pPr algn="ctr" rtl="0">
            <a:defRPr sz="1000"/>
          </a:pPr>
          <a:endParaRPr lang="es-ES" sz="800" b="0" i="0" strike="noStrike">
            <a:solidFill>
              <a:sysClr val="windowText" lastClr="000000"/>
            </a:solidFill>
            <a:latin typeface="Garamond"/>
          </a:endParaRPr>
        </a:p>
      </xdr:txBody>
    </xdr:sp>
    <xdr:clientData/>
  </xdr:twoCellAnchor>
  <xdr:twoCellAnchor>
    <xdr:from>
      <xdr:col>28</xdr:col>
      <xdr:colOff>85725</xdr:colOff>
      <xdr:row>29</xdr:row>
      <xdr:rowOff>0</xdr:rowOff>
    </xdr:from>
    <xdr:to>
      <xdr:col>29</xdr:col>
      <xdr:colOff>315081</xdr:colOff>
      <xdr:row>29</xdr:row>
      <xdr:rowOff>130343</xdr:rowOff>
    </xdr:to>
    <xdr:sp macro="" textlink="">
      <xdr:nvSpPr>
        <xdr:cNvPr id="32" name="Text Box 15"/>
        <xdr:cNvSpPr txBox="1">
          <a:spLocks noChangeArrowheads="1"/>
        </xdr:cNvSpPr>
      </xdr:nvSpPr>
      <xdr:spPr bwMode="auto">
        <a:xfrm>
          <a:off x="9810750" y="5086350"/>
          <a:ext cx="610356" cy="130343"/>
        </a:xfrm>
        <a:prstGeom prst="rect">
          <a:avLst/>
        </a:prstGeom>
        <a:noFill/>
        <a:ln w="9525">
          <a:noFill/>
          <a:miter lim="800000"/>
          <a:headEnd/>
          <a:tailEnd/>
        </a:ln>
      </xdr:spPr>
      <xdr:txBody>
        <a:bodyPr vertOverflow="clip" wrap="square" lIns="27432" tIns="22860" rIns="27432" bIns="22860" anchor="ctr" upright="1"/>
        <a:lstStyle/>
        <a:p>
          <a:pPr algn="ctr" rtl="0">
            <a:defRPr sz="1000"/>
          </a:pPr>
          <a:endParaRPr lang="es-ES" sz="800" b="0" i="0" strike="noStrike">
            <a:solidFill>
              <a:sysClr val="windowText" lastClr="000000"/>
            </a:solidFill>
            <a:latin typeface="Garamond"/>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Y240"/>
  <sheetViews>
    <sheetView tabSelected="1" workbookViewId="0">
      <selection activeCell="C4" sqref="C4:W4"/>
    </sheetView>
  </sheetViews>
  <sheetFormatPr baseColWidth="10" defaultRowHeight="15.75"/>
  <cols>
    <col min="1" max="1" width="0.85546875" style="112" customWidth="1"/>
    <col min="2" max="2" width="2.140625" style="106" customWidth="1"/>
    <col min="3" max="3" width="4.5703125" style="106" customWidth="1"/>
    <col min="4" max="8" width="6.5703125" style="106" customWidth="1"/>
    <col min="9" max="9" width="4.85546875" style="267" customWidth="1"/>
    <col min="10" max="11" width="6.5703125" style="106" customWidth="1"/>
    <col min="12" max="12" width="6.7109375" style="106" customWidth="1"/>
    <col min="13" max="13" width="3.42578125" style="106" customWidth="1"/>
    <col min="14" max="14" width="4.5703125" style="106" customWidth="1"/>
    <col min="15" max="23" width="7.140625" style="106" customWidth="1"/>
    <col min="24" max="24" width="1.7109375" style="106" customWidth="1"/>
    <col min="25" max="25" width="0.85546875" style="112" customWidth="1"/>
    <col min="26" max="26" width="0.85546875" style="106" customWidth="1"/>
    <col min="27" max="27" width="5.28515625" style="106" customWidth="1"/>
    <col min="28" max="16384" width="11.42578125" style="106"/>
  </cols>
  <sheetData>
    <row r="1" spans="1:25" s="125" customFormat="1" ht="15" customHeight="1">
      <c r="A1" s="112"/>
      <c r="I1" s="262"/>
      <c r="Y1" s="112"/>
    </row>
    <row r="2" spans="1:25" s="125" customFormat="1" ht="15" customHeight="1">
      <c r="A2" s="112"/>
      <c r="I2" s="262"/>
      <c r="Y2" s="112"/>
    </row>
    <row r="3" spans="1:25" s="125" customFormat="1" ht="15" customHeight="1" thickBot="1">
      <c r="A3" s="112"/>
      <c r="I3" s="262"/>
      <c r="Y3" s="112"/>
    </row>
    <row r="4" spans="1:25" s="125" customFormat="1" ht="17.100000000000001" customHeight="1" thickBot="1">
      <c r="A4" s="112"/>
      <c r="C4" s="869" t="s">
        <v>256</v>
      </c>
      <c r="D4" s="870"/>
      <c r="E4" s="870"/>
      <c r="F4" s="870"/>
      <c r="G4" s="870"/>
      <c r="H4" s="870"/>
      <c r="I4" s="870"/>
      <c r="J4" s="870"/>
      <c r="K4" s="870"/>
      <c r="L4" s="870"/>
      <c r="M4" s="870"/>
      <c r="N4" s="870"/>
      <c r="O4" s="870"/>
      <c r="P4" s="870"/>
      <c r="Q4" s="870"/>
      <c r="R4" s="870"/>
      <c r="S4" s="870"/>
      <c r="T4" s="870"/>
      <c r="U4" s="870"/>
      <c r="V4" s="870"/>
      <c r="W4" s="871"/>
      <c r="Y4" s="112"/>
    </row>
    <row r="5" spans="1:25" s="126" customFormat="1" ht="15" customHeight="1">
      <c r="A5" s="124"/>
      <c r="C5" s="137">
        <v>1</v>
      </c>
      <c r="D5" s="878" t="s">
        <v>223</v>
      </c>
      <c r="E5" s="878"/>
      <c r="F5" s="878"/>
      <c r="G5" s="878"/>
      <c r="H5" s="878"/>
      <c r="I5" s="263" t="s">
        <v>257</v>
      </c>
      <c r="J5" s="872" t="s">
        <v>40</v>
      </c>
      <c r="K5" s="873"/>
      <c r="L5" s="873"/>
      <c r="M5" s="873"/>
      <c r="N5" s="873"/>
      <c r="O5" s="873"/>
      <c r="P5" s="873"/>
      <c r="Q5" s="873"/>
      <c r="R5" s="873"/>
      <c r="S5" s="873"/>
      <c r="T5" s="873"/>
      <c r="U5" s="873"/>
      <c r="V5" s="873"/>
      <c r="W5" s="874"/>
    </row>
    <row r="6" spans="1:25" s="126" customFormat="1" ht="15" customHeight="1">
      <c r="A6" s="124"/>
      <c r="C6" s="138">
        <v>2</v>
      </c>
      <c r="D6" s="866" t="s">
        <v>224</v>
      </c>
      <c r="E6" s="866"/>
      <c r="F6" s="866"/>
      <c r="G6" s="866"/>
      <c r="H6" s="866"/>
      <c r="I6" s="264" t="s">
        <v>257</v>
      </c>
      <c r="J6" s="866" t="s">
        <v>105</v>
      </c>
      <c r="K6" s="866"/>
      <c r="L6" s="866"/>
      <c r="M6" s="866"/>
      <c r="N6" s="866"/>
      <c r="O6" s="866"/>
      <c r="P6" s="866"/>
      <c r="Q6" s="866"/>
      <c r="R6" s="866"/>
      <c r="S6" s="866"/>
      <c r="T6" s="866"/>
      <c r="U6" s="866"/>
      <c r="V6" s="866"/>
      <c r="W6" s="875"/>
    </row>
    <row r="7" spans="1:25" s="126" customFormat="1" ht="15" customHeight="1">
      <c r="A7" s="124"/>
      <c r="C7" s="138">
        <v>3</v>
      </c>
      <c r="D7" s="866" t="s">
        <v>225</v>
      </c>
      <c r="E7" s="866"/>
      <c r="F7" s="866"/>
      <c r="G7" s="866"/>
      <c r="H7" s="866"/>
      <c r="I7" s="264" t="s">
        <v>257</v>
      </c>
      <c r="J7" s="866" t="s">
        <v>108</v>
      </c>
      <c r="K7" s="866"/>
      <c r="L7" s="866"/>
      <c r="M7" s="866"/>
      <c r="N7" s="866"/>
      <c r="O7" s="866"/>
      <c r="P7" s="866"/>
      <c r="Q7" s="866"/>
      <c r="R7" s="866"/>
      <c r="S7" s="866"/>
      <c r="T7" s="866"/>
      <c r="U7" s="866"/>
      <c r="V7" s="866"/>
      <c r="W7" s="875"/>
    </row>
    <row r="8" spans="1:25" s="126" customFormat="1" ht="15" customHeight="1">
      <c r="A8" s="124"/>
      <c r="C8" s="138">
        <v>4</v>
      </c>
      <c r="D8" s="866" t="s">
        <v>226</v>
      </c>
      <c r="E8" s="866"/>
      <c r="F8" s="866"/>
      <c r="G8" s="866"/>
      <c r="H8" s="866"/>
      <c r="I8" s="264" t="s">
        <v>257</v>
      </c>
      <c r="J8" s="866" t="s">
        <v>43</v>
      </c>
      <c r="K8" s="866"/>
      <c r="L8" s="866"/>
      <c r="M8" s="866"/>
      <c r="N8" s="866"/>
      <c r="O8" s="866"/>
      <c r="P8" s="866"/>
      <c r="Q8" s="866"/>
      <c r="R8" s="866"/>
      <c r="S8" s="866"/>
      <c r="T8" s="866"/>
      <c r="U8" s="866"/>
      <c r="V8" s="866"/>
      <c r="W8" s="875"/>
    </row>
    <row r="9" spans="1:25" s="126" customFormat="1" ht="15" customHeight="1">
      <c r="A9" s="124"/>
      <c r="C9" s="138">
        <v>5</v>
      </c>
      <c r="D9" s="866" t="s">
        <v>227</v>
      </c>
      <c r="E9" s="866"/>
      <c r="F9" s="866"/>
      <c r="G9" s="866"/>
      <c r="H9" s="866"/>
      <c r="I9" s="264" t="s">
        <v>257</v>
      </c>
      <c r="J9" s="866" t="s">
        <v>115</v>
      </c>
      <c r="K9" s="866"/>
      <c r="L9" s="866"/>
      <c r="M9" s="866"/>
      <c r="N9" s="866"/>
      <c r="O9" s="866"/>
      <c r="P9" s="866"/>
      <c r="Q9" s="866"/>
      <c r="R9" s="866"/>
      <c r="S9" s="866"/>
      <c r="T9" s="866"/>
      <c r="U9" s="866"/>
      <c r="V9" s="866"/>
      <c r="W9" s="875"/>
    </row>
    <row r="10" spans="1:25" s="126" customFormat="1" ht="15" customHeight="1">
      <c r="A10" s="124"/>
      <c r="C10" s="138">
        <v>6</v>
      </c>
      <c r="D10" s="866" t="s">
        <v>228</v>
      </c>
      <c r="E10" s="866"/>
      <c r="F10" s="866"/>
      <c r="G10" s="866"/>
      <c r="H10" s="866"/>
      <c r="I10" s="264" t="s">
        <v>257</v>
      </c>
      <c r="J10" s="866" t="s">
        <v>46</v>
      </c>
      <c r="K10" s="866"/>
      <c r="L10" s="866"/>
      <c r="M10" s="866"/>
      <c r="N10" s="866"/>
      <c r="O10" s="866"/>
      <c r="P10" s="866"/>
      <c r="Q10" s="866"/>
      <c r="R10" s="866"/>
      <c r="S10" s="866"/>
      <c r="T10" s="866"/>
      <c r="U10" s="866"/>
      <c r="V10" s="866"/>
      <c r="W10" s="875"/>
    </row>
    <row r="11" spans="1:25" s="126" customFormat="1" ht="15" customHeight="1">
      <c r="A11" s="124"/>
      <c r="C11" s="138">
        <v>7</v>
      </c>
      <c r="D11" s="866" t="s">
        <v>229</v>
      </c>
      <c r="E11" s="866"/>
      <c r="F11" s="866"/>
      <c r="G11" s="866"/>
      <c r="H11" s="866"/>
      <c r="I11" s="264" t="s">
        <v>257</v>
      </c>
      <c r="J11" s="866" t="s">
        <v>120</v>
      </c>
      <c r="K11" s="866"/>
      <c r="L11" s="866"/>
      <c r="M11" s="866"/>
      <c r="N11" s="866"/>
      <c r="O11" s="866"/>
      <c r="P11" s="866"/>
      <c r="Q11" s="866"/>
      <c r="R11" s="866"/>
      <c r="S11" s="866"/>
      <c r="T11" s="866"/>
      <c r="U11" s="866"/>
      <c r="V11" s="866"/>
      <c r="W11" s="875"/>
    </row>
    <row r="12" spans="1:25" s="126" customFormat="1" ht="15" customHeight="1">
      <c r="A12" s="124"/>
      <c r="C12" s="138">
        <v>8</v>
      </c>
      <c r="D12" s="866" t="s">
        <v>230</v>
      </c>
      <c r="E12" s="866"/>
      <c r="F12" s="866"/>
      <c r="G12" s="866"/>
      <c r="H12" s="866"/>
      <c r="I12" s="264" t="s">
        <v>257</v>
      </c>
      <c r="J12" s="866" t="s">
        <v>49</v>
      </c>
      <c r="K12" s="866"/>
      <c r="L12" s="866"/>
      <c r="M12" s="866"/>
      <c r="N12" s="866"/>
      <c r="O12" s="866"/>
      <c r="P12" s="866"/>
      <c r="Q12" s="866"/>
      <c r="R12" s="866"/>
      <c r="S12" s="866"/>
      <c r="T12" s="866"/>
      <c r="U12" s="866"/>
      <c r="V12" s="866"/>
      <c r="W12" s="875"/>
    </row>
    <row r="13" spans="1:25" s="126" customFormat="1" ht="15" customHeight="1">
      <c r="A13" s="124"/>
      <c r="C13" s="138">
        <v>9</v>
      </c>
      <c r="D13" s="866" t="s">
        <v>231</v>
      </c>
      <c r="E13" s="866"/>
      <c r="F13" s="866"/>
      <c r="G13" s="866"/>
      <c r="H13" s="866"/>
      <c r="I13" s="264" t="s">
        <v>257</v>
      </c>
      <c r="J13" s="866" t="s">
        <v>126</v>
      </c>
      <c r="K13" s="866"/>
      <c r="L13" s="866"/>
      <c r="M13" s="866"/>
      <c r="N13" s="866"/>
      <c r="O13" s="866"/>
      <c r="P13" s="866"/>
      <c r="Q13" s="866"/>
      <c r="R13" s="866"/>
      <c r="S13" s="866"/>
      <c r="T13" s="866"/>
      <c r="U13" s="866"/>
      <c r="V13" s="866"/>
      <c r="W13" s="875"/>
    </row>
    <row r="14" spans="1:25" s="126" customFormat="1" ht="15" customHeight="1">
      <c r="A14" s="124"/>
      <c r="C14" s="138">
        <v>10</v>
      </c>
      <c r="D14" s="866" t="s">
        <v>232</v>
      </c>
      <c r="E14" s="866"/>
      <c r="F14" s="866"/>
      <c r="G14" s="866"/>
      <c r="H14" s="866"/>
      <c r="I14" s="264" t="s">
        <v>257</v>
      </c>
      <c r="J14" s="866" t="s">
        <v>130</v>
      </c>
      <c r="K14" s="866"/>
      <c r="L14" s="866"/>
      <c r="M14" s="866"/>
      <c r="N14" s="866"/>
      <c r="O14" s="866"/>
      <c r="P14" s="866"/>
      <c r="Q14" s="866"/>
      <c r="R14" s="866"/>
      <c r="S14" s="866"/>
      <c r="T14" s="866"/>
      <c r="U14" s="866"/>
      <c r="V14" s="866"/>
      <c r="W14" s="875"/>
    </row>
    <row r="15" spans="1:25" s="126" customFormat="1" ht="15" customHeight="1">
      <c r="A15" s="124"/>
      <c r="C15" s="138">
        <v>11</v>
      </c>
      <c r="D15" s="866" t="s">
        <v>233</v>
      </c>
      <c r="E15" s="866"/>
      <c r="F15" s="866"/>
      <c r="G15" s="866"/>
      <c r="H15" s="866"/>
      <c r="I15" s="264" t="s">
        <v>257</v>
      </c>
      <c r="J15" s="866" t="s">
        <v>133</v>
      </c>
      <c r="K15" s="866"/>
      <c r="L15" s="866"/>
      <c r="M15" s="866"/>
      <c r="N15" s="866"/>
      <c r="O15" s="866"/>
      <c r="P15" s="866"/>
      <c r="Q15" s="866"/>
      <c r="R15" s="866"/>
      <c r="S15" s="866"/>
      <c r="T15" s="866"/>
      <c r="U15" s="866"/>
      <c r="V15" s="866"/>
      <c r="W15" s="875"/>
    </row>
    <row r="16" spans="1:25" s="126" customFormat="1" ht="15" customHeight="1">
      <c r="A16" s="124"/>
      <c r="C16" s="138">
        <v>12</v>
      </c>
      <c r="D16" s="866" t="s">
        <v>234</v>
      </c>
      <c r="E16" s="866"/>
      <c r="F16" s="866"/>
      <c r="G16" s="866"/>
      <c r="H16" s="866"/>
      <c r="I16" s="264" t="s">
        <v>257</v>
      </c>
      <c r="J16" s="866" t="s">
        <v>137</v>
      </c>
      <c r="K16" s="866"/>
      <c r="L16" s="866"/>
      <c r="M16" s="866"/>
      <c r="N16" s="866"/>
      <c r="O16" s="866"/>
      <c r="P16" s="866"/>
      <c r="Q16" s="866"/>
      <c r="R16" s="866"/>
      <c r="S16" s="866"/>
      <c r="T16" s="866"/>
      <c r="U16" s="866"/>
      <c r="V16" s="866"/>
      <c r="W16" s="875"/>
    </row>
    <row r="17" spans="1:23" s="126" customFormat="1" ht="15" customHeight="1">
      <c r="A17" s="124"/>
      <c r="C17" s="141">
        <v>13</v>
      </c>
      <c r="D17" s="867"/>
      <c r="E17" s="867"/>
      <c r="F17" s="867"/>
      <c r="G17" s="867"/>
      <c r="H17" s="867"/>
      <c r="I17" s="265"/>
      <c r="J17" s="867"/>
      <c r="K17" s="867"/>
      <c r="L17" s="867"/>
      <c r="M17" s="867"/>
      <c r="N17" s="867"/>
      <c r="O17" s="867"/>
      <c r="P17" s="867"/>
      <c r="Q17" s="867"/>
      <c r="R17" s="867"/>
      <c r="S17" s="867"/>
      <c r="T17" s="867"/>
      <c r="U17" s="867"/>
      <c r="V17" s="867"/>
      <c r="W17" s="879"/>
    </row>
    <row r="18" spans="1:23" s="126" customFormat="1" ht="15" customHeight="1">
      <c r="A18" s="124"/>
      <c r="C18" s="141">
        <v>14</v>
      </c>
      <c r="D18" s="867"/>
      <c r="E18" s="867"/>
      <c r="F18" s="867"/>
      <c r="G18" s="867"/>
      <c r="H18" s="867"/>
      <c r="I18" s="265"/>
      <c r="J18" s="867"/>
      <c r="K18" s="867"/>
      <c r="L18" s="867"/>
      <c r="M18" s="867"/>
      <c r="N18" s="867"/>
      <c r="O18" s="867"/>
      <c r="P18" s="867"/>
      <c r="Q18" s="867"/>
      <c r="R18" s="867"/>
      <c r="S18" s="867"/>
      <c r="T18" s="867"/>
      <c r="U18" s="867"/>
      <c r="V18" s="867"/>
      <c r="W18" s="879"/>
    </row>
    <row r="19" spans="1:23" s="126" customFormat="1" ht="15" customHeight="1">
      <c r="A19" s="124"/>
      <c r="C19" s="138">
        <v>15</v>
      </c>
      <c r="D19" s="866" t="s">
        <v>235</v>
      </c>
      <c r="E19" s="866"/>
      <c r="F19" s="866"/>
      <c r="G19" s="866"/>
      <c r="H19" s="866"/>
      <c r="I19" s="264" t="s">
        <v>257</v>
      </c>
      <c r="J19" s="866" t="s">
        <v>2658</v>
      </c>
      <c r="K19" s="866"/>
      <c r="L19" s="866"/>
      <c r="M19" s="866"/>
      <c r="N19" s="866"/>
      <c r="O19" s="866"/>
      <c r="P19" s="866"/>
      <c r="Q19" s="866"/>
      <c r="R19" s="866"/>
      <c r="S19" s="866"/>
      <c r="T19" s="866"/>
      <c r="U19" s="866"/>
      <c r="V19" s="866"/>
      <c r="W19" s="875"/>
    </row>
    <row r="20" spans="1:23" s="126" customFormat="1" ht="15" customHeight="1">
      <c r="A20" s="124"/>
      <c r="C20" s="138">
        <v>16</v>
      </c>
      <c r="D20" s="866" t="s">
        <v>236</v>
      </c>
      <c r="E20" s="866"/>
      <c r="F20" s="866"/>
      <c r="G20" s="866"/>
      <c r="H20" s="866"/>
      <c r="I20" s="264" t="s">
        <v>257</v>
      </c>
      <c r="J20" s="866" t="s">
        <v>143</v>
      </c>
      <c r="K20" s="866"/>
      <c r="L20" s="866"/>
      <c r="M20" s="866"/>
      <c r="N20" s="866"/>
      <c r="O20" s="866"/>
      <c r="P20" s="866"/>
      <c r="Q20" s="866"/>
      <c r="R20" s="866"/>
      <c r="S20" s="866"/>
      <c r="T20" s="866"/>
      <c r="U20" s="866"/>
      <c r="V20" s="866"/>
      <c r="W20" s="875"/>
    </row>
    <row r="21" spans="1:23" s="126" customFormat="1" ht="15" customHeight="1">
      <c r="A21" s="124"/>
      <c r="C21" s="138">
        <v>17</v>
      </c>
      <c r="D21" s="866" t="s">
        <v>237</v>
      </c>
      <c r="E21" s="866"/>
      <c r="F21" s="866"/>
      <c r="G21" s="866"/>
      <c r="H21" s="866"/>
      <c r="I21" s="264" t="s">
        <v>257</v>
      </c>
      <c r="J21" s="866" t="s">
        <v>192</v>
      </c>
      <c r="K21" s="866"/>
      <c r="L21" s="866"/>
      <c r="M21" s="866"/>
      <c r="N21" s="866"/>
      <c r="O21" s="866"/>
      <c r="P21" s="866"/>
      <c r="Q21" s="866"/>
      <c r="R21" s="866"/>
      <c r="S21" s="866"/>
      <c r="T21" s="866"/>
      <c r="U21" s="866"/>
      <c r="V21" s="866"/>
      <c r="W21" s="875"/>
    </row>
    <row r="22" spans="1:23" s="126" customFormat="1" ht="15" customHeight="1">
      <c r="A22" s="124"/>
      <c r="C22" s="141">
        <v>18</v>
      </c>
      <c r="D22" s="867"/>
      <c r="E22" s="867"/>
      <c r="F22" s="867"/>
      <c r="G22" s="867"/>
      <c r="H22" s="867"/>
      <c r="I22" s="265"/>
      <c r="J22" s="867"/>
      <c r="K22" s="867"/>
      <c r="L22" s="867"/>
      <c r="M22" s="867"/>
      <c r="N22" s="867"/>
      <c r="O22" s="867"/>
      <c r="P22" s="867"/>
      <c r="Q22" s="867"/>
      <c r="R22" s="867"/>
      <c r="S22" s="867"/>
      <c r="T22" s="867"/>
      <c r="U22" s="867"/>
      <c r="V22" s="867"/>
      <c r="W22" s="879"/>
    </row>
    <row r="23" spans="1:23" s="126" customFormat="1" ht="15" customHeight="1">
      <c r="A23" s="124"/>
      <c r="C23" s="138">
        <v>19</v>
      </c>
      <c r="D23" s="866" t="s">
        <v>238</v>
      </c>
      <c r="E23" s="866"/>
      <c r="F23" s="866"/>
      <c r="G23" s="866"/>
      <c r="H23" s="866"/>
      <c r="I23" s="264" t="s">
        <v>257</v>
      </c>
      <c r="J23" s="866" t="s">
        <v>52</v>
      </c>
      <c r="K23" s="866"/>
      <c r="L23" s="866"/>
      <c r="M23" s="866"/>
      <c r="N23" s="866"/>
      <c r="O23" s="866"/>
      <c r="P23" s="866"/>
      <c r="Q23" s="866"/>
      <c r="R23" s="866"/>
      <c r="S23" s="866"/>
      <c r="T23" s="866"/>
      <c r="U23" s="866"/>
      <c r="V23" s="866"/>
      <c r="W23" s="875"/>
    </row>
    <row r="24" spans="1:23" s="126" customFormat="1" ht="15" customHeight="1">
      <c r="A24" s="124"/>
      <c r="C24" s="138">
        <v>20</v>
      </c>
      <c r="D24" s="866" t="s">
        <v>239</v>
      </c>
      <c r="E24" s="866"/>
      <c r="F24" s="866"/>
      <c r="G24" s="866"/>
      <c r="H24" s="866"/>
      <c r="I24" s="264" t="s">
        <v>257</v>
      </c>
      <c r="J24" s="866" t="s">
        <v>148</v>
      </c>
      <c r="K24" s="866"/>
      <c r="L24" s="866"/>
      <c r="M24" s="866"/>
      <c r="N24" s="866"/>
      <c r="O24" s="866"/>
      <c r="P24" s="866"/>
      <c r="Q24" s="866"/>
      <c r="R24" s="866"/>
      <c r="S24" s="866"/>
      <c r="T24" s="866"/>
      <c r="U24" s="866"/>
      <c r="V24" s="866"/>
      <c r="W24" s="875"/>
    </row>
    <row r="25" spans="1:23" s="126" customFormat="1" ht="15" customHeight="1">
      <c r="A25" s="124"/>
      <c r="C25" s="141">
        <v>21</v>
      </c>
      <c r="D25" s="867"/>
      <c r="E25" s="867"/>
      <c r="F25" s="867"/>
      <c r="G25" s="867"/>
      <c r="H25" s="867"/>
      <c r="I25" s="265"/>
      <c r="J25" s="867"/>
      <c r="K25" s="867"/>
      <c r="L25" s="867"/>
      <c r="M25" s="867"/>
      <c r="N25" s="867"/>
      <c r="O25" s="867"/>
      <c r="P25" s="867"/>
      <c r="Q25" s="867"/>
      <c r="R25" s="867"/>
      <c r="S25" s="867"/>
      <c r="T25" s="867"/>
      <c r="U25" s="867"/>
      <c r="V25" s="867"/>
      <c r="W25" s="879"/>
    </row>
    <row r="26" spans="1:23" s="126" customFormat="1" ht="15" customHeight="1">
      <c r="A26" s="124"/>
      <c r="C26" s="141">
        <v>22</v>
      </c>
      <c r="D26" s="867"/>
      <c r="E26" s="867"/>
      <c r="F26" s="867"/>
      <c r="G26" s="867"/>
      <c r="H26" s="867"/>
      <c r="I26" s="265"/>
      <c r="J26" s="867"/>
      <c r="K26" s="867"/>
      <c r="L26" s="867"/>
      <c r="M26" s="867"/>
      <c r="N26" s="867"/>
      <c r="O26" s="867"/>
      <c r="P26" s="867"/>
      <c r="Q26" s="867"/>
      <c r="R26" s="867"/>
      <c r="S26" s="867"/>
      <c r="T26" s="867"/>
      <c r="U26" s="867"/>
      <c r="V26" s="867"/>
      <c r="W26" s="879"/>
    </row>
    <row r="27" spans="1:23" s="126" customFormat="1" ht="15" customHeight="1">
      <c r="A27" s="124"/>
      <c r="C27" s="141">
        <v>23</v>
      </c>
      <c r="D27" s="867"/>
      <c r="E27" s="867"/>
      <c r="F27" s="867"/>
      <c r="G27" s="867"/>
      <c r="H27" s="867"/>
      <c r="I27" s="265"/>
      <c r="J27" s="867"/>
      <c r="K27" s="867"/>
      <c r="L27" s="867"/>
      <c r="M27" s="867"/>
      <c r="N27" s="867"/>
      <c r="O27" s="867"/>
      <c r="P27" s="867"/>
      <c r="Q27" s="867"/>
      <c r="R27" s="867"/>
      <c r="S27" s="867"/>
      <c r="T27" s="867"/>
      <c r="U27" s="867"/>
      <c r="V27" s="867"/>
      <c r="W27" s="879"/>
    </row>
    <row r="28" spans="1:23" s="126" customFormat="1" ht="15" customHeight="1">
      <c r="A28" s="124"/>
      <c r="C28" s="141">
        <v>24</v>
      </c>
      <c r="D28" s="867"/>
      <c r="E28" s="867"/>
      <c r="F28" s="867"/>
      <c r="G28" s="867"/>
      <c r="H28" s="867"/>
      <c r="I28" s="265"/>
      <c r="J28" s="867"/>
      <c r="K28" s="867"/>
      <c r="L28" s="867"/>
      <c r="M28" s="867"/>
      <c r="N28" s="867"/>
      <c r="O28" s="867"/>
      <c r="P28" s="867"/>
      <c r="Q28" s="867"/>
      <c r="R28" s="867"/>
      <c r="S28" s="867"/>
      <c r="T28" s="867"/>
      <c r="U28" s="867"/>
      <c r="V28" s="867"/>
      <c r="W28" s="879"/>
    </row>
    <row r="29" spans="1:23" s="126" customFormat="1" ht="15" customHeight="1">
      <c r="A29" s="124"/>
      <c r="C29" s="141">
        <v>25</v>
      </c>
      <c r="D29" s="867"/>
      <c r="E29" s="867"/>
      <c r="F29" s="867"/>
      <c r="G29" s="867"/>
      <c r="H29" s="867"/>
      <c r="I29" s="265"/>
      <c r="J29" s="867"/>
      <c r="K29" s="867"/>
      <c r="L29" s="867"/>
      <c r="M29" s="867"/>
      <c r="N29" s="867"/>
      <c r="O29" s="867"/>
      <c r="P29" s="867"/>
      <c r="Q29" s="867"/>
      <c r="R29" s="867"/>
      <c r="S29" s="867"/>
      <c r="T29" s="867"/>
      <c r="U29" s="867"/>
      <c r="V29" s="867"/>
      <c r="W29" s="879"/>
    </row>
    <row r="30" spans="1:23" s="126" customFormat="1" ht="15" customHeight="1">
      <c r="A30" s="124"/>
      <c r="C30" s="141">
        <v>26</v>
      </c>
      <c r="D30" s="867"/>
      <c r="E30" s="867"/>
      <c r="F30" s="867"/>
      <c r="G30" s="867"/>
      <c r="H30" s="867"/>
      <c r="I30" s="265"/>
      <c r="J30" s="867"/>
      <c r="K30" s="867"/>
      <c r="L30" s="867"/>
      <c r="M30" s="867"/>
      <c r="N30" s="867"/>
      <c r="O30" s="867"/>
      <c r="P30" s="867"/>
      <c r="Q30" s="867"/>
      <c r="R30" s="867"/>
      <c r="S30" s="867"/>
      <c r="T30" s="867"/>
      <c r="U30" s="867"/>
      <c r="V30" s="867"/>
      <c r="W30" s="879"/>
    </row>
    <row r="31" spans="1:23" s="126" customFormat="1" ht="15" customHeight="1">
      <c r="A31" s="124"/>
      <c r="C31" s="138">
        <v>27</v>
      </c>
      <c r="D31" s="866" t="s">
        <v>240</v>
      </c>
      <c r="E31" s="866"/>
      <c r="F31" s="866"/>
      <c r="G31" s="866"/>
      <c r="H31" s="866"/>
      <c r="I31" s="264" t="s">
        <v>257</v>
      </c>
      <c r="J31" s="866" t="s">
        <v>65</v>
      </c>
      <c r="K31" s="866"/>
      <c r="L31" s="866"/>
      <c r="M31" s="866"/>
      <c r="N31" s="866"/>
      <c r="O31" s="866"/>
      <c r="P31" s="866"/>
      <c r="Q31" s="866"/>
      <c r="R31" s="866"/>
      <c r="S31" s="866"/>
      <c r="T31" s="866"/>
      <c r="U31" s="866"/>
      <c r="V31" s="866"/>
      <c r="W31" s="875"/>
    </row>
    <row r="32" spans="1:23" s="126" customFormat="1" ht="15" customHeight="1">
      <c r="A32" s="124"/>
      <c r="C32" s="141">
        <v>28</v>
      </c>
      <c r="D32" s="867"/>
      <c r="E32" s="867"/>
      <c r="F32" s="867"/>
      <c r="G32" s="867"/>
      <c r="H32" s="867"/>
      <c r="I32" s="265"/>
      <c r="J32" s="867"/>
      <c r="K32" s="867"/>
      <c r="L32" s="867"/>
      <c r="M32" s="867"/>
      <c r="N32" s="867"/>
      <c r="O32" s="867"/>
      <c r="P32" s="867"/>
      <c r="Q32" s="867"/>
      <c r="R32" s="867"/>
      <c r="S32" s="867"/>
      <c r="T32" s="867"/>
      <c r="U32" s="867"/>
      <c r="V32" s="867"/>
      <c r="W32" s="879"/>
    </row>
    <row r="33" spans="1:25" s="126" customFormat="1" ht="15" customHeight="1">
      <c r="A33" s="124"/>
      <c r="C33" s="141">
        <v>29</v>
      </c>
      <c r="D33" s="867"/>
      <c r="E33" s="867"/>
      <c r="F33" s="867"/>
      <c r="G33" s="867"/>
      <c r="H33" s="867"/>
      <c r="I33" s="265"/>
      <c r="J33" s="867"/>
      <c r="K33" s="867"/>
      <c r="L33" s="867"/>
      <c r="M33" s="867"/>
      <c r="N33" s="867"/>
      <c r="O33" s="867"/>
      <c r="P33" s="867"/>
      <c r="Q33" s="867"/>
      <c r="R33" s="867"/>
      <c r="S33" s="867"/>
      <c r="T33" s="867"/>
      <c r="U33" s="867"/>
      <c r="V33" s="867"/>
      <c r="W33" s="879"/>
    </row>
    <row r="34" spans="1:25" s="126" customFormat="1" ht="15" customHeight="1" thickBot="1">
      <c r="A34" s="124"/>
      <c r="C34" s="142">
        <v>30</v>
      </c>
      <c r="D34" s="877"/>
      <c r="E34" s="877"/>
      <c r="F34" s="877"/>
      <c r="G34" s="877"/>
      <c r="H34" s="877"/>
      <c r="I34" s="266"/>
      <c r="J34" s="877"/>
      <c r="K34" s="877"/>
      <c r="L34" s="877"/>
      <c r="M34" s="877"/>
      <c r="N34" s="877"/>
      <c r="O34" s="877"/>
      <c r="P34" s="877"/>
      <c r="Q34" s="877"/>
      <c r="R34" s="877"/>
      <c r="S34" s="877"/>
      <c r="T34" s="877"/>
      <c r="U34" s="877"/>
      <c r="V34" s="877"/>
      <c r="W34" s="884"/>
    </row>
    <row r="35" spans="1:25" s="125" customFormat="1" ht="15" customHeight="1">
      <c r="A35" s="112"/>
      <c r="I35" s="262"/>
    </row>
    <row r="36" spans="1:25" s="125" customFormat="1" ht="15" customHeight="1">
      <c r="A36" s="112"/>
      <c r="I36" s="262"/>
    </row>
    <row r="37" spans="1:25" s="125" customFormat="1" ht="15" customHeight="1">
      <c r="A37" s="112"/>
      <c r="I37" s="262"/>
    </row>
    <row r="38" spans="1:25" s="125" customFormat="1" ht="15" customHeight="1">
      <c r="A38" s="112"/>
      <c r="I38" s="262"/>
    </row>
    <row r="39" spans="1:25" s="125" customFormat="1" ht="15" customHeight="1">
      <c r="A39" s="112"/>
      <c r="I39" s="262"/>
    </row>
    <row r="40" spans="1:25" s="125" customFormat="1" ht="15" customHeight="1">
      <c r="A40" s="112"/>
      <c r="I40" s="262"/>
    </row>
    <row r="41" spans="1:25" s="125" customFormat="1" ht="15" customHeight="1">
      <c r="A41" s="112"/>
      <c r="I41" s="262"/>
    </row>
    <row r="42" spans="1:25" s="125" customFormat="1" ht="15" customHeight="1" thickBot="1">
      <c r="A42" s="112"/>
      <c r="I42" s="262"/>
      <c r="Y42" s="112"/>
    </row>
    <row r="43" spans="1:25" s="125" customFormat="1" ht="17.100000000000001" customHeight="1" thickBot="1">
      <c r="A43" s="112"/>
      <c r="C43" s="869" t="s">
        <v>256</v>
      </c>
      <c r="D43" s="870"/>
      <c r="E43" s="870"/>
      <c r="F43" s="870"/>
      <c r="G43" s="870"/>
      <c r="H43" s="870"/>
      <c r="I43" s="870"/>
      <c r="J43" s="870"/>
      <c r="K43" s="870"/>
      <c r="L43" s="870"/>
      <c r="M43" s="870"/>
      <c r="N43" s="870"/>
      <c r="O43" s="870"/>
      <c r="P43" s="870"/>
      <c r="Q43" s="870"/>
      <c r="R43" s="870"/>
      <c r="S43" s="870"/>
      <c r="T43" s="870"/>
      <c r="U43" s="870"/>
      <c r="V43" s="870"/>
      <c r="W43" s="871"/>
      <c r="Y43" s="112"/>
    </row>
    <row r="44" spans="1:25" s="125" customFormat="1" ht="15" customHeight="1">
      <c r="A44" s="112"/>
      <c r="C44" s="139">
        <v>31</v>
      </c>
      <c r="D44" s="868" t="s">
        <v>241</v>
      </c>
      <c r="E44" s="868"/>
      <c r="F44" s="868"/>
      <c r="G44" s="868"/>
      <c r="H44" s="868"/>
      <c r="I44" s="264" t="s">
        <v>257</v>
      </c>
      <c r="J44" s="868" t="s">
        <v>75</v>
      </c>
      <c r="K44" s="868"/>
      <c r="L44" s="868"/>
      <c r="M44" s="868"/>
      <c r="N44" s="868"/>
      <c r="O44" s="868"/>
      <c r="P44" s="868"/>
      <c r="Q44" s="868"/>
      <c r="R44" s="868"/>
      <c r="S44" s="868"/>
      <c r="T44" s="868"/>
      <c r="U44" s="868"/>
      <c r="V44" s="868"/>
      <c r="W44" s="881"/>
      <c r="Y44" s="112"/>
    </row>
    <row r="45" spans="1:25" s="125" customFormat="1" ht="15" customHeight="1">
      <c r="A45" s="112"/>
      <c r="C45" s="139">
        <v>32</v>
      </c>
      <c r="D45" s="868" t="s">
        <v>242</v>
      </c>
      <c r="E45" s="868"/>
      <c r="F45" s="868"/>
      <c r="G45" s="868"/>
      <c r="H45" s="868"/>
      <c r="I45" s="264" t="s">
        <v>257</v>
      </c>
      <c r="J45" s="868" t="s">
        <v>103</v>
      </c>
      <c r="K45" s="868"/>
      <c r="L45" s="868"/>
      <c r="M45" s="868"/>
      <c r="N45" s="868"/>
      <c r="O45" s="868"/>
      <c r="P45" s="868"/>
      <c r="Q45" s="868"/>
      <c r="R45" s="868"/>
      <c r="S45" s="868"/>
      <c r="T45" s="868"/>
      <c r="U45" s="868"/>
      <c r="V45" s="868"/>
      <c r="W45" s="881"/>
      <c r="Y45" s="112"/>
    </row>
    <row r="46" spans="1:25" s="125" customFormat="1" ht="15" customHeight="1">
      <c r="A46" s="112"/>
      <c r="C46" s="139">
        <v>33</v>
      </c>
      <c r="D46" s="868" t="s">
        <v>243</v>
      </c>
      <c r="E46" s="868"/>
      <c r="F46" s="868"/>
      <c r="G46" s="868"/>
      <c r="H46" s="868"/>
      <c r="I46" s="264" t="s">
        <v>257</v>
      </c>
      <c r="J46" s="868" t="s">
        <v>215</v>
      </c>
      <c r="K46" s="868"/>
      <c r="L46" s="868"/>
      <c r="M46" s="868"/>
      <c r="N46" s="868"/>
      <c r="O46" s="868"/>
      <c r="P46" s="868"/>
      <c r="Q46" s="868"/>
      <c r="R46" s="868"/>
      <c r="S46" s="868"/>
      <c r="T46" s="868"/>
      <c r="U46" s="868"/>
      <c r="V46" s="868"/>
      <c r="W46" s="881"/>
      <c r="Y46" s="112"/>
    </row>
    <row r="47" spans="1:25" s="125" customFormat="1" ht="15" customHeight="1">
      <c r="A47" s="112"/>
      <c r="C47" s="139">
        <v>34</v>
      </c>
      <c r="D47" s="868" t="s">
        <v>244</v>
      </c>
      <c r="E47" s="868"/>
      <c r="F47" s="868"/>
      <c r="G47" s="868"/>
      <c r="H47" s="868"/>
      <c r="I47" s="264" t="s">
        <v>257</v>
      </c>
      <c r="J47" s="868" t="s">
        <v>78</v>
      </c>
      <c r="K47" s="868"/>
      <c r="L47" s="868"/>
      <c r="M47" s="868"/>
      <c r="N47" s="868"/>
      <c r="O47" s="868"/>
      <c r="P47" s="868"/>
      <c r="Q47" s="868"/>
      <c r="R47" s="868"/>
      <c r="S47" s="868"/>
      <c r="T47" s="868"/>
      <c r="U47" s="868"/>
      <c r="V47" s="868"/>
      <c r="W47" s="881"/>
      <c r="Y47" s="112"/>
    </row>
    <row r="48" spans="1:25" s="125" customFormat="1" ht="15" customHeight="1">
      <c r="A48" s="112"/>
      <c r="C48" s="139">
        <v>35</v>
      </c>
      <c r="D48" s="868" t="s">
        <v>245</v>
      </c>
      <c r="E48" s="868"/>
      <c r="F48" s="868"/>
      <c r="G48" s="868"/>
      <c r="H48" s="868"/>
      <c r="I48" s="264" t="s">
        <v>257</v>
      </c>
      <c r="J48" s="868" t="s">
        <v>110</v>
      </c>
      <c r="K48" s="868"/>
      <c r="L48" s="868"/>
      <c r="M48" s="868"/>
      <c r="N48" s="868"/>
      <c r="O48" s="868"/>
      <c r="P48" s="868"/>
      <c r="Q48" s="868"/>
      <c r="R48" s="868"/>
      <c r="S48" s="868"/>
      <c r="T48" s="868"/>
      <c r="U48" s="868"/>
      <c r="V48" s="868"/>
      <c r="W48" s="881"/>
      <c r="Y48" s="112"/>
    </row>
    <row r="49" spans="1:25" s="125" customFormat="1" ht="15" customHeight="1">
      <c r="A49" s="112"/>
      <c r="C49" s="139">
        <v>36</v>
      </c>
      <c r="D49" s="868" t="s">
        <v>246</v>
      </c>
      <c r="E49" s="868"/>
      <c r="F49" s="868"/>
      <c r="G49" s="868"/>
      <c r="H49" s="868"/>
      <c r="I49" s="264" t="s">
        <v>257</v>
      </c>
      <c r="J49" s="868" t="s">
        <v>113</v>
      </c>
      <c r="K49" s="868"/>
      <c r="L49" s="868"/>
      <c r="M49" s="868"/>
      <c r="N49" s="868"/>
      <c r="O49" s="868"/>
      <c r="P49" s="868"/>
      <c r="Q49" s="868"/>
      <c r="R49" s="868"/>
      <c r="S49" s="868"/>
      <c r="T49" s="868"/>
      <c r="U49" s="868"/>
      <c r="V49" s="868"/>
      <c r="W49" s="881"/>
      <c r="Y49" s="112"/>
    </row>
    <row r="50" spans="1:25" s="125" customFormat="1" ht="15" customHeight="1">
      <c r="A50" s="112"/>
      <c r="C50" s="139">
        <v>37</v>
      </c>
      <c r="D50" s="868" t="s">
        <v>247</v>
      </c>
      <c r="E50" s="868"/>
      <c r="F50" s="868"/>
      <c r="G50" s="868"/>
      <c r="H50" s="868"/>
      <c r="I50" s="264" t="s">
        <v>257</v>
      </c>
      <c r="J50" s="868" t="s">
        <v>81</v>
      </c>
      <c r="K50" s="868"/>
      <c r="L50" s="868"/>
      <c r="M50" s="868"/>
      <c r="N50" s="868"/>
      <c r="O50" s="868"/>
      <c r="P50" s="868"/>
      <c r="Q50" s="868"/>
      <c r="R50" s="868"/>
      <c r="S50" s="868"/>
      <c r="T50" s="868"/>
      <c r="U50" s="868"/>
      <c r="V50" s="868"/>
      <c r="W50" s="881"/>
      <c r="Y50" s="112"/>
    </row>
    <row r="51" spans="1:25" s="125" customFormat="1" ht="15" customHeight="1">
      <c r="A51" s="112"/>
      <c r="C51" s="140">
        <v>38</v>
      </c>
      <c r="D51" s="876"/>
      <c r="E51" s="876"/>
      <c r="F51" s="876"/>
      <c r="G51" s="876"/>
      <c r="H51" s="876"/>
      <c r="I51" s="265"/>
      <c r="J51" s="876"/>
      <c r="K51" s="876"/>
      <c r="L51" s="876"/>
      <c r="M51" s="876"/>
      <c r="N51" s="876"/>
      <c r="O51" s="876"/>
      <c r="P51" s="876"/>
      <c r="Q51" s="876"/>
      <c r="R51" s="876"/>
      <c r="S51" s="876"/>
      <c r="T51" s="876"/>
      <c r="U51" s="876"/>
      <c r="V51" s="876"/>
      <c r="W51" s="880"/>
      <c r="Y51" s="112"/>
    </row>
    <row r="52" spans="1:25" s="125" customFormat="1" ht="15" customHeight="1">
      <c r="A52" s="112"/>
      <c r="C52" s="139">
        <v>39</v>
      </c>
      <c r="D52" s="868" t="s">
        <v>248</v>
      </c>
      <c r="E52" s="868"/>
      <c r="F52" s="868"/>
      <c r="G52" s="868"/>
      <c r="H52" s="868"/>
      <c r="I52" s="264" t="s">
        <v>257</v>
      </c>
      <c r="J52" s="868" t="s">
        <v>86</v>
      </c>
      <c r="K52" s="868"/>
      <c r="L52" s="868"/>
      <c r="M52" s="868"/>
      <c r="N52" s="868"/>
      <c r="O52" s="868"/>
      <c r="P52" s="868"/>
      <c r="Q52" s="868"/>
      <c r="R52" s="868"/>
      <c r="S52" s="868"/>
      <c r="T52" s="868"/>
      <c r="U52" s="868"/>
      <c r="V52" s="868"/>
      <c r="W52" s="881"/>
      <c r="Y52" s="112"/>
    </row>
    <row r="53" spans="1:25" s="125" customFormat="1" ht="15" customHeight="1">
      <c r="A53" s="112"/>
      <c r="C53" s="139">
        <v>40</v>
      </c>
      <c r="D53" s="868" t="s">
        <v>249</v>
      </c>
      <c r="E53" s="868"/>
      <c r="F53" s="868"/>
      <c r="G53" s="868"/>
      <c r="H53" s="868"/>
      <c r="I53" s="264" t="s">
        <v>257</v>
      </c>
      <c r="J53" s="868" t="s">
        <v>124</v>
      </c>
      <c r="K53" s="868"/>
      <c r="L53" s="868"/>
      <c r="M53" s="868"/>
      <c r="N53" s="868"/>
      <c r="O53" s="868"/>
      <c r="P53" s="868"/>
      <c r="Q53" s="868"/>
      <c r="R53" s="868"/>
      <c r="S53" s="868"/>
      <c r="T53" s="868"/>
      <c r="U53" s="868"/>
      <c r="V53" s="868"/>
      <c r="W53" s="881"/>
      <c r="Y53" s="112"/>
    </row>
    <row r="54" spans="1:25" s="125" customFormat="1" ht="15" customHeight="1">
      <c r="A54" s="112"/>
      <c r="C54" s="139">
        <v>41</v>
      </c>
      <c r="D54" s="868" t="s">
        <v>250</v>
      </c>
      <c r="E54" s="868"/>
      <c r="F54" s="868"/>
      <c r="G54" s="868"/>
      <c r="H54" s="868"/>
      <c r="I54" s="264" t="s">
        <v>257</v>
      </c>
      <c r="J54" s="868" t="s">
        <v>128</v>
      </c>
      <c r="K54" s="868"/>
      <c r="L54" s="868"/>
      <c r="M54" s="868"/>
      <c r="N54" s="868"/>
      <c r="O54" s="868"/>
      <c r="P54" s="868"/>
      <c r="Q54" s="868"/>
      <c r="R54" s="868"/>
      <c r="S54" s="868"/>
      <c r="T54" s="868"/>
      <c r="U54" s="868"/>
      <c r="V54" s="868"/>
      <c r="W54" s="881"/>
      <c r="Y54" s="112"/>
    </row>
    <row r="55" spans="1:25" s="125" customFormat="1" ht="15" customHeight="1">
      <c r="A55" s="112"/>
      <c r="C55" s="140">
        <v>42</v>
      </c>
      <c r="D55" s="876"/>
      <c r="E55" s="876"/>
      <c r="F55" s="876"/>
      <c r="G55" s="876"/>
      <c r="H55" s="876"/>
      <c r="I55" s="265"/>
      <c r="J55" s="876"/>
      <c r="K55" s="876"/>
      <c r="L55" s="876"/>
      <c r="M55" s="876"/>
      <c r="N55" s="876"/>
      <c r="O55" s="876"/>
      <c r="P55" s="876"/>
      <c r="Q55" s="876"/>
      <c r="R55" s="876"/>
      <c r="S55" s="876"/>
      <c r="T55" s="876"/>
      <c r="U55" s="876"/>
      <c r="V55" s="876"/>
      <c r="W55" s="880"/>
      <c r="Y55" s="112"/>
    </row>
    <row r="56" spans="1:25" s="125" customFormat="1" ht="15" customHeight="1">
      <c r="A56" s="112"/>
      <c r="C56" s="139">
        <v>43</v>
      </c>
      <c r="D56" s="868" t="s">
        <v>251</v>
      </c>
      <c r="E56" s="868"/>
      <c r="F56" s="868"/>
      <c r="G56" s="868"/>
      <c r="H56" s="868"/>
      <c r="I56" s="264" t="s">
        <v>257</v>
      </c>
      <c r="J56" s="868" t="s">
        <v>135</v>
      </c>
      <c r="K56" s="868"/>
      <c r="L56" s="868"/>
      <c r="M56" s="868"/>
      <c r="N56" s="868"/>
      <c r="O56" s="868"/>
      <c r="P56" s="868"/>
      <c r="Q56" s="868"/>
      <c r="R56" s="868"/>
      <c r="S56" s="868"/>
      <c r="T56" s="868"/>
      <c r="U56" s="868"/>
      <c r="V56" s="868"/>
      <c r="W56" s="881"/>
      <c r="Y56" s="112"/>
    </row>
    <row r="57" spans="1:25" s="125" customFormat="1" ht="15" customHeight="1">
      <c r="A57" s="112"/>
      <c r="C57" s="139">
        <v>44</v>
      </c>
      <c r="D57" s="868" t="s">
        <v>252</v>
      </c>
      <c r="E57" s="868"/>
      <c r="F57" s="868"/>
      <c r="G57" s="868"/>
      <c r="H57" s="868"/>
      <c r="I57" s="264" t="s">
        <v>257</v>
      </c>
      <c r="J57" s="868" t="s">
        <v>139</v>
      </c>
      <c r="K57" s="868"/>
      <c r="L57" s="868"/>
      <c r="M57" s="868"/>
      <c r="N57" s="868"/>
      <c r="O57" s="868"/>
      <c r="P57" s="868"/>
      <c r="Q57" s="868"/>
      <c r="R57" s="868"/>
      <c r="S57" s="868"/>
      <c r="T57" s="868"/>
      <c r="U57" s="868"/>
      <c r="V57" s="868"/>
      <c r="W57" s="881"/>
      <c r="Y57" s="112"/>
    </row>
    <row r="58" spans="1:25" s="125" customFormat="1" ht="15" customHeight="1">
      <c r="A58" s="112"/>
      <c r="C58" s="139">
        <v>45</v>
      </c>
      <c r="D58" s="868" t="s">
        <v>253</v>
      </c>
      <c r="E58" s="868"/>
      <c r="F58" s="868"/>
      <c r="G58" s="868"/>
      <c r="H58" s="868"/>
      <c r="I58" s="264" t="s">
        <v>257</v>
      </c>
      <c r="J58" s="868" t="s">
        <v>89</v>
      </c>
      <c r="K58" s="868"/>
      <c r="L58" s="868"/>
      <c r="M58" s="868"/>
      <c r="N58" s="868"/>
      <c r="O58" s="868"/>
      <c r="P58" s="868"/>
      <c r="Q58" s="868"/>
      <c r="R58" s="868"/>
      <c r="S58" s="868"/>
      <c r="T58" s="868"/>
      <c r="U58" s="868"/>
      <c r="V58" s="868"/>
      <c r="W58" s="881"/>
      <c r="Y58" s="112"/>
    </row>
    <row r="59" spans="1:25" s="125" customFormat="1" ht="15" customHeight="1">
      <c r="A59" s="112"/>
      <c r="C59" s="140">
        <v>46</v>
      </c>
      <c r="D59" s="876"/>
      <c r="E59" s="876"/>
      <c r="F59" s="876"/>
      <c r="G59" s="876"/>
      <c r="H59" s="876"/>
      <c r="I59" s="265"/>
      <c r="J59" s="876"/>
      <c r="K59" s="876"/>
      <c r="L59" s="876"/>
      <c r="M59" s="876"/>
      <c r="N59" s="876"/>
      <c r="O59" s="876"/>
      <c r="P59" s="876"/>
      <c r="Q59" s="876"/>
      <c r="R59" s="876"/>
      <c r="S59" s="876"/>
      <c r="T59" s="876"/>
      <c r="U59" s="876"/>
      <c r="V59" s="876"/>
      <c r="W59" s="880"/>
      <c r="Y59" s="112"/>
    </row>
    <row r="60" spans="1:25" s="125" customFormat="1" ht="15" customHeight="1">
      <c r="A60" s="112"/>
      <c r="C60" s="140">
        <v>47</v>
      </c>
      <c r="D60" s="876"/>
      <c r="E60" s="876"/>
      <c r="F60" s="876"/>
      <c r="G60" s="876"/>
      <c r="H60" s="876"/>
      <c r="I60" s="265"/>
      <c r="J60" s="876"/>
      <c r="K60" s="876"/>
      <c r="L60" s="876"/>
      <c r="M60" s="876"/>
      <c r="N60" s="876"/>
      <c r="O60" s="876"/>
      <c r="P60" s="876"/>
      <c r="Q60" s="876"/>
      <c r="R60" s="876"/>
      <c r="S60" s="876"/>
      <c r="T60" s="876"/>
      <c r="U60" s="876"/>
      <c r="V60" s="876"/>
      <c r="W60" s="880"/>
      <c r="Y60" s="112"/>
    </row>
    <row r="61" spans="1:25" s="125" customFormat="1" ht="15" customHeight="1">
      <c r="A61" s="112"/>
      <c r="C61" s="140">
        <v>48</v>
      </c>
      <c r="D61" s="876"/>
      <c r="E61" s="876"/>
      <c r="F61" s="876"/>
      <c r="G61" s="876"/>
      <c r="H61" s="876"/>
      <c r="I61" s="265"/>
      <c r="J61" s="876"/>
      <c r="K61" s="876"/>
      <c r="L61" s="876"/>
      <c r="M61" s="876"/>
      <c r="N61" s="876"/>
      <c r="O61" s="876"/>
      <c r="P61" s="876"/>
      <c r="Q61" s="876"/>
      <c r="R61" s="876"/>
      <c r="S61" s="876"/>
      <c r="T61" s="876"/>
      <c r="U61" s="876"/>
      <c r="V61" s="876"/>
      <c r="W61" s="880"/>
      <c r="Y61" s="112"/>
    </row>
    <row r="62" spans="1:25" s="125" customFormat="1" ht="15" customHeight="1">
      <c r="A62" s="112"/>
      <c r="C62" s="140">
        <v>49</v>
      </c>
      <c r="D62" s="876"/>
      <c r="E62" s="876"/>
      <c r="F62" s="876"/>
      <c r="G62" s="876"/>
      <c r="H62" s="876"/>
      <c r="I62" s="265"/>
      <c r="J62" s="876"/>
      <c r="K62" s="876"/>
      <c r="L62" s="876"/>
      <c r="M62" s="876"/>
      <c r="N62" s="876"/>
      <c r="O62" s="876"/>
      <c r="P62" s="876"/>
      <c r="Q62" s="876"/>
      <c r="R62" s="876"/>
      <c r="S62" s="876"/>
      <c r="T62" s="876"/>
      <c r="U62" s="876"/>
      <c r="V62" s="876"/>
      <c r="W62" s="880"/>
      <c r="Y62" s="112"/>
    </row>
    <row r="63" spans="1:25" s="125" customFormat="1" ht="15" customHeight="1">
      <c r="A63" s="112"/>
      <c r="C63" s="140">
        <v>50</v>
      </c>
      <c r="D63" s="876"/>
      <c r="E63" s="876"/>
      <c r="F63" s="876"/>
      <c r="G63" s="876"/>
      <c r="H63" s="876"/>
      <c r="I63" s="265"/>
      <c r="J63" s="876"/>
      <c r="K63" s="876"/>
      <c r="L63" s="876"/>
      <c r="M63" s="876"/>
      <c r="N63" s="876"/>
      <c r="O63" s="876"/>
      <c r="P63" s="876"/>
      <c r="Q63" s="876"/>
      <c r="R63" s="876"/>
      <c r="S63" s="876"/>
      <c r="T63" s="876"/>
      <c r="U63" s="876"/>
      <c r="V63" s="876"/>
      <c r="W63" s="880"/>
      <c r="Y63" s="112"/>
    </row>
    <row r="64" spans="1:25" s="125" customFormat="1" ht="15" customHeight="1">
      <c r="A64" s="112"/>
      <c r="C64" s="139">
        <v>51</v>
      </c>
      <c r="D64" s="868" t="s">
        <v>254</v>
      </c>
      <c r="E64" s="868"/>
      <c r="F64" s="868"/>
      <c r="G64" s="868"/>
      <c r="H64" s="868"/>
      <c r="I64" s="264" t="s">
        <v>257</v>
      </c>
      <c r="J64" s="868" t="s">
        <v>150</v>
      </c>
      <c r="K64" s="868"/>
      <c r="L64" s="868"/>
      <c r="M64" s="868"/>
      <c r="N64" s="868"/>
      <c r="O64" s="868"/>
      <c r="P64" s="868"/>
      <c r="Q64" s="868"/>
      <c r="R64" s="868"/>
      <c r="S64" s="868"/>
      <c r="T64" s="868"/>
      <c r="U64" s="868"/>
      <c r="V64" s="868"/>
      <c r="W64" s="881"/>
      <c r="Y64" s="112"/>
    </row>
    <row r="65" spans="1:25" s="125" customFormat="1" ht="15" customHeight="1">
      <c r="A65" s="112"/>
      <c r="C65" s="139">
        <v>52</v>
      </c>
      <c r="D65" s="868" t="s">
        <v>255</v>
      </c>
      <c r="E65" s="868"/>
      <c r="F65" s="868"/>
      <c r="G65" s="868"/>
      <c r="H65" s="868"/>
      <c r="I65" s="264" t="s">
        <v>257</v>
      </c>
      <c r="J65" s="868" t="s">
        <v>153</v>
      </c>
      <c r="K65" s="868"/>
      <c r="L65" s="868"/>
      <c r="M65" s="868"/>
      <c r="N65" s="868"/>
      <c r="O65" s="868"/>
      <c r="P65" s="868"/>
      <c r="Q65" s="868"/>
      <c r="R65" s="868"/>
      <c r="S65" s="868"/>
      <c r="T65" s="868"/>
      <c r="U65" s="868"/>
      <c r="V65" s="868"/>
      <c r="W65" s="881"/>
      <c r="Y65" s="112"/>
    </row>
    <row r="66" spans="1:25" s="125" customFormat="1" ht="15" customHeight="1" thickBot="1">
      <c r="A66" s="112"/>
      <c r="C66" s="143">
        <v>53</v>
      </c>
      <c r="D66" s="882"/>
      <c r="E66" s="882"/>
      <c r="F66" s="882"/>
      <c r="G66" s="882"/>
      <c r="H66" s="882"/>
      <c r="I66" s="266"/>
      <c r="J66" s="882"/>
      <c r="K66" s="882"/>
      <c r="L66" s="882"/>
      <c r="M66" s="882"/>
      <c r="N66" s="882"/>
      <c r="O66" s="882"/>
      <c r="P66" s="882"/>
      <c r="Q66" s="882"/>
      <c r="R66" s="882"/>
      <c r="S66" s="882"/>
      <c r="T66" s="882"/>
      <c r="U66" s="882"/>
      <c r="V66" s="882"/>
      <c r="W66" s="883"/>
      <c r="Y66" s="112"/>
    </row>
    <row r="67" spans="1:25" s="125" customFormat="1" ht="15" customHeight="1">
      <c r="A67" s="112"/>
      <c r="I67" s="262"/>
      <c r="Y67" s="112"/>
    </row>
    <row r="68" spans="1:25" s="125" customFormat="1" ht="15" customHeight="1">
      <c r="A68" s="112"/>
      <c r="I68" s="262"/>
      <c r="Y68" s="112"/>
    </row>
    <row r="69" spans="1:25" s="125" customFormat="1" ht="15" customHeight="1">
      <c r="A69" s="112"/>
      <c r="I69" s="262"/>
      <c r="Y69" s="112"/>
    </row>
    <row r="70" spans="1:25" s="125" customFormat="1" ht="15" customHeight="1">
      <c r="A70" s="112"/>
      <c r="I70" s="262"/>
      <c r="Y70" s="112"/>
    </row>
    <row r="71" spans="1:25" s="125" customFormat="1" ht="15" customHeight="1">
      <c r="A71" s="112"/>
      <c r="I71" s="262"/>
      <c r="Y71" s="112"/>
    </row>
    <row r="72" spans="1:25" s="125" customFormat="1" ht="15" customHeight="1">
      <c r="A72" s="112"/>
      <c r="I72" s="262"/>
      <c r="Y72" s="112"/>
    </row>
    <row r="73" spans="1:25" s="125" customFormat="1" ht="15" customHeight="1">
      <c r="A73" s="112"/>
      <c r="I73" s="262"/>
      <c r="Y73" s="112"/>
    </row>
    <row r="74" spans="1:25" s="125" customFormat="1" ht="15" customHeight="1">
      <c r="A74" s="112"/>
      <c r="I74" s="262"/>
      <c r="Y74" s="112"/>
    </row>
    <row r="75" spans="1:25" s="125" customFormat="1" ht="15" customHeight="1">
      <c r="A75" s="112"/>
      <c r="I75" s="262"/>
      <c r="Y75" s="112"/>
    </row>
    <row r="76" spans="1:25" s="125" customFormat="1" ht="15" customHeight="1">
      <c r="A76" s="112"/>
      <c r="I76" s="262"/>
      <c r="Y76" s="112"/>
    </row>
    <row r="77" spans="1:25" s="125" customFormat="1" ht="15" customHeight="1">
      <c r="A77" s="112"/>
      <c r="I77" s="262"/>
      <c r="Y77" s="112"/>
    </row>
    <row r="78" spans="1:25" s="125" customFormat="1" ht="15" customHeight="1">
      <c r="A78" s="112"/>
      <c r="I78" s="262"/>
      <c r="Y78" s="112"/>
    </row>
    <row r="79" spans="1:25" ht="12.95" customHeight="1" thickBot="1">
      <c r="A79" s="105"/>
      <c r="Y79" s="105"/>
    </row>
    <row r="80" spans="1:25" ht="15" customHeight="1" thickBot="1">
      <c r="B80" s="850" t="s">
        <v>36</v>
      </c>
      <c r="C80" s="851"/>
      <c r="D80" s="851"/>
      <c r="E80" s="851"/>
      <c r="F80" s="851"/>
      <c r="G80" s="851"/>
      <c r="H80" s="851"/>
      <c r="I80" s="852"/>
      <c r="J80" s="853"/>
      <c r="K80" s="854"/>
      <c r="L80" s="854"/>
      <c r="M80" s="854"/>
      <c r="N80" s="854"/>
      <c r="O80" s="854"/>
      <c r="P80" s="854"/>
      <c r="Q80" s="855"/>
      <c r="R80" s="855"/>
      <c r="S80" s="855"/>
      <c r="T80" s="855"/>
      <c r="U80" s="855"/>
      <c r="V80" s="855"/>
      <c r="W80" s="855"/>
      <c r="X80" s="856"/>
    </row>
    <row r="81" spans="2:24" ht="12.95" customHeight="1" thickBot="1">
      <c r="B81" s="113"/>
      <c r="C81" s="47"/>
      <c r="D81" s="47"/>
      <c r="E81" s="47"/>
      <c r="F81" s="47"/>
      <c r="G81" s="47"/>
      <c r="H81" s="47"/>
      <c r="I81" s="268"/>
      <c r="J81" s="47"/>
      <c r="K81" s="47"/>
      <c r="L81" s="47"/>
      <c r="M81" s="47"/>
      <c r="N81" s="111"/>
      <c r="O81" s="111"/>
      <c r="P81" s="111"/>
      <c r="Q81" s="111"/>
      <c r="R81" s="111"/>
      <c r="S81" s="111"/>
      <c r="T81" s="111"/>
      <c r="U81" s="111"/>
      <c r="V81" s="111"/>
      <c r="W81" s="111"/>
      <c r="X81" s="114"/>
    </row>
    <row r="82" spans="2:24" ht="12.75" thickBot="1">
      <c r="B82" s="113"/>
      <c r="C82" s="115" t="s">
        <v>39</v>
      </c>
      <c r="D82" s="857" t="s">
        <v>40</v>
      </c>
      <c r="E82" s="857"/>
      <c r="F82" s="857"/>
      <c r="G82" s="857"/>
      <c r="H82" s="857"/>
      <c r="I82" s="857"/>
      <c r="J82" s="857"/>
      <c r="K82" s="857"/>
      <c r="L82" s="858"/>
      <c r="M82" s="47"/>
      <c r="N82" s="115" t="s">
        <v>41</v>
      </c>
      <c r="O82" s="110"/>
      <c r="P82" s="107"/>
      <c r="Q82" s="107"/>
      <c r="R82" s="107"/>
      <c r="S82" s="107"/>
      <c r="T82" s="107"/>
      <c r="U82" s="107"/>
      <c r="V82" s="107"/>
      <c r="W82" s="116"/>
      <c r="X82" s="114"/>
    </row>
    <row r="83" spans="2:24" ht="9" customHeight="1" thickBot="1">
      <c r="B83" s="113"/>
      <c r="C83" s="47"/>
      <c r="D83" s="857"/>
      <c r="E83" s="857"/>
      <c r="F83" s="857"/>
      <c r="G83" s="857"/>
      <c r="H83" s="857"/>
      <c r="I83" s="857"/>
      <c r="J83" s="857"/>
      <c r="K83" s="857"/>
      <c r="L83" s="857"/>
      <c r="M83" s="117"/>
      <c r="N83" s="47"/>
      <c r="O83" s="107"/>
      <c r="P83" s="107"/>
      <c r="Q83" s="107"/>
      <c r="R83" s="107"/>
      <c r="S83" s="107"/>
      <c r="T83" s="107"/>
      <c r="U83" s="107"/>
      <c r="V83" s="107"/>
      <c r="W83" s="107"/>
      <c r="X83" s="114"/>
    </row>
    <row r="84" spans="2:24" ht="12.75" thickBot="1">
      <c r="B84" s="113"/>
      <c r="C84" s="115" t="s">
        <v>42</v>
      </c>
      <c r="D84" s="859" t="s">
        <v>43</v>
      </c>
      <c r="E84" s="857"/>
      <c r="F84" s="857"/>
      <c r="G84" s="857"/>
      <c r="H84" s="857"/>
      <c r="I84" s="857"/>
      <c r="J84" s="857"/>
      <c r="K84" s="857"/>
      <c r="L84" s="858"/>
      <c r="M84" s="117"/>
      <c r="N84" s="115" t="s">
        <v>44</v>
      </c>
      <c r="O84" s="859"/>
      <c r="P84" s="857"/>
      <c r="Q84" s="857"/>
      <c r="R84" s="857"/>
      <c r="S84" s="857"/>
      <c r="T84" s="857"/>
      <c r="U84" s="857"/>
      <c r="V84" s="857"/>
      <c r="W84" s="858"/>
      <c r="X84" s="114"/>
    </row>
    <row r="85" spans="2:24" ht="9" customHeight="1" thickBot="1">
      <c r="B85" s="113"/>
      <c r="C85" s="47"/>
      <c r="D85" s="107"/>
      <c r="E85" s="107"/>
      <c r="F85" s="107"/>
      <c r="G85" s="107"/>
      <c r="H85" s="107"/>
      <c r="I85" s="269"/>
      <c r="J85" s="107"/>
      <c r="K85" s="107"/>
      <c r="L85" s="107"/>
      <c r="M85" s="117"/>
      <c r="N85" s="47"/>
      <c r="O85" s="107"/>
      <c r="P85" s="107"/>
      <c r="Q85" s="107"/>
      <c r="R85" s="107"/>
      <c r="S85" s="107"/>
      <c r="T85" s="107"/>
      <c r="U85" s="107"/>
      <c r="V85" s="107"/>
      <c r="W85" s="107"/>
      <c r="X85" s="114"/>
    </row>
    <row r="86" spans="2:24" ht="12.75" thickBot="1">
      <c r="B86" s="113"/>
      <c r="C86" s="115" t="s">
        <v>45</v>
      </c>
      <c r="D86" s="859" t="s">
        <v>46</v>
      </c>
      <c r="E86" s="857"/>
      <c r="F86" s="857"/>
      <c r="G86" s="857"/>
      <c r="H86" s="857"/>
      <c r="I86" s="857"/>
      <c r="J86" s="857"/>
      <c r="K86" s="857"/>
      <c r="L86" s="858"/>
      <c r="M86" s="117"/>
      <c r="N86" s="115" t="s">
        <v>47</v>
      </c>
      <c r="O86" s="859"/>
      <c r="P86" s="857"/>
      <c r="Q86" s="857"/>
      <c r="R86" s="857"/>
      <c r="S86" s="857"/>
      <c r="T86" s="857"/>
      <c r="U86" s="857"/>
      <c r="V86" s="857"/>
      <c r="W86" s="858"/>
      <c r="X86" s="114"/>
    </row>
    <row r="87" spans="2:24" ht="9" customHeight="1" thickBot="1">
      <c r="B87" s="113"/>
      <c r="C87" s="47"/>
      <c r="D87" s="107"/>
      <c r="E87" s="107"/>
      <c r="F87" s="107"/>
      <c r="G87" s="107"/>
      <c r="H87" s="107"/>
      <c r="I87" s="269"/>
      <c r="J87" s="107"/>
      <c r="K87" s="107"/>
      <c r="L87" s="107"/>
      <c r="M87" s="117"/>
      <c r="N87" s="47"/>
      <c r="O87" s="107"/>
      <c r="P87" s="107"/>
      <c r="Q87" s="107"/>
      <c r="R87" s="107"/>
      <c r="S87" s="107"/>
      <c r="T87" s="107"/>
      <c r="U87" s="107"/>
      <c r="V87" s="107"/>
      <c r="W87" s="107"/>
      <c r="X87" s="114"/>
    </row>
    <row r="88" spans="2:24" ht="12.75" thickBot="1">
      <c r="B88" s="113"/>
      <c r="C88" s="115" t="s">
        <v>48</v>
      </c>
      <c r="D88" s="859" t="s">
        <v>49</v>
      </c>
      <c r="E88" s="857"/>
      <c r="F88" s="857"/>
      <c r="G88" s="857"/>
      <c r="H88" s="857"/>
      <c r="I88" s="857"/>
      <c r="J88" s="857"/>
      <c r="K88" s="857"/>
      <c r="L88" s="858"/>
      <c r="M88" s="117"/>
      <c r="N88" s="115" t="s">
        <v>50</v>
      </c>
      <c r="O88" s="859"/>
      <c r="P88" s="857"/>
      <c r="Q88" s="857"/>
      <c r="R88" s="857"/>
      <c r="S88" s="857"/>
      <c r="T88" s="857"/>
      <c r="U88" s="857"/>
      <c r="V88" s="857"/>
      <c r="W88" s="858"/>
      <c r="X88" s="114"/>
    </row>
    <row r="89" spans="2:24" ht="9" customHeight="1" thickBot="1">
      <c r="B89" s="113"/>
      <c r="C89" s="47"/>
      <c r="D89" s="47"/>
      <c r="E89" s="47"/>
      <c r="F89" s="47"/>
      <c r="G89" s="47"/>
      <c r="H89" s="47"/>
      <c r="I89" s="268"/>
      <c r="J89" s="47"/>
      <c r="K89" s="47"/>
      <c r="L89" s="47"/>
      <c r="M89" s="117"/>
      <c r="N89" s="47"/>
      <c r="O89" s="107"/>
      <c r="P89" s="107"/>
      <c r="Q89" s="107"/>
      <c r="R89" s="107"/>
      <c r="S89" s="107"/>
      <c r="T89" s="107"/>
      <c r="U89" s="107"/>
      <c r="V89" s="107"/>
      <c r="W89" s="107"/>
      <c r="X89" s="114"/>
    </row>
    <row r="90" spans="2:24" ht="12.75" thickBot="1">
      <c r="B90" s="113"/>
      <c r="C90" s="115" t="s">
        <v>51</v>
      </c>
      <c r="D90" s="859" t="s">
        <v>52</v>
      </c>
      <c r="E90" s="857"/>
      <c r="F90" s="857"/>
      <c r="G90" s="857"/>
      <c r="H90" s="857"/>
      <c r="I90" s="857"/>
      <c r="J90" s="857"/>
      <c r="K90" s="857"/>
      <c r="L90" s="858"/>
      <c r="M90" s="117"/>
      <c r="N90" s="115" t="s">
        <v>53</v>
      </c>
      <c r="O90" s="859"/>
      <c r="P90" s="857"/>
      <c r="Q90" s="857"/>
      <c r="R90" s="857"/>
      <c r="S90" s="857"/>
      <c r="T90" s="857"/>
      <c r="U90" s="857"/>
      <c r="V90" s="857"/>
      <c r="W90" s="858"/>
      <c r="X90" s="114"/>
    </row>
    <row r="91" spans="2:24" ht="9" customHeight="1" thickBot="1">
      <c r="B91" s="113"/>
      <c r="C91" s="47"/>
      <c r="D91" s="107"/>
      <c r="E91" s="107"/>
      <c r="F91" s="107"/>
      <c r="G91" s="107"/>
      <c r="H91" s="107"/>
      <c r="I91" s="269"/>
      <c r="J91" s="107"/>
      <c r="K91" s="107"/>
      <c r="L91" s="107"/>
      <c r="M91" s="117"/>
      <c r="N91" s="47"/>
      <c r="O91" s="107"/>
      <c r="P91" s="107"/>
      <c r="Q91" s="107"/>
      <c r="R91" s="107"/>
      <c r="S91" s="107"/>
      <c r="T91" s="107"/>
      <c r="U91" s="107"/>
      <c r="V91" s="107"/>
      <c r="W91" s="107"/>
      <c r="X91" s="114"/>
    </row>
    <row r="92" spans="2:24" ht="12.75" thickBot="1">
      <c r="B92" s="113"/>
      <c r="C92" s="115" t="s">
        <v>54</v>
      </c>
      <c r="D92" s="860"/>
      <c r="E92" s="861"/>
      <c r="F92" s="861"/>
      <c r="G92" s="861"/>
      <c r="H92" s="861"/>
      <c r="I92" s="861"/>
      <c r="J92" s="861"/>
      <c r="K92" s="861"/>
      <c r="L92" s="862"/>
      <c r="M92" s="117"/>
      <c r="N92" s="115" t="s">
        <v>55</v>
      </c>
      <c r="O92" s="859"/>
      <c r="P92" s="857"/>
      <c r="Q92" s="857"/>
      <c r="R92" s="857"/>
      <c r="S92" s="857"/>
      <c r="T92" s="857"/>
      <c r="U92" s="857"/>
      <c r="V92" s="857"/>
      <c r="W92" s="858"/>
      <c r="X92" s="114"/>
    </row>
    <row r="93" spans="2:24" ht="9" customHeight="1" thickBot="1">
      <c r="B93" s="113"/>
      <c r="C93" s="47"/>
      <c r="D93" s="122"/>
      <c r="E93" s="122"/>
      <c r="F93" s="122"/>
      <c r="G93" s="122"/>
      <c r="H93" s="122"/>
      <c r="I93" s="270"/>
      <c r="J93" s="122"/>
      <c r="K93" s="122"/>
      <c r="L93" s="122"/>
      <c r="M93" s="117"/>
      <c r="N93" s="47"/>
      <c r="O93" s="107"/>
      <c r="P93" s="107"/>
      <c r="Q93" s="107"/>
      <c r="R93" s="107"/>
      <c r="S93" s="107"/>
      <c r="T93" s="107"/>
      <c r="U93" s="107"/>
      <c r="V93" s="107"/>
      <c r="W93" s="107"/>
      <c r="X93" s="114"/>
    </row>
    <row r="94" spans="2:24" ht="12.75" thickBot="1">
      <c r="B94" s="113"/>
      <c r="C94" s="115" t="s">
        <v>56</v>
      </c>
      <c r="D94" s="863"/>
      <c r="E94" s="861"/>
      <c r="F94" s="861"/>
      <c r="G94" s="861"/>
      <c r="H94" s="861"/>
      <c r="I94" s="861"/>
      <c r="J94" s="861"/>
      <c r="K94" s="861"/>
      <c r="L94" s="862"/>
      <c r="M94" s="117"/>
      <c r="N94" s="115" t="s">
        <v>57</v>
      </c>
      <c r="O94" s="859"/>
      <c r="P94" s="857"/>
      <c r="Q94" s="857"/>
      <c r="R94" s="857"/>
      <c r="S94" s="857"/>
      <c r="T94" s="857"/>
      <c r="U94" s="857"/>
      <c r="V94" s="857"/>
      <c r="W94" s="858"/>
      <c r="X94" s="114"/>
    </row>
    <row r="95" spans="2:24" ht="9" customHeight="1" thickBot="1">
      <c r="B95" s="113"/>
      <c r="C95" s="47"/>
      <c r="D95" s="122"/>
      <c r="E95" s="122"/>
      <c r="F95" s="122"/>
      <c r="G95" s="122"/>
      <c r="H95" s="122"/>
      <c r="I95" s="270"/>
      <c r="J95" s="122"/>
      <c r="K95" s="122"/>
      <c r="L95" s="122"/>
      <c r="M95" s="117"/>
      <c r="N95" s="47"/>
      <c r="O95" s="107"/>
      <c r="P95" s="107"/>
      <c r="Q95" s="107"/>
      <c r="R95" s="107"/>
      <c r="S95" s="107"/>
      <c r="T95" s="107"/>
      <c r="U95" s="107"/>
      <c r="V95" s="107"/>
      <c r="W95" s="107"/>
      <c r="X95" s="114"/>
    </row>
    <row r="96" spans="2:24" ht="12.75" thickBot="1">
      <c r="B96" s="113"/>
      <c r="C96" s="115" t="s">
        <v>58</v>
      </c>
      <c r="D96" s="863"/>
      <c r="E96" s="861"/>
      <c r="F96" s="861"/>
      <c r="G96" s="861"/>
      <c r="H96" s="861"/>
      <c r="I96" s="861"/>
      <c r="J96" s="861"/>
      <c r="K96" s="861"/>
      <c r="L96" s="862"/>
      <c r="M96" s="117"/>
      <c r="N96" s="115" t="s">
        <v>59</v>
      </c>
      <c r="O96" s="859"/>
      <c r="P96" s="857"/>
      <c r="Q96" s="857"/>
      <c r="R96" s="857"/>
      <c r="S96" s="857"/>
      <c r="T96" s="857"/>
      <c r="U96" s="857"/>
      <c r="V96" s="857"/>
      <c r="W96" s="858"/>
      <c r="X96" s="114"/>
    </row>
    <row r="97" spans="2:24" ht="9" customHeight="1" thickBot="1">
      <c r="B97" s="113"/>
      <c r="C97" s="47"/>
      <c r="D97" s="122"/>
      <c r="E97" s="122"/>
      <c r="F97" s="122"/>
      <c r="G97" s="122"/>
      <c r="H97" s="122"/>
      <c r="I97" s="270"/>
      <c r="J97" s="122"/>
      <c r="K97" s="122"/>
      <c r="L97" s="122"/>
      <c r="M97" s="117"/>
      <c r="N97" s="47"/>
      <c r="O97" s="107"/>
      <c r="P97" s="107"/>
      <c r="Q97" s="107"/>
      <c r="R97" s="107"/>
      <c r="S97" s="107"/>
      <c r="T97" s="107"/>
      <c r="U97" s="107"/>
      <c r="V97" s="107"/>
      <c r="W97" s="107"/>
      <c r="X97" s="114"/>
    </row>
    <row r="98" spans="2:24" ht="12.75" thickBot="1">
      <c r="B98" s="113"/>
      <c r="C98" s="115" t="s">
        <v>60</v>
      </c>
      <c r="D98" s="863"/>
      <c r="E98" s="861"/>
      <c r="F98" s="861"/>
      <c r="G98" s="861"/>
      <c r="H98" s="861"/>
      <c r="I98" s="861"/>
      <c r="J98" s="861"/>
      <c r="K98" s="861"/>
      <c r="L98" s="862"/>
      <c r="M98" s="117"/>
      <c r="N98" s="115" t="s">
        <v>61</v>
      </c>
      <c r="O98" s="859"/>
      <c r="P98" s="857"/>
      <c r="Q98" s="857"/>
      <c r="R98" s="857"/>
      <c r="S98" s="857"/>
      <c r="T98" s="857"/>
      <c r="U98" s="857"/>
      <c r="V98" s="857"/>
      <c r="W98" s="858"/>
      <c r="X98" s="114"/>
    </row>
    <row r="99" spans="2:24" ht="9" customHeight="1" thickBot="1">
      <c r="B99" s="113"/>
      <c r="C99" s="47"/>
      <c r="D99" s="122"/>
      <c r="E99" s="122"/>
      <c r="F99" s="122"/>
      <c r="G99" s="122"/>
      <c r="H99" s="122"/>
      <c r="I99" s="270"/>
      <c r="J99" s="122"/>
      <c r="K99" s="122"/>
      <c r="L99" s="122"/>
      <c r="M99" s="117"/>
      <c r="N99" s="47"/>
      <c r="O99" s="107"/>
      <c r="P99" s="107"/>
      <c r="Q99" s="107"/>
      <c r="R99" s="107"/>
      <c r="S99" s="107"/>
      <c r="T99" s="107"/>
      <c r="U99" s="107"/>
      <c r="V99" s="107"/>
      <c r="W99" s="107"/>
      <c r="X99" s="114"/>
    </row>
    <row r="100" spans="2:24" ht="12.75" thickBot="1">
      <c r="B100" s="113"/>
      <c r="C100" s="115" t="s">
        <v>62</v>
      </c>
      <c r="D100" s="863"/>
      <c r="E100" s="861"/>
      <c r="F100" s="861"/>
      <c r="G100" s="861"/>
      <c r="H100" s="861"/>
      <c r="I100" s="861"/>
      <c r="J100" s="861"/>
      <c r="K100" s="861"/>
      <c r="L100" s="862"/>
      <c r="M100" s="117"/>
      <c r="N100" s="115" t="s">
        <v>63</v>
      </c>
      <c r="O100" s="859"/>
      <c r="P100" s="857"/>
      <c r="Q100" s="857"/>
      <c r="R100" s="857"/>
      <c r="S100" s="857"/>
      <c r="T100" s="857"/>
      <c r="U100" s="857"/>
      <c r="V100" s="857"/>
      <c r="W100" s="858"/>
      <c r="X100" s="114"/>
    </row>
    <row r="101" spans="2:24" ht="9" customHeight="1" thickBot="1">
      <c r="B101" s="113"/>
      <c r="C101" s="47"/>
      <c r="D101" s="107"/>
      <c r="E101" s="107"/>
      <c r="F101" s="107"/>
      <c r="G101" s="107"/>
      <c r="H101" s="107"/>
      <c r="I101" s="269"/>
      <c r="J101" s="107"/>
      <c r="K101" s="107"/>
      <c r="L101" s="107"/>
      <c r="M101" s="117"/>
      <c r="N101" s="47"/>
      <c r="O101" s="107"/>
      <c r="P101" s="107"/>
      <c r="Q101" s="107"/>
      <c r="R101" s="107"/>
      <c r="S101" s="107"/>
      <c r="T101" s="107"/>
      <c r="U101" s="107"/>
      <c r="V101" s="107"/>
      <c r="W101" s="107"/>
      <c r="X101" s="114"/>
    </row>
    <row r="102" spans="2:24" ht="12.75" thickBot="1">
      <c r="B102" s="113"/>
      <c r="C102" s="115" t="s">
        <v>64</v>
      </c>
      <c r="D102" s="859" t="s">
        <v>65</v>
      </c>
      <c r="E102" s="857"/>
      <c r="F102" s="857"/>
      <c r="G102" s="857"/>
      <c r="H102" s="857"/>
      <c r="I102" s="857"/>
      <c r="J102" s="857"/>
      <c r="K102" s="857"/>
      <c r="L102" s="858"/>
      <c r="M102" s="117"/>
      <c r="N102" s="115" t="s">
        <v>66</v>
      </c>
      <c r="O102" s="859"/>
      <c r="P102" s="857"/>
      <c r="Q102" s="857"/>
      <c r="R102" s="857"/>
      <c r="S102" s="857"/>
      <c r="T102" s="857"/>
      <c r="U102" s="857"/>
      <c r="V102" s="857"/>
      <c r="W102" s="858"/>
      <c r="X102" s="114"/>
    </row>
    <row r="103" spans="2:24" ht="9" customHeight="1" thickBot="1">
      <c r="B103" s="113"/>
      <c r="C103" s="47"/>
      <c r="D103" s="107"/>
      <c r="E103" s="107"/>
      <c r="F103" s="107"/>
      <c r="G103" s="107"/>
      <c r="H103" s="107"/>
      <c r="I103" s="269"/>
      <c r="J103" s="107"/>
      <c r="K103" s="107"/>
      <c r="L103" s="107"/>
      <c r="M103" s="117"/>
      <c r="N103" s="47"/>
      <c r="O103" s="107"/>
      <c r="P103" s="107"/>
      <c r="Q103" s="107"/>
      <c r="R103" s="107"/>
      <c r="S103" s="107"/>
      <c r="T103" s="107"/>
      <c r="U103" s="107"/>
      <c r="V103" s="107"/>
      <c r="W103" s="107"/>
      <c r="X103" s="114"/>
    </row>
    <row r="104" spans="2:24" ht="12.75" thickBot="1">
      <c r="B104" s="113"/>
      <c r="C104" s="115" t="s">
        <v>67</v>
      </c>
      <c r="D104" s="860"/>
      <c r="E104" s="861"/>
      <c r="F104" s="861"/>
      <c r="G104" s="861"/>
      <c r="H104" s="861"/>
      <c r="I104" s="861"/>
      <c r="J104" s="861"/>
      <c r="K104" s="861"/>
      <c r="L104" s="862"/>
      <c r="M104" s="117"/>
      <c r="N104" s="115" t="s">
        <v>68</v>
      </c>
      <c r="O104" s="859" t="s">
        <v>69</v>
      </c>
      <c r="P104" s="857"/>
      <c r="Q104" s="857"/>
      <c r="R104" s="857"/>
      <c r="S104" s="857"/>
      <c r="T104" s="857"/>
      <c r="U104" s="857"/>
      <c r="V104" s="857"/>
      <c r="W104" s="858"/>
      <c r="X104" s="114"/>
    </row>
    <row r="105" spans="2:24" ht="9" customHeight="1" thickBot="1">
      <c r="B105" s="113"/>
      <c r="C105" s="47"/>
      <c r="D105" s="122"/>
      <c r="E105" s="122"/>
      <c r="F105" s="122"/>
      <c r="G105" s="122"/>
      <c r="H105" s="122"/>
      <c r="I105" s="270"/>
      <c r="J105" s="122"/>
      <c r="K105" s="122"/>
      <c r="L105" s="122"/>
      <c r="M105" s="117"/>
      <c r="N105" s="47"/>
      <c r="O105" s="107" t="s">
        <v>69</v>
      </c>
      <c r="P105" s="107"/>
      <c r="Q105" s="107"/>
      <c r="R105" s="107"/>
      <c r="S105" s="107"/>
      <c r="T105" s="107"/>
      <c r="U105" s="107"/>
      <c r="V105" s="107"/>
      <c r="W105" s="107"/>
      <c r="X105" s="114"/>
    </row>
    <row r="106" spans="2:24" ht="12.75" thickBot="1">
      <c r="B106" s="113"/>
      <c r="C106" s="115" t="s">
        <v>70</v>
      </c>
      <c r="D106" s="860"/>
      <c r="E106" s="861"/>
      <c r="F106" s="861"/>
      <c r="G106" s="861"/>
      <c r="H106" s="861"/>
      <c r="I106" s="861"/>
      <c r="J106" s="861"/>
      <c r="K106" s="861"/>
      <c r="L106" s="862"/>
      <c r="M106" s="117"/>
      <c r="N106" s="115" t="s">
        <v>71</v>
      </c>
      <c r="O106" s="859" t="s">
        <v>69</v>
      </c>
      <c r="P106" s="857"/>
      <c r="Q106" s="857"/>
      <c r="R106" s="857"/>
      <c r="S106" s="857"/>
      <c r="T106" s="857"/>
      <c r="U106" s="857"/>
      <c r="V106" s="857"/>
      <c r="W106" s="858"/>
      <c r="X106" s="114"/>
    </row>
    <row r="107" spans="2:24" ht="9" customHeight="1" thickBot="1">
      <c r="B107" s="113"/>
      <c r="C107" s="47"/>
      <c r="D107" s="122"/>
      <c r="E107" s="122"/>
      <c r="F107" s="122"/>
      <c r="G107" s="122"/>
      <c r="H107" s="122"/>
      <c r="I107" s="270"/>
      <c r="J107" s="122"/>
      <c r="K107" s="122"/>
      <c r="L107" s="122"/>
      <c r="M107" s="117"/>
      <c r="N107" s="47"/>
      <c r="O107" s="107" t="s">
        <v>69</v>
      </c>
      <c r="P107" s="107"/>
      <c r="Q107" s="107"/>
      <c r="R107" s="107"/>
      <c r="S107" s="107"/>
      <c r="T107" s="107"/>
      <c r="U107" s="107"/>
      <c r="V107" s="107"/>
      <c r="W107" s="107"/>
      <c r="X107" s="114"/>
    </row>
    <row r="108" spans="2:24" ht="12.75" thickBot="1">
      <c r="B108" s="113"/>
      <c r="C108" s="115" t="s">
        <v>72</v>
      </c>
      <c r="D108" s="860"/>
      <c r="E108" s="861"/>
      <c r="F108" s="861"/>
      <c r="G108" s="861"/>
      <c r="H108" s="861"/>
      <c r="I108" s="861"/>
      <c r="J108" s="861"/>
      <c r="K108" s="861"/>
      <c r="L108" s="862"/>
      <c r="M108" s="117"/>
      <c r="N108" s="115" t="s">
        <v>73</v>
      </c>
      <c r="O108" s="859" t="s">
        <v>69</v>
      </c>
      <c r="P108" s="857"/>
      <c r="Q108" s="857"/>
      <c r="R108" s="857"/>
      <c r="S108" s="857"/>
      <c r="T108" s="857"/>
      <c r="U108" s="857"/>
      <c r="V108" s="857"/>
      <c r="W108" s="858"/>
      <c r="X108" s="114"/>
    </row>
    <row r="109" spans="2:24" ht="9" customHeight="1" thickBot="1">
      <c r="B109" s="113"/>
      <c r="C109" s="47"/>
      <c r="D109" s="107"/>
      <c r="E109" s="107"/>
      <c r="F109" s="107"/>
      <c r="G109" s="107"/>
      <c r="H109" s="107"/>
      <c r="I109" s="269"/>
      <c r="J109" s="107"/>
      <c r="K109" s="107"/>
      <c r="L109" s="107"/>
      <c r="M109" s="117"/>
      <c r="N109" s="47"/>
      <c r="O109" s="107" t="s">
        <v>69</v>
      </c>
      <c r="P109" s="107"/>
      <c r="Q109" s="107"/>
      <c r="R109" s="107"/>
      <c r="S109" s="107"/>
      <c r="T109" s="107"/>
      <c r="U109" s="107"/>
      <c r="V109" s="107"/>
      <c r="W109" s="107"/>
      <c r="X109" s="114"/>
    </row>
    <row r="110" spans="2:24" ht="12.75" thickBot="1">
      <c r="B110" s="113"/>
      <c r="C110" s="115" t="s">
        <v>74</v>
      </c>
      <c r="D110" s="859" t="s">
        <v>75</v>
      </c>
      <c r="E110" s="857"/>
      <c r="F110" s="857"/>
      <c r="G110" s="857"/>
      <c r="H110" s="857"/>
      <c r="I110" s="857"/>
      <c r="J110" s="857"/>
      <c r="K110" s="857"/>
      <c r="L110" s="858"/>
      <c r="M110" s="117"/>
      <c r="N110" s="115" t="s">
        <v>76</v>
      </c>
      <c r="O110" s="859" t="s">
        <v>69</v>
      </c>
      <c r="P110" s="857"/>
      <c r="Q110" s="857"/>
      <c r="R110" s="857"/>
      <c r="S110" s="857"/>
      <c r="T110" s="857"/>
      <c r="U110" s="857"/>
      <c r="V110" s="857"/>
      <c r="W110" s="858"/>
      <c r="X110" s="114"/>
    </row>
    <row r="111" spans="2:24" ht="9" customHeight="1" thickBot="1">
      <c r="B111" s="113"/>
      <c r="C111" s="109"/>
      <c r="D111" s="47"/>
      <c r="E111" s="47"/>
      <c r="F111" s="47"/>
      <c r="G111" s="47"/>
      <c r="H111" s="47"/>
      <c r="I111" s="268"/>
      <c r="J111" s="47"/>
      <c r="K111" s="47"/>
      <c r="L111" s="47"/>
      <c r="M111" s="117"/>
      <c r="N111" s="47"/>
      <c r="O111" s="47"/>
      <c r="P111" s="47"/>
      <c r="Q111" s="47"/>
      <c r="R111" s="47"/>
      <c r="S111" s="47"/>
      <c r="T111" s="47"/>
      <c r="U111" s="47"/>
      <c r="V111" s="47"/>
      <c r="W111" s="47"/>
      <c r="X111" s="114"/>
    </row>
    <row r="112" spans="2:24" ht="12.75" thickBot="1">
      <c r="B112" s="113"/>
      <c r="C112" s="115" t="s">
        <v>77</v>
      </c>
      <c r="D112" s="864" t="s">
        <v>78</v>
      </c>
      <c r="E112" s="857"/>
      <c r="F112" s="857"/>
      <c r="G112" s="857"/>
      <c r="H112" s="857"/>
      <c r="I112" s="857"/>
      <c r="J112" s="857"/>
      <c r="K112" s="857"/>
      <c r="L112" s="858"/>
      <c r="M112" s="47"/>
      <c r="N112" s="115" t="s">
        <v>79</v>
      </c>
      <c r="O112" s="859" t="s">
        <v>69</v>
      </c>
      <c r="P112" s="857"/>
      <c r="Q112" s="857"/>
      <c r="R112" s="857"/>
      <c r="S112" s="857"/>
      <c r="T112" s="857"/>
      <c r="U112" s="857"/>
      <c r="V112" s="857"/>
      <c r="W112" s="858"/>
      <c r="X112" s="114"/>
    </row>
    <row r="113" spans="2:24" ht="9" customHeight="1" thickBot="1">
      <c r="B113" s="113"/>
      <c r="C113" s="47"/>
      <c r="D113" s="108"/>
      <c r="E113" s="108"/>
      <c r="F113" s="108"/>
      <c r="G113" s="108"/>
      <c r="H113" s="108"/>
      <c r="I113" s="271"/>
      <c r="J113" s="108"/>
      <c r="K113" s="108"/>
      <c r="L113" s="108"/>
      <c r="M113" s="47"/>
      <c r="N113" s="47"/>
      <c r="O113" s="47"/>
      <c r="P113" s="47"/>
      <c r="Q113" s="47"/>
      <c r="R113" s="47"/>
      <c r="S113" s="47"/>
      <c r="T113" s="47"/>
      <c r="U113" s="47"/>
      <c r="V113" s="47"/>
      <c r="W113" s="47"/>
      <c r="X113" s="114"/>
    </row>
    <row r="114" spans="2:24" ht="12.75" thickBot="1">
      <c r="B114" s="113"/>
      <c r="C114" s="118" t="s">
        <v>80</v>
      </c>
      <c r="D114" s="859" t="s">
        <v>81</v>
      </c>
      <c r="E114" s="857"/>
      <c r="F114" s="857"/>
      <c r="G114" s="857"/>
      <c r="H114" s="857"/>
      <c r="I114" s="857"/>
      <c r="J114" s="857"/>
      <c r="K114" s="857"/>
      <c r="L114" s="858"/>
      <c r="M114" s="47"/>
      <c r="N114" s="115" t="s">
        <v>82</v>
      </c>
      <c r="O114" s="859" t="s">
        <v>69</v>
      </c>
      <c r="P114" s="857"/>
      <c r="Q114" s="857"/>
      <c r="R114" s="857"/>
      <c r="S114" s="857"/>
      <c r="T114" s="857"/>
      <c r="U114" s="857"/>
      <c r="V114" s="857"/>
      <c r="W114" s="858"/>
      <c r="X114" s="114"/>
    </row>
    <row r="115" spans="2:24" ht="9" customHeight="1" thickBot="1">
      <c r="B115" s="113"/>
      <c r="C115" s="47"/>
      <c r="D115" s="107"/>
      <c r="E115" s="107"/>
      <c r="F115" s="107"/>
      <c r="G115" s="107"/>
      <c r="H115" s="107"/>
      <c r="I115" s="269"/>
      <c r="J115" s="107"/>
      <c r="K115" s="107"/>
      <c r="L115" s="107"/>
      <c r="M115" s="47"/>
      <c r="N115" s="47"/>
      <c r="O115" s="47"/>
      <c r="P115" s="47"/>
      <c r="Q115" s="47"/>
      <c r="R115" s="47"/>
      <c r="S115" s="47"/>
      <c r="T115" s="47"/>
      <c r="U115" s="47"/>
      <c r="V115" s="47"/>
      <c r="W115" s="47"/>
      <c r="X115" s="114"/>
    </row>
    <row r="116" spans="2:24" ht="12.75" thickBot="1">
      <c r="B116" s="113"/>
      <c r="C116" s="115" t="s">
        <v>83</v>
      </c>
      <c r="D116" s="860"/>
      <c r="E116" s="861"/>
      <c r="F116" s="861"/>
      <c r="G116" s="861"/>
      <c r="H116" s="861"/>
      <c r="I116" s="861"/>
      <c r="J116" s="861"/>
      <c r="K116" s="861"/>
      <c r="L116" s="862"/>
      <c r="M116" s="47"/>
      <c r="N116" s="115" t="s">
        <v>84</v>
      </c>
      <c r="O116" s="859" t="s">
        <v>69</v>
      </c>
      <c r="P116" s="857"/>
      <c r="Q116" s="857"/>
      <c r="R116" s="857"/>
      <c r="S116" s="857"/>
      <c r="T116" s="857"/>
      <c r="U116" s="857"/>
      <c r="V116" s="857"/>
      <c r="W116" s="858"/>
      <c r="X116" s="114"/>
    </row>
    <row r="117" spans="2:24" ht="9" customHeight="1" thickBot="1">
      <c r="B117" s="113"/>
      <c r="C117" s="47"/>
      <c r="D117" s="107"/>
      <c r="E117" s="107"/>
      <c r="F117" s="107"/>
      <c r="G117" s="107"/>
      <c r="H117" s="107"/>
      <c r="I117" s="269"/>
      <c r="J117" s="107"/>
      <c r="K117" s="107"/>
      <c r="L117" s="107"/>
      <c r="M117" s="47"/>
      <c r="N117" s="47"/>
      <c r="O117" s="47"/>
      <c r="P117" s="47"/>
      <c r="Q117" s="47"/>
      <c r="R117" s="47"/>
      <c r="S117" s="47"/>
      <c r="T117" s="47"/>
      <c r="U117" s="47"/>
      <c r="V117" s="47"/>
      <c r="W117" s="47"/>
      <c r="X117" s="114"/>
    </row>
    <row r="118" spans="2:24" ht="12.75" thickBot="1">
      <c r="B118" s="113"/>
      <c r="C118" s="115" t="s">
        <v>85</v>
      </c>
      <c r="D118" s="859" t="s">
        <v>86</v>
      </c>
      <c r="E118" s="857"/>
      <c r="F118" s="857"/>
      <c r="G118" s="857"/>
      <c r="H118" s="857"/>
      <c r="I118" s="857"/>
      <c r="J118" s="857"/>
      <c r="K118" s="857"/>
      <c r="L118" s="858"/>
      <c r="M118" s="47"/>
      <c r="N118" s="115" t="s">
        <v>87</v>
      </c>
      <c r="O118" s="859" t="s">
        <v>69</v>
      </c>
      <c r="P118" s="857"/>
      <c r="Q118" s="857"/>
      <c r="R118" s="857"/>
      <c r="S118" s="857"/>
      <c r="T118" s="857"/>
      <c r="U118" s="857"/>
      <c r="V118" s="857"/>
      <c r="W118" s="858"/>
      <c r="X118" s="114"/>
    </row>
    <row r="119" spans="2:24" ht="9" customHeight="1" thickBot="1">
      <c r="B119" s="113"/>
      <c r="C119" s="47"/>
      <c r="D119" s="107"/>
      <c r="E119" s="107"/>
      <c r="F119" s="107"/>
      <c r="G119" s="107"/>
      <c r="H119" s="107"/>
      <c r="I119" s="269"/>
      <c r="J119" s="107"/>
      <c r="K119" s="107"/>
      <c r="L119" s="107"/>
      <c r="M119" s="47"/>
      <c r="N119" s="47"/>
      <c r="O119" s="47"/>
      <c r="P119" s="47"/>
      <c r="Q119" s="47"/>
      <c r="R119" s="47"/>
      <c r="S119" s="47"/>
      <c r="T119" s="47"/>
      <c r="U119" s="47"/>
      <c r="V119" s="47"/>
      <c r="W119" s="47"/>
      <c r="X119" s="114"/>
    </row>
    <row r="120" spans="2:24" ht="12.75" thickBot="1">
      <c r="B120" s="113"/>
      <c r="C120" s="115" t="s">
        <v>88</v>
      </c>
      <c r="D120" s="859" t="s">
        <v>89</v>
      </c>
      <c r="E120" s="857"/>
      <c r="F120" s="857"/>
      <c r="G120" s="857"/>
      <c r="H120" s="857"/>
      <c r="I120" s="857"/>
      <c r="J120" s="857"/>
      <c r="K120" s="857"/>
      <c r="L120" s="858"/>
      <c r="M120" s="47"/>
      <c r="N120" s="115" t="s">
        <v>90</v>
      </c>
      <c r="O120" s="859" t="s">
        <v>69</v>
      </c>
      <c r="P120" s="857"/>
      <c r="Q120" s="857"/>
      <c r="R120" s="857"/>
      <c r="S120" s="857"/>
      <c r="T120" s="857"/>
      <c r="U120" s="857"/>
      <c r="V120" s="857"/>
      <c r="W120" s="858"/>
      <c r="X120" s="114"/>
    </row>
    <row r="121" spans="2:24" ht="9" customHeight="1" thickBot="1">
      <c r="B121" s="113"/>
      <c r="C121" s="47"/>
      <c r="D121" s="107"/>
      <c r="E121" s="107"/>
      <c r="F121" s="107"/>
      <c r="G121" s="107"/>
      <c r="H121" s="107"/>
      <c r="I121" s="269"/>
      <c r="J121" s="107"/>
      <c r="K121" s="107"/>
      <c r="L121" s="107"/>
      <c r="M121" s="47"/>
      <c r="N121" s="47"/>
      <c r="O121" s="47"/>
      <c r="P121" s="47"/>
      <c r="Q121" s="47"/>
      <c r="R121" s="47"/>
      <c r="S121" s="47"/>
      <c r="T121" s="47"/>
      <c r="U121" s="47"/>
      <c r="V121" s="47"/>
      <c r="W121" s="47"/>
      <c r="X121" s="114"/>
    </row>
    <row r="122" spans="2:24" ht="12.75" thickBot="1">
      <c r="B122" s="113"/>
      <c r="C122" s="115" t="s">
        <v>91</v>
      </c>
      <c r="D122" s="860"/>
      <c r="E122" s="861"/>
      <c r="F122" s="861"/>
      <c r="G122" s="861"/>
      <c r="H122" s="861"/>
      <c r="I122" s="861"/>
      <c r="J122" s="861"/>
      <c r="K122" s="861"/>
      <c r="L122" s="862"/>
      <c r="M122" s="47"/>
      <c r="N122" s="115" t="s">
        <v>92</v>
      </c>
      <c r="O122" s="859" t="s">
        <v>69</v>
      </c>
      <c r="P122" s="857"/>
      <c r="Q122" s="857"/>
      <c r="R122" s="857"/>
      <c r="S122" s="857"/>
      <c r="T122" s="857"/>
      <c r="U122" s="857"/>
      <c r="V122" s="857"/>
      <c r="W122" s="858"/>
      <c r="X122" s="114"/>
    </row>
    <row r="123" spans="2:24" ht="9" customHeight="1" thickBot="1">
      <c r="B123" s="113"/>
      <c r="C123" s="47"/>
      <c r="D123" s="122"/>
      <c r="E123" s="122"/>
      <c r="F123" s="122"/>
      <c r="G123" s="122"/>
      <c r="H123" s="122"/>
      <c r="I123" s="270"/>
      <c r="J123" s="122"/>
      <c r="K123" s="122"/>
      <c r="L123" s="122"/>
      <c r="M123" s="47"/>
      <c r="N123" s="47"/>
      <c r="O123" s="47"/>
      <c r="P123" s="47"/>
      <c r="Q123" s="47"/>
      <c r="R123" s="47"/>
      <c r="S123" s="47"/>
      <c r="T123" s="47"/>
      <c r="U123" s="47"/>
      <c r="V123" s="47"/>
      <c r="W123" s="47"/>
      <c r="X123" s="114"/>
    </row>
    <row r="124" spans="2:24" ht="12.75" thickBot="1">
      <c r="B124" s="113"/>
      <c r="C124" s="115" t="s">
        <v>93</v>
      </c>
      <c r="D124" s="860"/>
      <c r="E124" s="861"/>
      <c r="F124" s="861"/>
      <c r="G124" s="861"/>
      <c r="H124" s="861"/>
      <c r="I124" s="861"/>
      <c r="J124" s="861"/>
      <c r="K124" s="861"/>
      <c r="L124" s="862"/>
      <c r="M124" s="47"/>
      <c r="N124" s="115" t="s">
        <v>94</v>
      </c>
      <c r="O124" s="859" t="s">
        <v>69</v>
      </c>
      <c r="P124" s="857"/>
      <c r="Q124" s="857"/>
      <c r="R124" s="857"/>
      <c r="S124" s="857"/>
      <c r="T124" s="857"/>
      <c r="U124" s="857"/>
      <c r="V124" s="857"/>
      <c r="W124" s="858"/>
      <c r="X124" s="114"/>
    </row>
    <row r="125" spans="2:24" ht="9" customHeight="1" thickBot="1">
      <c r="B125" s="113"/>
      <c r="C125" s="47"/>
      <c r="D125" s="107"/>
      <c r="E125" s="107"/>
      <c r="F125" s="107"/>
      <c r="G125" s="107"/>
      <c r="H125" s="107"/>
      <c r="I125" s="269"/>
      <c r="J125" s="107"/>
      <c r="K125" s="107"/>
      <c r="L125" s="107"/>
      <c r="M125" s="47"/>
      <c r="N125" s="47"/>
      <c r="O125" s="47"/>
      <c r="P125" s="47"/>
      <c r="Q125" s="47"/>
      <c r="R125" s="47"/>
      <c r="S125" s="47"/>
      <c r="T125" s="47"/>
      <c r="U125" s="47"/>
      <c r="V125" s="47"/>
      <c r="W125" s="47"/>
      <c r="X125" s="114"/>
    </row>
    <row r="126" spans="2:24" ht="12.75" thickBot="1">
      <c r="B126" s="113"/>
      <c r="C126" s="115" t="s">
        <v>95</v>
      </c>
      <c r="D126" s="859"/>
      <c r="E126" s="857"/>
      <c r="F126" s="857"/>
      <c r="G126" s="857"/>
      <c r="H126" s="857"/>
      <c r="I126" s="857"/>
      <c r="J126" s="857"/>
      <c r="K126" s="857"/>
      <c r="L126" s="858"/>
      <c r="M126" s="47"/>
      <c r="N126" s="115" t="s">
        <v>96</v>
      </c>
      <c r="O126" s="859" t="s">
        <v>69</v>
      </c>
      <c r="P126" s="857"/>
      <c r="Q126" s="857"/>
      <c r="R126" s="857"/>
      <c r="S126" s="857"/>
      <c r="T126" s="857"/>
      <c r="U126" s="857"/>
      <c r="V126" s="857"/>
      <c r="W126" s="858"/>
      <c r="X126" s="114"/>
    </row>
    <row r="127" spans="2:24" ht="9" customHeight="1" thickBot="1">
      <c r="B127" s="113"/>
      <c r="C127" s="47"/>
      <c r="D127" s="107"/>
      <c r="E127" s="107"/>
      <c r="F127" s="107"/>
      <c r="G127" s="107"/>
      <c r="H127" s="107"/>
      <c r="I127" s="269"/>
      <c r="J127" s="107"/>
      <c r="K127" s="107"/>
      <c r="L127" s="107"/>
      <c r="M127" s="47"/>
      <c r="N127" s="47"/>
      <c r="O127" s="47"/>
      <c r="P127" s="47"/>
      <c r="Q127" s="47"/>
      <c r="R127" s="47"/>
      <c r="S127" s="47"/>
      <c r="T127" s="47"/>
      <c r="U127" s="47"/>
      <c r="V127" s="47"/>
      <c r="W127" s="47"/>
      <c r="X127" s="114"/>
    </row>
    <row r="128" spans="2:24" ht="12.75" thickBot="1">
      <c r="B128" s="113"/>
      <c r="C128" s="115" t="s">
        <v>97</v>
      </c>
      <c r="D128" s="859"/>
      <c r="E128" s="857"/>
      <c r="F128" s="857"/>
      <c r="G128" s="857"/>
      <c r="H128" s="857"/>
      <c r="I128" s="857"/>
      <c r="J128" s="857"/>
      <c r="K128" s="857"/>
      <c r="L128" s="858"/>
      <c r="M128" s="47"/>
      <c r="N128" s="115" t="s">
        <v>98</v>
      </c>
      <c r="O128" s="859" t="s">
        <v>69</v>
      </c>
      <c r="P128" s="857"/>
      <c r="Q128" s="857"/>
      <c r="R128" s="857"/>
      <c r="S128" s="857"/>
      <c r="T128" s="857"/>
      <c r="U128" s="857"/>
      <c r="V128" s="857"/>
      <c r="W128" s="858"/>
      <c r="X128" s="114"/>
    </row>
    <row r="129" spans="2:24" ht="9" customHeight="1" thickBot="1">
      <c r="B129" s="113"/>
      <c r="C129" s="47"/>
      <c r="D129" s="107"/>
      <c r="E129" s="107"/>
      <c r="F129" s="107"/>
      <c r="G129" s="107"/>
      <c r="H129" s="107"/>
      <c r="I129" s="269"/>
      <c r="J129" s="107"/>
      <c r="K129" s="107"/>
      <c r="L129" s="107"/>
      <c r="M129" s="47"/>
      <c r="N129" s="47"/>
      <c r="O129" s="47"/>
      <c r="P129" s="47"/>
      <c r="Q129" s="47"/>
      <c r="R129" s="47"/>
      <c r="S129" s="47"/>
      <c r="T129" s="47"/>
      <c r="U129" s="47"/>
      <c r="V129" s="47"/>
      <c r="W129" s="47"/>
      <c r="X129" s="114"/>
    </row>
    <row r="130" spans="2:24" ht="12.75" thickBot="1">
      <c r="B130" s="113"/>
      <c r="C130" s="115" t="s">
        <v>99</v>
      </c>
      <c r="D130" s="859"/>
      <c r="E130" s="857"/>
      <c r="F130" s="857"/>
      <c r="G130" s="857"/>
      <c r="H130" s="857"/>
      <c r="I130" s="857"/>
      <c r="J130" s="857"/>
      <c r="K130" s="857"/>
      <c r="L130" s="858"/>
      <c r="M130" s="47"/>
      <c r="N130" s="115" t="s">
        <v>100</v>
      </c>
      <c r="O130" s="859" t="s">
        <v>69</v>
      </c>
      <c r="P130" s="857"/>
      <c r="Q130" s="857"/>
      <c r="R130" s="857"/>
      <c r="S130" s="857"/>
      <c r="T130" s="857"/>
      <c r="U130" s="857"/>
      <c r="V130" s="857"/>
      <c r="W130" s="858"/>
      <c r="X130" s="114"/>
    </row>
    <row r="131" spans="2:24" ht="9" customHeight="1" thickBot="1">
      <c r="B131" s="119"/>
      <c r="C131" s="109"/>
      <c r="D131" s="109"/>
      <c r="E131" s="109"/>
      <c r="F131" s="109"/>
      <c r="G131" s="109"/>
      <c r="H131" s="109"/>
      <c r="I131" s="272"/>
      <c r="J131" s="109"/>
      <c r="K131" s="109"/>
      <c r="L131" s="109"/>
      <c r="M131" s="109"/>
      <c r="N131" s="109"/>
      <c r="O131" s="109"/>
      <c r="P131" s="109"/>
      <c r="Q131" s="109"/>
      <c r="R131" s="109"/>
      <c r="S131" s="109"/>
      <c r="T131" s="109"/>
      <c r="U131" s="109"/>
      <c r="V131" s="109"/>
      <c r="W131" s="109"/>
      <c r="X131" s="120"/>
    </row>
    <row r="132" spans="2:24" ht="9" customHeight="1"/>
    <row r="133" spans="2:24" ht="11.25" customHeight="1" thickBot="1"/>
    <row r="134" spans="2:24" ht="12.75" customHeight="1" thickBot="1">
      <c r="B134" s="853"/>
      <c r="C134" s="854"/>
      <c r="D134" s="854"/>
      <c r="E134" s="854"/>
      <c r="F134" s="854"/>
      <c r="G134" s="854"/>
      <c r="H134" s="854"/>
      <c r="I134" s="865"/>
      <c r="J134" s="850" t="s">
        <v>37</v>
      </c>
      <c r="K134" s="851"/>
      <c r="L134" s="851"/>
      <c r="M134" s="851"/>
      <c r="N134" s="851"/>
      <c r="O134" s="851"/>
      <c r="P134" s="852"/>
      <c r="Q134" s="853"/>
      <c r="R134" s="854"/>
      <c r="S134" s="854"/>
      <c r="T134" s="854"/>
      <c r="U134" s="854"/>
      <c r="V134" s="854"/>
      <c r="W134" s="854"/>
      <c r="X134" s="865"/>
    </row>
    <row r="135" spans="2:24" ht="9" customHeight="1" thickBot="1">
      <c r="B135" s="113"/>
      <c r="C135" s="47"/>
      <c r="D135" s="47"/>
      <c r="E135" s="47"/>
      <c r="F135" s="47"/>
      <c r="G135" s="47"/>
      <c r="H135" s="47"/>
      <c r="I135" s="268"/>
      <c r="J135" s="47"/>
      <c r="K135" s="47"/>
      <c r="L135" s="47"/>
      <c r="M135" s="47"/>
      <c r="N135" s="111"/>
      <c r="O135" s="111"/>
      <c r="P135" s="111"/>
      <c r="Q135" s="111"/>
      <c r="R135" s="111"/>
      <c r="S135" s="111"/>
      <c r="T135" s="111"/>
      <c r="U135" s="111"/>
      <c r="V135" s="111"/>
      <c r="W135" s="111"/>
      <c r="X135" s="114"/>
    </row>
    <row r="136" spans="2:24" ht="12.75" thickBot="1">
      <c r="B136" s="113"/>
      <c r="C136" s="115" t="s">
        <v>101</v>
      </c>
      <c r="D136" s="859" t="s">
        <v>40</v>
      </c>
      <c r="E136" s="857"/>
      <c r="F136" s="857"/>
      <c r="G136" s="857"/>
      <c r="H136" s="857"/>
      <c r="I136" s="857"/>
      <c r="J136" s="857"/>
      <c r="K136" s="857"/>
      <c r="L136" s="858"/>
      <c r="M136" s="121"/>
      <c r="N136" s="115" t="s">
        <v>102</v>
      </c>
      <c r="O136" s="859" t="s">
        <v>103</v>
      </c>
      <c r="P136" s="857"/>
      <c r="Q136" s="857"/>
      <c r="R136" s="857"/>
      <c r="S136" s="857"/>
      <c r="T136" s="857"/>
      <c r="U136" s="857"/>
      <c r="V136" s="857"/>
      <c r="W136" s="858"/>
      <c r="X136" s="114"/>
    </row>
    <row r="137" spans="2:24" ht="9" customHeight="1" thickBot="1">
      <c r="B137" s="113"/>
      <c r="C137" s="47"/>
      <c r="D137" s="857"/>
      <c r="E137" s="857"/>
      <c r="F137" s="857"/>
      <c r="G137" s="857"/>
      <c r="H137" s="857"/>
      <c r="I137" s="857"/>
      <c r="J137" s="857"/>
      <c r="K137" s="857"/>
      <c r="L137" s="857"/>
      <c r="M137" s="117"/>
      <c r="N137" s="47"/>
      <c r="O137" s="107"/>
      <c r="P137" s="107"/>
      <c r="Q137" s="107"/>
      <c r="R137" s="107"/>
      <c r="S137" s="107"/>
      <c r="T137" s="107"/>
      <c r="U137" s="107"/>
      <c r="V137" s="107"/>
      <c r="W137" s="107"/>
      <c r="X137" s="114"/>
    </row>
    <row r="138" spans="2:24" ht="12.75" thickBot="1">
      <c r="B138" s="113"/>
      <c r="C138" s="115" t="s">
        <v>104</v>
      </c>
      <c r="D138" s="859" t="s">
        <v>105</v>
      </c>
      <c r="E138" s="857"/>
      <c r="F138" s="857"/>
      <c r="G138" s="857"/>
      <c r="H138" s="857"/>
      <c r="I138" s="857"/>
      <c r="J138" s="857"/>
      <c r="K138" s="857"/>
      <c r="L138" s="858"/>
      <c r="M138" s="121"/>
      <c r="N138" s="115" t="s">
        <v>106</v>
      </c>
      <c r="O138" s="859" t="s">
        <v>78</v>
      </c>
      <c r="P138" s="857"/>
      <c r="Q138" s="857"/>
      <c r="R138" s="857"/>
      <c r="S138" s="857"/>
      <c r="T138" s="857"/>
      <c r="U138" s="857"/>
      <c r="V138" s="857"/>
      <c r="W138" s="858"/>
      <c r="X138" s="114"/>
    </row>
    <row r="139" spans="2:24" ht="9" customHeight="1" thickBot="1">
      <c r="B139" s="113"/>
      <c r="C139" s="47"/>
      <c r="D139" s="107"/>
      <c r="E139" s="107"/>
      <c r="F139" s="107"/>
      <c r="G139" s="107"/>
      <c r="H139" s="107"/>
      <c r="I139" s="269"/>
      <c r="J139" s="107"/>
      <c r="K139" s="107"/>
      <c r="L139" s="107"/>
      <c r="M139" s="117"/>
      <c r="N139" s="47"/>
      <c r="O139" s="107"/>
      <c r="P139" s="107"/>
      <c r="Q139" s="107"/>
      <c r="R139" s="107"/>
      <c r="S139" s="107"/>
      <c r="T139" s="107"/>
      <c r="U139" s="107"/>
      <c r="V139" s="107"/>
      <c r="W139" s="107"/>
      <c r="X139" s="114"/>
    </row>
    <row r="140" spans="2:24" ht="12.75" thickBot="1">
      <c r="B140" s="113"/>
      <c r="C140" s="115" t="s">
        <v>107</v>
      </c>
      <c r="D140" s="859" t="s">
        <v>108</v>
      </c>
      <c r="E140" s="857"/>
      <c r="F140" s="857"/>
      <c r="G140" s="857"/>
      <c r="H140" s="857"/>
      <c r="I140" s="857"/>
      <c r="J140" s="857"/>
      <c r="K140" s="857"/>
      <c r="L140" s="858"/>
      <c r="M140" s="121"/>
      <c r="N140" s="115" t="s">
        <v>109</v>
      </c>
      <c r="O140" s="859" t="s">
        <v>110</v>
      </c>
      <c r="P140" s="857"/>
      <c r="Q140" s="857"/>
      <c r="R140" s="857"/>
      <c r="S140" s="857"/>
      <c r="T140" s="857"/>
      <c r="U140" s="857"/>
      <c r="V140" s="857"/>
      <c r="W140" s="858"/>
      <c r="X140" s="114"/>
    </row>
    <row r="141" spans="2:24" ht="9" customHeight="1" thickBot="1">
      <c r="B141" s="113"/>
      <c r="C141" s="47"/>
      <c r="D141" s="107"/>
      <c r="E141" s="107"/>
      <c r="F141" s="107"/>
      <c r="G141" s="107"/>
      <c r="H141" s="107"/>
      <c r="I141" s="269"/>
      <c r="J141" s="107"/>
      <c r="K141" s="107"/>
      <c r="L141" s="107"/>
      <c r="M141" s="117"/>
      <c r="N141" s="47"/>
      <c r="O141" s="107"/>
      <c r="P141" s="107"/>
      <c r="Q141" s="107"/>
      <c r="R141" s="107"/>
      <c r="S141" s="107"/>
      <c r="T141" s="107"/>
      <c r="U141" s="107"/>
      <c r="V141" s="107"/>
      <c r="W141" s="107"/>
      <c r="X141" s="114"/>
    </row>
    <row r="142" spans="2:24" ht="12.75" thickBot="1">
      <c r="B142" s="113"/>
      <c r="C142" s="115" t="s">
        <v>111</v>
      </c>
      <c r="D142" s="859" t="s">
        <v>43</v>
      </c>
      <c r="E142" s="857"/>
      <c r="F142" s="857"/>
      <c r="G142" s="857"/>
      <c r="H142" s="857"/>
      <c r="I142" s="857"/>
      <c r="J142" s="857"/>
      <c r="K142" s="857"/>
      <c r="L142" s="858"/>
      <c r="M142" s="121"/>
      <c r="N142" s="115" t="s">
        <v>112</v>
      </c>
      <c r="O142" s="859" t="s">
        <v>113</v>
      </c>
      <c r="P142" s="857"/>
      <c r="Q142" s="857"/>
      <c r="R142" s="857"/>
      <c r="S142" s="857"/>
      <c r="T142" s="857"/>
      <c r="U142" s="857"/>
      <c r="V142" s="857"/>
      <c r="W142" s="858"/>
      <c r="X142" s="114"/>
    </row>
    <row r="143" spans="2:24" ht="9" customHeight="1" thickBot="1">
      <c r="B143" s="113"/>
      <c r="C143" s="47"/>
      <c r="D143" s="107"/>
      <c r="E143" s="107"/>
      <c r="F143" s="107"/>
      <c r="G143" s="107"/>
      <c r="H143" s="107"/>
      <c r="I143" s="269"/>
      <c r="J143" s="107"/>
      <c r="K143" s="107"/>
      <c r="L143" s="107"/>
      <c r="M143" s="117"/>
      <c r="N143" s="47"/>
      <c r="O143" s="107"/>
      <c r="P143" s="107"/>
      <c r="Q143" s="107"/>
      <c r="R143" s="107"/>
      <c r="S143" s="107"/>
      <c r="T143" s="107"/>
      <c r="U143" s="107"/>
      <c r="V143" s="107"/>
      <c r="W143" s="107"/>
      <c r="X143" s="114"/>
    </row>
    <row r="144" spans="2:24" ht="12.75" thickBot="1">
      <c r="B144" s="113"/>
      <c r="C144" s="115" t="s">
        <v>114</v>
      </c>
      <c r="D144" s="864" t="s">
        <v>115</v>
      </c>
      <c r="E144" s="857"/>
      <c r="F144" s="857"/>
      <c r="G144" s="857"/>
      <c r="H144" s="857"/>
      <c r="I144" s="857"/>
      <c r="J144" s="857"/>
      <c r="K144" s="857"/>
      <c r="L144" s="858"/>
      <c r="M144" s="121"/>
      <c r="N144" s="115" t="s">
        <v>116</v>
      </c>
      <c r="O144" s="110" t="s">
        <v>81</v>
      </c>
      <c r="P144" s="107"/>
      <c r="Q144" s="107"/>
      <c r="R144" s="107"/>
      <c r="S144" s="107"/>
      <c r="T144" s="107"/>
      <c r="U144" s="107"/>
      <c r="V144" s="107"/>
      <c r="W144" s="116"/>
      <c r="X144" s="114"/>
    </row>
    <row r="145" spans="2:24" ht="9" customHeight="1" thickBot="1">
      <c r="B145" s="113"/>
      <c r="C145" s="47"/>
      <c r="D145" s="107"/>
      <c r="E145" s="107"/>
      <c r="F145" s="107"/>
      <c r="G145" s="107"/>
      <c r="H145" s="107"/>
      <c r="I145" s="269"/>
      <c r="J145" s="107"/>
      <c r="K145" s="107"/>
      <c r="L145" s="107"/>
      <c r="M145" s="117"/>
      <c r="N145" s="47"/>
      <c r="O145" s="107"/>
      <c r="P145" s="107"/>
      <c r="Q145" s="107"/>
      <c r="R145" s="107"/>
      <c r="S145" s="107"/>
      <c r="T145" s="107"/>
      <c r="U145" s="107"/>
      <c r="V145" s="107"/>
      <c r="W145" s="107"/>
      <c r="X145" s="114"/>
    </row>
    <row r="146" spans="2:24" ht="12.75" thickBot="1">
      <c r="B146" s="113"/>
      <c r="C146" s="115" t="s">
        <v>117</v>
      </c>
      <c r="D146" s="859" t="s">
        <v>46</v>
      </c>
      <c r="E146" s="857"/>
      <c r="F146" s="857"/>
      <c r="G146" s="857"/>
      <c r="H146" s="857"/>
      <c r="I146" s="857"/>
      <c r="J146" s="857"/>
      <c r="K146" s="857"/>
      <c r="L146" s="858"/>
      <c r="M146" s="121"/>
      <c r="N146" s="115" t="s">
        <v>118</v>
      </c>
      <c r="O146" s="863"/>
      <c r="P146" s="861"/>
      <c r="Q146" s="861"/>
      <c r="R146" s="861"/>
      <c r="S146" s="861"/>
      <c r="T146" s="861"/>
      <c r="U146" s="861"/>
      <c r="V146" s="861"/>
      <c r="W146" s="862"/>
      <c r="X146" s="114"/>
    </row>
    <row r="147" spans="2:24" ht="9" customHeight="1" thickBot="1">
      <c r="B147" s="113"/>
      <c r="C147" s="47"/>
      <c r="D147" s="107"/>
      <c r="E147" s="107"/>
      <c r="F147" s="107"/>
      <c r="G147" s="107"/>
      <c r="H147" s="107"/>
      <c r="I147" s="269"/>
      <c r="J147" s="107"/>
      <c r="K147" s="107"/>
      <c r="L147" s="107"/>
      <c r="M147" s="117"/>
      <c r="N147" s="47"/>
      <c r="O147" s="47"/>
      <c r="P147" s="47"/>
      <c r="Q147" s="47"/>
      <c r="R147" s="47"/>
      <c r="S147" s="47"/>
      <c r="T147" s="47"/>
      <c r="U147" s="47"/>
      <c r="V147" s="47"/>
      <c r="W147" s="47"/>
      <c r="X147" s="114"/>
    </row>
    <row r="148" spans="2:24" ht="12.75" thickBot="1">
      <c r="B148" s="113"/>
      <c r="C148" s="115" t="s">
        <v>119</v>
      </c>
      <c r="D148" s="859" t="s">
        <v>120</v>
      </c>
      <c r="E148" s="857"/>
      <c r="F148" s="857"/>
      <c r="G148" s="857"/>
      <c r="H148" s="857"/>
      <c r="I148" s="857"/>
      <c r="J148" s="857"/>
      <c r="K148" s="857"/>
      <c r="L148" s="858"/>
      <c r="M148" s="121"/>
      <c r="N148" s="115" t="s">
        <v>121</v>
      </c>
      <c r="O148" s="110" t="s">
        <v>86</v>
      </c>
      <c r="P148" s="107"/>
      <c r="Q148" s="107"/>
      <c r="R148" s="107"/>
      <c r="S148" s="107"/>
      <c r="T148" s="107"/>
      <c r="U148" s="107"/>
      <c r="V148" s="107"/>
      <c r="W148" s="116"/>
      <c r="X148" s="114"/>
    </row>
    <row r="149" spans="2:24" ht="9" customHeight="1" thickBot="1">
      <c r="B149" s="113"/>
      <c r="C149" s="47"/>
      <c r="D149" s="107"/>
      <c r="E149" s="107"/>
      <c r="F149" s="107"/>
      <c r="G149" s="107"/>
      <c r="H149" s="107"/>
      <c r="I149" s="269"/>
      <c r="J149" s="107"/>
      <c r="K149" s="107"/>
      <c r="L149" s="107"/>
      <c r="M149" s="117"/>
      <c r="N149" s="47"/>
      <c r="O149" s="107"/>
      <c r="P149" s="107"/>
      <c r="Q149" s="107"/>
      <c r="R149" s="107"/>
      <c r="S149" s="107"/>
      <c r="T149" s="107"/>
      <c r="U149" s="107"/>
      <c r="V149" s="107"/>
      <c r="W149" s="107"/>
      <c r="X149" s="114"/>
    </row>
    <row r="150" spans="2:24" ht="12.75" thickBot="1">
      <c r="B150" s="113"/>
      <c r="C150" s="115" t="s">
        <v>122</v>
      </c>
      <c r="D150" s="859" t="s">
        <v>49</v>
      </c>
      <c r="E150" s="857"/>
      <c r="F150" s="857"/>
      <c r="G150" s="857"/>
      <c r="H150" s="857"/>
      <c r="I150" s="857"/>
      <c r="J150" s="857"/>
      <c r="K150" s="857"/>
      <c r="L150" s="858"/>
      <c r="M150" s="121"/>
      <c r="N150" s="115" t="s">
        <v>123</v>
      </c>
      <c r="O150" s="110" t="s">
        <v>124</v>
      </c>
      <c r="P150" s="107"/>
      <c r="Q150" s="107"/>
      <c r="R150" s="107"/>
      <c r="S150" s="107"/>
      <c r="T150" s="107"/>
      <c r="U150" s="107"/>
      <c r="V150" s="107"/>
      <c r="W150" s="116"/>
      <c r="X150" s="114"/>
    </row>
    <row r="151" spans="2:24" ht="9" customHeight="1" thickBot="1">
      <c r="B151" s="113"/>
      <c r="C151" s="47"/>
      <c r="D151" s="47"/>
      <c r="E151" s="47"/>
      <c r="F151" s="47"/>
      <c r="G151" s="47"/>
      <c r="H151" s="47"/>
      <c r="I151" s="268"/>
      <c r="J151" s="47"/>
      <c r="K151" s="47"/>
      <c r="L151" s="47"/>
      <c r="M151" s="117"/>
      <c r="N151" s="47"/>
      <c r="O151" s="107"/>
      <c r="P151" s="107"/>
      <c r="Q151" s="107"/>
      <c r="R151" s="107"/>
      <c r="S151" s="107"/>
      <c r="T151" s="107"/>
      <c r="U151" s="107"/>
      <c r="V151" s="107"/>
      <c r="W151" s="107"/>
      <c r="X151" s="114"/>
    </row>
    <row r="152" spans="2:24" ht="16.5" thickBot="1">
      <c r="B152" s="113"/>
      <c r="C152" s="115" t="s">
        <v>125</v>
      </c>
      <c r="D152" s="110" t="s">
        <v>126</v>
      </c>
      <c r="E152" s="107"/>
      <c r="F152" s="107"/>
      <c r="G152" s="107"/>
      <c r="H152" s="107"/>
      <c r="I152" s="269"/>
      <c r="J152" s="107"/>
      <c r="K152" s="107"/>
      <c r="L152" s="116"/>
      <c r="M152" s="121"/>
      <c r="N152" s="115" t="s">
        <v>127</v>
      </c>
      <c r="O152" s="110" t="s">
        <v>128</v>
      </c>
      <c r="P152" s="107"/>
      <c r="Q152" s="107"/>
      <c r="R152" s="107"/>
      <c r="S152" s="107"/>
      <c r="T152" s="107"/>
      <c r="U152" s="107"/>
      <c r="V152" s="107"/>
      <c r="W152" s="116"/>
      <c r="X152" s="114"/>
    </row>
    <row r="153" spans="2:24" ht="9" customHeight="1" thickBot="1">
      <c r="B153" s="113"/>
      <c r="C153" s="47"/>
      <c r="D153" s="107"/>
      <c r="E153" s="107"/>
      <c r="F153" s="107"/>
      <c r="G153" s="107"/>
      <c r="H153" s="107"/>
      <c r="I153" s="269"/>
      <c r="J153" s="107"/>
      <c r="K153" s="107"/>
      <c r="L153" s="107"/>
      <c r="M153" s="117"/>
      <c r="N153" s="47"/>
      <c r="O153" s="107"/>
      <c r="P153" s="107"/>
      <c r="Q153" s="107"/>
      <c r="R153" s="107"/>
      <c r="S153" s="107"/>
      <c r="T153" s="107"/>
      <c r="U153" s="107"/>
      <c r="V153" s="107"/>
      <c r="W153" s="107"/>
      <c r="X153" s="114"/>
    </row>
    <row r="154" spans="2:24" ht="16.5" thickBot="1">
      <c r="B154" s="113"/>
      <c r="C154" s="115" t="s">
        <v>129</v>
      </c>
      <c r="D154" s="110" t="s">
        <v>130</v>
      </c>
      <c r="E154" s="107"/>
      <c r="F154" s="107"/>
      <c r="G154" s="107"/>
      <c r="H154" s="107"/>
      <c r="I154" s="269"/>
      <c r="J154" s="107"/>
      <c r="K154" s="107"/>
      <c r="L154" s="116"/>
      <c r="M154" s="121"/>
      <c r="N154" s="115" t="s">
        <v>131</v>
      </c>
      <c r="O154" s="863"/>
      <c r="P154" s="861"/>
      <c r="Q154" s="861"/>
      <c r="R154" s="861"/>
      <c r="S154" s="861"/>
      <c r="T154" s="861"/>
      <c r="U154" s="861"/>
      <c r="V154" s="861"/>
      <c r="W154" s="862"/>
      <c r="X154" s="114"/>
    </row>
    <row r="155" spans="2:24" ht="9" customHeight="1" thickBot="1">
      <c r="B155" s="113"/>
      <c r="C155" s="47"/>
      <c r="D155" s="107"/>
      <c r="E155" s="107"/>
      <c r="F155" s="107"/>
      <c r="G155" s="107"/>
      <c r="H155" s="107"/>
      <c r="I155" s="269"/>
      <c r="J155" s="107"/>
      <c r="K155" s="107"/>
      <c r="L155" s="107"/>
      <c r="M155" s="117"/>
      <c r="N155" s="47"/>
      <c r="O155" s="107"/>
      <c r="P155" s="107"/>
      <c r="Q155" s="107"/>
      <c r="R155" s="107"/>
      <c r="S155" s="107"/>
      <c r="T155" s="107"/>
      <c r="U155" s="107"/>
      <c r="V155" s="107"/>
      <c r="W155" s="107"/>
      <c r="X155" s="114"/>
    </row>
    <row r="156" spans="2:24" ht="12.75" thickBot="1">
      <c r="B156" s="113"/>
      <c r="C156" s="115" t="s">
        <v>132</v>
      </c>
      <c r="D156" s="860" t="s">
        <v>133</v>
      </c>
      <c r="E156" s="861"/>
      <c r="F156" s="861"/>
      <c r="G156" s="861"/>
      <c r="H156" s="861"/>
      <c r="I156" s="861"/>
      <c r="J156" s="861"/>
      <c r="K156" s="861"/>
      <c r="L156" s="862"/>
      <c r="M156" s="121"/>
      <c r="N156" s="115" t="s">
        <v>134</v>
      </c>
      <c r="O156" s="863" t="s">
        <v>135</v>
      </c>
      <c r="P156" s="861"/>
      <c r="Q156" s="861"/>
      <c r="R156" s="861"/>
      <c r="S156" s="861"/>
      <c r="T156" s="861"/>
      <c r="U156" s="861"/>
      <c r="V156" s="861"/>
      <c r="W156" s="862"/>
      <c r="X156" s="114"/>
    </row>
    <row r="157" spans="2:24" ht="9" customHeight="1" thickBot="1">
      <c r="B157" s="113"/>
      <c r="C157" s="47"/>
      <c r="D157" s="107"/>
      <c r="E157" s="107"/>
      <c r="F157" s="107"/>
      <c r="G157" s="107"/>
      <c r="H157" s="107"/>
      <c r="I157" s="269"/>
      <c r="J157" s="107"/>
      <c r="K157" s="107"/>
      <c r="L157" s="107"/>
      <c r="M157" s="117"/>
      <c r="N157" s="47"/>
      <c r="O157" s="107"/>
      <c r="P157" s="107"/>
      <c r="Q157" s="107"/>
      <c r="R157" s="107"/>
      <c r="S157" s="107"/>
      <c r="T157" s="107"/>
      <c r="U157" s="107"/>
      <c r="V157" s="107"/>
      <c r="W157" s="107"/>
      <c r="X157" s="114"/>
    </row>
    <row r="158" spans="2:24" ht="12.75" thickBot="1">
      <c r="B158" s="113"/>
      <c r="C158" s="115" t="s">
        <v>136</v>
      </c>
      <c r="D158" s="860" t="s">
        <v>137</v>
      </c>
      <c r="E158" s="861"/>
      <c r="F158" s="861"/>
      <c r="G158" s="861"/>
      <c r="H158" s="861"/>
      <c r="I158" s="861"/>
      <c r="J158" s="861"/>
      <c r="K158" s="861"/>
      <c r="L158" s="862"/>
      <c r="M158" s="121"/>
      <c r="N158" s="115" t="s">
        <v>138</v>
      </c>
      <c r="O158" s="863" t="s">
        <v>139</v>
      </c>
      <c r="P158" s="861"/>
      <c r="Q158" s="861"/>
      <c r="R158" s="861"/>
      <c r="S158" s="861"/>
      <c r="T158" s="861"/>
      <c r="U158" s="861"/>
      <c r="V158" s="861"/>
      <c r="W158" s="862"/>
      <c r="X158" s="114"/>
    </row>
    <row r="159" spans="2:24" ht="9" customHeight="1" thickBot="1">
      <c r="B159" s="113"/>
      <c r="C159" s="47"/>
      <c r="D159" s="107"/>
      <c r="E159" s="107"/>
      <c r="F159" s="107"/>
      <c r="G159" s="107"/>
      <c r="H159" s="107"/>
      <c r="I159" s="269"/>
      <c r="J159" s="107"/>
      <c r="K159" s="107"/>
      <c r="L159" s="107"/>
      <c r="M159" s="117"/>
      <c r="N159" s="47"/>
      <c r="O159" s="107"/>
      <c r="P159" s="107"/>
      <c r="Q159" s="107"/>
      <c r="R159" s="107"/>
      <c r="S159" s="107"/>
      <c r="T159" s="107"/>
      <c r="U159" s="107"/>
      <c r="V159" s="107"/>
      <c r="W159" s="107"/>
      <c r="X159" s="114"/>
    </row>
    <row r="160" spans="2:24" ht="12.75" thickBot="1">
      <c r="B160" s="113"/>
      <c r="C160" s="115" t="s">
        <v>140</v>
      </c>
      <c r="D160" s="863"/>
      <c r="E160" s="861"/>
      <c r="F160" s="861"/>
      <c r="G160" s="861"/>
      <c r="H160" s="861"/>
      <c r="I160" s="861"/>
      <c r="J160" s="861"/>
      <c r="K160" s="861"/>
      <c r="L160" s="862"/>
      <c r="M160" s="121"/>
      <c r="N160" s="115" t="s">
        <v>141</v>
      </c>
      <c r="O160" s="110" t="s">
        <v>89</v>
      </c>
      <c r="P160" s="107"/>
      <c r="Q160" s="107"/>
      <c r="R160" s="107"/>
      <c r="S160" s="107"/>
      <c r="T160" s="107"/>
      <c r="U160" s="107"/>
      <c r="V160" s="107"/>
      <c r="W160" s="116"/>
      <c r="X160" s="114"/>
    </row>
    <row r="161" spans="2:24" ht="9" customHeight="1" thickBot="1">
      <c r="B161" s="113"/>
      <c r="C161" s="47"/>
      <c r="D161" s="107"/>
      <c r="E161" s="107"/>
      <c r="F161" s="107"/>
      <c r="G161" s="107"/>
      <c r="H161" s="107"/>
      <c r="I161" s="269"/>
      <c r="J161" s="107"/>
      <c r="K161" s="107"/>
      <c r="L161" s="107"/>
      <c r="M161" s="117"/>
      <c r="N161" s="47"/>
      <c r="O161" s="107"/>
      <c r="P161" s="107"/>
      <c r="Q161" s="107"/>
      <c r="R161" s="107"/>
      <c r="S161" s="107"/>
      <c r="T161" s="107"/>
      <c r="U161" s="107"/>
      <c r="V161" s="107"/>
      <c r="W161" s="107"/>
      <c r="X161" s="114"/>
    </row>
    <row r="162" spans="2:24" ht="16.5" thickBot="1">
      <c r="B162" s="113"/>
      <c r="C162" s="115" t="s">
        <v>142</v>
      </c>
      <c r="D162" s="110" t="s">
        <v>143</v>
      </c>
      <c r="E162" s="107"/>
      <c r="F162" s="107"/>
      <c r="G162" s="107"/>
      <c r="H162" s="107"/>
      <c r="I162" s="269"/>
      <c r="J162" s="107"/>
      <c r="K162" s="107"/>
      <c r="L162" s="116"/>
      <c r="M162" s="121"/>
      <c r="N162" s="115" t="s">
        <v>144</v>
      </c>
      <c r="O162" s="860"/>
      <c r="P162" s="861"/>
      <c r="Q162" s="861"/>
      <c r="R162" s="861"/>
      <c r="S162" s="861"/>
      <c r="T162" s="861"/>
      <c r="U162" s="861"/>
      <c r="V162" s="861"/>
      <c r="W162" s="862"/>
      <c r="X162" s="114"/>
    </row>
    <row r="163" spans="2:24" ht="9" customHeight="1" thickBot="1">
      <c r="B163" s="113"/>
      <c r="C163" s="47"/>
      <c r="D163" s="107"/>
      <c r="E163" s="107"/>
      <c r="F163" s="107"/>
      <c r="G163" s="107"/>
      <c r="H163" s="107"/>
      <c r="I163" s="269"/>
      <c r="J163" s="107"/>
      <c r="K163" s="107"/>
      <c r="L163" s="107"/>
      <c r="M163" s="117"/>
      <c r="N163" s="47"/>
      <c r="O163" s="122"/>
      <c r="P163" s="122"/>
      <c r="Q163" s="122"/>
      <c r="R163" s="122"/>
      <c r="S163" s="122"/>
      <c r="T163" s="122"/>
      <c r="U163" s="122"/>
      <c r="V163" s="122"/>
      <c r="W163" s="122"/>
      <c r="X163" s="114"/>
    </row>
    <row r="164" spans="2:24" ht="16.5" thickBot="1">
      <c r="B164" s="113"/>
      <c r="C164" s="115" t="s">
        <v>145</v>
      </c>
      <c r="D164" s="110" t="s">
        <v>52</v>
      </c>
      <c r="E164" s="107"/>
      <c r="F164" s="107"/>
      <c r="G164" s="107"/>
      <c r="H164" s="107"/>
      <c r="I164" s="269"/>
      <c r="J164" s="107"/>
      <c r="K164" s="107"/>
      <c r="L164" s="116"/>
      <c r="M164" s="121"/>
      <c r="N164" s="115" t="s">
        <v>146</v>
      </c>
      <c r="O164" s="860"/>
      <c r="P164" s="861"/>
      <c r="Q164" s="861"/>
      <c r="R164" s="861"/>
      <c r="S164" s="861"/>
      <c r="T164" s="861"/>
      <c r="U164" s="861"/>
      <c r="V164" s="861"/>
      <c r="W164" s="862"/>
      <c r="X164" s="114"/>
    </row>
    <row r="165" spans="2:24" ht="9" customHeight="1" thickBot="1">
      <c r="B165" s="113"/>
      <c r="C165" s="47"/>
      <c r="D165" s="47"/>
      <c r="E165" s="47"/>
      <c r="F165" s="47"/>
      <c r="G165" s="47"/>
      <c r="H165" s="47"/>
      <c r="I165" s="268"/>
      <c r="J165" s="47"/>
      <c r="K165" s="47"/>
      <c r="L165" s="47"/>
      <c r="M165" s="47"/>
      <c r="N165" s="47"/>
      <c r="O165" s="111"/>
      <c r="P165" s="111"/>
      <c r="Q165" s="111"/>
      <c r="R165" s="111"/>
      <c r="S165" s="111"/>
      <c r="T165" s="111"/>
      <c r="U165" s="111"/>
      <c r="V165" s="111"/>
      <c r="W165" s="111"/>
      <c r="X165" s="114"/>
    </row>
    <row r="166" spans="2:24" ht="12.75" thickBot="1">
      <c r="B166" s="113"/>
      <c r="C166" s="115" t="s">
        <v>147</v>
      </c>
      <c r="D166" s="863" t="s">
        <v>148</v>
      </c>
      <c r="E166" s="861"/>
      <c r="F166" s="861"/>
      <c r="G166" s="861"/>
      <c r="H166" s="861"/>
      <c r="I166" s="861"/>
      <c r="J166" s="861"/>
      <c r="K166" s="861"/>
      <c r="L166" s="862"/>
      <c r="M166" s="47"/>
      <c r="N166" s="115" t="s">
        <v>149</v>
      </c>
      <c r="O166" s="860" t="s">
        <v>150</v>
      </c>
      <c r="P166" s="861"/>
      <c r="Q166" s="861"/>
      <c r="R166" s="861"/>
      <c r="S166" s="861"/>
      <c r="T166" s="861"/>
      <c r="U166" s="861"/>
      <c r="V166" s="861"/>
      <c r="W166" s="862"/>
      <c r="X166" s="114"/>
    </row>
    <row r="167" spans="2:24" ht="9" customHeight="1" thickBot="1">
      <c r="B167" s="113"/>
      <c r="C167" s="47"/>
      <c r="D167" s="108"/>
      <c r="E167" s="108"/>
      <c r="F167" s="108"/>
      <c r="G167" s="108"/>
      <c r="H167" s="108"/>
      <c r="I167" s="271"/>
      <c r="J167" s="108"/>
      <c r="K167" s="108"/>
      <c r="L167" s="108"/>
      <c r="M167" s="47"/>
      <c r="N167" s="47"/>
      <c r="O167" s="47"/>
      <c r="P167" s="47"/>
      <c r="Q167" s="47"/>
      <c r="R167" s="47"/>
      <c r="S167" s="47"/>
      <c r="T167" s="47"/>
      <c r="U167" s="47"/>
      <c r="V167" s="47"/>
      <c r="W167" s="47"/>
      <c r="X167" s="114"/>
    </row>
    <row r="168" spans="2:24" ht="12.75" thickBot="1">
      <c r="B168" s="113"/>
      <c r="C168" s="118" t="s">
        <v>151</v>
      </c>
      <c r="D168" s="860"/>
      <c r="E168" s="861"/>
      <c r="F168" s="861"/>
      <c r="G168" s="861"/>
      <c r="H168" s="861"/>
      <c r="I168" s="861"/>
      <c r="J168" s="861"/>
      <c r="K168" s="861"/>
      <c r="L168" s="862"/>
      <c r="M168" s="47"/>
      <c r="N168" s="115" t="s">
        <v>152</v>
      </c>
      <c r="O168" s="859" t="s">
        <v>153</v>
      </c>
      <c r="P168" s="857"/>
      <c r="Q168" s="857"/>
      <c r="R168" s="857"/>
      <c r="S168" s="857"/>
      <c r="T168" s="857"/>
      <c r="U168" s="857"/>
      <c r="V168" s="857"/>
      <c r="W168" s="858"/>
      <c r="X168" s="114"/>
    </row>
    <row r="169" spans="2:24" ht="9" customHeight="1" thickBot="1">
      <c r="B169" s="113"/>
      <c r="C169" s="47"/>
      <c r="D169" s="122"/>
      <c r="E169" s="122"/>
      <c r="F169" s="122"/>
      <c r="G169" s="122"/>
      <c r="H169" s="122"/>
      <c r="I169" s="270"/>
      <c r="J169" s="122"/>
      <c r="K169" s="122"/>
      <c r="L169" s="122"/>
      <c r="M169" s="47"/>
      <c r="N169" s="47"/>
      <c r="O169" s="47"/>
      <c r="P169" s="47"/>
      <c r="Q169" s="47"/>
      <c r="R169" s="47"/>
      <c r="S169" s="47"/>
      <c r="T169" s="47"/>
      <c r="U169" s="47"/>
      <c r="V169" s="47"/>
      <c r="W169" s="47"/>
      <c r="X169" s="114"/>
    </row>
    <row r="170" spans="2:24" ht="12.75" thickBot="1">
      <c r="B170" s="113"/>
      <c r="C170" s="115" t="s">
        <v>154</v>
      </c>
      <c r="D170" s="860"/>
      <c r="E170" s="861"/>
      <c r="F170" s="861"/>
      <c r="G170" s="861"/>
      <c r="H170" s="861"/>
      <c r="I170" s="861"/>
      <c r="J170" s="861"/>
      <c r="K170" s="861"/>
      <c r="L170" s="862"/>
      <c r="M170" s="47"/>
      <c r="N170" s="115" t="s">
        <v>155</v>
      </c>
      <c r="O170" s="859"/>
      <c r="P170" s="857"/>
      <c r="Q170" s="857"/>
      <c r="R170" s="857"/>
      <c r="S170" s="857"/>
      <c r="T170" s="857"/>
      <c r="U170" s="857"/>
      <c r="V170" s="857"/>
      <c r="W170" s="858"/>
      <c r="X170" s="114"/>
    </row>
    <row r="171" spans="2:24" ht="9" customHeight="1" thickBot="1">
      <c r="B171" s="113"/>
      <c r="C171" s="47"/>
      <c r="D171" s="122"/>
      <c r="E171" s="122"/>
      <c r="F171" s="122"/>
      <c r="G171" s="122"/>
      <c r="H171" s="122"/>
      <c r="I171" s="270"/>
      <c r="J171" s="122"/>
      <c r="K171" s="122"/>
      <c r="L171" s="122"/>
      <c r="M171" s="47"/>
      <c r="N171" s="47"/>
      <c r="O171" s="47"/>
      <c r="P171" s="47"/>
      <c r="Q171" s="47"/>
      <c r="R171" s="47"/>
      <c r="S171" s="47"/>
      <c r="T171" s="47"/>
      <c r="U171" s="47"/>
      <c r="V171" s="47"/>
      <c r="W171" s="47"/>
      <c r="X171" s="114"/>
    </row>
    <row r="172" spans="2:24" ht="12.75" thickBot="1">
      <c r="B172" s="113"/>
      <c r="C172" s="115" t="s">
        <v>156</v>
      </c>
      <c r="D172" s="860"/>
      <c r="E172" s="861"/>
      <c r="F172" s="861"/>
      <c r="G172" s="861"/>
      <c r="H172" s="861"/>
      <c r="I172" s="861"/>
      <c r="J172" s="861"/>
      <c r="K172" s="861"/>
      <c r="L172" s="862"/>
      <c r="M172" s="47"/>
      <c r="N172" s="115" t="s">
        <v>157</v>
      </c>
      <c r="O172" s="859" t="s">
        <v>69</v>
      </c>
      <c r="P172" s="857"/>
      <c r="Q172" s="857"/>
      <c r="R172" s="857"/>
      <c r="S172" s="857"/>
      <c r="T172" s="857"/>
      <c r="U172" s="857"/>
      <c r="V172" s="857"/>
      <c r="W172" s="858"/>
      <c r="X172" s="114"/>
    </row>
    <row r="173" spans="2:24" ht="9" customHeight="1" thickBot="1">
      <c r="B173" s="113"/>
      <c r="C173" s="47"/>
      <c r="D173" s="122"/>
      <c r="E173" s="122"/>
      <c r="F173" s="122"/>
      <c r="G173" s="122"/>
      <c r="H173" s="122"/>
      <c r="I173" s="270"/>
      <c r="J173" s="122"/>
      <c r="K173" s="122"/>
      <c r="L173" s="122"/>
      <c r="M173" s="47"/>
      <c r="N173" s="47"/>
      <c r="O173" s="47"/>
      <c r="P173" s="47"/>
      <c r="Q173" s="47"/>
      <c r="R173" s="47"/>
      <c r="S173" s="47"/>
      <c r="T173" s="47"/>
      <c r="U173" s="47"/>
      <c r="V173" s="47"/>
      <c r="W173" s="47"/>
      <c r="X173" s="114"/>
    </row>
    <row r="174" spans="2:24" ht="12.75" thickBot="1">
      <c r="B174" s="113"/>
      <c r="C174" s="115" t="s">
        <v>158</v>
      </c>
      <c r="D174" s="860"/>
      <c r="E174" s="861"/>
      <c r="F174" s="861"/>
      <c r="G174" s="861"/>
      <c r="H174" s="861"/>
      <c r="I174" s="861"/>
      <c r="J174" s="861"/>
      <c r="K174" s="861"/>
      <c r="L174" s="862"/>
      <c r="M174" s="47"/>
      <c r="N174" s="115" t="s">
        <v>159</v>
      </c>
      <c r="O174" s="859" t="s">
        <v>69</v>
      </c>
      <c r="P174" s="857"/>
      <c r="Q174" s="857"/>
      <c r="R174" s="857"/>
      <c r="S174" s="857"/>
      <c r="T174" s="857"/>
      <c r="U174" s="857"/>
      <c r="V174" s="857"/>
      <c r="W174" s="858"/>
      <c r="X174" s="114"/>
    </row>
    <row r="175" spans="2:24" ht="9" customHeight="1" thickBot="1">
      <c r="B175" s="113"/>
      <c r="C175" s="47"/>
      <c r="D175" s="122"/>
      <c r="E175" s="122"/>
      <c r="F175" s="122"/>
      <c r="G175" s="122"/>
      <c r="H175" s="122"/>
      <c r="I175" s="270"/>
      <c r="J175" s="122"/>
      <c r="K175" s="122"/>
      <c r="L175" s="122"/>
      <c r="M175" s="47"/>
      <c r="N175" s="47"/>
      <c r="O175" s="47"/>
      <c r="P175" s="47"/>
      <c r="Q175" s="47"/>
      <c r="R175" s="47"/>
      <c r="S175" s="47"/>
      <c r="T175" s="47"/>
      <c r="U175" s="47"/>
      <c r="V175" s="47"/>
      <c r="W175" s="47"/>
      <c r="X175" s="114"/>
    </row>
    <row r="176" spans="2:24" ht="12.75" thickBot="1">
      <c r="B176" s="113"/>
      <c r="C176" s="115" t="s">
        <v>160</v>
      </c>
      <c r="D176" s="860"/>
      <c r="E176" s="861"/>
      <c r="F176" s="861"/>
      <c r="G176" s="861"/>
      <c r="H176" s="861"/>
      <c r="I176" s="861"/>
      <c r="J176" s="861"/>
      <c r="K176" s="861"/>
      <c r="L176" s="862"/>
      <c r="M176" s="47"/>
      <c r="N176" s="115" t="s">
        <v>161</v>
      </c>
      <c r="O176" s="859" t="s">
        <v>69</v>
      </c>
      <c r="P176" s="857"/>
      <c r="Q176" s="857"/>
      <c r="R176" s="857"/>
      <c r="S176" s="857"/>
      <c r="T176" s="857"/>
      <c r="U176" s="857"/>
      <c r="V176" s="857"/>
      <c r="W176" s="858"/>
      <c r="X176" s="114"/>
    </row>
    <row r="177" spans="2:24" ht="9" customHeight="1" thickBot="1">
      <c r="B177" s="113"/>
      <c r="C177" s="47"/>
      <c r="D177" s="122"/>
      <c r="E177" s="122"/>
      <c r="F177" s="122"/>
      <c r="G177" s="122"/>
      <c r="H177" s="122"/>
      <c r="I177" s="270"/>
      <c r="J177" s="122"/>
      <c r="K177" s="122"/>
      <c r="L177" s="122"/>
      <c r="M177" s="47"/>
      <c r="N177" s="47"/>
      <c r="O177" s="47"/>
      <c r="P177" s="47"/>
      <c r="Q177" s="47"/>
      <c r="R177" s="47"/>
      <c r="S177" s="47"/>
      <c r="T177" s="47"/>
      <c r="U177" s="47"/>
      <c r="V177" s="47"/>
      <c r="W177" s="47"/>
      <c r="X177" s="114"/>
    </row>
    <row r="178" spans="2:24" ht="12.75" thickBot="1">
      <c r="B178" s="113"/>
      <c r="C178" s="115" t="s">
        <v>162</v>
      </c>
      <c r="D178" s="860"/>
      <c r="E178" s="861"/>
      <c r="F178" s="861"/>
      <c r="G178" s="861"/>
      <c r="H178" s="861"/>
      <c r="I178" s="861"/>
      <c r="J178" s="861"/>
      <c r="K178" s="861"/>
      <c r="L178" s="862"/>
      <c r="M178" s="47"/>
      <c r="N178" s="115" t="s">
        <v>163</v>
      </c>
      <c r="O178" s="859" t="s">
        <v>69</v>
      </c>
      <c r="P178" s="857"/>
      <c r="Q178" s="857"/>
      <c r="R178" s="857"/>
      <c r="S178" s="857"/>
      <c r="T178" s="857"/>
      <c r="U178" s="857"/>
      <c r="V178" s="857"/>
      <c r="W178" s="858"/>
      <c r="X178" s="114"/>
    </row>
    <row r="179" spans="2:24" ht="9" customHeight="1" thickBot="1">
      <c r="B179" s="113"/>
      <c r="C179" s="47"/>
      <c r="D179" s="107"/>
      <c r="E179" s="107"/>
      <c r="F179" s="107"/>
      <c r="G179" s="107"/>
      <c r="H179" s="107"/>
      <c r="I179" s="269"/>
      <c r="J179" s="107"/>
      <c r="K179" s="107"/>
      <c r="L179" s="107"/>
      <c r="M179" s="47"/>
      <c r="N179" s="47"/>
      <c r="O179" s="47"/>
      <c r="P179" s="47"/>
      <c r="Q179" s="47"/>
      <c r="R179" s="47"/>
      <c r="S179" s="47"/>
      <c r="T179" s="47"/>
      <c r="U179" s="47"/>
      <c r="V179" s="47"/>
      <c r="W179" s="47"/>
      <c r="X179" s="114"/>
    </row>
    <row r="180" spans="2:24" ht="12.75" thickBot="1">
      <c r="B180" s="113"/>
      <c r="C180" s="115" t="s">
        <v>164</v>
      </c>
      <c r="D180" s="859" t="s">
        <v>65</v>
      </c>
      <c r="E180" s="857"/>
      <c r="F180" s="857"/>
      <c r="G180" s="857"/>
      <c r="H180" s="857"/>
      <c r="I180" s="857"/>
      <c r="J180" s="857"/>
      <c r="K180" s="857"/>
      <c r="L180" s="858"/>
      <c r="M180" s="47"/>
      <c r="N180" s="115" t="s">
        <v>165</v>
      </c>
      <c r="O180" s="859" t="s">
        <v>69</v>
      </c>
      <c r="P180" s="857"/>
      <c r="Q180" s="857"/>
      <c r="R180" s="857"/>
      <c r="S180" s="857"/>
      <c r="T180" s="857"/>
      <c r="U180" s="857"/>
      <c r="V180" s="857"/>
      <c r="W180" s="858"/>
      <c r="X180" s="114"/>
    </row>
    <row r="181" spans="2:24" ht="9" customHeight="1" thickBot="1">
      <c r="B181" s="113"/>
      <c r="C181" s="47"/>
      <c r="D181" s="107"/>
      <c r="E181" s="107"/>
      <c r="F181" s="107"/>
      <c r="G181" s="107"/>
      <c r="H181" s="107"/>
      <c r="I181" s="269"/>
      <c r="J181" s="107"/>
      <c r="K181" s="107"/>
      <c r="L181" s="107"/>
      <c r="M181" s="47"/>
      <c r="N181" s="47"/>
      <c r="O181" s="47"/>
      <c r="P181" s="47"/>
      <c r="Q181" s="47"/>
      <c r="R181" s="47"/>
      <c r="S181" s="47"/>
      <c r="T181" s="47"/>
      <c r="U181" s="47"/>
      <c r="V181" s="47"/>
      <c r="W181" s="47"/>
      <c r="X181" s="114"/>
    </row>
    <row r="182" spans="2:24" ht="12.75" thickBot="1">
      <c r="B182" s="113"/>
      <c r="C182" s="115" t="s">
        <v>166</v>
      </c>
      <c r="D182" s="860"/>
      <c r="E182" s="861"/>
      <c r="F182" s="861"/>
      <c r="G182" s="861"/>
      <c r="H182" s="861"/>
      <c r="I182" s="861"/>
      <c r="J182" s="861"/>
      <c r="K182" s="861"/>
      <c r="L182" s="862"/>
      <c r="M182" s="47"/>
      <c r="N182" s="115" t="s">
        <v>167</v>
      </c>
      <c r="O182" s="859" t="s">
        <v>69</v>
      </c>
      <c r="P182" s="857"/>
      <c r="Q182" s="857"/>
      <c r="R182" s="857"/>
      <c r="S182" s="857"/>
      <c r="T182" s="857"/>
      <c r="U182" s="857"/>
      <c r="V182" s="857"/>
      <c r="W182" s="858"/>
      <c r="X182" s="114"/>
    </row>
    <row r="183" spans="2:24" ht="9" customHeight="1" thickBot="1">
      <c r="B183" s="113"/>
      <c r="C183" s="47"/>
      <c r="D183" s="107"/>
      <c r="E183" s="107"/>
      <c r="F183" s="107"/>
      <c r="G183" s="107"/>
      <c r="H183" s="107"/>
      <c r="I183" s="269"/>
      <c r="J183" s="107"/>
      <c r="K183" s="107"/>
      <c r="L183" s="107"/>
      <c r="M183" s="47"/>
      <c r="N183" s="47"/>
      <c r="O183" s="47"/>
      <c r="P183" s="47"/>
      <c r="Q183" s="47"/>
      <c r="R183" s="47"/>
      <c r="S183" s="47"/>
      <c r="T183" s="47"/>
      <c r="U183" s="47"/>
      <c r="V183" s="47"/>
      <c r="W183" s="47"/>
      <c r="X183" s="114"/>
    </row>
    <row r="184" spans="2:24" ht="12.75" thickBot="1">
      <c r="B184" s="113"/>
      <c r="C184" s="115" t="s">
        <v>168</v>
      </c>
      <c r="D184" s="859" t="s">
        <v>75</v>
      </c>
      <c r="E184" s="857"/>
      <c r="F184" s="857"/>
      <c r="G184" s="857"/>
      <c r="H184" s="857"/>
      <c r="I184" s="857"/>
      <c r="J184" s="857"/>
      <c r="K184" s="857"/>
      <c r="L184" s="858"/>
      <c r="M184" s="47"/>
      <c r="N184" s="115" t="s">
        <v>169</v>
      </c>
      <c r="O184" s="859" t="s">
        <v>69</v>
      </c>
      <c r="P184" s="857"/>
      <c r="Q184" s="857"/>
      <c r="R184" s="857"/>
      <c r="S184" s="857"/>
      <c r="T184" s="857"/>
      <c r="U184" s="857"/>
      <c r="V184" s="857"/>
      <c r="W184" s="858"/>
      <c r="X184" s="114"/>
    </row>
    <row r="185" spans="2:24" ht="9" customHeight="1" thickBot="1">
      <c r="B185" s="119"/>
      <c r="C185" s="109"/>
      <c r="D185" s="109"/>
      <c r="E185" s="109"/>
      <c r="F185" s="109"/>
      <c r="G185" s="109"/>
      <c r="H185" s="109"/>
      <c r="I185" s="272"/>
      <c r="J185" s="109"/>
      <c r="K185" s="109"/>
      <c r="L185" s="109"/>
      <c r="M185" s="109"/>
      <c r="N185" s="109"/>
      <c r="O185" s="109"/>
      <c r="P185" s="109"/>
      <c r="Q185" s="109"/>
      <c r="R185" s="109"/>
      <c r="S185" s="109"/>
      <c r="T185" s="109"/>
      <c r="U185" s="109"/>
      <c r="V185" s="109"/>
      <c r="W185" s="109"/>
      <c r="X185" s="120"/>
    </row>
    <row r="186" spans="2:24" ht="5.25" customHeight="1"/>
    <row r="187" spans="2:24" ht="12.95" customHeight="1" thickBot="1"/>
    <row r="188" spans="2:24" ht="15" customHeight="1" thickBot="1">
      <c r="B188" s="853"/>
      <c r="C188" s="854"/>
      <c r="D188" s="854"/>
      <c r="E188" s="854"/>
      <c r="F188" s="854"/>
      <c r="G188" s="854"/>
      <c r="H188" s="854"/>
      <c r="I188" s="854"/>
      <c r="J188" s="854"/>
      <c r="K188" s="854"/>
      <c r="L188" s="854"/>
      <c r="M188" s="854"/>
      <c r="N188" s="854"/>
      <c r="O188" s="854"/>
      <c r="P188" s="865"/>
      <c r="Q188" s="850" t="s">
        <v>38</v>
      </c>
      <c r="R188" s="851"/>
      <c r="S188" s="851"/>
      <c r="T188" s="851"/>
      <c r="U188" s="851"/>
      <c r="V188" s="851"/>
      <c r="W188" s="851"/>
      <c r="X188" s="852"/>
    </row>
    <row r="189" spans="2:24" ht="9" customHeight="1" thickBot="1">
      <c r="B189" s="113"/>
      <c r="C189" s="47"/>
      <c r="D189" s="47"/>
      <c r="E189" s="47"/>
      <c r="F189" s="47"/>
      <c r="G189" s="47"/>
      <c r="H189" s="47"/>
      <c r="I189" s="268"/>
      <c r="J189" s="47"/>
      <c r="K189" s="47"/>
      <c r="L189" s="47"/>
      <c r="M189" s="47"/>
      <c r="N189" s="111"/>
      <c r="O189" s="111"/>
      <c r="P189" s="111"/>
      <c r="Q189" s="111"/>
      <c r="R189" s="111"/>
      <c r="S189" s="111"/>
      <c r="T189" s="111"/>
      <c r="U189" s="111"/>
      <c r="V189" s="111"/>
      <c r="W189" s="111"/>
      <c r="X189" s="114"/>
    </row>
    <row r="190" spans="2:24" ht="12.75" thickBot="1">
      <c r="B190" s="113"/>
      <c r="C190" s="115" t="s">
        <v>170</v>
      </c>
      <c r="D190" s="859" t="s">
        <v>105</v>
      </c>
      <c r="E190" s="857"/>
      <c r="F190" s="857"/>
      <c r="G190" s="857"/>
      <c r="H190" s="857"/>
      <c r="I190" s="857"/>
      <c r="J190" s="857"/>
      <c r="K190" s="857"/>
      <c r="L190" s="858"/>
      <c r="M190" s="121"/>
      <c r="N190" s="115" t="s">
        <v>171</v>
      </c>
      <c r="O190" s="859" t="s">
        <v>124</v>
      </c>
      <c r="P190" s="857"/>
      <c r="Q190" s="857"/>
      <c r="R190" s="857"/>
      <c r="S190" s="857"/>
      <c r="T190" s="857"/>
      <c r="U190" s="857"/>
      <c r="V190" s="857"/>
      <c r="W190" s="858"/>
      <c r="X190" s="114"/>
    </row>
    <row r="191" spans="2:24" ht="9" customHeight="1" thickBot="1">
      <c r="B191" s="113"/>
      <c r="C191" s="47"/>
      <c r="D191" s="107"/>
      <c r="E191" s="107"/>
      <c r="F191" s="107"/>
      <c r="G191" s="107"/>
      <c r="H191" s="107"/>
      <c r="I191" s="269"/>
      <c r="J191" s="107"/>
      <c r="K191" s="107"/>
      <c r="L191" s="107"/>
      <c r="M191" s="117"/>
      <c r="N191" s="47"/>
      <c r="O191" s="107"/>
      <c r="P191" s="107"/>
      <c r="Q191" s="107"/>
      <c r="R191" s="107"/>
      <c r="S191" s="107"/>
      <c r="T191" s="107"/>
      <c r="U191" s="107"/>
      <c r="V191" s="107"/>
      <c r="W191" s="107"/>
      <c r="X191" s="114"/>
    </row>
    <row r="192" spans="2:24" ht="12.75" thickBot="1">
      <c r="B192" s="113"/>
      <c r="C192" s="115" t="s">
        <v>172</v>
      </c>
      <c r="D192" s="859" t="s">
        <v>108</v>
      </c>
      <c r="E192" s="857"/>
      <c r="F192" s="857"/>
      <c r="G192" s="857"/>
      <c r="H192" s="857"/>
      <c r="I192" s="857"/>
      <c r="J192" s="857"/>
      <c r="K192" s="857"/>
      <c r="L192" s="858"/>
      <c r="M192" s="121"/>
      <c r="N192" s="115" t="s">
        <v>173</v>
      </c>
      <c r="O192" s="859" t="s">
        <v>128</v>
      </c>
      <c r="P192" s="857"/>
      <c r="Q192" s="857"/>
      <c r="R192" s="857"/>
      <c r="S192" s="857"/>
      <c r="T192" s="857"/>
      <c r="U192" s="857"/>
      <c r="V192" s="857"/>
      <c r="W192" s="858"/>
      <c r="X192" s="114"/>
    </row>
    <row r="193" spans="2:24" ht="9" customHeight="1" thickBot="1">
      <c r="B193" s="113"/>
      <c r="C193" s="47"/>
      <c r="D193" s="107"/>
      <c r="E193" s="107"/>
      <c r="F193" s="107"/>
      <c r="G193" s="107"/>
      <c r="H193" s="107"/>
      <c r="I193" s="269"/>
      <c r="J193" s="107"/>
      <c r="K193" s="107"/>
      <c r="L193" s="107"/>
      <c r="M193" s="117"/>
      <c r="N193" s="47"/>
      <c r="O193" s="107"/>
      <c r="P193" s="107"/>
      <c r="Q193" s="107"/>
      <c r="R193" s="107"/>
      <c r="S193" s="107"/>
      <c r="T193" s="107"/>
      <c r="U193" s="107"/>
      <c r="V193" s="107"/>
      <c r="W193" s="107"/>
      <c r="X193" s="114"/>
    </row>
    <row r="194" spans="2:24" ht="12.75" thickBot="1">
      <c r="B194" s="113"/>
      <c r="C194" s="115" t="s">
        <v>174</v>
      </c>
      <c r="D194" s="859" t="s">
        <v>115</v>
      </c>
      <c r="E194" s="857"/>
      <c r="F194" s="857"/>
      <c r="G194" s="857"/>
      <c r="H194" s="857"/>
      <c r="I194" s="857"/>
      <c r="J194" s="857"/>
      <c r="K194" s="857"/>
      <c r="L194" s="858"/>
      <c r="M194" s="121"/>
      <c r="N194" s="115" t="s">
        <v>175</v>
      </c>
      <c r="O194" s="860"/>
      <c r="P194" s="861"/>
      <c r="Q194" s="861"/>
      <c r="R194" s="861"/>
      <c r="S194" s="861"/>
      <c r="T194" s="861"/>
      <c r="U194" s="861"/>
      <c r="V194" s="861"/>
      <c r="W194" s="862"/>
      <c r="X194" s="114"/>
    </row>
    <row r="195" spans="2:24" ht="9" customHeight="1" thickBot="1">
      <c r="B195" s="113"/>
      <c r="C195" s="47"/>
      <c r="D195" s="107"/>
      <c r="E195" s="107"/>
      <c r="F195" s="107"/>
      <c r="G195" s="107"/>
      <c r="H195" s="107"/>
      <c r="I195" s="269"/>
      <c r="J195" s="107"/>
      <c r="K195" s="107"/>
      <c r="L195" s="107"/>
      <c r="M195" s="117"/>
      <c r="N195" s="47"/>
      <c r="O195" s="107"/>
      <c r="P195" s="107"/>
      <c r="Q195" s="107"/>
      <c r="R195" s="107"/>
      <c r="S195" s="107"/>
      <c r="T195" s="107"/>
      <c r="U195" s="107"/>
      <c r="V195" s="107"/>
      <c r="W195" s="107"/>
      <c r="X195" s="114"/>
    </row>
    <row r="196" spans="2:24" ht="12.75" thickBot="1">
      <c r="B196" s="113"/>
      <c r="C196" s="115" t="s">
        <v>176</v>
      </c>
      <c r="D196" s="859" t="s">
        <v>120</v>
      </c>
      <c r="E196" s="857"/>
      <c r="F196" s="857"/>
      <c r="G196" s="857"/>
      <c r="H196" s="857"/>
      <c r="I196" s="857"/>
      <c r="J196" s="857"/>
      <c r="K196" s="857"/>
      <c r="L196" s="858"/>
      <c r="M196" s="121"/>
      <c r="N196" s="115" t="s">
        <v>177</v>
      </c>
      <c r="O196" s="860" t="s">
        <v>135</v>
      </c>
      <c r="P196" s="861"/>
      <c r="Q196" s="861"/>
      <c r="R196" s="861"/>
      <c r="S196" s="861"/>
      <c r="T196" s="861"/>
      <c r="U196" s="861"/>
      <c r="V196" s="861"/>
      <c r="W196" s="862"/>
      <c r="X196" s="114"/>
    </row>
    <row r="197" spans="2:24" ht="9" customHeight="1" thickBot="1">
      <c r="B197" s="113"/>
      <c r="C197" s="47"/>
      <c r="D197" s="107"/>
      <c r="E197" s="107"/>
      <c r="F197" s="107"/>
      <c r="G197" s="107"/>
      <c r="H197" s="107"/>
      <c r="I197" s="269"/>
      <c r="J197" s="107"/>
      <c r="K197" s="107"/>
      <c r="L197" s="107"/>
      <c r="M197" s="117"/>
      <c r="N197" s="47"/>
      <c r="O197" s="122"/>
      <c r="P197" s="122"/>
      <c r="Q197" s="122"/>
      <c r="R197" s="122"/>
      <c r="S197" s="122"/>
      <c r="T197" s="122"/>
      <c r="U197" s="122"/>
      <c r="V197" s="122"/>
      <c r="W197" s="122"/>
      <c r="X197" s="114"/>
    </row>
    <row r="198" spans="2:24" ht="16.5" thickBot="1">
      <c r="B198" s="113"/>
      <c r="C198" s="115" t="s">
        <v>178</v>
      </c>
      <c r="D198" s="110" t="s">
        <v>126</v>
      </c>
      <c r="E198" s="107"/>
      <c r="F198" s="107"/>
      <c r="G198" s="107"/>
      <c r="H198" s="107"/>
      <c r="I198" s="269"/>
      <c r="J198" s="107"/>
      <c r="K198" s="107"/>
      <c r="L198" s="116"/>
      <c r="M198" s="121"/>
      <c r="N198" s="115" t="s">
        <v>179</v>
      </c>
      <c r="O198" s="860" t="s">
        <v>139</v>
      </c>
      <c r="P198" s="861"/>
      <c r="Q198" s="861"/>
      <c r="R198" s="861"/>
      <c r="S198" s="861"/>
      <c r="T198" s="861"/>
      <c r="U198" s="861"/>
      <c r="V198" s="861"/>
      <c r="W198" s="862"/>
      <c r="X198" s="114"/>
    </row>
    <row r="199" spans="2:24" ht="9" customHeight="1" thickBot="1">
      <c r="B199" s="113"/>
      <c r="C199" s="47"/>
      <c r="D199" s="107"/>
      <c r="E199" s="107"/>
      <c r="F199" s="107"/>
      <c r="G199" s="107"/>
      <c r="H199" s="107"/>
      <c r="I199" s="269"/>
      <c r="J199" s="107"/>
      <c r="K199" s="107"/>
      <c r="L199" s="107"/>
      <c r="M199" s="117"/>
      <c r="N199" s="47"/>
      <c r="O199" s="107"/>
      <c r="P199" s="107"/>
      <c r="Q199" s="107"/>
      <c r="R199" s="107"/>
      <c r="S199" s="107"/>
      <c r="T199" s="107"/>
      <c r="U199" s="107"/>
      <c r="V199" s="107"/>
      <c r="W199" s="107"/>
      <c r="X199" s="114"/>
    </row>
    <row r="200" spans="2:24" ht="12.75" thickBot="1">
      <c r="B200" s="113"/>
      <c r="C200" s="115" t="s">
        <v>180</v>
      </c>
      <c r="D200" s="859" t="s">
        <v>130</v>
      </c>
      <c r="E200" s="857"/>
      <c r="F200" s="857"/>
      <c r="G200" s="857"/>
      <c r="H200" s="857"/>
      <c r="I200" s="857"/>
      <c r="J200" s="857"/>
      <c r="K200" s="857"/>
      <c r="L200" s="858"/>
      <c r="M200" s="121"/>
      <c r="N200" s="115" t="s">
        <v>181</v>
      </c>
      <c r="O200" s="860"/>
      <c r="P200" s="861"/>
      <c r="Q200" s="861"/>
      <c r="R200" s="861"/>
      <c r="S200" s="861"/>
      <c r="T200" s="861"/>
      <c r="U200" s="861"/>
      <c r="V200" s="861"/>
      <c r="W200" s="862"/>
      <c r="X200" s="114"/>
    </row>
    <row r="201" spans="2:24" ht="9" customHeight="1" thickBot="1">
      <c r="B201" s="113"/>
      <c r="C201" s="47"/>
      <c r="D201" s="107"/>
      <c r="E201" s="107"/>
      <c r="F201" s="107"/>
      <c r="G201" s="107"/>
      <c r="H201" s="107"/>
      <c r="I201" s="269"/>
      <c r="J201" s="107"/>
      <c r="K201" s="107"/>
      <c r="L201" s="107"/>
      <c r="M201" s="117"/>
      <c r="N201" s="47"/>
      <c r="O201" s="122"/>
      <c r="P201" s="122"/>
      <c r="Q201" s="122"/>
      <c r="R201" s="122"/>
      <c r="S201" s="122"/>
      <c r="T201" s="122"/>
      <c r="U201" s="122"/>
      <c r="V201" s="122"/>
      <c r="W201" s="122"/>
      <c r="X201" s="114"/>
    </row>
    <row r="202" spans="2:24" ht="12.75" thickBot="1">
      <c r="B202" s="113"/>
      <c r="C202" s="115" t="s">
        <v>182</v>
      </c>
      <c r="D202" s="860" t="s">
        <v>133</v>
      </c>
      <c r="E202" s="861"/>
      <c r="F202" s="861"/>
      <c r="G202" s="861"/>
      <c r="H202" s="861"/>
      <c r="I202" s="861"/>
      <c r="J202" s="861"/>
      <c r="K202" s="861"/>
      <c r="L202" s="862"/>
      <c r="M202" s="121"/>
      <c r="N202" s="115" t="s">
        <v>183</v>
      </c>
      <c r="O202" s="860"/>
      <c r="P202" s="861"/>
      <c r="Q202" s="861"/>
      <c r="R202" s="861"/>
      <c r="S202" s="861"/>
      <c r="T202" s="861"/>
      <c r="U202" s="861"/>
      <c r="V202" s="861"/>
      <c r="W202" s="862"/>
      <c r="X202" s="114"/>
    </row>
    <row r="203" spans="2:24" ht="9" customHeight="1" thickBot="1">
      <c r="B203" s="113"/>
      <c r="C203" s="47"/>
      <c r="D203" s="107"/>
      <c r="E203" s="107"/>
      <c r="F203" s="107"/>
      <c r="G203" s="107"/>
      <c r="H203" s="107"/>
      <c r="I203" s="269"/>
      <c r="J203" s="107"/>
      <c r="K203" s="107"/>
      <c r="L203" s="107"/>
      <c r="M203" s="117"/>
      <c r="N203" s="47"/>
      <c r="O203" s="107"/>
      <c r="P203" s="107"/>
      <c r="Q203" s="107"/>
      <c r="R203" s="107"/>
      <c r="S203" s="107"/>
      <c r="T203" s="107"/>
      <c r="U203" s="107"/>
      <c r="V203" s="107"/>
      <c r="W203" s="107"/>
      <c r="X203" s="114"/>
    </row>
    <row r="204" spans="2:24" ht="12.75" thickBot="1">
      <c r="B204" s="113"/>
      <c r="C204" s="115" t="s">
        <v>184</v>
      </c>
      <c r="D204" s="863" t="s">
        <v>137</v>
      </c>
      <c r="E204" s="861"/>
      <c r="F204" s="861"/>
      <c r="G204" s="861"/>
      <c r="H204" s="861"/>
      <c r="I204" s="861"/>
      <c r="J204" s="861"/>
      <c r="K204" s="861"/>
      <c r="L204" s="862"/>
      <c r="M204" s="121"/>
      <c r="N204" s="115" t="s">
        <v>185</v>
      </c>
      <c r="O204" s="110" t="s">
        <v>150</v>
      </c>
      <c r="P204" s="107"/>
      <c r="Q204" s="107"/>
      <c r="R204" s="107"/>
      <c r="S204" s="107"/>
      <c r="T204" s="107"/>
      <c r="U204" s="107"/>
      <c r="V204" s="107"/>
      <c r="W204" s="116"/>
      <c r="X204" s="114"/>
    </row>
    <row r="205" spans="2:24" ht="9" customHeight="1" thickBot="1">
      <c r="B205" s="113"/>
      <c r="C205" s="47"/>
      <c r="D205" s="107"/>
      <c r="E205" s="107"/>
      <c r="F205" s="107"/>
      <c r="G205" s="107"/>
      <c r="H205" s="107"/>
      <c r="I205" s="269"/>
      <c r="J205" s="107"/>
      <c r="K205" s="107"/>
      <c r="L205" s="107"/>
      <c r="M205" s="117"/>
      <c r="N205" s="47"/>
      <c r="O205" s="107"/>
      <c r="P205" s="107"/>
      <c r="Q205" s="107"/>
      <c r="R205" s="107"/>
      <c r="S205" s="107"/>
      <c r="T205" s="107"/>
      <c r="U205" s="107"/>
      <c r="V205" s="107"/>
      <c r="W205" s="107"/>
      <c r="X205" s="114"/>
    </row>
    <row r="206" spans="2:24" ht="16.5" thickBot="1">
      <c r="B206" s="113"/>
      <c r="C206" s="115" t="s">
        <v>186</v>
      </c>
      <c r="D206" s="132"/>
      <c r="E206" s="133"/>
      <c r="F206" s="133"/>
      <c r="G206" s="133"/>
      <c r="H206" s="133"/>
      <c r="I206" s="273"/>
      <c r="J206" s="133"/>
      <c r="K206" s="133"/>
      <c r="L206" s="134"/>
      <c r="M206" s="121"/>
      <c r="N206" s="115" t="s">
        <v>187</v>
      </c>
      <c r="O206" s="859" t="s">
        <v>153</v>
      </c>
      <c r="P206" s="857"/>
      <c r="Q206" s="857"/>
      <c r="R206" s="857"/>
      <c r="S206" s="857"/>
      <c r="T206" s="857"/>
      <c r="U206" s="857"/>
      <c r="V206" s="857"/>
      <c r="W206" s="858"/>
      <c r="X206" s="114"/>
    </row>
    <row r="207" spans="2:24" ht="9" customHeight="1" thickBot="1">
      <c r="B207" s="113"/>
      <c r="C207" s="47"/>
      <c r="D207" s="107"/>
      <c r="E207" s="107"/>
      <c r="F207" s="107"/>
      <c r="G207" s="107"/>
      <c r="H207" s="107"/>
      <c r="I207" s="269"/>
      <c r="J207" s="107"/>
      <c r="K207" s="107"/>
      <c r="L207" s="107"/>
      <c r="M207" s="117"/>
      <c r="N207" s="47"/>
      <c r="O207" s="107"/>
      <c r="P207" s="107"/>
      <c r="Q207" s="107"/>
      <c r="R207" s="107"/>
      <c r="S207" s="107"/>
      <c r="T207" s="107"/>
      <c r="U207" s="107"/>
      <c r="V207" s="107"/>
      <c r="W207" s="107"/>
      <c r="X207" s="114"/>
    </row>
    <row r="208" spans="2:24" ht="16.5" thickBot="1">
      <c r="B208" s="113"/>
      <c r="C208" s="115" t="s">
        <v>188</v>
      </c>
      <c r="D208" s="110" t="s">
        <v>189</v>
      </c>
      <c r="E208" s="107"/>
      <c r="F208" s="107"/>
      <c r="G208" s="107"/>
      <c r="H208" s="107"/>
      <c r="I208" s="269"/>
      <c r="J208" s="107"/>
      <c r="K208" s="107"/>
      <c r="L208" s="116"/>
      <c r="M208" s="121"/>
      <c r="N208" s="115" t="s">
        <v>190</v>
      </c>
      <c r="O208" s="860"/>
      <c r="P208" s="861"/>
      <c r="Q208" s="861"/>
      <c r="R208" s="861"/>
      <c r="S208" s="861"/>
      <c r="T208" s="861"/>
      <c r="U208" s="861"/>
      <c r="V208" s="861"/>
      <c r="W208" s="862"/>
      <c r="X208" s="114"/>
    </row>
    <row r="209" spans="2:24" ht="9" customHeight="1" thickBot="1">
      <c r="B209" s="113"/>
      <c r="C209" s="47"/>
      <c r="D209" s="107"/>
      <c r="E209" s="107"/>
      <c r="F209" s="107"/>
      <c r="G209" s="107"/>
      <c r="H209" s="107"/>
      <c r="I209" s="269"/>
      <c r="J209" s="107"/>
      <c r="K209" s="107"/>
      <c r="L209" s="107"/>
      <c r="M209" s="117"/>
      <c r="N209" s="47"/>
      <c r="O209" s="107"/>
      <c r="P209" s="107"/>
      <c r="Q209" s="107"/>
      <c r="R209" s="107"/>
      <c r="S209" s="107"/>
      <c r="T209" s="107"/>
      <c r="U209" s="107"/>
      <c r="V209" s="107"/>
      <c r="W209" s="107"/>
      <c r="X209" s="114"/>
    </row>
    <row r="210" spans="2:24" ht="12.75" thickBot="1">
      <c r="B210" s="113"/>
      <c r="C210" s="115" t="s">
        <v>191</v>
      </c>
      <c r="D210" s="864" t="s">
        <v>192</v>
      </c>
      <c r="E210" s="857"/>
      <c r="F210" s="857"/>
      <c r="G210" s="857"/>
      <c r="H210" s="857"/>
      <c r="I210" s="857"/>
      <c r="J210" s="857"/>
      <c r="K210" s="857"/>
      <c r="L210" s="858"/>
      <c r="M210" s="121"/>
      <c r="N210" s="115" t="s">
        <v>193</v>
      </c>
      <c r="O210" s="859"/>
      <c r="P210" s="857"/>
      <c r="Q210" s="857"/>
      <c r="R210" s="857"/>
      <c r="S210" s="857"/>
      <c r="T210" s="857"/>
      <c r="U210" s="857"/>
      <c r="V210" s="857"/>
      <c r="W210" s="858"/>
      <c r="X210" s="114"/>
    </row>
    <row r="211" spans="2:24" ht="9" customHeight="1" thickBot="1">
      <c r="B211" s="113"/>
      <c r="C211" s="47"/>
      <c r="D211" s="107"/>
      <c r="E211" s="107"/>
      <c r="F211" s="107"/>
      <c r="G211" s="107"/>
      <c r="H211" s="107"/>
      <c r="I211" s="269"/>
      <c r="J211" s="107"/>
      <c r="K211" s="107"/>
      <c r="L211" s="107"/>
      <c r="M211" s="117"/>
      <c r="N211" s="47"/>
      <c r="O211" s="107"/>
      <c r="P211" s="107"/>
      <c r="Q211" s="107"/>
      <c r="R211" s="107"/>
      <c r="S211" s="107"/>
      <c r="T211" s="107"/>
      <c r="U211" s="107"/>
      <c r="V211" s="107"/>
      <c r="W211" s="107"/>
      <c r="X211" s="114"/>
    </row>
    <row r="212" spans="2:24" ht="12.75" thickBot="1">
      <c r="B212" s="113"/>
      <c r="C212" s="115" t="s">
        <v>194</v>
      </c>
      <c r="D212" s="863"/>
      <c r="E212" s="861"/>
      <c r="F212" s="861"/>
      <c r="G212" s="861"/>
      <c r="H212" s="861"/>
      <c r="I212" s="861"/>
      <c r="J212" s="861"/>
      <c r="K212" s="861"/>
      <c r="L212" s="862"/>
      <c r="M212" s="121"/>
      <c r="N212" s="115" t="s">
        <v>195</v>
      </c>
      <c r="O212" s="859"/>
      <c r="P212" s="857"/>
      <c r="Q212" s="857"/>
      <c r="R212" s="857"/>
      <c r="S212" s="857"/>
      <c r="T212" s="857"/>
      <c r="U212" s="857"/>
      <c r="V212" s="857"/>
      <c r="W212" s="858"/>
      <c r="X212" s="114"/>
    </row>
    <row r="213" spans="2:24" ht="9" customHeight="1" thickBot="1">
      <c r="B213" s="113"/>
      <c r="C213" s="47"/>
      <c r="D213" s="107"/>
      <c r="E213" s="107"/>
      <c r="F213" s="107"/>
      <c r="G213" s="107"/>
      <c r="H213" s="107"/>
      <c r="I213" s="269"/>
      <c r="J213" s="107"/>
      <c r="K213" s="107"/>
      <c r="L213" s="107"/>
      <c r="M213" s="117"/>
      <c r="N213" s="47"/>
      <c r="O213" s="107"/>
      <c r="P213" s="107"/>
      <c r="Q213" s="107"/>
      <c r="R213" s="107"/>
      <c r="S213" s="107"/>
      <c r="T213" s="107"/>
      <c r="U213" s="107"/>
      <c r="V213" s="107"/>
      <c r="W213" s="107"/>
      <c r="X213" s="114"/>
    </row>
    <row r="214" spans="2:24" ht="12.75" thickBot="1">
      <c r="B214" s="113"/>
      <c r="C214" s="115" t="s">
        <v>196</v>
      </c>
      <c r="D214" s="863" t="s">
        <v>148</v>
      </c>
      <c r="E214" s="861"/>
      <c r="F214" s="861"/>
      <c r="G214" s="861"/>
      <c r="H214" s="861"/>
      <c r="I214" s="861"/>
      <c r="J214" s="861"/>
      <c r="K214" s="861"/>
      <c r="L214" s="862"/>
      <c r="M214" s="121"/>
      <c r="N214" s="115" t="s">
        <v>197</v>
      </c>
      <c r="O214" s="859"/>
      <c r="P214" s="857"/>
      <c r="Q214" s="857"/>
      <c r="R214" s="857"/>
      <c r="S214" s="857"/>
      <c r="T214" s="857"/>
      <c r="U214" s="857"/>
      <c r="V214" s="857"/>
      <c r="W214" s="858"/>
      <c r="X214" s="114"/>
    </row>
    <row r="215" spans="2:24" ht="9" customHeight="1" thickBot="1">
      <c r="B215" s="113"/>
      <c r="C215" s="47"/>
      <c r="D215" s="107"/>
      <c r="E215" s="107"/>
      <c r="F215" s="107"/>
      <c r="G215" s="107"/>
      <c r="H215" s="107"/>
      <c r="I215" s="269"/>
      <c r="J215" s="107"/>
      <c r="K215" s="107"/>
      <c r="L215" s="107"/>
      <c r="M215" s="117"/>
      <c r="N215" s="47"/>
      <c r="O215" s="107"/>
      <c r="P215" s="107"/>
      <c r="Q215" s="107"/>
      <c r="R215" s="107"/>
      <c r="S215" s="107"/>
      <c r="T215" s="107"/>
      <c r="U215" s="107"/>
      <c r="V215" s="107"/>
      <c r="W215" s="107"/>
      <c r="X215" s="114"/>
    </row>
    <row r="216" spans="2:24" ht="12.75" thickBot="1">
      <c r="B216" s="113"/>
      <c r="C216" s="115" t="s">
        <v>198</v>
      </c>
      <c r="D216" s="863"/>
      <c r="E216" s="861"/>
      <c r="F216" s="861"/>
      <c r="G216" s="861"/>
      <c r="H216" s="861"/>
      <c r="I216" s="861"/>
      <c r="J216" s="861"/>
      <c r="K216" s="861"/>
      <c r="L216" s="862"/>
      <c r="M216" s="121"/>
      <c r="N216" s="115" t="s">
        <v>199</v>
      </c>
      <c r="O216" s="859"/>
      <c r="P216" s="857"/>
      <c r="Q216" s="857"/>
      <c r="R216" s="857"/>
      <c r="S216" s="857"/>
      <c r="T216" s="857"/>
      <c r="U216" s="857"/>
      <c r="V216" s="857"/>
      <c r="W216" s="858"/>
      <c r="X216" s="114"/>
    </row>
    <row r="217" spans="2:24" ht="9" customHeight="1" thickBot="1">
      <c r="B217" s="113"/>
      <c r="C217" s="47"/>
      <c r="D217" s="122"/>
      <c r="E217" s="122"/>
      <c r="F217" s="122"/>
      <c r="G217" s="122"/>
      <c r="H217" s="122"/>
      <c r="I217" s="270"/>
      <c r="J217" s="122"/>
      <c r="K217" s="122"/>
      <c r="L217" s="122"/>
      <c r="M217" s="117"/>
      <c r="N217" s="47"/>
      <c r="O217" s="107"/>
      <c r="P217" s="107"/>
      <c r="Q217" s="107"/>
      <c r="R217" s="107"/>
      <c r="S217" s="107"/>
      <c r="T217" s="107"/>
      <c r="U217" s="107"/>
      <c r="V217" s="107"/>
      <c r="W217" s="107"/>
      <c r="X217" s="114"/>
    </row>
    <row r="218" spans="2:24" ht="12.75" thickBot="1">
      <c r="B218" s="113"/>
      <c r="C218" s="115" t="s">
        <v>200</v>
      </c>
      <c r="D218" s="863"/>
      <c r="E218" s="861"/>
      <c r="F218" s="861"/>
      <c r="G218" s="861"/>
      <c r="H218" s="861"/>
      <c r="I218" s="861"/>
      <c r="J218" s="861"/>
      <c r="K218" s="861"/>
      <c r="L218" s="862"/>
      <c r="M218" s="121"/>
      <c r="N218" s="115" t="s">
        <v>201</v>
      </c>
      <c r="O218" s="859"/>
      <c r="P218" s="857"/>
      <c r="Q218" s="857"/>
      <c r="R218" s="857"/>
      <c r="S218" s="857"/>
      <c r="T218" s="857"/>
      <c r="U218" s="857"/>
      <c r="V218" s="857"/>
      <c r="W218" s="858"/>
      <c r="X218" s="114"/>
    </row>
    <row r="219" spans="2:24" ht="9" customHeight="1" thickBot="1">
      <c r="B219" s="113"/>
      <c r="C219" s="109"/>
      <c r="D219" s="135"/>
      <c r="E219" s="135"/>
      <c r="F219" s="135"/>
      <c r="G219" s="135"/>
      <c r="H219" s="135"/>
      <c r="I219" s="274"/>
      <c r="J219" s="135"/>
      <c r="K219" s="135"/>
      <c r="L219" s="135"/>
      <c r="M219" s="47"/>
      <c r="N219" s="47"/>
      <c r="O219" s="111"/>
      <c r="P219" s="111"/>
      <c r="Q219" s="111"/>
      <c r="R219" s="111"/>
      <c r="S219" s="111"/>
      <c r="T219" s="111"/>
      <c r="U219" s="111"/>
      <c r="V219" s="111"/>
      <c r="W219" s="111"/>
      <c r="X219" s="114"/>
    </row>
    <row r="220" spans="2:24" ht="12.75" thickBot="1">
      <c r="B220" s="113"/>
      <c r="C220" s="115" t="s">
        <v>202</v>
      </c>
      <c r="D220" s="863"/>
      <c r="E220" s="861"/>
      <c r="F220" s="861"/>
      <c r="G220" s="861"/>
      <c r="H220" s="861"/>
      <c r="I220" s="861"/>
      <c r="J220" s="861"/>
      <c r="K220" s="861"/>
      <c r="L220" s="862"/>
      <c r="M220" s="123"/>
      <c r="N220" s="115" t="s">
        <v>203</v>
      </c>
      <c r="O220" s="864"/>
      <c r="P220" s="857"/>
      <c r="Q220" s="857"/>
      <c r="R220" s="857"/>
      <c r="S220" s="857"/>
      <c r="T220" s="857"/>
      <c r="U220" s="857"/>
      <c r="V220" s="857"/>
      <c r="W220" s="858"/>
      <c r="X220" s="123"/>
    </row>
    <row r="221" spans="2:24" ht="9" customHeight="1" thickBot="1">
      <c r="B221" s="113"/>
      <c r="C221" s="47"/>
      <c r="D221" s="136"/>
      <c r="E221" s="136"/>
      <c r="F221" s="136"/>
      <c r="G221" s="136"/>
      <c r="H221" s="136"/>
      <c r="I221" s="275"/>
      <c r="J221" s="136"/>
      <c r="K221" s="136"/>
      <c r="L221" s="136"/>
      <c r="M221" s="47"/>
      <c r="N221" s="47"/>
      <c r="O221" s="47"/>
      <c r="P221" s="47"/>
      <c r="Q221" s="47"/>
      <c r="R221" s="47"/>
      <c r="S221" s="47"/>
      <c r="T221" s="47"/>
      <c r="U221" s="47"/>
      <c r="V221" s="47"/>
      <c r="W221" s="47"/>
      <c r="X221" s="114"/>
    </row>
    <row r="222" spans="2:24" ht="12.75" thickBot="1">
      <c r="B222" s="113"/>
      <c r="C222" s="118" t="s">
        <v>204</v>
      </c>
      <c r="D222" s="863"/>
      <c r="E222" s="861"/>
      <c r="F222" s="861"/>
      <c r="G222" s="861"/>
      <c r="H222" s="861"/>
      <c r="I222" s="861"/>
      <c r="J222" s="861"/>
      <c r="K222" s="861"/>
      <c r="L222" s="862"/>
      <c r="M222" s="47"/>
      <c r="N222" s="115" t="s">
        <v>205</v>
      </c>
      <c r="O222" s="859"/>
      <c r="P222" s="857"/>
      <c r="Q222" s="857"/>
      <c r="R222" s="857"/>
      <c r="S222" s="857"/>
      <c r="T222" s="857"/>
      <c r="U222" s="857"/>
      <c r="V222" s="857"/>
      <c r="W222" s="858"/>
      <c r="X222" s="114"/>
    </row>
    <row r="223" spans="2:24" ht="9" customHeight="1" thickBot="1">
      <c r="B223" s="113"/>
      <c r="C223" s="47"/>
      <c r="D223" s="122"/>
      <c r="E223" s="122"/>
      <c r="F223" s="122"/>
      <c r="G223" s="122"/>
      <c r="H223" s="122"/>
      <c r="I223" s="270"/>
      <c r="J223" s="122"/>
      <c r="K223" s="122"/>
      <c r="L223" s="122"/>
      <c r="M223" s="47"/>
      <c r="N223" s="47"/>
      <c r="O223" s="47"/>
      <c r="P223" s="47"/>
      <c r="Q223" s="47"/>
      <c r="R223" s="47"/>
      <c r="S223" s="47"/>
      <c r="T223" s="47"/>
      <c r="U223" s="47"/>
      <c r="V223" s="47"/>
      <c r="W223" s="47"/>
      <c r="X223" s="114"/>
    </row>
    <row r="224" spans="2:24" ht="12.75" thickBot="1">
      <c r="B224" s="113"/>
      <c r="C224" s="115" t="s">
        <v>206</v>
      </c>
      <c r="D224" s="863"/>
      <c r="E224" s="861"/>
      <c r="F224" s="861"/>
      <c r="G224" s="861"/>
      <c r="H224" s="861"/>
      <c r="I224" s="861"/>
      <c r="J224" s="861"/>
      <c r="K224" s="861"/>
      <c r="L224" s="862"/>
      <c r="M224" s="47"/>
      <c r="N224" s="115" t="s">
        <v>207</v>
      </c>
      <c r="O224" s="859"/>
      <c r="P224" s="857"/>
      <c r="Q224" s="857"/>
      <c r="R224" s="857"/>
      <c r="S224" s="857"/>
      <c r="T224" s="857"/>
      <c r="U224" s="857"/>
      <c r="V224" s="857"/>
      <c r="W224" s="858"/>
      <c r="X224" s="114"/>
    </row>
    <row r="225" spans="2:24" ht="9" customHeight="1" thickBot="1">
      <c r="B225" s="113"/>
      <c r="C225" s="47"/>
      <c r="D225" s="122"/>
      <c r="E225" s="122"/>
      <c r="F225" s="122"/>
      <c r="G225" s="122"/>
      <c r="H225" s="122"/>
      <c r="I225" s="270"/>
      <c r="J225" s="122"/>
      <c r="K225" s="122"/>
      <c r="L225" s="122"/>
      <c r="M225" s="47"/>
      <c r="N225" s="47"/>
      <c r="O225" s="47"/>
      <c r="P225" s="47"/>
      <c r="Q225" s="47"/>
      <c r="R225" s="47"/>
      <c r="S225" s="47"/>
      <c r="T225" s="47"/>
      <c r="U225" s="47"/>
      <c r="V225" s="47"/>
      <c r="W225" s="47"/>
      <c r="X225" s="114"/>
    </row>
    <row r="226" spans="2:24" ht="12.75" thickBot="1">
      <c r="B226" s="113"/>
      <c r="C226" s="115" t="s">
        <v>208</v>
      </c>
      <c r="D226" s="863"/>
      <c r="E226" s="861"/>
      <c r="F226" s="861"/>
      <c r="G226" s="861"/>
      <c r="H226" s="861"/>
      <c r="I226" s="861"/>
      <c r="J226" s="861"/>
      <c r="K226" s="861"/>
      <c r="L226" s="862"/>
      <c r="M226" s="47"/>
      <c r="N226" s="115" t="s">
        <v>209</v>
      </c>
      <c r="O226" s="859"/>
      <c r="P226" s="857"/>
      <c r="Q226" s="857"/>
      <c r="R226" s="857"/>
      <c r="S226" s="857"/>
      <c r="T226" s="857"/>
      <c r="U226" s="857"/>
      <c r="V226" s="857"/>
      <c r="W226" s="858"/>
      <c r="X226" s="114"/>
    </row>
    <row r="227" spans="2:24" ht="9" customHeight="1" thickBot="1">
      <c r="B227" s="113"/>
      <c r="C227" s="47"/>
      <c r="D227" s="107"/>
      <c r="E227" s="107"/>
      <c r="F227" s="107"/>
      <c r="G227" s="107"/>
      <c r="H227" s="107"/>
      <c r="I227" s="269"/>
      <c r="J227" s="107"/>
      <c r="K227" s="107"/>
      <c r="L227" s="107"/>
      <c r="M227" s="47"/>
      <c r="N227" s="47"/>
      <c r="O227" s="47"/>
      <c r="P227" s="47"/>
      <c r="Q227" s="47"/>
      <c r="R227" s="47"/>
      <c r="S227" s="47"/>
      <c r="T227" s="47"/>
      <c r="U227" s="47"/>
      <c r="V227" s="47"/>
      <c r="W227" s="47"/>
      <c r="X227" s="114"/>
    </row>
    <row r="228" spans="2:24" ht="12.75" thickBot="1">
      <c r="B228" s="113"/>
      <c r="C228" s="115" t="s">
        <v>210</v>
      </c>
      <c r="D228" s="859" t="s">
        <v>65</v>
      </c>
      <c r="E228" s="857"/>
      <c r="F228" s="857"/>
      <c r="G228" s="857"/>
      <c r="H228" s="857"/>
      <c r="I228" s="857"/>
      <c r="J228" s="857"/>
      <c r="K228" s="857"/>
      <c r="L228" s="858"/>
      <c r="M228" s="47"/>
      <c r="N228" s="115" t="s">
        <v>211</v>
      </c>
      <c r="O228" s="859" t="s">
        <v>69</v>
      </c>
      <c r="P228" s="857"/>
      <c r="Q228" s="857"/>
      <c r="R228" s="857"/>
      <c r="S228" s="857"/>
      <c r="T228" s="857"/>
      <c r="U228" s="857"/>
      <c r="V228" s="857"/>
      <c r="W228" s="858"/>
      <c r="X228" s="114"/>
    </row>
    <row r="229" spans="2:24" ht="9" customHeight="1" thickBot="1">
      <c r="B229" s="113"/>
      <c r="C229" s="47"/>
      <c r="D229" s="107"/>
      <c r="E229" s="107"/>
      <c r="F229" s="107"/>
      <c r="G229" s="107"/>
      <c r="H229" s="107"/>
      <c r="I229" s="269"/>
      <c r="J229" s="107"/>
      <c r="K229" s="107"/>
      <c r="L229" s="107"/>
      <c r="M229" s="47"/>
      <c r="N229" s="47"/>
      <c r="O229" s="47"/>
      <c r="P229" s="47"/>
      <c r="Q229" s="47"/>
      <c r="R229" s="47"/>
      <c r="S229" s="47"/>
      <c r="T229" s="47"/>
      <c r="U229" s="47"/>
      <c r="V229" s="47"/>
      <c r="W229" s="47"/>
      <c r="X229" s="114"/>
    </row>
    <row r="230" spans="2:24" ht="12.75" thickBot="1">
      <c r="B230" s="113"/>
      <c r="C230" s="115" t="s">
        <v>212</v>
      </c>
      <c r="D230" s="859" t="s">
        <v>103</v>
      </c>
      <c r="E230" s="857"/>
      <c r="F230" s="857"/>
      <c r="G230" s="857"/>
      <c r="H230" s="857"/>
      <c r="I230" s="857"/>
      <c r="J230" s="857"/>
      <c r="K230" s="857"/>
      <c r="L230" s="858"/>
      <c r="M230" s="47"/>
      <c r="N230" s="115" t="s">
        <v>213</v>
      </c>
      <c r="O230" s="859" t="s">
        <v>69</v>
      </c>
      <c r="P230" s="857"/>
      <c r="Q230" s="857"/>
      <c r="R230" s="857"/>
      <c r="S230" s="857"/>
      <c r="T230" s="857"/>
      <c r="U230" s="857"/>
      <c r="V230" s="857"/>
      <c r="W230" s="858"/>
      <c r="X230" s="114"/>
    </row>
    <row r="231" spans="2:24" ht="9" customHeight="1" thickBot="1">
      <c r="B231" s="113"/>
      <c r="C231" s="47"/>
      <c r="D231" s="107"/>
      <c r="E231" s="107"/>
      <c r="F231" s="107"/>
      <c r="G231" s="107"/>
      <c r="H231" s="107"/>
      <c r="I231" s="269"/>
      <c r="J231" s="107"/>
      <c r="K231" s="107"/>
      <c r="L231" s="107"/>
      <c r="M231" s="47"/>
      <c r="N231" s="47"/>
      <c r="O231" s="47"/>
      <c r="P231" s="47"/>
      <c r="Q231" s="47"/>
      <c r="R231" s="47"/>
      <c r="S231" s="47"/>
      <c r="T231" s="47"/>
      <c r="U231" s="47"/>
      <c r="V231" s="47"/>
      <c r="W231" s="47"/>
      <c r="X231" s="114"/>
    </row>
    <row r="232" spans="2:24" ht="12.75" thickBot="1">
      <c r="B232" s="113"/>
      <c r="C232" s="115" t="s">
        <v>214</v>
      </c>
      <c r="D232" s="859" t="s">
        <v>215</v>
      </c>
      <c r="E232" s="857"/>
      <c r="F232" s="857"/>
      <c r="G232" s="857"/>
      <c r="H232" s="857"/>
      <c r="I232" s="857"/>
      <c r="J232" s="857"/>
      <c r="K232" s="857"/>
      <c r="L232" s="858"/>
      <c r="M232" s="47"/>
      <c r="N232" s="115" t="s">
        <v>216</v>
      </c>
      <c r="O232" s="859" t="s">
        <v>69</v>
      </c>
      <c r="P232" s="857"/>
      <c r="Q232" s="857"/>
      <c r="R232" s="857"/>
      <c r="S232" s="857"/>
      <c r="T232" s="857"/>
      <c r="U232" s="857"/>
      <c r="V232" s="857"/>
      <c r="W232" s="858"/>
      <c r="X232" s="114"/>
    </row>
    <row r="233" spans="2:24" ht="9" customHeight="1" thickBot="1">
      <c r="B233" s="113"/>
      <c r="C233" s="47"/>
      <c r="D233" s="107"/>
      <c r="E233" s="107"/>
      <c r="F233" s="107"/>
      <c r="G233" s="107"/>
      <c r="H233" s="107"/>
      <c r="I233" s="269"/>
      <c r="J233" s="107"/>
      <c r="K233" s="107"/>
      <c r="L233" s="107"/>
      <c r="M233" s="47"/>
      <c r="N233" s="47"/>
      <c r="O233" s="47"/>
      <c r="P233" s="47"/>
      <c r="Q233" s="47"/>
      <c r="R233" s="47"/>
      <c r="S233" s="47"/>
      <c r="T233" s="47"/>
      <c r="U233" s="47"/>
      <c r="V233" s="47"/>
      <c r="W233" s="47"/>
      <c r="X233" s="114"/>
    </row>
    <row r="234" spans="2:24" ht="12.75" thickBot="1">
      <c r="B234" s="113"/>
      <c r="C234" s="115" t="s">
        <v>217</v>
      </c>
      <c r="D234" s="859" t="s">
        <v>110</v>
      </c>
      <c r="E234" s="857"/>
      <c r="F234" s="857"/>
      <c r="G234" s="857"/>
      <c r="H234" s="857"/>
      <c r="I234" s="857"/>
      <c r="J234" s="857"/>
      <c r="K234" s="857"/>
      <c r="L234" s="858"/>
      <c r="M234" s="47"/>
      <c r="N234" s="115" t="s">
        <v>218</v>
      </c>
      <c r="O234" s="859" t="s">
        <v>69</v>
      </c>
      <c r="P234" s="857"/>
      <c r="Q234" s="857"/>
      <c r="R234" s="857"/>
      <c r="S234" s="857"/>
      <c r="T234" s="857"/>
      <c r="U234" s="857"/>
      <c r="V234" s="857"/>
      <c r="W234" s="858"/>
      <c r="X234" s="114"/>
    </row>
    <row r="235" spans="2:24" ht="9" customHeight="1" thickBot="1">
      <c r="B235" s="113"/>
      <c r="C235" s="47"/>
      <c r="D235" s="107"/>
      <c r="E235" s="107"/>
      <c r="F235" s="107"/>
      <c r="G235" s="107"/>
      <c r="H235" s="107"/>
      <c r="I235" s="269"/>
      <c r="J235" s="107"/>
      <c r="K235" s="107"/>
      <c r="L235" s="107"/>
      <c r="M235" s="47"/>
      <c r="N235" s="47"/>
      <c r="O235" s="47"/>
      <c r="P235" s="47"/>
      <c r="Q235" s="47"/>
      <c r="R235" s="47"/>
      <c r="S235" s="47"/>
      <c r="T235" s="47"/>
      <c r="U235" s="47"/>
      <c r="V235" s="47"/>
      <c r="W235" s="47"/>
      <c r="X235" s="114"/>
    </row>
    <row r="236" spans="2:24" ht="12.75" thickBot="1">
      <c r="B236" s="113"/>
      <c r="C236" s="115" t="s">
        <v>219</v>
      </c>
      <c r="D236" s="859" t="s">
        <v>113</v>
      </c>
      <c r="E236" s="857"/>
      <c r="F236" s="857"/>
      <c r="G236" s="857"/>
      <c r="H236" s="857"/>
      <c r="I236" s="857"/>
      <c r="J236" s="857"/>
      <c r="K236" s="857"/>
      <c r="L236" s="858"/>
      <c r="M236" s="47"/>
      <c r="N236" s="115" t="s">
        <v>220</v>
      </c>
      <c r="O236" s="859" t="s">
        <v>69</v>
      </c>
      <c r="P236" s="857"/>
      <c r="Q236" s="857"/>
      <c r="R236" s="857"/>
      <c r="S236" s="857"/>
      <c r="T236" s="857"/>
      <c r="U236" s="857"/>
      <c r="V236" s="857"/>
      <c r="W236" s="858"/>
      <c r="X236" s="114"/>
    </row>
    <row r="237" spans="2:24" ht="9" customHeight="1" thickBot="1">
      <c r="B237" s="113"/>
      <c r="C237" s="47"/>
      <c r="D237" s="107"/>
      <c r="E237" s="107"/>
      <c r="F237" s="107"/>
      <c r="G237" s="107"/>
      <c r="H237" s="107"/>
      <c r="I237" s="269"/>
      <c r="J237" s="107"/>
      <c r="K237" s="107"/>
      <c r="L237" s="107"/>
      <c r="M237" s="47"/>
      <c r="N237" s="47"/>
      <c r="O237" s="47"/>
      <c r="P237" s="47"/>
      <c r="Q237" s="47"/>
      <c r="R237" s="47"/>
      <c r="S237" s="47"/>
      <c r="T237" s="47"/>
      <c r="U237" s="47"/>
      <c r="V237" s="47"/>
      <c r="W237" s="47"/>
      <c r="X237" s="114"/>
    </row>
    <row r="238" spans="2:24" ht="12.75" thickBot="1">
      <c r="B238" s="113"/>
      <c r="C238" s="115" t="s">
        <v>221</v>
      </c>
      <c r="D238" s="859" t="s">
        <v>81</v>
      </c>
      <c r="E238" s="857"/>
      <c r="F238" s="857"/>
      <c r="G238" s="857"/>
      <c r="H238" s="857"/>
      <c r="I238" s="857"/>
      <c r="J238" s="857"/>
      <c r="K238" s="857"/>
      <c r="L238" s="858"/>
      <c r="M238" s="47"/>
      <c r="N238" s="115" t="s">
        <v>222</v>
      </c>
      <c r="O238" s="859" t="s">
        <v>69</v>
      </c>
      <c r="P238" s="857"/>
      <c r="Q238" s="857"/>
      <c r="R238" s="857"/>
      <c r="S238" s="857"/>
      <c r="T238" s="857"/>
      <c r="U238" s="857"/>
      <c r="V238" s="857"/>
      <c r="W238" s="858"/>
      <c r="X238" s="114"/>
    </row>
    <row r="239" spans="2:24" ht="9" customHeight="1" thickBot="1">
      <c r="B239" s="119"/>
      <c r="C239" s="109"/>
      <c r="D239" s="109"/>
      <c r="E239" s="109"/>
      <c r="F239" s="109"/>
      <c r="G239" s="109"/>
      <c r="H239" s="109"/>
      <c r="I239" s="272"/>
      <c r="J239" s="109"/>
      <c r="K239" s="109"/>
      <c r="L239" s="109"/>
      <c r="M239" s="109"/>
      <c r="N239" s="109"/>
      <c r="O239" s="109"/>
      <c r="P239" s="109"/>
      <c r="Q239" s="109"/>
      <c r="R239" s="109"/>
      <c r="S239" s="109"/>
      <c r="T239" s="109"/>
      <c r="U239" s="109"/>
      <c r="V239" s="109"/>
      <c r="W239" s="109"/>
      <c r="X239" s="120"/>
    </row>
    <row r="240" spans="2:24" ht="6" customHeight="1"/>
  </sheetData>
  <mergeCells count="255">
    <mergeCell ref="D63:H63"/>
    <mergeCell ref="D62:H62"/>
    <mergeCell ref="D61:H61"/>
    <mergeCell ref="D60:H60"/>
    <mergeCell ref="D57:H57"/>
    <mergeCell ref="D56:H56"/>
    <mergeCell ref="D55:H55"/>
    <mergeCell ref="D54:H54"/>
    <mergeCell ref="J32:W32"/>
    <mergeCell ref="J49:W49"/>
    <mergeCell ref="J48:W48"/>
    <mergeCell ref="J47:W47"/>
    <mergeCell ref="J46:W46"/>
    <mergeCell ref="J45:W45"/>
    <mergeCell ref="J44:W44"/>
    <mergeCell ref="J34:W34"/>
    <mergeCell ref="J33:W33"/>
    <mergeCell ref="D53:H53"/>
    <mergeCell ref="D52:H52"/>
    <mergeCell ref="J31:W31"/>
    <mergeCell ref="J62:W62"/>
    <mergeCell ref="J61:W61"/>
    <mergeCell ref="J60:W60"/>
    <mergeCell ref="J59:W59"/>
    <mergeCell ref="J58:W58"/>
    <mergeCell ref="J57:W57"/>
    <mergeCell ref="J66:W66"/>
    <mergeCell ref="J65:W65"/>
    <mergeCell ref="J64:W64"/>
    <mergeCell ref="J63:W63"/>
    <mergeCell ref="C43:W43"/>
    <mergeCell ref="J56:W56"/>
    <mergeCell ref="J55:W55"/>
    <mergeCell ref="J54:W54"/>
    <mergeCell ref="J53:W53"/>
    <mergeCell ref="J52:W52"/>
    <mergeCell ref="J51:W51"/>
    <mergeCell ref="D59:H59"/>
    <mergeCell ref="D58:H58"/>
    <mergeCell ref="D66:H66"/>
    <mergeCell ref="D65:H65"/>
    <mergeCell ref="D64:H64"/>
    <mergeCell ref="J50:W50"/>
    <mergeCell ref="J13:W13"/>
    <mergeCell ref="J12:W12"/>
    <mergeCell ref="J30:W30"/>
    <mergeCell ref="J29:W29"/>
    <mergeCell ref="J28:W28"/>
    <mergeCell ref="J27:W27"/>
    <mergeCell ref="J26:W26"/>
    <mergeCell ref="J25:W25"/>
    <mergeCell ref="J24:W24"/>
    <mergeCell ref="J23:W23"/>
    <mergeCell ref="J19:W19"/>
    <mergeCell ref="J18:W18"/>
    <mergeCell ref="J17:W17"/>
    <mergeCell ref="J16:W16"/>
    <mergeCell ref="J15:W15"/>
    <mergeCell ref="J14:W14"/>
    <mergeCell ref="J22:W22"/>
    <mergeCell ref="J21:W21"/>
    <mergeCell ref="J20:W20"/>
    <mergeCell ref="C4:W4"/>
    <mergeCell ref="J5:W5"/>
    <mergeCell ref="J11:W11"/>
    <mergeCell ref="J10:W10"/>
    <mergeCell ref="J9:W9"/>
    <mergeCell ref="J8:W8"/>
    <mergeCell ref="J7:W7"/>
    <mergeCell ref="J6:W6"/>
    <mergeCell ref="D51:H51"/>
    <mergeCell ref="D50:H50"/>
    <mergeCell ref="D49:H49"/>
    <mergeCell ref="D34:H34"/>
    <mergeCell ref="D33:H33"/>
    <mergeCell ref="D32:H32"/>
    <mergeCell ref="D31:H31"/>
    <mergeCell ref="D9:H9"/>
    <mergeCell ref="D8:H8"/>
    <mergeCell ref="D7:H7"/>
    <mergeCell ref="D6:H6"/>
    <mergeCell ref="D5:H5"/>
    <mergeCell ref="D15:H15"/>
    <mergeCell ref="D14:H14"/>
    <mergeCell ref="D13:H13"/>
    <mergeCell ref="D12:H12"/>
    <mergeCell ref="D25:H25"/>
    <mergeCell ref="D24:H24"/>
    <mergeCell ref="D23:H23"/>
    <mergeCell ref="D22:H22"/>
    <mergeCell ref="D21:H21"/>
    <mergeCell ref="D48:H48"/>
    <mergeCell ref="D47:H47"/>
    <mergeCell ref="D46:H46"/>
    <mergeCell ref="D45:H45"/>
    <mergeCell ref="D44:H44"/>
    <mergeCell ref="D30:H30"/>
    <mergeCell ref="D29:H29"/>
    <mergeCell ref="D28:H28"/>
    <mergeCell ref="D27:H27"/>
    <mergeCell ref="D26:H26"/>
    <mergeCell ref="D11:H11"/>
    <mergeCell ref="D10:H10"/>
    <mergeCell ref="D238:L238"/>
    <mergeCell ref="O238:W238"/>
    <mergeCell ref="D20:H20"/>
    <mergeCell ref="D19:H19"/>
    <mergeCell ref="D18:H18"/>
    <mergeCell ref="D17:H17"/>
    <mergeCell ref="D16:H16"/>
    <mergeCell ref="D232:L232"/>
    <mergeCell ref="O232:W232"/>
    <mergeCell ref="D234:L234"/>
    <mergeCell ref="O234:W234"/>
    <mergeCell ref="D236:L236"/>
    <mergeCell ref="O236:W236"/>
    <mergeCell ref="D226:L226"/>
    <mergeCell ref="O226:W226"/>
    <mergeCell ref="D228:L228"/>
    <mergeCell ref="O228:W228"/>
    <mergeCell ref="D230:L230"/>
    <mergeCell ref="O230:W230"/>
    <mergeCell ref="D220:L220"/>
    <mergeCell ref="O220:W220"/>
    <mergeCell ref="D222:L222"/>
    <mergeCell ref="O222:W222"/>
    <mergeCell ref="D224:L224"/>
    <mergeCell ref="O224:W224"/>
    <mergeCell ref="D214:L214"/>
    <mergeCell ref="O214:W214"/>
    <mergeCell ref="D216:L216"/>
    <mergeCell ref="O216:W216"/>
    <mergeCell ref="D218:L218"/>
    <mergeCell ref="O218:W218"/>
    <mergeCell ref="D204:L204"/>
    <mergeCell ref="O206:W206"/>
    <mergeCell ref="O208:W208"/>
    <mergeCell ref="D210:L210"/>
    <mergeCell ref="O210:W210"/>
    <mergeCell ref="D212:L212"/>
    <mergeCell ref="O212:W212"/>
    <mergeCell ref="D196:L196"/>
    <mergeCell ref="O196:W196"/>
    <mergeCell ref="O198:W198"/>
    <mergeCell ref="D200:L200"/>
    <mergeCell ref="O200:W200"/>
    <mergeCell ref="D202:L202"/>
    <mergeCell ref="O202:W202"/>
    <mergeCell ref="D190:L190"/>
    <mergeCell ref="O190:W190"/>
    <mergeCell ref="D192:L192"/>
    <mergeCell ref="O192:W192"/>
    <mergeCell ref="D194:L194"/>
    <mergeCell ref="O194:W194"/>
    <mergeCell ref="D182:L182"/>
    <mergeCell ref="O182:W182"/>
    <mergeCell ref="D184:L184"/>
    <mergeCell ref="O184:W184"/>
    <mergeCell ref="B188:I188"/>
    <mergeCell ref="J188:P188"/>
    <mergeCell ref="Q188:X188"/>
    <mergeCell ref="D176:L176"/>
    <mergeCell ref="O176:W176"/>
    <mergeCell ref="D178:L178"/>
    <mergeCell ref="O178:W178"/>
    <mergeCell ref="D180:L180"/>
    <mergeCell ref="O180:W180"/>
    <mergeCell ref="D170:L170"/>
    <mergeCell ref="O170:W170"/>
    <mergeCell ref="D172:L172"/>
    <mergeCell ref="O172:W172"/>
    <mergeCell ref="D174:L174"/>
    <mergeCell ref="O174:W174"/>
    <mergeCell ref="D160:L160"/>
    <mergeCell ref="O162:W162"/>
    <mergeCell ref="O164:W164"/>
    <mergeCell ref="D166:L166"/>
    <mergeCell ref="O166:W166"/>
    <mergeCell ref="D168:L168"/>
    <mergeCell ref="O168:W168"/>
    <mergeCell ref="D150:L150"/>
    <mergeCell ref="O154:W154"/>
    <mergeCell ref="D156:L156"/>
    <mergeCell ref="O156:W156"/>
    <mergeCell ref="D158:L158"/>
    <mergeCell ref="O158:W158"/>
    <mergeCell ref="D142:L142"/>
    <mergeCell ref="O142:W142"/>
    <mergeCell ref="D144:L144"/>
    <mergeCell ref="D146:L146"/>
    <mergeCell ref="O146:W146"/>
    <mergeCell ref="D148:L148"/>
    <mergeCell ref="D136:L136"/>
    <mergeCell ref="O136:W136"/>
    <mergeCell ref="D137:L137"/>
    <mergeCell ref="D138:L138"/>
    <mergeCell ref="O138:W138"/>
    <mergeCell ref="D140:L140"/>
    <mergeCell ref="O140:W140"/>
    <mergeCell ref="D128:L128"/>
    <mergeCell ref="O128:W128"/>
    <mergeCell ref="D130:L130"/>
    <mergeCell ref="O130:W130"/>
    <mergeCell ref="B134:I134"/>
    <mergeCell ref="J134:P134"/>
    <mergeCell ref="Q134:X134"/>
    <mergeCell ref="D122:L122"/>
    <mergeCell ref="O122:W122"/>
    <mergeCell ref="D124:L124"/>
    <mergeCell ref="O124:W124"/>
    <mergeCell ref="D126:L126"/>
    <mergeCell ref="O126:W126"/>
    <mergeCell ref="D116:L116"/>
    <mergeCell ref="O116:W116"/>
    <mergeCell ref="D118:L118"/>
    <mergeCell ref="O118:W118"/>
    <mergeCell ref="D120:L120"/>
    <mergeCell ref="O120:W120"/>
    <mergeCell ref="D110:L110"/>
    <mergeCell ref="O110:W110"/>
    <mergeCell ref="D112:L112"/>
    <mergeCell ref="O112:W112"/>
    <mergeCell ref="D114:L114"/>
    <mergeCell ref="O114:W114"/>
    <mergeCell ref="D104:L104"/>
    <mergeCell ref="O104:W104"/>
    <mergeCell ref="D106:L106"/>
    <mergeCell ref="O106:W106"/>
    <mergeCell ref="D108:L108"/>
    <mergeCell ref="O108:W108"/>
    <mergeCell ref="D98:L98"/>
    <mergeCell ref="O98:W98"/>
    <mergeCell ref="D100:L100"/>
    <mergeCell ref="O100:W100"/>
    <mergeCell ref="D102:L102"/>
    <mergeCell ref="O102:W102"/>
    <mergeCell ref="D94:L94"/>
    <mergeCell ref="O94:W94"/>
    <mergeCell ref="D96:L96"/>
    <mergeCell ref="O96:W96"/>
    <mergeCell ref="D86:L86"/>
    <mergeCell ref="O86:W86"/>
    <mergeCell ref="D88:L88"/>
    <mergeCell ref="O88:W88"/>
    <mergeCell ref="D90:L90"/>
    <mergeCell ref="O90:W90"/>
    <mergeCell ref="B80:I80"/>
    <mergeCell ref="J80:P80"/>
    <mergeCell ref="Q80:X80"/>
    <mergeCell ref="D82:L82"/>
    <mergeCell ref="D83:L83"/>
    <mergeCell ref="D84:L84"/>
    <mergeCell ref="O84:W84"/>
    <mergeCell ref="D92:L92"/>
    <mergeCell ref="O92:W92"/>
  </mergeCells>
  <pageMargins left="7.874015748031496E-2" right="3.937007874015748E-2" top="0.15748031496062992" bottom="0.11811023622047245" header="0" footer="0"/>
  <pageSetup paperSize="9" orientation="landscape" horizontalDpi="4294967292" r:id="rId1"/>
</worksheet>
</file>

<file path=xl/worksheets/sheet10.xml><?xml version="1.0" encoding="utf-8"?>
<worksheet xmlns="http://schemas.openxmlformats.org/spreadsheetml/2006/main" xmlns:r="http://schemas.openxmlformats.org/officeDocument/2006/relationships">
  <dimension ref="A1:AT59"/>
  <sheetViews>
    <sheetView workbookViewId="0">
      <selection activeCell="B4" sqref="B4"/>
    </sheetView>
  </sheetViews>
  <sheetFormatPr baseColWidth="10" defaultRowHeight="13.5" customHeight="1"/>
  <cols>
    <col min="1" max="1" width="0.85546875" customWidth="1"/>
    <col min="2" max="17" width="5.7109375" customWidth="1"/>
    <col min="18" max="18" width="5.5703125" customWidth="1"/>
    <col min="19" max="20" width="0.85546875" customWidth="1"/>
    <col min="21" max="36" width="5.7109375" customWidth="1"/>
    <col min="37" max="37" width="5.5703125" customWidth="1"/>
    <col min="38" max="39" width="0.85546875" customWidth="1"/>
    <col min="40" max="40" width="5.28515625" style="28" customWidth="1"/>
    <col min="41" max="42" width="6.140625" style="28" customWidth="1"/>
    <col min="43" max="44" width="5.7109375" style="28" customWidth="1"/>
    <col min="45" max="45" width="6.7109375" style="28" customWidth="1"/>
    <col min="46" max="46" width="5" style="28" customWidth="1"/>
    <col min="47" max="16384" width="11.42578125" style="28"/>
  </cols>
  <sheetData>
    <row r="1" spans="1:46"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8"/>
    </row>
    <row r="2" spans="1:46" ht="13.5" customHeight="1">
      <c r="A2" s="41"/>
      <c r="B2" s="921" t="s">
        <v>1813</v>
      </c>
      <c r="C2" s="922"/>
      <c r="D2" s="922"/>
      <c r="E2" s="922"/>
      <c r="F2" s="922"/>
      <c r="G2" s="922"/>
      <c r="H2" s="922"/>
      <c r="I2" s="922"/>
      <c r="J2" s="922"/>
      <c r="K2" s="922"/>
      <c r="L2" s="922"/>
      <c r="M2" s="922"/>
      <c r="N2" s="922"/>
      <c r="O2" s="922"/>
      <c r="P2" s="922"/>
      <c r="Q2" s="922"/>
      <c r="R2" s="923"/>
      <c r="S2" s="42"/>
      <c r="T2" s="41"/>
      <c r="U2" s="921" t="str">
        <f>IF(B2="","",B2)</f>
        <v>RAVEN-A: Test de Matrices Progresivas de Raven (Avanzada)</v>
      </c>
      <c r="V2" s="922"/>
      <c r="W2" s="922"/>
      <c r="X2" s="922"/>
      <c r="Y2" s="922"/>
      <c r="Z2" s="922"/>
      <c r="AA2" s="922"/>
      <c r="AB2" s="922"/>
      <c r="AC2" s="922"/>
      <c r="AD2" s="922"/>
      <c r="AE2" s="922"/>
      <c r="AF2" s="922"/>
      <c r="AG2" s="922"/>
      <c r="AH2" s="922"/>
      <c r="AI2" s="922"/>
      <c r="AJ2" s="922"/>
      <c r="AK2" s="923"/>
      <c r="AL2" s="42"/>
      <c r="AM2" s="41"/>
      <c r="AN2" s="147"/>
      <c r="AO2" s="147"/>
      <c r="AP2" s="147"/>
      <c r="AQ2" s="147"/>
      <c r="AR2" s="147"/>
      <c r="AS2" s="147"/>
      <c r="AT2" s="147"/>
    </row>
    <row r="3" spans="1:46"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c r="AN3" s="147"/>
      <c r="AO3" s="147"/>
      <c r="AP3" s="147"/>
      <c r="AQ3" s="147"/>
      <c r="AR3" s="147"/>
      <c r="AS3" s="147"/>
      <c r="AT3" s="147"/>
    </row>
    <row r="4" spans="1:46"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c r="AN4" s="25"/>
      <c r="AO4" s="25"/>
      <c r="AP4" s="25"/>
      <c r="AQ4" s="25"/>
      <c r="AR4" s="25"/>
      <c r="AS4" s="25"/>
      <c r="AT4" s="25"/>
    </row>
    <row r="5" spans="1:46"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c r="AN5" s="24"/>
      <c r="AO5" s="24"/>
      <c r="AP5" s="24"/>
      <c r="AQ5" s="24"/>
      <c r="AR5" s="24"/>
      <c r="AS5" s="24"/>
      <c r="AT5" s="24"/>
    </row>
    <row r="6" spans="1:46"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c r="AN6" s="148"/>
      <c r="AO6" s="148"/>
      <c r="AP6" s="148"/>
      <c r="AQ6" s="148"/>
      <c r="AR6" s="148"/>
      <c r="AS6" s="148"/>
      <c r="AT6" s="148"/>
    </row>
    <row r="7" spans="1:46"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41"/>
      <c r="AN7" s="149"/>
      <c r="AO7" s="149"/>
      <c r="AP7" s="149"/>
      <c r="AQ7" s="149"/>
      <c r="AR7" s="149"/>
      <c r="AS7" s="149"/>
      <c r="AT7" s="149"/>
    </row>
    <row r="8" spans="1:46"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c r="AN8" s="151"/>
      <c r="AO8" s="151"/>
      <c r="AP8" s="151"/>
      <c r="AQ8" s="151"/>
      <c r="AR8" s="151"/>
      <c r="AS8" s="151"/>
      <c r="AT8" s="151"/>
    </row>
    <row r="9" spans="1:46"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41"/>
      <c r="AN9" s="153"/>
      <c r="AO9" s="153"/>
      <c r="AP9" s="153"/>
      <c r="AQ9" s="155"/>
      <c r="AR9" s="155"/>
      <c r="AS9" s="155"/>
    </row>
    <row r="10" spans="1:46"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41"/>
      <c r="AN10" s="153"/>
      <c r="AO10" s="156"/>
      <c r="AP10" s="156"/>
      <c r="AQ10" s="157"/>
      <c r="AR10" s="157"/>
      <c r="AS10" s="157"/>
    </row>
    <row r="11" spans="1:46" ht="13.5" customHeight="1" thickBot="1">
      <c r="A11" s="41"/>
      <c r="B11" s="14" t="s">
        <v>12</v>
      </c>
      <c r="C11" s="913">
        <v>2018</v>
      </c>
      <c r="D11" s="914"/>
      <c r="E11" s="15">
        <v>9</v>
      </c>
      <c r="F11" s="29">
        <v>20</v>
      </c>
      <c r="G11" s="913">
        <v>1998</v>
      </c>
      <c r="H11" s="914"/>
      <c r="I11" s="15">
        <v>5</v>
      </c>
      <c r="J11" s="16">
        <v>4</v>
      </c>
      <c r="K11" s="13"/>
      <c r="L11" s="1">
        <v>20</v>
      </c>
      <c r="M11" s="2">
        <v>4</v>
      </c>
      <c r="N11" s="3">
        <v>16</v>
      </c>
      <c r="O11" s="37"/>
      <c r="P11" s="23"/>
      <c r="Q11" s="23"/>
      <c r="R11" s="23"/>
      <c r="S11" s="42"/>
      <c r="T11" s="41"/>
      <c r="U11" s="14" t="str">
        <f>B11</f>
        <v>M</v>
      </c>
      <c r="V11" s="913">
        <f>C11</f>
        <v>2018</v>
      </c>
      <c r="W11" s="914"/>
      <c r="X11" s="15">
        <f>E11</f>
        <v>9</v>
      </c>
      <c r="Y11" s="29">
        <f>F11</f>
        <v>20</v>
      </c>
      <c r="Z11" s="913">
        <f>G11</f>
        <v>1998</v>
      </c>
      <c r="AA11" s="914"/>
      <c r="AB11" s="15">
        <f>I11</f>
        <v>5</v>
      </c>
      <c r="AC11" s="16">
        <f>J11</f>
        <v>4</v>
      </c>
      <c r="AD11" s="13"/>
      <c r="AE11" s="1">
        <f>L11</f>
        <v>20</v>
      </c>
      <c r="AF11" s="2">
        <f>M11</f>
        <v>4</v>
      </c>
      <c r="AG11" s="3">
        <f>N11</f>
        <v>16</v>
      </c>
      <c r="AH11" s="37"/>
      <c r="AI11" s="23"/>
      <c r="AJ11" s="23"/>
      <c r="AK11" s="23"/>
      <c r="AL11" s="42"/>
      <c r="AM11" s="41"/>
      <c r="AN11" s="158"/>
      <c r="AO11" s="145"/>
      <c r="AP11" s="145"/>
      <c r="AQ11" s="160"/>
      <c r="AR11" s="160"/>
      <c r="AS11" s="160"/>
      <c r="AT11" s="24"/>
    </row>
    <row r="12" spans="1:46"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41"/>
    </row>
    <row r="13" spans="1:46"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41"/>
      <c r="AN13" s="161"/>
      <c r="AO13" s="937" t="s">
        <v>28</v>
      </c>
      <c r="AP13" s="938"/>
      <c r="AQ13" s="938"/>
      <c r="AR13" s="938"/>
      <c r="AS13" s="939"/>
      <c r="AT13" s="24"/>
    </row>
    <row r="14" spans="1:46" ht="13.5" customHeight="1" thickBo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41"/>
      <c r="AN14" s="24"/>
      <c r="AO14" s="940"/>
      <c r="AP14" s="941"/>
      <c r="AQ14" s="941"/>
      <c r="AR14" s="941"/>
      <c r="AS14" s="942"/>
    </row>
    <row r="15" spans="1:46" ht="13.5" customHeight="1" thickBot="1">
      <c r="A15" s="41"/>
      <c r="B15" s="23"/>
      <c r="C15" s="23"/>
      <c r="D15" s="23"/>
      <c r="E15" s="23"/>
      <c r="F15" s="23"/>
      <c r="G15" s="935"/>
      <c r="H15" s="1084"/>
      <c r="I15" s="1085"/>
      <c r="J15" s="1086"/>
      <c r="K15" s="1086"/>
      <c r="L15" s="1086"/>
      <c r="M15" s="1087"/>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41"/>
      <c r="AN15" s="161"/>
      <c r="AO15" s="165"/>
      <c r="AP15" s="165"/>
      <c r="AQ15" s="165"/>
      <c r="AR15" s="165"/>
      <c r="AS15" s="165"/>
    </row>
    <row r="16" spans="1:46" ht="13.5" customHeight="1" thickBot="1">
      <c r="A16" s="41"/>
      <c r="B16" s="23"/>
      <c r="C16" s="23"/>
      <c r="D16" s="23"/>
      <c r="E16" s="28"/>
      <c r="F16" s="28"/>
      <c r="G16" s="28"/>
      <c r="H16" s="28"/>
      <c r="I16" s="28"/>
      <c r="J16" s="28"/>
      <c r="K16" s="28"/>
      <c r="L16" s="28"/>
      <c r="M16" s="28"/>
      <c r="N16" s="28"/>
      <c r="O16" s="28"/>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41"/>
      <c r="AN16" s="165"/>
      <c r="AO16" s="227" t="s">
        <v>316</v>
      </c>
      <c r="AP16" s="240" t="s">
        <v>317</v>
      </c>
      <c r="AQ16"/>
      <c r="AR16" s="227" t="s">
        <v>316</v>
      </c>
      <c r="AS16" s="240" t="s">
        <v>317</v>
      </c>
    </row>
    <row r="17" spans="1:45" ht="13.5" customHeight="1">
      <c r="A17" s="41"/>
      <c r="B17" s="23"/>
      <c r="C17" s="23"/>
      <c r="D17" s="23"/>
      <c r="E17" s="28"/>
      <c r="F17" s="28"/>
      <c r="G17" s="1051"/>
      <c r="H17" s="1052"/>
      <c r="I17" s="1052"/>
      <c r="J17" s="1052"/>
      <c r="K17" s="1052"/>
      <c r="L17" s="1052"/>
      <c r="M17" s="1053"/>
      <c r="N17" s="28"/>
      <c r="O17" s="28"/>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41"/>
      <c r="AO17" s="231" t="s">
        <v>342</v>
      </c>
      <c r="AP17" s="241">
        <v>8</v>
      </c>
      <c r="AQ17"/>
      <c r="AR17" s="231" t="s">
        <v>342</v>
      </c>
      <c r="AS17" s="241">
        <v>5</v>
      </c>
    </row>
    <row r="18" spans="1:45" ht="13.5" customHeight="1" thickBot="1">
      <c r="A18" s="41"/>
      <c r="B18" s="23"/>
      <c r="C18" s="23"/>
      <c r="D18" s="23"/>
      <c r="E18" s="28"/>
      <c r="F18" s="28"/>
      <c r="G18" s="1054"/>
      <c r="H18" s="1055"/>
      <c r="I18" s="1055"/>
      <c r="J18" s="1055"/>
      <c r="K18" s="1055"/>
      <c r="L18" s="1055"/>
      <c r="M18" s="1056"/>
      <c r="N18" s="28"/>
      <c r="O18" s="28"/>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41"/>
      <c r="AO18" s="229" t="s">
        <v>343</v>
      </c>
      <c r="AP18" s="222">
        <v>4</v>
      </c>
      <c r="AQ18"/>
      <c r="AR18" s="229" t="s">
        <v>343</v>
      </c>
      <c r="AS18" s="222">
        <v>1</v>
      </c>
    </row>
    <row r="19" spans="1:45" ht="13.5" customHeight="1">
      <c r="A19" s="41"/>
      <c r="B19" s="23"/>
      <c r="C19" s="23"/>
      <c r="D19" s="23"/>
      <c r="E19" s="28"/>
      <c r="F19" s="28"/>
      <c r="G19" s="1070"/>
      <c r="H19" s="1071"/>
      <c r="I19" s="1071"/>
      <c r="J19" s="1071"/>
      <c r="K19" s="1078"/>
      <c r="L19" s="1079"/>
      <c r="M19" s="1080"/>
      <c r="N19" s="28"/>
      <c r="O19" s="28"/>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41"/>
      <c r="AO19" s="229" t="s">
        <v>344</v>
      </c>
      <c r="AP19" s="222">
        <v>5</v>
      </c>
      <c r="AQ19"/>
      <c r="AR19" s="229" t="s">
        <v>344</v>
      </c>
      <c r="AS19" s="222">
        <v>7</v>
      </c>
    </row>
    <row r="20" spans="1:45" ht="13.5" customHeight="1">
      <c r="A20" s="41"/>
      <c r="B20" s="23"/>
      <c r="C20" s="23"/>
      <c r="D20" s="23"/>
      <c r="E20" s="28"/>
      <c r="F20" s="28"/>
      <c r="G20" s="1057"/>
      <c r="H20" s="1058"/>
      <c r="I20" s="1058"/>
      <c r="J20" s="1058"/>
      <c r="K20" s="1081"/>
      <c r="L20" s="1082"/>
      <c r="M20" s="1083"/>
      <c r="N20" s="28"/>
      <c r="O20" s="28"/>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41"/>
      <c r="AN20" s="162"/>
      <c r="AO20" s="229" t="s">
        <v>345</v>
      </c>
      <c r="AP20" s="222">
        <v>1</v>
      </c>
      <c r="AQ20"/>
      <c r="AR20" s="229" t="s">
        <v>345</v>
      </c>
      <c r="AS20" s="222">
        <v>4</v>
      </c>
    </row>
    <row r="21" spans="1:45" ht="13.5" customHeight="1">
      <c r="A21" s="41"/>
      <c r="B21" s="23"/>
      <c r="C21" s="23"/>
      <c r="D21" s="23"/>
      <c r="E21" s="28"/>
      <c r="F21" s="28"/>
      <c r="G21" s="1057"/>
      <c r="H21" s="1058"/>
      <c r="I21" s="1058"/>
      <c r="J21" s="1058"/>
      <c r="K21" s="1081"/>
      <c r="L21" s="1082"/>
      <c r="M21" s="1083"/>
      <c r="N21" s="28"/>
      <c r="O21" s="28"/>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41"/>
      <c r="AO21" s="229" t="s">
        <v>346</v>
      </c>
      <c r="AP21" s="222">
        <v>2</v>
      </c>
      <c r="AQ21"/>
      <c r="AR21" s="229" t="s">
        <v>346</v>
      </c>
      <c r="AS21" s="222">
        <v>3</v>
      </c>
    </row>
    <row r="22" spans="1:45" ht="13.5" customHeight="1">
      <c r="A22" s="41"/>
      <c r="B22" s="23"/>
      <c r="C22" s="23"/>
      <c r="D22" s="23"/>
      <c r="E22" s="28"/>
      <c r="F22" s="28"/>
      <c r="G22" s="1057"/>
      <c r="H22" s="1058"/>
      <c r="I22" s="1058"/>
      <c r="J22" s="1058"/>
      <c r="K22" s="1081"/>
      <c r="L22" s="1082"/>
      <c r="M22" s="1083"/>
      <c r="N22" s="28"/>
      <c r="O22" s="28"/>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41"/>
      <c r="AO22" s="229" t="s">
        <v>347</v>
      </c>
      <c r="AP22" s="222">
        <v>5</v>
      </c>
      <c r="AQ22"/>
      <c r="AR22" s="229" t="s">
        <v>347</v>
      </c>
      <c r="AS22" s="222">
        <v>1</v>
      </c>
    </row>
    <row r="23" spans="1:45" ht="13.5" customHeight="1">
      <c r="A23" s="41"/>
      <c r="B23" s="23"/>
      <c r="C23" s="23"/>
      <c r="D23" s="23"/>
      <c r="E23" s="28"/>
      <c r="F23" s="28"/>
      <c r="G23" s="1057"/>
      <c r="H23" s="1058"/>
      <c r="I23" s="1058"/>
      <c r="J23" s="1058"/>
      <c r="K23" s="1081"/>
      <c r="L23" s="1082"/>
      <c r="M23" s="1083"/>
      <c r="N23" s="28"/>
      <c r="O23" s="28"/>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41"/>
      <c r="AO23" s="229" t="s">
        <v>348</v>
      </c>
      <c r="AP23" s="222">
        <v>6</v>
      </c>
      <c r="AQ23"/>
      <c r="AR23" s="229" t="s">
        <v>348</v>
      </c>
      <c r="AS23" s="222">
        <v>6</v>
      </c>
    </row>
    <row r="24" spans="1:45" ht="13.5" customHeight="1">
      <c r="A24" s="41"/>
      <c r="B24" s="23"/>
      <c r="C24" s="23"/>
      <c r="D24" s="23"/>
      <c r="E24" s="28"/>
      <c r="F24" s="28"/>
      <c r="G24" s="1057"/>
      <c r="H24" s="1058"/>
      <c r="I24" s="1058"/>
      <c r="J24" s="1058"/>
      <c r="K24" s="1081"/>
      <c r="L24" s="1082"/>
      <c r="M24" s="1083"/>
      <c r="N24" s="28"/>
      <c r="O24" s="28"/>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41"/>
      <c r="AO24" s="229" t="s">
        <v>349</v>
      </c>
      <c r="AP24" s="222">
        <v>3</v>
      </c>
      <c r="AQ24"/>
      <c r="AR24" s="229" t="s">
        <v>349</v>
      </c>
      <c r="AS24" s="222">
        <v>1</v>
      </c>
    </row>
    <row r="25" spans="1:45" ht="13.5" customHeight="1">
      <c r="A25" s="41"/>
      <c r="B25" s="23"/>
      <c r="C25" s="23"/>
      <c r="D25" s="23"/>
      <c r="E25" s="28"/>
      <c r="F25" s="28"/>
      <c r="G25" s="1057"/>
      <c r="H25" s="1058"/>
      <c r="I25" s="1058"/>
      <c r="J25" s="1058"/>
      <c r="K25" s="1072"/>
      <c r="L25" s="1073"/>
      <c r="M25" s="1074"/>
      <c r="N25" s="28"/>
      <c r="O25" s="28"/>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41"/>
      <c r="AO25" s="229" t="s">
        <v>350</v>
      </c>
      <c r="AP25" s="222">
        <v>7</v>
      </c>
      <c r="AQ25"/>
      <c r="AR25" s="229" t="s">
        <v>350</v>
      </c>
      <c r="AS25" s="222">
        <v>8</v>
      </c>
    </row>
    <row r="26" spans="1:45" ht="13.5" customHeight="1" thickBot="1">
      <c r="A26" s="41"/>
      <c r="B26" s="23"/>
      <c r="C26" s="23"/>
      <c r="D26" s="23"/>
      <c r="E26" s="28"/>
      <c r="F26" s="28"/>
      <c r="G26" s="1059"/>
      <c r="H26" s="1060"/>
      <c r="I26" s="1060"/>
      <c r="J26" s="1060"/>
      <c r="K26" s="1075"/>
      <c r="L26" s="1076"/>
      <c r="M26" s="1077"/>
      <c r="N26" s="28"/>
      <c r="O26" s="28"/>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41"/>
      <c r="AO26" s="229" t="s">
        <v>351</v>
      </c>
      <c r="AP26" s="222">
        <v>8</v>
      </c>
      <c r="AQ26"/>
      <c r="AR26" s="229" t="s">
        <v>351</v>
      </c>
      <c r="AS26" s="222">
        <v>4</v>
      </c>
    </row>
    <row r="27" spans="1:45" ht="13.5" customHeight="1">
      <c r="A27" s="41"/>
      <c r="B27" s="23"/>
      <c r="C27" s="23"/>
      <c r="D27" s="23"/>
      <c r="E27" s="28"/>
      <c r="F27" s="28"/>
      <c r="G27" s="23"/>
      <c r="H27" s="23"/>
      <c r="I27" s="23"/>
      <c r="J27" s="23"/>
      <c r="K27" s="23"/>
      <c r="L27" s="23"/>
      <c r="M27" s="23"/>
      <c r="N27" s="28"/>
      <c r="O27" s="28"/>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M27" s="41"/>
      <c r="AO27" s="229" t="s">
        <v>352</v>
      </c>
      <c r="AP27" s="222">
        <v>7</v>
      </c>
      <c r="AQ27"/>
      <c r="AR27" s="229" t="s">
        <v>352</v>
      </c>
      <c r="AS27" s="222">
        <v>5</v>
      </c>
    </row>
    <row r="28" spans="1:45" ht="13.5" customHeight="1" thickBot="1">
      <c r="A28" s="41"/>
      <c r="B28" s="23"/>
      <c r="C28" s="23"/>
      <c r="D28" s="23"/>
      <c r="E28" s="28"/>
      <c r="F28" s="28"/>
      <c r="G28" s="23"/>
      <c r="H28" s="23"/>
      <c r="I28" s="23"/>
      <c r="J28" s="23"/>
      <c r="K28" s="23"/>
      <c r="L28" s="23"/>
      <c r="M28" s="23"/>
      <c r="N28" s="28"/>
      <c r="O28" s="28"/>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41"/>
      <c r="AO28" s="230" t="s">
        <v>353</v>
      </c>
      <c r="AP28" s="224">
        <v>6</v>
      </c>
      <c r="AQ28"/>
      <c r="AR28" s="229" t="s">
        <v>353</v>
      </c>
      <c r="AS28" s="222">
        <v>6</v>
      </c>
    </row>
    <row r="29" spans="1:45" ht="13.5" customHeight="1">
      <c r="A29" s="41"/>
      <c r="B29" s="23"/>
      <c r="C29" s="23"/>
      <c r="D29" s="23"/>
      <c r="E29" s="28"/>
      <c r="F29" s="28"/>
      <c r="G29" s="23"/>
      <c r="H29" s="23"/>
      <c r="I29" s="23"/>
      <c r="J29" s="23"/>
      <c r="K29" s="23"/>
      <c r="L29" s="23"/>
      <c r="M29" s="23"/>
      <c r="N29" s="28"/>
      <c r="O29" s="28"/>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M29" s="41"/>
      <c r="AO29" s="102"/>
      <c r="AP29" s="102"/>
      <c r="AQ29"/>
      <c r="AR29" s="229" t="s">
        <v>354</v>
      </c>
      <c r="AS29" s="222">
        <v>2</v>
      </c>
    </row>
    <row r="30" spans="1:45" ht="13.5" customHeight="1">
      <c r="A30" s="41"/>
      <c r="B30" s="23"/>
      <c r="C30" s="23"/>
      <c r="D30" s="23"/>
      <c r="E30" s="23"/>
      <c r="F30" s="23"/>
      <c r="G30" s="23"/>
      <c r="H30" s="23"/>
      <c r="I30" s="23"/>
      <c r="J30" s="23"/>
      <c r="K30" s="23"/>
      <c r="L30" s="23"/>
      <c r="M30" s="23"/>
      <c r="N30" s="23"/>
      <c r="O30" s="23"/>
      <c r="P30" s="23"/>
      <c r="Q30" s="23"/>
      <c r="R30" s="23"/>
      <c r="S30" s="42"/>
      <c r="T30" s="41"/>
      <c r="U30" s="168"/>
      <c r="V30" s="168"/>
      <c r="W30" s="28"/>
      <c r="X30" s="168"/>
      <c r="Y30" s="168"/>
      <c r="Z30" s="168"/>
      <c r="AA30" s="168"/>
      <c r="AB30" s="168"/>
      <c r="AC30" s="168"/>
      <c r="AD30" s="168"/>
      <c r="AE30" s="168"/>
      <c r="AF30" s="168"/>
      <c r="AG30" s="168"/>
      <c r="AH30" s="168"/>
      <c r="AI30" s="28"/>
      <c r="AJ30" s="28"/>
      <c r="AK30" s="28"/>
      <c r="AL30" s="42"/>
      <c r="AM30" s="41"/>
      <c r="AQ30"/>
      <c r="AR30" s="229" t="s">
        <v>355</v>
      </c>
      <c r="AS30" s="222">
        <v>1</v>
      </c>
    </row>
    <row r="31" spans="1:45" ht="13.5" customHeight="1">
      <c r="A31" s="41"/>
      <c r="B31" s="23"/>
      <c r="C31" s="23"/>
      <c r="D31" s="23"/>
      <c r="E31" s="23"/>
      <c r="F31" s="23"/>
      <c r="G31" s="23"/>
      <c r="H31" s="23"/>
      <c r="I31" s="23"/>
      <c r="J31" s="23"/>
      <c r="K31" s="23"/>
      <c r="L31" s="23"/>
      <c r="M31" s="23"/>
      <c r="N31" s="23"/>
      <c r="O31" s="23"/>
      <c r="P31" s="23"/>
      <c r="Q31" s="23"/>
      <c r="R31" s="23"/>
      <c r="S31" s="42"/>
      <c r="T31" s="41"/>
      <c r="U31" s="168"/>
      <c r="V31" s="168"/>
      <c r="W31" s="28"/>
      <c r="X31" s="168"/>
      <c r="Y31" s="168"/>
      <c r="Z31" s="168"/>
      <c r="AA31" s="168"/>
      <c r="AB31" s="168"/>
      <c r="AC31" s="168"/>
      <c r="AD31" s="168"/>
      <c r="AE31" s="168"/>
      <c r="AF31" s="168"/>
      <c r="AG31" s="168"/>
      <c r="AH31" s="168"/>
      <c r="AI31" s="28"/>
      <c r="AJ31" s="28"/>
      <c r="AK31" s="28"/>
      <c r="AL31" s="42"/>
      <c r="AM31" s="41"/>
      <c r="AO31" s="102"/>
      <c r="AP31" s="102"/>
      <c r="AQ31"/>
      <c r="AR31" s="229" t="s">
        <v>356</v>
      </c>
      <c r="AS31" s="222">
        <v>2</v>
      </c>
    </row>
    <row r="32" spans="1:45" ht="13.5" customHeight="1">
      <c r="A32" s="41"/>
      <c r="B32" s="23"/>
      <c r="C32" s="23"/>
      <c r="D32" s="23"/>
      <c r="E32" s="23"/>
      <c r="F32" s="23"/>
      <c r="G32" s="23"/>
      <c r="H32" s="23"/>
      <c r="I32" s="23"/>
      <c r="J32" s="23"/>
      <c r="K32" s="23"/>
      <c r="L32" s="23"/>
      <c r="M32" s="23"/>
      <c r="N32" s="23"/>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M32" s="41"/>
      <c r="AO32" s="102"/>
      <c r="AP32" s="102"/>
      <c r="AQ32"/>
      <c r="AR32" s="229" t="s">
        <v>357</v>
      </c>
      <c r="AS32" s="222">
        <v>4</v>
      </c>
    </row>
    <row r="33" spans="1:46" ht="13.5" customHeight="1">
      <c r="A33" s="41"/>
      <c r="B33" s="23"/>
      <c r="C33" s="23"/>
      <c r="D33" s="23"/>
      <c r="E33" s="23"/>
      <c r="F33" s="23"/>
      <c r="G33" s="23"/>
      <c r="H33" s="23"/>
      <c r="I33" s="23"/>
      <c r="J33" s="23"/>
      <c r="K33" s="23"/>
      <c r="L33" s="23"/>
      <c r="M33" s="23"/>
      <c r="N33" s="23"/>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M33" s="41"/>
      <c r="AO33" s="102"/>
      <c r="AP33" s="102"/>
      <c r="AQ33"/>
      <c r="AR33" s="229" t="s">
        <v>358</v>
      </c>
      <c r="AS33" s="222">
        <v>6</v>
      </c>
    </row>
    <row r="34" spans="1:46" ht="13.5" customHeight="1">
      <c r="A34" s="41"/>
      <c r="B34" s="23"/>
      <c r="C34" s="23"/>
      <c r="D34" s="23"/>
      <c r="E34" s="23"/>
      <c r="F34" s="23"/>
      <c r="G34" s="23"/>
      <c r="H34" s="23"/>
      <c r="I34" s="23"/>
      <c r="J34" s="23"/>
      <c r="K34" s="23"/>
      <c r="L34" s="23"/>
      <c r="M34" s="23"/>
      <c r="N34" s="23"/>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M34" s="41"/>
      <c r="AO34" s="102"/>
      <c r="AP34" s="102"/>
      <c r="AQ34"/>
      <c r="AR34" s="229" t="s">
        <v>359</v>
      </c>
      <c r="AS34" s="222">
        <v>7</v>
      </c>
    </row>
    <row r="35" spans="1:46" ht="13.5" customHeight="1">
      <c r="A35" s="41"/>
      <c r="B35" s="23"/>
      <c r="C35" s="23"/>
      <c r="D35" s="23"/>
      <c r="E35" s="23"/>
      <c r="F35" s="23"/>
      <c r="G35" s="23"/>
      <c r="H35" s="23"/>
      <c r="I35" s="23"/>
      <c r="J35" s="23"/>
      <c r="K35" s="23"/>
      <c r="L35" s="23"/>
      <c r="M35" s="23"/>
      <c r="N35" s="23"/>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M35" s="41"/>
      <c r="AO35" s="102"/>
      <c r="AP35" s="102"/>
      <c r="AQ35"/>
      <c r="AR35" s="229" t="s">
        <v>360</v>
      </c>
      <c r="AS35" s="222">
        <v>3</v>
      </c>
    </row>
    <row r="36" spans="1:46" ht="13.5" customHeight="1">
      <c r="A36" s="41"/>
      <c r="B36" s="23"/>
      <c r="C36" s="23"/>
      <c r="D36" s="23"/>
      <c r="E36" s="23"/>
      <c r="F36" s="23"/>
      <c r="G36" s="23"/>
      <c r="H36" s="23"/>
      <c r="I36" s="23"/>
      <c r="J36" s="23"/>
      <c r="K36" s="23"/>
      <c r="L36" s="23"/>
      <c r="M36" s="23"/>
      <c r="N36" s="23"/>
      <c r="O36" s="23"/>
      <c r="P36" s="23"/>
      <c r="Q36" s="23"/>
      <c r="R36" s="23"/>
      <c r="S36" s="42"/>
      <c r="T36" s="41"/>
      <c r="U36" s="168"/>
      <c r="V36" s="168"/>
      <c r="W36" s="28"/>
      <c r="X36" s="168"/>
      <c r="Y36" s="168"/>
      <c r="Z36" s="168"/>
      <c r="AA36" s="168"/>
      <c r="AB36" s="168"/>
      <c r="AC36" s="168"/>
      <c r="AD36" s="168"/>
      <c r="AE36" s="168"/>
      <c r="AF36" s="168"/>
      <c r="AG36" s="168"/>
      <c r="AH36" s="168"/>
      <c r="AI36" s="28"/>
      <c r="AJ36" s="28"/>
      <c r="AK36" s="28"/>
      <c r="AL36" s="42"/>
      <c r="AM36" s="41"/>
      <c r="AO36" s="102"/>
      <c r="AP36" s="102"/>
      <c r="AQ36"/>
      <c r="AR36" s="229" t="s">
        <v>361</v>
      </c>
      <c r="AS36" s="222">
        <v>8</v>
      </c>
    </row>
    <row r="37" spans="1:46" ht="13.5" customHeight="1">
      <c r="A37" s="41"/>
      <c r="B37" s="23"/>
      <c r="C37" s="23"/>
      <c r="D37" s="23"/>
      <c r="E37" s="23"/>
      <c r="F37" s="23"/>
      <c r="G37" s="23"/>
      <c r="H37" s="23"/>
      <c r="I37" s="23"/>
      <c r="J37" s="23"/>
      <c r="K37" s="23"/>
      <c r="L37" s="23"/>
      <c r="M37" s="23"/>
      <c r="N37" s="23"/>
      <c r="O37" s="23"/>
      <c r="P37" s="23"/>
      <c r="Q37" s="23"/>
      <c r="R37" s="23"/>
      <c r="S37" s="42"/>
      <c r="T37" s="41"/>
      <c r="U37" s="168"/>
      <c r="V37" s="168"/>
      <c r="W37" s="28"/>
      <c r="X37" s="168"/>
      <c r="Y37" s="168"/>
      <c r="Z37" s="168"/>
      <c r="AA37" s="168"/>
      <c r="AB37" s="168"/>
      <c r="AC37" s="168"/>
      <c r="AD37" s="168"/>
      <c r="AE37" s="168"/>
      <c r="AF37" s="168"/>
      <c r="AG37" s="168"/>
      <c r="AH37" s="174"/>
      <c r="AI37" s="174"/>
      <c r="AJ37" s="28"/>
      <c r="AK37" s="28"/>
      <c r="AL37" s="42"/>
      <c r="AM37" s="41"/>
      <c r="AO37" s="102"/>
      <c r="AP37" s="102"/>
      <c r="AQ37"/>
      <c r="AR37" s="229" t="s">
        <v>362</v>
      </c>
      <c r="AS37" s="222">
        <v>8</v>
      </c>
    </row>
    <row r="38" spans="1:46" ht="13.5" customHeight="1">
      <c r="A38" s="41"/>
      <c r="B38" s="23"/>
      <c r="C38" s="23"/>
      <c r="D38" s="23"/>
      <c r="E38" s="23"/>
      <c r="F38" s="23"/>
      <c r="G38" s="23"/>
      <c r="H38" s="23"/>
      <c r="I38" s="23"/>
      <c r="J38" s="23"/>
      <c r="K38" s="23"/>
      <c r="L38" s="23"/>
      <c r="M38" s="23"/>
      <c r="N38" s="23"/>
      <c r="O38" s="23"/>
      <c r="P38" s="23"/>
      <c r="Q38" s="23"/>
      <c r="R38" s="23"/>
      <c r="S38" s="42"/>
      <c r="T38" s="41"/>
      <c r="U38" s="168"/>
      <c r="V38" s="168"/>
      <c r="W38" s="28"/>
      <c r="X38" s="168"/>
      <c r="Y38" s="168"/>
      <c r="Z38" s="168"/>
      <c r="AA38" s="168"/>
      <c r="AB38" s="168"/>
      <c r="AC38" s="168"/>
      <c r="AD38" s="168"/>
      <c r="AE38" s="168"/>
      <c r="AF38" s="168"/>
      <c r="AG38" s="168"/>
      <c r="AH38" s="174"/>
      <c r="AI38" s="174"/>
      <c r="AJ38" s="28"/>
      <c r="AK38" s="28"/>
      <c r="AL38" s="42"/>
      <c r="AM38" s="41"/>
      <c r="AO38" s="102"/>
      <c r="AP38" s="102"/>
      <c r="AQ38"/>
      <c r="AR38" s="229" t="s">
        <v>363</v>
      </c>
      <c r="AS38" s="222">
        <v>7</v>
      </c>
    </row>
    <row r="39" spans="1:46" ht="13.5" customHeight="1">
      <c r="A39" s="41"/>
      <c r="B39" s="23"/>
      <c r="C39" s="23"/>
      <c r="D39" s="23"/>
      <c r="E39" s="23"/>
      <c r="F39" s="23"/>
      <c r="G39" s="23"/>
      <c r="H39" s="23"/>
      <c r="I39" s="23"/>
      <c r="J39" s="23"/>
      <c r="K39" s="23"/>
      <c r="L39" s="23"/>
      <c r="M39" s="23"/>
      <c r="N39" s="23"/>
      <c r="O39" s="23"/>
      <c r="P39" s="23"/>
      <c r="Q39" s="23"/>
      <c r="R39" s="23"/>
      <c r="S39" s="42"/>
      <c r="T39" s="41"/>
      <c r="U39" s="168"/>
      <c r="V39" s="168"/>
      <c r="W39" s="28"/>
      <c r="X39" s="168"/>
      <c r="Y39" s="168"/>
      <c r="Z39" s="168"/>
      <c r="AA39" s="168"/>
      <c r="AB39" s="168"/>
      <c r="AC39" s="168"/>
      <c r="AD39" s="168"/>
      <c r="AE39" s="168"/>
      <c r="AF39" s="168"/>
      <c r="AG39" s="168"/>
      <c r="AH39" s="174"/>
      <c r="AI39" s="174"/>
      <c r="AJ39" s="28"/>
      <c r="AK39" s="28"/>
      <c r="AL39" s="42"/>
      <c r="AM39" s="41"/>
      <c r="AO39" s="102"/>
      <c r="AP39" s="102"/>
      <c r="AQ39"/>
      <c r="AR39" s="229" t="s">
        <v>364</v>
      </c>
      <c r="AS39" s="222">
        <v>6</v>
      </c>
      <c r="AT39" s="174"/>
    </row>
    <row r="40" spans="1:46" ht="13.5" customHeight="1">
      <c r="A40" s="41"/>
      <c r="B40" s="23"/>
      <c r="C40" s="23"/>
      <c r="D40" s="23"/>
      <c r="E40" s="23"/>
      <c r="F40" s="23"/>
      <c r="G40" s="23"/>
      <c r="H40" s="23"/>
      <c r="I40" s="23"/>
      <c r="J40" s="23"/>
      <c r="K40" s="23"/>
      <c r="L40" s="23"/>
      <c r="M40" s="23"/>
      <c r="N40" s="23"/>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M40" s="41"/>
      <c r="AN40" s="168"/>
      <c r="AO40" s="102"/>
      <c r="AP40" s="102"/>
      <c r="AQ40"/>
      <c r="AR40" s="229" t="s">
        <v>365</v>
      </c>
      <c r="AS40" s="222">
        <v>3</v>
      </c>
      <c r="AT40" s="175"/>
    </row>
    <row r="41" spans="1:46" ht="13.5" customHeight="1">
      <c r="A41" s="41"/>
      <c r="B41" s="23"/>
      <c r="C41" s="23"/>
      <c r="D41" s="47"/>
      <c r="E41" s="23"/>
      <c r="F41" s="23"/>
      <c r="G41" s="23"/>
      <c r="H41" s="23"/>
      <c r="I41" s="23"/>
      <c r="J41" s="23"/>
      <c r="K41" s="23"/>
      <c r="L41" s="23"/>
      <c r="M41" s="23"/>
      <c r="N41" s="23"/>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41"/>
      <c r="AN41" s="175"/>
      <c r="AO41" s="102"/>
      <c r="AP41" s="102"/>
      <c r="AQ41"/>
      <c r="AR41" s="229" t="s">
        <v>366</v>
      </c>
      <c r="AS41" s="195">
        <v>7</v>
      </c>
      <c r="AT41" s="175"/>
    </row>
    <row r="42" spans="1:46" ht="13.5" customHeight="1">
      <c r="A42" s="41"/>
      <c r="B42" s="23"/>
      <c r="C42" s="23"/>
      <c r="D42" s="23"/>
      <c r="E42" s="23"/>
      <c r="F42" s="23"/>
      <c r="G42" s="23"/>
      <c r="H42" s="23"/>
      <c r="I42" s="23"/>
      <c r="J42" s="23"/>
      <c r="K42" s="23"/>
      <c r="L42" s="23"/>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41"/>
      <c r="AN42" s="175"/>
      <c r="AO42" s="102"/>
      <c r="AP42" s="102"/>
      <c r="AQ42"/>
      <c r="AR42" s="229" t="s">
        <v>367</v>
      </c>
      <c r="AS42" s="195">
        <v>2</v>
      </c>
      <c r="AT42" s="175"/>
    </row>
    <row r="43" spans="1:46" ht="13.5" customHeight="1">
      <c r="A43" s="41"/>
      <c r="B43" s="23"/>
      <c r="C43" s="23"/>
      <c r="D43" s="23"/>
      <c r="E43" s="23"/>
      <c r="F43" s="23"/>
      <c r="G43" s="23"/>
      <c r="H43" s="23"/>
      <c r="I43" s="23"/>
      <c r="J43" s="23"/>
      <c r="K43" s="23"/>
      <c r="L43" s="23"/>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41"/>
      <c r="AN43" s="175"/>
      <c r="AO43" s="102"/>
      <c r="AP43" s="102"/>
      <c r="AQ43"/>
      <c r="AR43" s="229" t="s">
        <v>368</v>
      </c>
      <c r="AS43" s="195">
        <v>7</v>
      </c>
      <c r="AT43" s="175"/>
    </row>
    <row r="44" spans="1:46" ht="13.5" customHeight="1">
      <c r="A44" s="41"/>
      <c r="B44" s="199"/>
      <c r="C44" s="199"/>
      <c r="D44" s="199"/>
      <c r="E44" s="199"/>
      <c r="F44" s="199"/>
      <c r="G44" s="199"/>
      <c r="H44" s="199"/>
      <c r="I44" s="28"/>
      <c r="J44" s="28"/>
      <c r="K44" s="28"/>
      <c r="L44" s="199"/>
      <c r="M44" s="199"/>
      <c r="N44" s="199"/>
      <c r="O44" s="199"/>
      <c r="P44" s="199"/>
      <c r="Q44" s="199"/>
      <c r="R44" s="199"/>
      <c r="S44" s="42"/>
      <c r="T44" s="41"/>
      <c r="U44" s="207"/>
      <c r="V44" s="207"/>
      <c r="W44" s="207"/>
      <c r="X44" s="207"/>
      <c r="Y44" s="207"/>
      <c r="Z44" s="207"/>
      <c r="AA44" s="207"/>
      <c r="AB44" s="207"/>
      <c r="AC44" s="207"/>
      <c r="AD44" s="207"/>
      <c r="AE44" s="207"/>
      <c r="AF44" s="207"/>
      <c r="AG44" s="207"/>
      <c r="AH44" s="207"/>
      <c r="AI44" s="207"/>
      <c r="AJ44" s="207"/>
      <c r="AK44" s="207"/>
      <c r="AL44" s="42"/>
      <c r="AM44" s="41"/>
      <c r="AN44" s="175"/>
      <c r="AO44" s="102"/>
      <c r="AP44" s="102"/>
      <c r="AQ44"/>
      <c r="AR44" s="229" t="s">
        <v>369</v>
      </c>
      <c r="AS44" s="195">
        <v>5</v>
      </c>
      <c r="AT44" s="175"/>
    </row>
    <row r="45" spans="1:46" ht="13.5" customHeight="1">
      <c r="A45" s="41"/>
      <c r="B45" s="199"/>
      <c r="C45" s="199"/>
      <c r="D45" s="199"/>
      <c r="E45" s="199"/>
      <c r="F45" s="199"/>
      <c r="G45" s="199"/>
      <c r="H45" s="199"/>
      <c r="I45" s="28"/>
      <c r="J45" s="28"/>
      <c r="K45" s="28"/>
      <c r="L45" s="199"/>
      <c r="M45" s="199"/>
      <c r="N45" s="199"/>
      <c r="O45" s="199"/>
      <c r="P45" s="199"/>
      <c r="Q45" s="199"/>
      <c r="R45" s="199"/>
      <c r="S45" s="42"/>
      <c r="T45" s="41"/>
      <c r="U45" s="207"/>
      <c r="V45" s="207"/>
      <c r="W45" s="207"/>
      <c r="X45" s="207"/>
      <c r="Y45" s="207"/>
      <c r="Z45" s="207"/>
      <c r="AA45" s="207"/>
      <c r="AB45" s="207"/>
      <c r="AC45" s="207"/>
      <c r="AD45" s="207"/>
      <c r="AE45" s="207"/>
      <c r="AF45" s="207"/>
      <c r="AG45" s="207"/>
      <c r="AH45" s="207"/>
      <c r="AI45" s="207"/>
      <c r="AJ45" s="207"/>
      <c r="AK45" s="207"/>
      <c r="AL45" s="42"/>
      <c r="AM45" s="41"/>
      <c r="AN45" s="175"/>
      <c r="AO45" s="102"/>
      <c r="AP45" s="102"/>
      <c r="AQ45"/>
      <c r="AR45" s="229" t="s">
        <v>370</v>
      </c>
      <c r="AS45" s="195">
        <v>6</v>
      </c>
      <c r="AT45" s="175"/>
    </row>
    <row r="46" spans="1:46" ht="13.5" customHeight="1">
      <c r="A46" s="41"/>
      <c r="B46" s="203"/>
      <c r="C46" s="203"/>
      <c r="D46" s="203"/>
      <c r="E46" s="203"/>
      <c r="F46" s="203"/>
      <c r="G46" s="203"/>
      <c r="H46" s="203"/>
      <c r="I46" s="28"/>
      <c r="J46" s="28"/>
      <c r="K46" s="28"/>
      <c r="L46" s="203"/>
      <c r="M46" s="203"/>
      <c r="N46" s="203"/>
      <c r="O46" s="203"/>
      <c r="P46" s="203"/>
      <c r="Q46" s="203"/>
      <c r="R46" s="203"/>
      <c r="S46" s="42"/>
      <c r="T46" s="41"/>
      <c r="U46" s="207"/>
      <c r="V46" s="207"/>
      <c r="W46" s="207"/>
      <c r="X46" s="207"/>
      <c r="Y46" s="207"/>
      <c r="Z46" s="207"/>
      <c r="AA46" s="207"/>
      <c r="AB46" s="207"/>
      <c r="AC46" s="207"/>
      <c r="AD46" s="207"/>
      <c r="AE46" s="207"/>
      <c r="AF46" s="207"/>
      <c r="AG46" s="207"/>
      <c r="AH46" s="207"/>
      <c r="AI46" s="207"/>
      <c r="AJ46" s="207"/>
      <c r="AK46" s="207"/>
      <c r="AL46" s="42"/>
      <c r="AM46" s="41"/>
      <c r="AN46" s="175"/>
      <c r="AO46" s="102"/>
      <c r="AP46" s="102"/>
      <c r="AQ46"/>
      <c r="AR46" s="229" t="s">
        <v>371</v>
      </c>
      <c r="AS46" s="195">
        <v>5</v>
      </c>
      <c r="AT46" s="175"/>
    </row>
    <row r="47" spans="1:46" ht="13.5" customHeight="1">
      <c r="A47" s="41"/>
      <c r="B47" s="203"/>
      <c r="C47" s="203"/>
      <c r="D47" s="203"/>
      <c r="E47" s="203"/>
      <c r="F47" s="203"/>
      <c r="G47" s="203"/>
      <c r="H47" s="203"/>
      <c r="I47" s="28"/>
      <c r="J47" s="28"/>
      <c r="K47" s="28"/>
      <c r="L47" s="203"/>
      <c r="M47" s="203"/>
      <c r="N47" s="203"/>
      <c r="O47" s="203"/>
      <c r="P47" s="203"/>
      <c r="Q47" s="203"/>
      <c r="R47" s="203"/>
      <c r="S47" s="42"/>
      <c r="T47" s="41"/>
      <c r="U47" s="207"/>
      <c r="V47" s="207"/>
      <c r="W47" s="207"/>
      <c r="X47" s="207"/>
      <c r="Y47" s="207"/>
      <c r="Z47" s="207"/>
      <c r="AA47" s="207"/>
      <c r="AB47" s="207"/>
      <c r="AC47" s="207"/>
      <c r="AD47" s="207"/>
      <c r="AE47" s="207"/>
      <c r="AF47" s="207"/>
      <c r="AG47" s="207"/>
      <c r="AH47" s="207"/>
      <c r="AI47" s="207"/>
      <c r="AJ47" s="207"/>
      <c r="AK47" s="207"/>
      <c r="AL47" s="42"/>
      <c r="AM47" s="41"/>
      <c r="AN47" s="175"/>
      <c r="AO47" s="102"/>
      <c r="AP47" s="102"/>
      <c r="AQ47"/>
      <c r="AR47" s="229" t="s">
        <v>372</v>
      </c>
      <c r="AS47" s="195">
        <v>4</v>
      </c>
    </row>
    <row r="48" spans="1:46" ht="13.5" customHeight="1">
      <c r="A48" s="41"/>
      <c r="B48" s="201"/>
      <c r="C48" s="201"/>
      <c r="D48" s="201"/>
      <c r="E48" s="201"/>
      <c r="F48" s="165"/>
      <c r="G48" s="165"/>
      <c r="H48" s="165"/>
      <c r="I48" s="28"/>
      <c r="J48" s="28"/>
      <c r="K48" s="28"/>
      <c r="L48" s="201"/>
      <c r="M48" s="201"/>
      <c r="N48" s="201"/>
      <c r="O48" s="201"/>
      <c r="P48" s="165"/>
      <c r="Q48" s="165"/>
      <c r="R48" s="165"/>
      <c r="S48" s="42"/>
      <c r="T48" s="41"/>
      <c r="U48" s="207"/>
      <c r="V48" s="207"/>
      <c r="W48" s="207"/>
      <c r="X48" s="207"/>
      <c r="Y48" s="207"/>
      <c r="Z48" s="207"/>
      <c r="AA48" s="207"/>
      <c r="AB48" s="207"/>
      <c r="AC48" s="207"/>
      <c r="AD48" s="207"/>
      <c r="AE48" s="207"/>
      <c r="AF48" s="207"/>
      <c r="AG48" s="207"/>
      <c r="AH48" s="207"/>
      <c r="AI48" s="207"/>
      <c r="AJ48" s="207"/>
      <c r="AK48" s="207"/>
      <c r="AL48" s="42"/>
      <c r="AM48" s="41"/>
      <c r="AO48" s="102"/>
      <c r="AP48" s="102"/>
      <c r="AQ48"/>
      <c r="AR48" s="229" t="s">
        <v>373</v>
      </c>
      <c r="AS48" s="195">
        <v>8</v>
      </c>
    </row>
    <row r="49" spans="1:46" ht="13.5" customHeight="1">
      <c r="A49" s="41"/>
      <c r="B49" s="201"/>
      <c r="C49" s="201"/>
      <c r="D49" s="201"/>
      <c r="E49" s="201"/>
      <c r="F49" s="165"/>
      <c r="G49" s="165"/>
      <c r="H49" s="165"/>
      <c r="I49" s="28"/>
      <c r="J49" s="28"/>
      <c r="K49" s="28"/>
      <c r="L49" s="201"/>
      <c r="M49" s="201"/>
      <c r="N49" s="201"/>
      <c r="O49" s="201"/>
      <c r="P49" s="165"/>
      <c r="Q49" s="165"/>
      <c r="R49" s="165"/>
      <c r="S49" s="42"/>
      <c r="T49" s="41"/>
      <c r="U49" s="207"/>
      <c r="V49" s="207"/>
      <c r="W49" s="207"/>
      <c r="X49" s="207"/>
      <c r="Y49" s="207"/>
      <c r="Z49" s="207"/>
      <c r="AA49" s="207"/>
      <c r="AB49" s="207"/>
      <c r="AC49" s="207"/>
      <c r="AD49" s="207"/>
      <c r="AE49" s="207"/>
      <c r="AF49" s="207"/>
      <c r="AG49" s="207"/>
      <c r="AH49" s="207"/>
      <c r="AI49" s="207"/>
      <c r="AJ49" s="207"/>
      <c r="AK49" s="207"/>
      <c r="AL49" s="42"/>
      <c r="AM49" s="41"/>
      <c r="AO49" s="102"/>
      <c r="AP49" s="102"/>
      <c r="AQ49"/>
      <c r="AR49" s="229" t="s">
        <v>374</v>
      </c>
      <c r="AS49" s="195">
        <v>5</v>
      </c>
    </row>
    <row r="50" spans="1:46" ht="13.5" customHeight="1">
      <c r="A50" s="41"/>
      <c r="B50" s="201"/>
      <c r="C50" s="201"/>
      <c r="D50" s="201"/>
      <c r="E50" s="201"/>
      <c r="F50" s="165"/>
      <c r="G50" s="165"/>
      <c r="H50" s="165"/>
      <c r="I50" s="28"/>
      <c r="J50" s="28"/>
      <c r="K50" s="28"/>
      <c r="L50" s="201"/>
      <c r="M50" s="201"/>
      <c r="N50" s="201"/>
      <c r="O50" s="201"/>
      <c r="P50" s="165"/>
      <c r="Q50" s="165"/>
      <c r="R50" s="165"/>
      <c r="S50" s="42"/>
      <c r="T50" s="41"/>
      <c r="U50" s="168"/>
      <c r="V50" s="168"/>
      <c r="W50" s="168"/>
      <c r="X50" s="168"/>
      <c r="Y50" s="168"/>
      <c r="Z50" s="168"/>
      <c r="AA50" s="168"/>
      <c r="AB50" s="168"/>
      <c r="AC50" s="168"/>
      <c r="AD50" s="28"/>
      <c r="AE50" s="168"/>
      <c r="AF50" s="168"/>
      <c r="AG50" s="168"/>
      <c r="AH50" s="174"/>
      <c r="AI50" s="28"/>
      <c r="AJ50" s="28"/>
      <c r="AK50" s="28"/>
      <c r="AL50" s="42"/>
      <c r="AM50" s="41"/>
      <c r="AO50" s="102"/>
      <c r="AP50" s="102"/>
      <c r="AQ50"/>
      <c r="AR50" s="229" t="s">
        <v>375</v>
      </c>
      <c r="AS50" s="195">
        <v>1</v>
      </c>
    </row>
    <row r="51" spans="1:46" ht="13.5" customHeight="1">
      <c r="A51" s="41"/>
      <c r="B51" s="201"/>
      <c r="C51" s="201"/>
      <c r="D51" s="201"/>
      <c r="E51" s="201"/>
      <c r="F51" s="165"/>
      <c r="G51" s="165"/>
      <c r="H51" s="165"/>
      <c r="I51" s="28"/>
      <c r="J51" s="28"/>
      <c r="K51" s="28"/>
      <c r="L51" s="201"/>
      <c r="M51" s="201"/>
      <c r="N51" s="201"/>
      <c r="O51" s="201"/>
      <c r="P51" s="165"/>
      <c r="Q51" s="165"/>
      <c r="R51" s="165"/>
      <c r="S51" s="42"/>
      <c r="T51" s="41"/>
      <c r="U51" s="168"/>
      <c r="V51" s="28"/>
      <c r="W51" s="28"/>
      <c r="X51" s="28"/>
      <c r="Y51" s="28"/>
      <c r="Z51" s="28"/>
      <c r="AA51" s="28"/>
      <c r="AB51" s="28"/>
      <c r="AC51" s="28"/>
      <c r="AD51" s="28"/>
      <c r="AE51" s="28"/>
      <c r="AF51" s="28"/>
      <c r="AG51" s="28"/>
      <c r="AH51" s="28"/>
      <c r="AI51" s="28"/>
      <c r="AJ51" s="28"/>
      <c r="AK51" s="28"/>
      <c r="AL51" s="42"/>
      <c r="AM51" s="41"/>
      <c r="AO51" s="102"/>
      <c r="AP51" s="102"/>
      <c r="AQ51"/>
      <c r="AR51" s="229" t="s">
        <v>376</v>
      </c>
      <c r="AS51" s="195">
        <v>3</v>
      </c>
    </row>
    <row r="52" spans="1:46" ht="13.5" customHeight="1" thickBot="1">
      <c r="A52" s="41"/>
      <c r="B52" s="201"/>
      <c r="C52" s="201"/>
      <c r="D52" s="201"/>
      <c r="E52" s="201"/>
      <c r="F52" s="165"/>
      <c r="G52" s="165"/>
      <c r="H52" s="165"/>
      <c r="I52" s="28"/>
      <c r="J52" s="28"/>
      <c r="K52" s="28"/>
      <c r="L52" s="201"/>
      <c r="M52" s="201"/>
      <c r="N52" s="201"/>
      <c r="O52" s="201"/>
      <c r="P52" s="165"/>
      <c r="Q52" s="165"/>
      <c r="R52" s="165"/>
      <c r="S52" s="42"/>
      <c r="T52" s="41"/>
      <c r="U52" s="168"/>
      <c r="V52" s="28"/>
      <c r="W52" s="28"/>
      <c r="X52" s="28"/>
      <c r="Y52" s="28"/>
      <c r="Z52" s="28"/>
      <c r="AA52" s="28"/>
      <c r="AB52" s="28"/>
      <c r="AC52" s="28"/>
      <c r="AD52" s="28"/>
      <c r="AE52" s="28"/>
      <c r="AF52" s="28"/>
      <c r="AG52" s="28"/>
      <c r="AH52" s="28"/>
      <c r="AI52" s="28"/>
      <c r="AJ52" s="28"/>
      <c r="AK52" s="28"/>
      <c r="AL52" s="42"/>
      <c r="AM52" s="41"/>
      <c r="AO52" s="102"/>
      <c r="AP52" s="102"/>
      <c r="AQ52"/>
      <c r="AR52" s="230" t="s">
        <v>377</v>
      </c>
      <c r="AS52" s="197">
        <v>2</v>
      </c>
    </row>
    <row r="53" spans="1:46" ht="13.5" customHeight="1">
      <c r="A53" s="41"/>
      <c r="B53" s="201"/>
      <c r="C53" s="201"/>
      <c r="D53" s="201"/>
      <c r="E53" s="201"/>
      <c r="F53" s="165"/>
      <c r="G53" s="165"/>
      <c r="H53" s="165"/>
      <c r="I53" s="28"/>
      <c r="J53" s="28"/>
      <c r="K53" s="28"/>
      <c r="L53" s="201"/>
      <c r="M53" s="201"/>
      <c r="N53" s="201"/>
      <c r="O53" s="201"/>
      <c r="P53" s="165"/>
      <c r="Q53" s="165"/>
      <c r="R53" s="165"/>
      <c r="S53" s="42"/>
      <c r="T53" s="41"/>
      <c r="U53" s="168"/>
      <c r="V53" s="28"/>
      <c r="W53" s="28"/>
      <c r="X53" s="28"/>
      <c r="Y53" s="28"/>
      <c r="Z53" s="28"/>
      <c r="AA53" s="28"/>
      <c r="AB53" s="28"/>
      <c r="AC53" s="28"/>
      <c r="AD53" s="28"/>
      <c r="AE53" s="28"/>
      <c r="AF53" s="28"/>
      <c r="AG53" s="28"/>
      <c r="AH53" s="28"/>
      <c r="AI53" s="28"/>
      <c r="AJ53" s="28"/>
      <c r="AK53" s="28"/>
      <c r="AL53" s="42"/>
      <c r="AM53" s="41"/>
      <c r="AO53" s="102"/>
      <c r="AP53" s="102"/>
      <c r="AQ53"/>
      <c r="AR53" s="102"/>
      <c r="AS53" s="102"/>
    </row>
    <row r="54" spans="1:46" ht="13.5" customHeight="1">
      <c r="A54" s="41"/>
      <c r="B54" s="201"/>
      <c r="C54" s="201"/>
      <c r="D54" s="201"/>
      <c r="E54" s="201"/>
      <c r="F54" s="204"/>
      <c r="G54" s="204"/>
      <c r="H54" s="204"/>
      <c r="I54" s="28"/>
      <c r="J54" s="28"/>
      <c r="K54" s="28"/>
      <c r="L54" s="201"/>
      <c r="M54" s="201"/>
      <c r="N54" s="201"/>
      <c r="O54" s="201"/>
      <c r="P54" s="204"/>
      <c r="Q54" s="204"/>
      <c r="R54" s="204"/>
      <c r="S54" s="42"/>
      <c r="T54" s="41"/>
      <c r="U54" s="168"/>
      <c r="V54" s="288"/>
      <c r="W54" s="288"/>
      <c r="X54" s="288"/>
      <c r="Y54" s="288"/>
      <c r="Z54" s="288"/>
      <c r="AA54" s="288"/>
      <c r="AB54" s="288"/>
      <c r="AC54" s="288"/>
      <c r="AD54" s="288"/>
      <c r="AE54" s="288"/>
      <c r="AF54" s="288"/>
      <c r="AG54" s="288"/>
      <c r="AH54" s="288"/>
      <c r="AI54" s="288"/>
      <c r="AJ54" s="288"/>
      <c r="AK54" s="288"/>
      <c r="AL54" s="42"/>
      <c r="AM54" s="41"/>
      <c r="AO54" s="102"/>
      <c r="AP54" s="102"/>
      <c r="AQ54" s="102"/>
      <c r="AR54" s="102"/>
      <c r="AS54" s="102"/>
      <c r="AT54" s="102"/>
    </row>
    <row r="55" spans="1:46" ht="13.5" customHeight="1">
      <c r="A55" s="41"/>
      <c r="B55" s="201"/>
      <c r="C55" s="201"/>
      <c r="D55" s="201"/>
      <c r="E55" s="201"/>
      <c r="F55" s="204"/>
      <c r="G55" s="204"/>
      <c r="H55" s="204"/>
      <c r="I55" s="28"/>
      <c r="J55" s="28"/>
      <c r="K55" s="28"/>
      <c r="L55" s="201"/>
      <c r="M55" s="201"/>
      <c r="N55" s="201"/>
      <c r="O55" s="201"/>
      <c r="P55" s="204"/>
      <c r="Q55" s="204"/>
      <c r="R55" s="204"/>
      <c r="S55" s="42"/>
      <c r="T55" s="41"/>
      <c r="U55" s="168"/>
      <c r="V55" s="289"/>
      <c r="W55" s="168"/>
      <c r="X55" s="168"/>
      <c r="Y55" s="168"/>
      <c r="Z55" s="168"/>
      <c r="AA55" s="168"/>
      <c r="AB55" s="168"/>
      <c r="AC55" s="168"/>
      <c r="AD55" s="28"/>
      <c r="AE55" s="168"/>
      <c r="AF55" s="168"/>
      <c r="AG55" s="168"/>
      <c r="AH55" s="168"/>
      <c r="AI55" s="28"/>
      <c r="AJ55" s="28"/>
      <c r="AK55" s="28"/>
      <c r="AL55" s="42"/>
      <c r="AM55" s="41"/>
    </row>
    <row r="56" spans="1:46"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41"/>
    </row>
    <row r="57" spans="1:46"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41"/>
    </row>
    <row r="58" spans="1:46"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row>
    <row r="59" spans="1:46" ht="13.5" customHeight="1">
      <c r="AM59" s="23"/>
    </row>
  </sheetData>
  <mergeCells count="52">
    <mergeCell ref="B6:D6"/>
    <mergeCell ref="E6:H6"/>
    <mergeCell ref="I6:L6"/>
    <mergeCell ref="M6:O6"/>
    <mergeCell ref="P6:R6"/>
    <mergeCell ref="C11:D11"/>
    <mergeCell ref="G11:H11"/>
    <mergeCell ref="G17:M18"/>
    <mergeCell ref="B7:D7"/>
    <mergeCell ref="E7:H7"/>
    <mergeCell ref="I7:L7"/>
    <mergeCell ref="M7:O7"/>
    <mergeCell ref="B9:B10"/>
    <mergeCell ref="C9:F9"/>
    <mergeCell ref="G9:J9"/>
    <mergeCell ref="L9:N9"/>
    <mergeCell ref="C10:D10"/>
    <mergeCell ref="G13:M13"/>
    <mergeCell ref="G15:H15"/>
    <mergeCell ref="I15:M15"/>
    <mergeCell ref="G25:J26"/>
    <mergeCell ref="K25:M26"/>
    <mergeCell ref="U2:AK3"/>
    <mergeCell ref="U6:W6"/>
    <mergeCell ref="X6:AA6"/>
    <mergeCell ref="AB6:AE6"/>
    <mergeCell ref="AF6:AH6"/>
    <mergeCell ref="G19:J20"/>
    <mergeCell ref="K19:M20"/>
    <mergeCell ref="G21:J22"/>
    <mergeCell ref="K21:M22"/>
    <mergeCell ref="G23:J24"/>
    <mergeCell ref="K23:M24"/>
    <mergeCell ref="G10:H10"/>
    <mergeCell ref="P7:R7"/>
    <mergeCell ref="B2:R3"/>
    <mergeCell ref="AI6:AK6"/>
    <mergeCell ref="U7:W7"/>
    <mergeCell ref="X7:AA7"/>
    <mergeCell ref="AB7:AE7"/>
    <mergeCell ref="AF7:AH7"/>
    <mergeCell ref="AI7:AK7"/>
    <mergeCell ref="AO13:AS14"/>
    <mergeCell ref="V11:W11"/>
    <mergeCell ref="Z11:AA11"/>
    <mergeCell ref="Z13:AF13"/>
    <mergeCell ref="U9:U10"/>
    <mergeCell ref="V9:Y9"/>
    <mergeCell ref="Z9:AC9"/>
    <mergeCell ref="AE9:AG9"/>
    <mergeCell ref="V10:W10"/>
    <mergeCell ref="Z10:AA10"/>
  </mergeCells>
  <pageMargins left="0.39370078740157483" right="3.937007874015748E-2" top="0.39370078740157483" bottom="0.11811023622047245" header="0" footer="0"/>
  <pageSetup paperSize="9" orientation="portrait" horizontalDpi="4294967292" r:id="rId1"/>
</worksheet>
</file>

<file path=xl/worksheets/sheet11.xml><?xml version="1.0" encoding="utf-8"?>
<worksheet xmlns="http://schemas.openxmlformats.org/spreadsheetml/2006/main" xmlns:r="http://schemas.openxmlformats.org/officeDocument/2006/relationships">
  <dimension ref="A1:AO59"/>
  <sheetViews>
    <sheetView workbookViewId="0">
      <selection activeCell="B4" sqref="B4"/>
    </sheetView>
  </sheetViews>
  <sheetFormatPr baseColWidth="10" defaultRowHeight="13.5" customHeight="1"/>
  <cols>
    <col min="1" max="1" width="0.85546875" customWidth="1"/>
    <col min="2" max="14" width="5.7109375" customWidth="1"/>
    <col min="15" max="15" width="6" customWidth="1"/>
    <col min="16" max="18" width="5.42578125" customWidth="1"/>
    <col min="19" max="20" width="0.85546875" customWidth="1"/>
    <col min="21" max="33" width="5.7109375" customWidth="1"/>
    <col min="34" max="34" width="6" customWidth="1"/>
    <col min="35" max="37" width="5.5703125" customWidth="1"/>
    <col min="38" max="39" width="0.85546875" customWidth="1"/>
    <col min="40" max="40" width="5.28515625" style="28" customWidth="1"/>
    <col min="41" max="41" width="5.7109375" style="28" customWidth="1"/>
    <col min="42" max="16384" width="11.42578125" style="28"/>
  </cols>
  <sheetData>
    <row r="1" spans="1:40"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9"/>
    </row>
    <row r="2" spans="1:40" ht="13.5" customHeight="1">
      <c r="A2" s="41"/>
      <c r="B2" s="921" t="s">
        <v>1814</v>
      </c>
      <c r="C2" s="922"/>
      <c r="D2" s="922"/>
      <c r="E2" s="922"/>
      <c r="F2" s="922"/>
      <c r="G2" s="922"/>
      <c r="H2" s="922"/>
      <c r="I2" s="922"/>
      <c r="J2" s="922"/>
      <c r="K2" s="922"/>
      <c r="L2" s="922"/>
      <c r="M2" s="922"/>
      <c r="N2" s="922"/>
      <c r="O2" s="922"/>
      <c r="P2" s="922"/>
      <c r="Q2" s="922"/>
      <c r="R2" s="923"/>
      <c r="S2" s="42"/>
      <c r="T2" s="41"/>
      <c r="U2" s="921" t="str">
        <f>IF(B2="","",B2)</f>
        <v>STAIC: Cuestionario de Autoevaluación de Ansiedad Estado-Rasgo</v>
      </c>
      <c r="V2" s="922"/>
      <c r="W2" s="922"/>
      <c r="X2" s="922"/>
      <c r="Y2" s="922"/>
      <c r="Z2" s="922"/>
      <c r="AA2" s="922"/>
      <c r="AB2" s="922"/>
      <c r="AC2" s="922"/>
      <c r="AD2" s="922"/>
      <c r="AE2" s="922"/>
      <c r="AF2" s="922"/>
      <c r="AG2" s="922"/>
      <c r="AH2" s="922"/>
      <c r="AI2" s="922"/>
      <c r="AJ2" s="922"/>
      <c r="AK2" s="923"/>
      <c r="AL2" s="42"/>
      <c r="AM2" s="23"/>
      <c r="AN2" s="147"/>
    </row>
    <row r="3" spans="1:4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row>
    <row r="4" spans="1:4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row>
    <row r="5" spans="1:4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row>
    <row r="6" spans="1:4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row>
    <row r="7" spans="1:40"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row>
    <row r="8" spans="1:4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row>
    <row r="9" spans="1:40"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row>
    <row r="10" spans="1:4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3"/>
    </row>
    <row r="11" spans="1:40" ht="13.5" customHeight="1" thickBot="1">
      <c r="A11" s="41"/>
      <c r="B11" s="14" t="s">
        <v>12</v>
      </c>
      <c r="C11" s="913">
        <v>2018</v>
      </c>
      <c r="D11" s="914"/>
      <c r="E11" s="15">
        <v>9</v>
      </c>
      <c r="F11" s="29">
        <v>20</v>
      </c>
      <c r="G11" s="913">
        <v>2005</v>
      </c>
      <c r="H11" s="914"/>
      <c r="I11" s="15">
        <v>5</v>
      </c>
      <c r="J11" s="16">
        <v>4</v>
      </c>
      <c r="K11" s="13"/>
      <c r="L11" s="1">
        <v>13</v>
      </c>
      <c r="M11" s="2">
        <v>4</v>
      </c>
      <c r="N11" s="3">
        <v>16</v>
      </c>
      <c r="O11" s="37"/>
      <c r="P11" s="23"/>
      <c r="Q11" s="23"/>
      <c r="R11" s="23"/>
      <c r="S11" s="42"/>
      <c r="T11" s="41"/>
      <c r="U11" s="14" t="str">
        <f>B11</f>
        <v>M</v>
      </c>
      <c r="V11" s="913">
        <f>C11</f>
        <v>2018</v>
      </c>
      <c r="W11" s="914"/>
      <c r="X11" s="15">
        <f>E11</f>
        <v>9</v>
      </c>
      <c r="Y11" s="29">
        <f>F11</f>
        <v>20</v>
      </c>
      <c r="Z11" s="913">
        <f>G11</f>
        <v>2005</v>
      </c>
      <c r="AA11" s="914"/>
      <c r="AB11" s="15">
        <f>I11</f>
        <v>5</v>
      </c>
      <c r="AC11" s="16">
        <f>J11</f>
        <v>4</v>
      </c>
      <c r="AD11" s="13"/>
      <c r="AE11" s="1">
        <f>L11</f>
        <v>13</v>
      </c>
      <c r="AF11" s="2">
        <f>M11</f>
        <v>4</v>
      </c>
      <c r="AG11" s="3">
        <f>N11</f>
        <v>16</v>
      </c>
      <c r="AH11" s="37"/>
      <c r="AI11" s="23"/>
      <c r="AJ11" s="23"/>
      <c r="AK11" s="23"/>
      <c r="AL11" s="42"/>
      <c r="AM11" s="23"/>
      <c r="AN11" s="158"/>
    </row>
    <row r="12" spans="1:4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row>
    <row r="14" spans="1:40" ht="13.5" customHeight="1">
      <c r="A14" s="41"/>
      <c r="B14" s="37"/>
      <c r="C14" s="23"/>
      <c r="D14" s="23"/>
      <c r="E14" s="23"/>
      <c r="F14" s="37"/>
      <c r="G14" s="37"/>
      <c r="H14" s="37"/>
      <c r="I14" s="37"/>
      <c r="J14" s="37"/>
      <c r="K14" s="37"/>
      <c r="L14" s="37"/>
      <c r="M14" s="37"/>
      <c r="N14" s="37"/>
      <c r="O14" s="37"/>
      <c r="P14" s="37"/>
      <c r="Q14" s="37"/>
      <c r="R14" s="4"/>
      <c r="S14" s="23"/>
      <c r="T14" s="41"/>
      <c r="U14" s="37"/>
      <c r="V14" s="23"/>
      <c r="W14" s="23"/>
      <c r="X14" s="23"/>
      <c r="Y14" s="37"/>
      <c r="Z14" s="37"/>
      <c r="AA14" s="37"/>
      <c r="AB14" s="37"/>
      <c r="AC14" s="37"/>
      <c r="AD14" s="37"/>
      <c r="AE14" s="37"/>
      <c r="AF14" s="37"/>
      <c r="AG14" s="37"/>
      <c r="AH14" s="37"/>
      <c r="AI14" s="37"/>
      <c r="AJ14" s="37"/>
      <c r="AK14" s="4"/>
      <c r="AL14" s="42"/>
      <c r="AM14" s="23"/>
      <c r="AN14" s="24"/>
    </row>
    <row r="15" spans="1:40" ht="13.5" customHeight="1" thickBot="1">
      <c r="A15" s="41"/>
      <c r="B15" s="23"/>
      <c r="C15" s="23"/>
      <c r="D15" s="23"/>
      <c r="E15" s="23"/>
      <c r="F15" s="23"/>
      <c r="G15" s="23"/>
      <c r="H15" s="23"/>
      <c r="I15" s="23"/>
      <c r="J15" s="23"/>
      <c r="K15" s="23"/>
      <c r="L15" s="23"/>
      <c r="M15" s="23"/>
      <c r="N15" s="23"/>
      <c r="O15" s="23"/>
      <c r="P15" s="23"/>
      <c r="Q15" s="23"/>
      <c r="R15" s="23"/>
      <c r="S15" s="23"/>
      <c r="T15" s="41"/>
      <c r="U15" s="28"/>
      <c r="V15" s="28"/>
      <c r="W15" s="28"/>
      <c r="X15" s="148"/>
      <c r="Y15" s="148"/>
      <c r="Z15" s="148"/>
      <c r="AA15" s="148"/>
      <c r="AB15" s="287"/>
      <c r="AC15" s="287"/>
      <c r="AD15" s="148"/>
      <c r="AE15" s="148"/>
      <c r="AF15" s="148"/>
      <c r="AG15" s="148"/>
      <c r="AH15" s="148"/>
      <c r="AI15" s="28"/>
      <c r="AJ15" s="28"/>
      <c r="AK15" s="28"/>
      <c r="AL15" s="42"/>
      <c r="AM15" s="23"/>
      <c r="AN15" s="161"/>
    </row>
    <row r="16" spans="1:40" ht="13.5" customHeight="1" thickBot="1">
      <c r="A16" s="41"/>
      <c r="B16" s="23"/>
      <c r="C16" s="23"/>
      <c r="D16" s="23"/>
      <c r="E16" s="23"/>
      <c r="F16" s="23"/>
      <c r="G16" s="245"/>
      <c r="H16" s="177"/>
      <c r="I16" s="194"/>
      <c r="J16" s="194"/>
      <c r="K16" s="1091"/>
      <c r="L16" s="1092"/>
      <c r="M16" s="936"/>
      <c r="N16" s="23"/>
      <c r="O16" s="23"/>
      <c r="P16" s="23"/>
      <c r="Q16" s="23"/>
      <c r="R16" s="23"/>
      <c r="S16" s="23"/>
      <c r="T16" s="41"/>
      <c r="U16" s="28"/>
      <c r="V16" s="28"/>
      <c r="W16" s="28"/>
      <c r="X16" s="283"/>
      <c r="Y16" s="283"/>
      <c r="Z16" s="283"/>
      <c r="AA16" s="284"/>
      <c r="AB16" s="285"/>
      <c r="AC16" s="285"/>
      <c r="AD16" s="286"/>
      <c r="AE16" s="286"/>
      <c r="AF16" s="286"/>
      <c r="AG16" s="286"/>
      <c r="AH16" s="286"/>
      <c r="AI16" s="28"/>
      <c r="AJ16" s="28"/>
      <c r="AK16" s="28"/>
      <c r="AL16" s="42"/>
      <c r="AM16" s="23"/>
      <c r="AN16" s="165"/>
    </row>
    <row r="17" spans="1:41" ht="13.5" customHeight="1">
      <c r="A17" s="41"/>
      <c r="B17" s="23"/>
      <c r="C17" s="23"/>
      <c r="D17" s="23"/>
      <c r="E17" s="23"/>
      <c r="F17" s="246"/>
      <c r="G17" s="247"/>
      <c r="H17" s="248"/>
      <c r="I17" s="185"/>
      <c r="J17" s="185"/>
      <c r="K17" s="1093"/>
      <c r="L17" s="1094"/>
      <c r="M17" s="1095"/>
      <c r="N17" s="20"/>
      <c r="O17" s="2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23"/>
      <c r="AO17" s="162"/>
    </row>
    <row r="18" spans="1:41" ht="13.5" customHeight="1" thickBot="1">
      <c r="A18" s="41"/>
      <c r="B18" s="23"/>
      <c r="C18" s="23"/>
      <c r="D18" s="23"/>
      <c r="E18" s="23"/>
      <c r="F18" s="246"/>
      <c r="G18" s="249"/>
      <c r="H18" s="250"/>
      <c r="I18" s="196"/>
      <c r="J18" s="196"/>
      <c r="K18" s="1088"/>
      <c r="L18" s="1089"/>
      <c r="M18" s="1090"/>
      <c r="N18" s="164"/>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23"/>
    </row>
    <row r="19" spans="1:41" ht="13.5" customHeight="1">
      <c r="A19" s="41"/>
      <c r="B19" s="23"/>
      <c r="C19" s="23"/>
      <c r="D19" s="23"/>
      <c r="E19" s="23"/>
      <c r="F19" s="246"/>
      <c r="G19" s="23"/>
      <c r="H19" s="23"/>
      <c r="I19" s="23"/>
      <c r="J19" s="23"/>
      <c r="K19" s="23"/>
      <c r="L19" s="23"/>
      <c r="M19" s="23"/>
      <c r="N19" s="164"/>
      <c r="O19" s="23"/>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23"/>
      <c r="AO19" s="146"/>
    </row>
    <row r="20" spans="1:41" ht="13.5" customHeight="1">
      <c r="A20" s="41"/>
      <c r="B20" s="23"/>
      <c r="C20" s="23"/>
      <c r="D20" s="23"/>
      <c r="E20" s="23"/>
      <c r="F20" s="246"/>
      <c r="G20" s="23"/>
      <c r="H20" s="23"/>
      <c r="I20" s="23"/>
      <c r="J20" s="23"/>
      <c r="K20" s="23"/>
      <c r="L20" s="23"/>
      <c r="M20" s="23"/>
      <c r="N20" s="164"/>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23"/>
      <c r="AN20" s="162"/>
      <c r="AO20" s="172"/>
    </row>
    <row r="21" spans="1:41" ht="13.5" customHeight="1">
      <c r="A21" s="41"/>
      <c r="B21" s="23"/>
      <c r="C21" s="23"/>
      <c r="D21" s="23"/>
      <c r="E21" s="23"/>
      <c r="F21" s="246"/>
      <c r="G21" s="23"/>
      <c r="H21" s="23"/>
      <c r="I21" s="23"/>
      <c r="J21" s="23"/>
      <c r="K21" s="23"/>
      <c r="L21" s="23"/>
      <c r="M21" s="23"/>
      <c r="N21" s="164"/>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23"/>
      <c r="AO21" s="172"/>
    </row>
    <row r="22" spans="1:41" ht="13.5" customHeight="1">
      <c r="A22" s="41"/>
      <c r="B22" s="23"/>
      <c r="C22" s="23"/>
      <c r="D22" s="23"/>
      <c r="E22" s="23"/>
      <c r="F22" s="246"/>
      <c r="G22" s="23"/>
      <c r="H22" s="23"/>
      <c r="I22" s="23"/>
      <c r="J22" s="23"/>
      <c r="K22" s="23"/>
      <c r="L22" s="23"/>
      <c r="M22" s="23"/>
      <c r="N22" s="164"/>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23"/>
      <c r="AO22" s="172"/>
    </row>
    <row r="23" spans="1:41" ht="13.5" customHeight="1">
      <c r="A23" s="41"/>
      <c r="B23" s="23"/>
      <c r="C23" s="23"/>
      <c r="D23" s="23"/>
      <c r="E23" s="23"/>
      <c r="F23" s="246"/>
      <c r="G23" s="23"/>
      <c r="H23" s="23"/>
      <c r="I23" s="23"/>
      <c r="J23" s="23"/>
      <c r="K23" s="23"/>
      <c r="L23" s="23"/>
      <c r="M23" s="23"/>
      <c r="N23" s="164"/>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23"/>
      <c r="AO23" s="172"/>
    </row>
    <row r="24" spans="1:41" ht="13.5" customHeight="1">
      <c r="A24" s="41"/>
      <c r="B24" s="23"/>
      <c r="C24" s="23"/>
      <c r="D24" s="23"/>
      <c r="E24" s="23"/>
      <c r="F24" s="246"/>
      <c r="G24" s="23"/>
      <c r="H24" s="23"/>
      <c r="I24" s="23"/>
      <c r="J24" s="23"/>
      <c r="K24" s="23"/>
      <c r="L24" s="23"/>
      <c r="M24" s="23"/>
      <c r="N24" s="164"/>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23"/>
      <c r="AO24" s="172"/>
    </row>
    <row r="25" spans="1:41" ht="13.5" customHeight="1">
      <c r="A25" s="41"/>
      <c r="B25" s="23"/>
      <c r="C25" s="23"/>
      <c r="D25" s="23"/>
      <c r="E25" s="23"/>
      <c r="F25" s="246"/>
      <c r="G25" s="23"/>
      <c r="H25" s="23"/>
      <c r="I25" s="23"/>
      <c r="J25" s="23"/>
      <c r="K25" s="23"/>
      <c r="L25" s="23"/>
      <c r="M25" s="23"/>
      <c r="N25" s="164"/>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23"/>
      <c r="AO25" s="172"/>
    </row>
    <row r="26" spans="1:41" ht="13.5" customHeight="1">
      <c r="A26" s="41"/>
      <c r="B26" s="23"/>
      <c r="C26" s="23"/>
      <c r="D26" s="23"/>
      <c r="E26" s="23"/>
      <c r="F26" s="246"/>
      <c r="G26" s="23"/>
      <c r="H26" s="23"/>
      <c r="I26" s="23"/>
      <c r="J26" s="23"/>
      <c r="K26" s="23"/>
      <c r="L26" s="23"/>
      <c r="M26" s="23"/>
      <c r="N26" s="164"/>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23"/>
      <c r="AO26" s="172"/>
    </row>
    <row r="27" spans="1:41" ht="13.5" customHeight="1">
      <c r="A27" s="41"/>
      <c r="B27" s="23"/>
      <c r="C27" s="23"/>
      <c r="D27" s="23"/>
      <c r="E27" s="23"/>
      <c r="F27" s="246"/>
      <c r="G27" s="23"/>
      <c r="H27" s="23"/>
      <c r="I27" s="23"/>
      <c r="J27" s="23"/>
      <c r="K27" s="23"/>
      <c r="L27" s="23"/>
      <c r="M27" s="23"/>
      <c r="N27" s="164"/>
      <c r="O27" s="23"/>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M27" s="23"/>
      <c r="AO27" s="172"/>
    </row>
    <row r="28" spans="1:41" ht="13.5" customHeight="1">
      <c r="A28" s="41"/>
      <c r="B28" s="23"/>
      <c r="C28" s="23"/>
      <c r="D28" s="23"/>
      <c r="E28" s="23"/>
      <c r="F28" s="246"/>
      <c r="G28" s="23"/>
      <c r="H28" s="23"/>
      <c r="I28" s="23"/>
      <c r="J28" s="23"/>
      <c r="K28" s="23"/>
      <c r="L28" s="23"/>
      <c r="M28" s="23"/>
      <c r="N28" s="164"/>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23"/>
      <c r="AO28" s="172"/>
    </row>
    <row r="29" spans="1:41" ht="13.5" customHeight="1">
      <c r="A29" s="41"/>
      <c r="B29" s="23"/>
      <c r="C29" s="23"/>
      <c r="D29" s="23"/>
      <c r="E29" s="23"/>
      <c r="F29" s="246"/>
      <c r="G29" s="23"/>
      <c r="H29" s="23"/>
      <c r="I29" s="23"/>
      <c r="J29" s="23"/>
      <c r="K29" s="23"/>
      <c r="L29" s="23"/>
      <c r="M29" s="23"/>
      <c r="N29" s="164"/>
      <c r="O29" s="23"/>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M29" s="23"/>
      <c r="AO29" s="172"/>
    </row>
    <row r="30" spans="1:41" ht="13.5" customHeight="1">
      <c r="A30" s="41"/>
      <c r="B30" s="23"/>
      <c r="C30" s="23"/>
      <c r="D30" s="23"/>
      <c r="E30" s="23"/>
      <c r="F30" s="246"/>
      <c r="G30" s="23"/>
      <c r="H30" s="23"/>
      <c r="I30" s="23"/>
      <c r="J30" s="23"/>
      <c r="K30" s="23"/>
      <c r="L30" s="23"/>
      <c r="M30" s="23"/>
      <c r="N30" s="164"/>
      <c r="O30" s="23"/>
      <c r="P30" s="23"/>
      <c r="Q30" s="23"/>
      <c r="R30" s="23"/>
      <c r="S30" s="42"/>
      <c r="T30" s="41"/>
      <c r="U30" s="168"/>
      <c r="V30" s="168"/>
      <c r="W30" s="28"/>
      <c r="X30" s="168"/>
      <c r="Y30" s="168"/>
      <c r="Z30" s="168"/>
      <c r="AA30" s="168"/>
      <c r="AB30" s="168"/>
      <c r="AC30" s="168"/>
      <c r="AD30" s="168"/>
      <c r="AE30" s="168"/>
      <c r="AF30" s="168"/>
      <c r="AG30" s="168"/>
      <c r="AH30" s="168"/>
      <c r="AI30" s="28"/>
      <c r="AJ30" s="28"/>
      <c r="AK30" s="28"/>
      <c r="AL30" s="42"/>
      <c r="AM30" s="23"/>
      <c r="AO30" s="172"/>
    </row>
    <row r="31" spans="1:41" ht="13.5" customHeight="1">
      <c r="A31" s="41"/>
      <c r="B31" s="23"/>
      <c r="C31" s="23"/>
      <c r="D31" s="23"/>
      <c r="E31" s="23"/>
      <c r="F31" s="246"/>
      <c r="G31" s="23"/>
      <c r="H31" s="23"/>
      <c r="I31" s="23"/>
      <c r="J31" s="23"/>
      <c r="K31" s="23"/>
      <c r="L31" s="23"/>
      <c r="M31" s="23"/>
      <c r="N31" s="164"/>
      <c r="O31" s="23"/>
      <c r="P31" s="23"/>
      <c r="Q31" s="23"/>
      <c r="R31" s="23"/>
      <c r="S31" s="42"/>
      <c r="T31" s="41"/>
      <c r="U31" s="168"/>
      <c r="V31" s="168"/>
      <c r="W31" s="28"/>
      <c r="X31" s="168"/>
      <c r="Y31" s="168"/>
      <c r="Z31" s="168"/>
      <c r="AA31" s="168"/>
      <c r="AB31" s="168"/>
      <c r="AC31" s="168"/>
      <c r="AD31" s="168"/>
      <c r="AE31" s="168"/>
      <c r="AF31" s="168"/>
      <c r="AG31" s="168"/>
      <c r="AH31" s="168"/>
      <c r="AI31" s="28"/>
      <c r="AJ31" s="28"/>
      <c r="AK31" s="28"/>
      <c r="AL31" s="42"/>
      <c r="AM31" s="23"/>
      <c r="AO31" s="172"/>
    </row>
    <row r="32" spans="1:41" ht="13.5" customHeight="1">
      <c r="A32" s="41"/>
      <c r="B32" s="23"/>
      <c r="C32" s="23"/>
      <c r="D32" s="23"/>
      <c r="E32" s="23"/>
      <c r="F32" s="246"/>
      <c r="G32" s="23"/>
      <c r="H32" s="23"/>
      <c r="I32" s="23"/>
      <c r="J32" s="23"/>
      <c r="K32" s="23"/>
      <c r="L32" s="23"/>
      <c r="M32" s="23"/>
      <c r="N32" s="164"/>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M32" s="23"/>
      <c r="AO32" s="172"/>
    </row>
    <row r="33" spans="1:41" ht="13.5" customHeight="1">
      <c r="A33" s="41"/>
      <c r="B33" s="23"/>
      <c r="C33" s="23"/>
      <c r="D33" s="23"/>
      <c r="E33" s="23"/>
      <c r="F33" s="246"/>
      <c r="G33" s="23"/>
      <c r="H33" s="23"/>
      <c r="I33" s="23"/>
      <c r="J33" s="23"/>
      <c r="K33" s="23"/>
      <c r="L33" s="23"/>
      <c r="M33" s="23"/>
      <c r="N33" s="164"/>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M33" s="23"/>
      <c r="AO33" s="172"/>
    </row>
    <row r="34" spans="1:41" ht="13.5" customHeight="1">
      <c r="A34" s="41"/>
      <c r="B34" s="23"/>
      <c r="C34" s="23"/>
      <c r="D34" s="23"/>
      <c r="E34" s="23"/>
      <c r="F34" s="246"/>
      <c r="G34" s="23"/>
      <c r="H34" s="23"/>
      <c r="I34" s="23"/>
      <c r="J34" s="23"/>
      <c r="K34" s="23"/>
      <c r="L34" s="23"/>
      <c r="M34" s="23"/>
      <c r="N34" s="164"/>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M34" s="23"/>
      <c r="AO34" s="172"/>
    </row>
    <row r="35" spans="1:41" ht="13.5" customHeight="1">
      <c r="A35" s="41"/>
      <c r="B35" s="23"/>
      <c r="C35" s="23"/>
      <c r="D35" s="23"/>
      <c r="E35" s="23"/>
      <c r="F35" s="246"/>
      <c r="G35" s="23"/>
      <c r="H35" s="23"/>
      <c r="I35" s="23"/>
      <c r="J35" s="23"/>
      <c r="K35" s="23"/>
      <c r="L35" s="23"/>
      <c r="M35" s="23"/>
      <c r="N35" s="164"/>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M35" s="23"/>
      <c r="AO35" s="172"/>
    </row>
    <row r="36" spans="1:41" ht="13.5" customHeight="1">
      <c r="A36" s="41"/>
      <c r="B36" s="23"/>
      <c r="C36" s="23"/>
      <c r="D36" s="23"/>
      <c r="E36" s="23"/>
      <c r="F36" s="246"/>
      <c r="G36" s="23"/>
      <c r="H36" s="23"/>
      <c r="I36" s="23"/>
      <c r="J36" s="23"/>
      <c r="K36" s="23"/>
      <c r="L36" s="23"/>
      <c r="M36" s="23"/>
      <c r="N36" s="164"/>
      <c r="O36" s="23"/>
      <c r="P36" s="23"/>
      <c r="Q36" s="23"/>
      <c r="R36" s="23"/>
      <c r="S36" s="42"/>
      <c r="T36" s="41"/>
      <c r="U36" s="168"/>
      <c r="V36" s="168"/>
      <c r="W36" s="28"/>
      <c r="X36" s="168"/>
      <c r="Y36" s="168"/>
      <c r="Z36" s="168"/>
      <c r="AA36" s="168"/>
      <c r="AB36" s="168"/>
      <c r="AC36" s="168"/>
      <c r="AD36" s="168"/>
      <c r="AE36" s="168"/>
      <c r="AF36" s="168"/>
      <c r="AG36" s="168"/>
      <c r="AH36" s="168"/>
      <c r="AI36" s="28"/>
      <c r="AJ36" s="28"/>
      <c r="AK36" s="28"/>
      <c r="AL36" s="42"/>
      <c r="AM36" s="23"/>
      <c r="AO36" s="172"/>
    </row>
    <row r="37" spans="1:41" ht="13.5" customHeight="1">
      <c r="A37" s="41"/>
      <c r="B37" s="23"/>
      <c r="C37" s="23"/>
      <c r="D37" s="23"/>
      <c r="E37" s="23"/>
      <c r="F37" s="246"/>
      <c r="G37" s="23"/>
      <c r="H37" s="23"/>
      <c r="I37" s="23"/>
      <c r="J37" s="23"/>
      <c r="K37" s="23"/>
      <c r="L37" s="23"/>
      <c r="M37" s="23"/>
      <c r="N37" s="164"/>
      <c r="O37" s="23"/>
      <c r="P37" s="23"/>
      <c r="Q37" s="23"/>
      <c r="R37" s="23"/>
      <c r="S37" s="42"/>
      <c r="T37" s="41"/>
      <c r="U37" s="168"/>
      <c r="V37" s="168"/>
      <c r="W37" s="28"/>
      <c r="X37" s="168"/>
      <c r="Y37" s="168"/>
      <c r="Z37" s="168"/>
      <c r="AA37" s="168"/>
      <c r="AB37" s="168"/>
      <c r="AC37" s="168"/>
      <c r="AD37" s="168"/>
      <c r="AE37" s="168"/>
      <c r="AF37" s="168"/>
      <c r="AG37" s="168"/>
      <c r="AH37" s="174"/>
      <c r="AI37" s="174"/>
      <c r="AJ37" s="28"/>
      <c r="AK37" s="28"/>
      <c r="AL37" s="42"/>
      <c r="AM37" s="23"/>
      <c r="AO37" s="172"/>
    </row>
    <row r="38" spans="1:41" ht="13.5" customHeight="1">
      <c r="A38" s="41"/>
      <c r="B38" s="23"/>
      <c r="C38" s="23"/>
      <c r="D38" s="23"/>
      <c r="E38" s="23"/>
      <c r="F38" s="246"/>
      <c r="G38" s="23"/>
      <c r="H38" s="23"/>
      <c r="I38" s="23"/>
      <c r="J38" s="23"/>
      <c r="K38" s="23"/>
      <c r="L38" s="23"/>
      <c r="M38" s="23"/>
      <c r="N38" s="164"/>
      <c r="O38" s="23"/>
      <c r="P38" s="23"/>
      <c r="Q38" s="23"/>
      <c r="R38" s="23"/>
      <c r="S38" s="42"/>
      <c r="T38" s="41"/>
      <c r="U38" s="168"/>
      <c r="V38" s="168"/>
      <c r="W38" s="28"/>
      <c r="X38" s="168"/>
      <c r="Y38" s="168"/>
      <c r="Z38" s="168"/>
      <c r="AA38" s="168"/>
      <c r="AB38" s="168"/>
      <c r="AC38" s="168"/>
      <c r="AD38" s="168"/>
      <c r="AE38" s="168"/>
      <c r="AF38" s="168"/>
      <c r="AG38" s="168"/>
      <c r="AH38" s="174"/>
      <c r="AI38" s="174"/>
      <c r="AJ38" s="28"/>
      <c r="AK38" s="28"/>
      <c r="AL38" s="42"/>
      <c r="AM38" s="23"/>
      <c r="AO38" s="172"/>
    </row>
    <row r="39" spans="1:41" ht="13.5" customHeight="1">
      <c r="A39" s="41"/>
      <c r="B39" s="23"/>
      <c r="C39" s="23"/>
      <c r="D39" s="23"/>
      <c r="E39" s="23"/>
      <c r="F39" s="246"/>
      <c r="G39" s="23"/>
      <c r="H39" s="23"/>
      <c r="I39" s="23"/>
      <c r="J39" s="23"/>
      <c r="K39" s="23"/>
      <c r="L39" s="23"/>
      <c r="M39" s="23"/>
      <c r="N39" s="164"/>
      <c r="O39" s="23"/>
      <c r="P39" s="23"/>
      <c r="Q39" s="23"/>
      <c r="R39" s="23"/>
      <c r="S39" s="42"/>
      <c r="T39" s="41"/>
      <c r="U39" s="168"/>
      <c r="V39" s="168"/>
      <c r="W39" s="28"/>
      <c r="X39" s="168"/>
      <c r="Y39" s="168"/>
      <c r="Z39" s="168"/>
      <c r="AA39" s="168"/>
      <c r="AB39" s="168"/>
      <c r="AC39" s="168"/>
      <c r="AD39" s="168"/>
      <c r="AE39" s="168"/>
      <c r="AF39" s="168"/>
      <c r="AG39" s="168"/>
      <c r="AH39" s="174"/>
      <c r="AI39" s="174"/>
      <c r="AJ39" s="28"/>
      <c r="AK39" s="28"/>
      <c r="AL39" s="42"/>
      <c r="AM39" s="23"/>
      <c r="AO39" s="172"/>
    </row>
    <row r="40" spans="1:41" ht="13.5" customHeight="1">
      <c r="A40" s="41"/>
      <c r="B40" s="23"/>
      <c r="C40" s="23"/>
      <c r="D40" s="23"/>
      <c r="E40" s="23"/>
      <c r="F40" s="246"/>
      <c r="G40" s="23"/>
      <c r="H40" s="23"/>
      <c r="I40" s="23"/>
      <c r="J40" s="23"/>
      <c r="K40" s="23"/>
      <c r="L40" s="23"/>
      <c r="M40" s="23"/>
      <c r="N40" s="164"/>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M40" s="23"/>
      <c r="AN40" s="168"/>
      <c r="AO40" s="172"/>
    </row>
    <row r="41" spans="1:41" ht="13.5" customHeight="1">
      <c r="A41" s="41"/>
      <c r="B41" s="23"/>
      <c r="C41" s="23"/>
      <c r="D41" s="23"/>
      <c r="E41" s="23"/>
      <c r="F41" s="246"/>
      <c r="G41" s="23"/>
      <c r="H41" s="23"/>
      <c r="I41" s="23"/>
      <c r="J41" s="23"/>
      <c r="K41" s="23"/>
      <c r="L41" s="23"/>
      <c r="M41" s="23"/>
      <c r="N41" s="164"/>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23"/>
      <c r="AN41" s="175"/>
      <c r="AO41" s="65"/>
    </row>
    <row r="42" spans="1:41" ht="13.5" customHeight="1">
      <c r="A42" s="41"/>
      <c r="B42" s="23"/>
      <c r="C42" s="23"/>
      <c r="D42" s="23"/>
      <c r="E42" s="23"/>
      <c r="F42" s="246"/>
      <c r="G42" s="23"/>
      <c r="H42" s="23"/>
      <c r="I42" s="23"/>
      <c r="J42" s="23"/>
      <c r="K42" s="23"/>
      <c r="L42" s="23"/>
      <c r="M42" s="23"/>
      <c r="N42" s="164"/>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23"/>
      <c r="AN42" s="175"/>
    </row>
    <row r="43" spans="1:41" ht="13.5" customHeight="1">
      <c r="A43" s="41"/>
      <c r="B43" s="23"/>
      <c r="C43" s="23"/>
      <c r="D43" s="23"/>
      <c r="E43" s="23"/>
      <c r="F43" s="246"/>
      <c r="G43" s="23"/>
      <c r="H43" s="23"/>
      <c r="I43" s="23"/>
      <c r="J43" s="23"/>
      <c r="K43" s="23"/>
      <c r="L43" s="23"/>
      <c r="M43" s="23"/>
      <c r="N43" s="164"/>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23"/>
      <c r="AN43" s="175"/>
    </row>
    <row r="44" spans="1:41" ht="13.5" customHeight="1">
      <c r="A44" s="41"/>
      <c r="B44" s="23"/>
      <c r="C44" s="23"/>
      <c r="D44" s="23"/>
      <c r="E44" s="23"/>
      <c r="F44" s="246"/>
      <c r="G44" s="23"/>
      <c r="H44" s="23"/>
      <c r="I44" s="23"/>
      <c r="J44" s="23"/>
      <c r="K44" s="23"/>
      <c r="L44" s="23"/>
      <c r="M44" s="23"/>
      <c r="N44" s="164"/>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M44" s="23"/>
      <c r="AN44" s="175"/>
    </row>
    <row r="45" spans="1:41" ht="13.5" customHeight="1">
      <c r="A45" s="41"/>
      <c r="B45" s="23"/>
      <c r="C45" s="23"/>
      <c r="D45" s="23"/>
      <c r="E45" s="23"/>
      <c r="F45" s="246"/>
      <c r="G45" s="23"/>
      <c r="H45" s="23"/>
      <c r="I45" s="23"/>
      <c r="J45" s="23"/>
      <c r="K45" s="23"/>
      <c r="L45" s="23"/>
      <c r="M45" s="23"/>
      <c r="N45" s="164"/>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M45" s="23"/>
      <c r="AN45" s="175"/>
    </row>
    <row r="46" spans="1:41" ht="13.5" customHeight="1">
      <c r="A46" s="41"/>
      <c r="B46" s="23"/>
      <c r="C46" s="23"/>
      <c r="D46" s="23"/>
      <c r="E46" s="23"/>
      <c r="F46" s="246"/>
      <c r="G46" s="23"/>
      <c r="H46" s="23"/>
      <c r="I46" s="23"/>
      <c r="J46" s="23"/>
      <c r="K46" s="23"/>
      <c r="L46" s="23"/>
      <c r="M46" s="23"/>
      <c r="N46" s="164"/>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M46" s="23"/>
      <c r="AN46" s="175"/>
    </row>
    <row r="47" spans="1:41" ht="13.5" customHeight="1">
      <c r="A47" s="41"/>
      <c r="B47" s="23"/>
      <c r="C47" s="23"/>
      <c r="D47" s="23"/>
      <c r="E47" s="23"/>
      <c r="F47" s="246"/>
      <c r="G47" s="23"/>
      <c r="H47" s="23"/>
      <c r="I47" s="23"/>
      <c r="J47" s="23"/>
      <c r="K47" s="23"/>
      <c r="L47" s="23"/>
      <c r="M47" s="23"/>
      <c r="N47" s="164"/>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23"/>
      <c r="AN47" s="175"/>
    </row>
    <row r="48" spans="1:41" ht="13.5" customHeight="1">
      <c r="A48" s="41"/>
      <c r="B48" s="23"/>
      <c r="C48" s="23"/>
      <c r="D48" s="23"/>
      <c r="E48" s="23"/>
      <c r="F48" s="246"/>
      <c r="G48" s="23"/>
      <c r="H48" s="23"/>
      <c r="I48" s="23"/>
      <c r="J48" s="23"/>
      <c r="K48" s="23"/>
      <c r="L48" s="23"/>
      <c r="M48" s="23"/>
      <c r="N48" s="164"/>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23"/>
    </row>
    <row r="49" spans="1:39" ht="13.5" customHeight="1">
      <c r="A49" s="41"/>
      <c r="B49" s="23"/>
      <c r="C49" s="23"/>
      <c r="D49" s="23"/>
      <c r="E49" s="23"/>
      <c r="F49" s="246"/>
      <c r="G49" s="23"/>
      <c r="H49" s="23"/>
      <c r="I49" s="23"/>
      <c r="J49" s="23"/>
      <c r="K49" s="23"/>
      <c r="L49" s="23"/>
      <c r="M49" s="23"/>
      <c r="N49" s="164"/>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23"/>
    </row>
    <row r="50" spans="1:39" ht="13.5" customHeight="1">
      <c r="A50" s="41"/>
      <c r="B50" s="23"/>
      <c r="C50" s="23"/>
      <c r="D50" s="23"/>
      <c r="E50" s="23"/>
      <c r="F50" s="246"/>
      <c r="G50" s="23"/>
      <c r="H50" s="23"/>
      <c r="I50" s="23"/>
      <c r="J50" s="23"/>
      <c r="K50" s="23"/>
      <c r="L50" s="23"/>
      <c r="M50" s="23"/>
      <c r="N50" s="164"/>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M50" s="23"/>
    </row>
    <row r="51" spans="1:39" ht="13.5" customHeight="1">
      <c r="A51" s="41"/>
      <c r="B51" s="23"/>
      <c r="C51" s="23"/>
      <c r="D51" s="23"/>
      <c r="E51" s="23"/>
      <c r="F51" s="246"/>
      <c r="G51" s="23"/>
      <c r="H51" s="23"/>
      <c r="I51" s="23"/>
      <c r="J51" s="23"/>
      <c r="K51" s="23"/>
      <c r="L51" s="23"/>
      <c r="M51" s="23"/>
      <c r="N51" s="164"/>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M51" s="23"/>
    </row>
    <row r="52" spans="1:39" ht="13.5" customHeight="1">
      <c r="A52" s="41"/>
      <c r="B52" s="23"/>
      <c r="C52" s="23"/>
      <c r="D52" s="23"/>
      <c r="E52" s="23"/>
      <c r="F52" s="246"/>
      <c r="G52" s="23"/>
      <c r="H52" s="23"/>
      <c r="I52" s="23"/>
      <c r="J52" s="23"/>
      <c r="K52" s="23"/>
      <c r="L52" s="23"/>
      <c r="M52" s="23"/>
      <c r="N52" s="164"/>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23"/>
    </row>
    <row r="53" spans="1:39" ht="13.5" customHeight="1">
      <c r="A53" s="41"/>
      <c r="B53" s="23"/>
      <c r="C53" s="23"/>
      <c r="D53" s="23"/>
      <c r="E53" s="23"/>
      <c r="F53" s="246"/>
      <c r="G53" s="23"/>
      <c r="H53" s="23"/>
      <c r="I53" s="23"/>
      <c r="J53" s="23"/>
      <c r="K53" s="23"/>
      <c r="L53" s="23"/>
      <c r="M53" s="23"/>
      <c r="N53" s="164"/>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23"/>
    </row>
    <row r="54" spans="1:39"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23"/>
    </row>
    <row r="55" spans="1:39"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23"/>
    </row>
    <row r="56" spans="1:39"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23"/>
    </row>
    <row r="57" spans="1:39" ht="13.5" customHeight="1">
      <c r="A57" s="41"/>
      <c r="B57" s="251"/>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23"/>
    </row>
    <row r="58" spans="1:39" ht="13.5" customHeight="1">
      <c r="A58" s="52"/>
      <c r="B58" s="252"/>
      <c r="C58" s="22"/>
      <c r="D58" s="22"/>
      <c r="E58" s="22"/>
      <c r="F58" s="22"/>
      <c r="G58" s="22"/>
      <c r="H58" s="22"/>
      <c r="I58" s="22"/>
      <c r="J58" s="22"/>
      <c r="K58" s="22"/>
      <c r="L58" s="22"/>
      <c r="M58" s="22"/>
      <c r="N58" s="22"/>
      <c r="O58" s="22"/>
      <c r="P58" s="22"/>
      <c r="Q58" s="22"/>
      <c r="R58" s="22"/>
      <c r="S58" s="53"/>
      <c r="T58" s="52"/>
      <c r="U58" s="252"/>
      <c r="V58" s="22"/>
      <c r="W58" s="22"/>
      <c r="X58" s="22"/>
      <c r="Y58" s="22"/>
      <c r="Z58" s="22"/>
      <c r="AA58" s="22"/>
      <c r="AB58" s="22"/>
      <c r="AC58" s="22"/>
      <c r="AD58" s="22"/>
      <c r="AE58" s="22"/>
      <c r="AF58" s="22"/>
      <c r="AG58" s="22"/>
      <c r="AH58" s="22"/>
      <c r="AI58" s="22"/>
      <c r="AJ58" s="22"/>
      <c r="AK58" s="22"/>
      <c r="AL58" s="53"/>
      <c r="AM58" s="23"/>
    </row>
    <row r="59" spans="1:39" ht="13.5" customHeight="1">
      <c r="AM59" s="23"/>
    </row>
  </sheetData>
  <mergeCells count="43">
    <mergeCell ref="B2:R3"/>
    <mergeCell ref="B6:D6"/>
    <mergeCell ref="E6:H6"/>
    <mergeCell ref="I6:L6"/>
    <mergeCell ref="M6:O6"/>
    <mergeCell ref="P6:R6"/>
    <mergeCell ref="B9:B10"/>
    <mergeCell ref="C9:F9"/>
    <mergeCell ref="G9:J9"/>
    <mergeCell ref="L9:N9"/>
    <mergeCell ref="C10:D10"/>
    <mergeCell ref="B7:D7"/>
    <mergeCell ref="E7:H7"/>
    <mergeCell ref="I7:L7"/>
    <mergeCell ref="M7:O7"/>
    <mergeCell ref="P7:R7"/>
    <mergeCell ref="K18:M18"/>
    <mergeCell ref="G10:H10"/>
    <mergeCell ref="C11:D11"/>
    <mergeCell ref="G11:H11"/>
    <mergeCell ref="G13:M13"/>
    <mergeCell ref="K16:M16"/>
    <mergeCell ref="K17:M17"/>
    <mergeCell ref="U2:AK3"/>
    <mergeCell ref="U6:W6"/>
    <mergeCell ref="X6:AA6"/>
    <mergeCell ref="AB6:AE6"/>
    <mergeCell ref="AF6:AH6"/>
    <mergeCell ref="AI6:AK6"/>
    <mergeCell ref="U7:W7"/>
    <mergeCell ref="X7:AA7"/>
    <mergeCell ref="AB7:AE7"/>
    <mergeCell ref="AF7:AH7"/>
    <mergeCell ref="AI7:AK7"/>
    <mergeCell ref="Z10:AA10"/>
    <mergeCell ref="V11:W11"/>
    <mergeCell ref="Z11:AA11"/>
    <mergeCell ref="Z13:AF13"/>
    <mergeCell ref="U9:U10"/>
    <mergeCell ref="V9:Y9"/>
    <mergeCell ref="Z9:AC9"/>
    <mergeCell ref="AE9:AG9"/>
    <mergeCell ref="V10:W10"/>
  </mergeCells>
  <pageMargins left="0.39370078740157483" right="3.937007874015748E-2" top="0.39370078740157483" bottom="0.11811023622047245" header="0" footer="0"/>
  <pageSetup paperSize="9" orientation="portrait" horizontalDpi="4294967292" r:id="rId1"/>
</worksheet>
</file>

<file path=xl/worksheets/sheet12.xml><?xml version="1.0" encoding="utf-8"?>
<worksheet xmlns="http://schemas.openxmlformats.org/spreadsheetml/2006/main" xmlns:r="http://schemas.openxmlformats.org/officeDocument/2006/relationships">
  <dimension ref="A1:AN59"/>
  <sheetViews>
    <sheetView workbookViewId="0">
      <selection activeCell="B4" sqref="B4"/>
    </sheetView>
  </sheetViews>
  <sheetFormatPr baseColWidth="10" defaultRowHeight="13.5" customHeight="1"/>
  <cols>
    <col min="1" max="1" width="0.85546875" customWidth="1"/>
    <col min="2" max="15" width="5.7109375" customWidth="1"/>
    <col min="16" max="18" width="5.42578125" customWidth="1"/>
    <col min="19" max="20" width="0.85546875" customWidth="1"/>
    <col min="21" max="34" width="5.7109375" customWidth="1"/>
    <col min="35" max="37" width="5.42578125" customWidth="1"/>
    <col min="38" max="39" width="0.85546875" customWidth="1"/>
    <col min="40" max="40" width="5.28515625" style="28" customWidth="1"/>
    <col min="41" max="44" width="5.7109375" style="28" customWidth="1"/>
    <col min="45" max="16384" width="11.42578125" style="28"/>
  </cols>
  <sheetData>
    <row r="1" spans="1:40"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8"/>
    </row>
    <row r="2" spans="1:40" ht="13.5" customHeight="1">
      <c r="A2" s="41"/>
      <c r="B2" s="921" t="s">
        <v>1815</v>
      </c>
      <c r="C2" s="922"/>
      <c r="D2" s="922"/>
      <c r="E2" s="922"/>
      <c r="F2" s="922"/>
      <c r="G2" s="922"/>
      <c r="H2" s="922"/>
      <c r="I2" s="922"/>
      <c r="J2" s="922"/>
      <c r="K2" s="922"/>
      <c r="L2" s="922"/>
      <c r="M2" s="922"/>
      <c r="N2" s="922"/>
      <c r="O2" s="922"/>
      <c r="P2" s="922"/>
      <c r="Q2" s="922"/>
      <c r="R2" s="923"/>
      <c r="S2" s="42"/>
      <c r="T2" s="41"/>
      <c r="U2" s="921" t="str">
        <f>IF(B2="","",B2)</f>
        <v>STAI: Cuestionario de Autoevaluación de Ansiedad Estado-Rasgo</v>
      </c>
      <c r="V2" s="922"/>
      <c r="W2" s="922"/>
      <c r="X2" s="922"/>
      <c r="Y2" s="922"/>
      <c r="Z2" s="922"/>
      <c r="AA2" s="922"/>
      <c r="AB2" s="922"/>
      <c r="AC2" s="922"/>
      <c r="AD2" s="922"/>
      <c r="AE2" s="922"/>
      <c r="AF2" s="922"/>
      <c r="AG2" s="922"/>
      <c r="AH2" s="922"/>
      <c r="AI2" s="922"/>
      <c r="AJ2" s="922"/>
      <c r="AK2" s="923"/>
      <c r="AL2" s="42"/>
      <c r="AM2" s="41"/>
      <c r="AN2" s="147"/>
    </row>
    <row r="3" spans="1:4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c r="AN3" s="147"/>
    </row>
    <row r="4" spans="1:4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c r="AN4" s="25"/>
    </row>
    <row r="5" spans="1:4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c r="AN5" s="24"/>
    </row>
    <row r="6" spans="1:4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c r="AN6" s="148"/>
    </row>
    <row r="7" spans="1:40"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86" t="str">
        <f>B7</f>
        <v>693458-2</v>
      </c>
      <c r="V7" s="910"/>
      <c r="W7" s="911"/>
      <c r="X7" s="986" t="str">
        <f>E7</f>
        <v>Olarte</v>
      </c>
      <c r="Y7" s="907"/>
      <c r="Z7" s="907"/>
      <c r="AA7" s="912"/>
      <c r="AB7" s="985" t="str">
        <f>I7</f>
        <v>Calvera</v>
      </c>
      <c r="AC7" s="895"/>
      <c r="AD7" s="895"/>
      <c r="AE7" s="896"/>
      <c r="AF7" s="986" t="str">
        <f>M7</f>
        <v xml:space="preserve">Daniel </v>
      </c>
      <c r="AG7" s="907"/>
      <c r="AH7" s="912"/>
      <c r="AI7" s="987" t="str">
        <f>P7</f>
        <v>Efrain</v>
      </c>
      <c r="AJ7" s="907"/>
      <c r="AK7" s="908"/>
      <c r="AL7" s="42"/>
      <c r="AM7" s="41"/>
      <c r="AN7" s="149"/>
    </row>
    <row r="8" spans="1:4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c r="AN8" s="151"/>
    </row>
    <row r="9" spans="1:40"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41"/>
      <c r="AN9" s="153"/>
    </row>
    <row r="10" spans="1:4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41"/>
      <c r="AN10" s="153"/>
    </row>
    <row r="11" spans="1:40" ht="13.5" customHeight="1" thickBot="1">
      <c r="A11" s="41"/>
      <c r="B11" s="14" t="s">
        <v>12</v>
      </c>
      <c r="C11" s="913">
        <v>2018</v>
      </c>
      <c r="D11" s="914"/>
      <c r="E11" s="15">
        <v>9</v>
      </c>
      <c r="F11" s="29">
        <v>20</v>
      </c>
      <c r="G11" s="913">
        <v>1988</v>
      </c>
      <c r="H11" s="914"/>
      <c r="I11" s="15">
        <v>5</v>
      </c>
      <c r="J11" s="16">
        <v>4</v>
      </c>
      <c r="K11" s="13"/>
      <c r="L11" s="1">
        <v>30</v>
      </c>
      <c r="M11" s="2">
        <v>4</v>
      </c>
      <c r="N11" s="3">
        <v>16</v>
      </c>
      <c r="O11" s="37"/>
      <c r="P11" s="23"/>
      <c r="Q11" s="23"/>
      <c r="R11" s="23"/>
      <c r="S11" s="42"/>
      <c r="T11" s="41"/>
      <c r="U11" s="14" t="str">
        <f>B11</f>
        <v>M</v>
      </c>
      <c r="V11" s="913">
        <f>C11</f>
        <v>2018</v>
      </c>
      <c r="W11" s="914"/>
      <c r="X11" s="15">
        <f>E11</f>
        <v>9</v>
      </c>
      <c r="Y11" s="29">
        <f>F11</f>
        <v>20</v>
      </c>
      <c r="Z11" s="913">
        <f>G11</f>
        <v>1988</v>
      </c>
      <c r="AA11" s="914"/>
      <c r="AB11" s="15">
        <f>I11</f>
        <v>5</v>
      </c>
      <c r="AC11" s="16">
        <f>J11</f>
        <v>4</v>
      </c>
      <c r="AD11" s="13"/>
      <c r="AE11" s="1">
        <f>L11</f>
        <v>30</v>
      </c>
      <c r="AF11" s="2">
        <f>M11</f>
        <v>4</v>
      </c>
      <c r="AG11" s="3">
        <f>N11</f>
        <v>16</v>
      </c>
      <c r="AH11" s="37"/>
      <c r="AI11" s="23"/>
      <c r="AJ11" s="23"/>
      <c r="AK11" s="23"/>
      <c r="AL11" s="42"/>
      <c r="AM11" s="41"/>
      <c r="AN11" s="158"/>
    </row>
    <row r="12" spans="1:4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41"/>
    </row>
    <row r="13" spans="1:4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41"/>
      <c r="AN13" s="161"/>
    </row>
    <row r="14" spans="1:40" ht="13.5" customHeight="1">
      <c r="A14" s="41"/>
      <c r="B14" s="23"/>
      <c r="C14" s="23"/>
      <c r="D14" s="23"/>
      <c r="E14" s="23"/>
      <c r="F14" s="23"/>
      <c r="G14" s="23"/>
      <c r="H14" s="23"/>
      <c r="I14" s="23"/>
      <c r="J14" s="23"/>
      <c r="K14" s="23"/>
      <c r="L14" s="23"/>
      <c r="M14" s="37"/>
      <c r="N14" s="37"/>
      <c r="O14" s="37"/>
      <c r="P14" s="37"/>
      <c r="Q14" s="37"/>
      <c r="R14" s="4"/>
      <c r="S14" s="42"/>
      <c r="T14" s="41"/>
      <c r="U14" s="23"/>
      <c r="V14" s="23"/>
      <c r="W14" s="23"/>
      <c r="X14" s="23"/>
      <c r="Y14" s="23"/>
      <c r="Z14" s="23"/>
      <c r="AA14" s="23"/>
      <c r="AB14" s="23"/>
      <c r="AC14" s="23"/>
      <c r="AD14" s="23"/>
      <c r="AE14" s="23"/>
      <c r="AF14" s="37"/>
      <c r="AG14" s="37"/>
      <c r="AH14" s="37"/>
      <c r="AI14" s="37"/>
      <c r="AJ14" s="37"/>
      <c r="AK14" s="4"/>
      <c r="AL14" s="42"/>
      <c r="AM14" s="41"/>
      <c r="AN14" s="24"/>
    </row>
    <row r="15" spans="1:40" ht="13.5" customHeight="1" thickBot="1">
      <c r="A15" s="41"/>
      <c r="B15" s="37"/>
      <c r="C15" s="37"/>
      <c r="D15" s="37"/>
      <c r="E15" s="37"/>
      <c r="F15" s="37"/>
      <c r="G15" s="37"/>
      <c r="H15" s="37"/>
      <c r="I15" s="37"/>
      <c r="J15" s="37"/>
      <c r="K15" s="37"/>
      <c r="L15" s="37"/>
      <c r="M15" s="37"/>
      <c r="N15" s="37"/>
      <c r="O15" s="37"/>
      <c r="P15" s="37"/>
      <c r="Q15" s="37"/>
      <c r="R15" s="4"/>
      <c r="S15" s="42"/>
      <c r="T15" s="41"/>
      <c r="U15" s="28"/>
      <c r="V15" s="28"/>
      <c r="W15" s="28"/>
      <c r="X15" s="148"/>
      <c r="Y15" s="148"/>
      <c r="Z15" s="148"/>
      <c r="AA15" s="148"/>
      <c r="AB15" s="287"/>
      <c r="AC15" s="287"/>
      <c r="AD15" s="148"/>
      <c r="AE15" s="148"/>
      <c r="AF15" s="148"/>
      <c r="AG15" s="148"/>
      <c r="AH15" s="148"/>
      <c r="AI15" s="28"/>
      <c r="AJ15" s="28"/>
      <c r="AK15" s="28"/>
      <c r="AL15" s="42"/>
      <c r="AM15" s="41"/>
      <c r="AN15" s="161"/>
    </row>
    <row r="16" spans="1:40" ht="13.5" customHeight="1" thickBot="1">
      <c r="A16" s="41"/>
      <c r="B16" s="23"/>
      <c r="C16" s="23"/>
      <c r="D16" s="23"/>
      <c r="E16" s="23"/>
      <c r="F16" s="255"/>
      <c r="G16" s="177"/>
      <c r="H16" s="194"/>
      <c r="I16" s="991"/>
      <c r="J16" s="991"/>
      <c r="K16" s="991"/>
      <c r="L16" s="991"/>
      <c r="M16" s="991"/>
      <c r="N16" s="992"/>
      <c r="O16" s="23"/>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41"/>
      <c r="AN16" s="165"/>
    </row>
    <row r="17" spans="1:40" ht="13.5" customHeight="1">
      <c r="A17" s="41"/>
      <c r="B17" s="23"/>
      <c r="C17" s="23"/>
      <c r="D17" s="23"/>
      <c r="E17" s="23"/>
      <c r="F17" s="247"/>
      <c r="G17" s="248"/>
      <c r="H17" s="185"/>
      <c r="I17" s="1096"/>
      <c r="J17" s="1096"/>
      <c r="K17" s="1096"/>
      <c r="L17" s="1096"/>
      <c r="M17" s="1096"/>
      <c r="N17" s="1097"/>
      <c r="O17" s="2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41"/>
    </row>
    <row r="18" spans="1:40" ht="13.5" customHeight="1" thickBot="1">
      <c r="A18" s="41"/>
      <c r="B18" s="23"/>
      <c r="C18" s="23"/>
      <c r="D18" s="23"/>
      <c r="E18" s="23"/>
      <c r="F18" s="249"/>
      <c r="G18" s="250"/>
      <c r="H18" s="196"/>
      <c r="I18" s="1017"/>
      <c r="J18" s="1017"/>
      <c r="K18" s="1017"/>
      <c r="L18" s="1017"/>
      <c r="M18" s="1017"/>
      <c r="N18" s="1018"/>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41"/>
    </row>
    <row r="19" spans="1:40" ht="13.5" customHeight="1">
      <c r="A19" s="41"/>
      <c r="B19" s="23"/>
      <c r="C19" s="23"/>
      <c r="D19" s="23"/>
      <c r="E19" s="23"/>
      <c r="F19" s="23"/>
      <c r="G19" s="23"/>
      <c r="H19" s="23"/>
      <c r="I19" s="23"/>
      <c r="J19" s="23"/>
      <c r="K19" s="23"/>
      <c r="L19" s="23"/>
      <c r="M19" s="23"/>
      <c r="N19" s="23"/>
      <c r="O19" s="23"/>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41"/>
    </row>
    <row r="20" spans="1:40" ht="13.5" customHeight="1">
      <c r="A20" s="41"/>
      <c r="B20" s="23"/>
      <c r="C20" s="23"/>
      <c r="D20" s="23"/>
      <c r="E20" s="23"/>
      <c r="F20" s="23"/>
      <c r="G20" s="23"/>
      <c r="H20" s="23"/>
      <c r="I20" s="23"/>
      <c r="J20" s="23"/>
      <c r="K20" s="23"/>
      <c r="L20" s="23"/>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41"/>
      <c r="AN20" s="162"/>
    </row>
    <row r="21" spans="1:40" ht="13.5" customHeight="1">
      <c r="A21" s="41"/>
      <c r="B21" s="23"/>
      <c r="C21" s="23"/>
      <c r="D21" s="23"/>
      <c r="E21" s="23"/>
      <c r="F21" s="23"/>
      <c r="G21" s="23"/>
      <c r="H21" s="23"/>
      <c r="I21" s="23"/>
      <c r="J21" s="23"/>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41"/>
    </row>
    <row r="22" spans="1:40" ht="13.5" customHeight="1">
      <c r="A22" s="41"/>
      <c r="B22" s="23"/>
      <c r="C22" s="23"/>
      <c r="D22" s="23"/>
      <c r="E22" s="23"/>
      <c r="F22" s="23"/>
      <c r="G22" s="23"/>
      <c r="H22" s="23"/>
      <c r="I22" s="23"/>
      <c r="J22" s="23"/>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41"/>
    </row>
    <row r="23" spans="1:40" ht="13.5" customHeight="1">
      <c r="A23" s="41"/>
      <c r="B23" s="23"/>
      <c r="C23" s="23"/>
      <c r="D23" s="23"/>
      <c r="E23" s="23"/>
      <c r="F23" s="23"/>
      <c r="G23" s="23"/>
      <c r="H23" s="23"/>
      <c r="I23" s="23"/>
      <c r="J23" s="23"/>
      <c r="K23" s="23"/>
      <c r="L23" s="23"/>
      <c r="M23" s="23"/>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41"/>
    </row>
    <row r="24" spans="1:40" ht="13.5" customHeight="1">
      <c r="A24" s="41"/>
      <c r="B24" s="23"/>
      <c r="C24" s="23"/>
      <c r="D24" s="23"/>
      <c r="E24" s="23"/>
      <c r="F24" s="23"/>
      <c r="G24" s="23"/>
      <c r="H24" s="23"/>
      <c r="I24" s="23"/>
      <c r="J24" s="23"/>
      <c r="K24" s="23"/>
      <c r="L24" s="23"/>
      <c r="M24" s="23"/>
      <c r="N24" s="23"/>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41"/>
    </row>
    <row r="25" spans="1:40" ht="13.5" customHeight="1">
      <c r="A25" s="41"/>
      <c r="B25" s="23"/>
      <c r="C25" s="23"/>
      <c r="D25" s="23"/>
      <c r="E25" s="23"/>
      <c r="F25" s="23"/>
      <c r="G25" s="23"/>
      <c r="H25" s="23"/>
      <c r="I25" s="23"/>
      <c r="J25" s="23"/>
      <c r="K25" s="23"/>
      <c r="L25" s="23"/>
      <c r="M25" s="23"/>
      <c r="N25" s="23"/>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41"/>
    </row>
    <row r="26" spans="1:40" ht="13.5" customHeight="1">
      <c r="A26" s="41"/>
      <c r="B26" s="23"/>
      <c r="C26" s="23"/>
      <c r="D26" s="23"/>
      <c r="E26" s="23"/>
      <c r="F26" s="23"/>
      <c r="G26" s="23"/>
      <c r="H26" s="23"/>
      <c r="I26" s="23"/>
      <c r="J26" s="23"/>
      <c r="K26" s="23"/>
      <c r="L26" s="23"/>
      <c r="M26" s="23"/>
      <c r="N26" s="23"/>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41"/>
    </row>
    <row r="27" spans="1:40" ht="13.5" customHeight="1">
      <c r="A27" s="41"/>
      <c r="B27" s="23"/>
      <c r="C27" s="23"/>
      <c r="D27" s="23"/>
      <c r="E27" s="23"/>
      <c r="F27" s="23"/>
      <c r="G27" s="23"/>
      <c r="H27" s="23"/>
      <c r="I27" s="23"/>
      <c r="J27" s="23"/>
      <c r="K27" s="23"/>
      <c r="L27" s="23"/>
      <c r="M27" s="23"/>
      <c r="N27" s="23"/>
      <c r="O27" s="23"/>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M27" s="41"/>
    </row>
    <row r="28" spans="1:40" ht="13.5" customHeight="1">
      <c r="A28" s="41"/>
      <c r="B28" s="23"/>
      <c r="C28" s="23"/>
      <c r="D28" s="23"/>
      <c r="E28" s="23"/>
      <c r="F28" s="23"/>
      <c r="G28" s="23"/>
      <c r="H28" s="23"/>
      <c r="I28" s="23"/>
      <c r="J28" s="23"/>
      <c r="K28" s="23"/>
      <c r="L28" s="23"/>
      <c r="M28" s="23"/>
      <c r="N28" s="23"/>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41"/>
    </row>
    <row r="29" spans="1:40" ht="13.5" customHeight="1">
      <c r="A29" s="41"/>
      <c r="B29" s="23"/>
      <c r="C29" s="23"/>
      <c r="D29" s="23"/>
      <c r="E29" s="23"/>
      <c r="F29" s="23"/>
      <c r="G29" s="23"/>
      <c r="H29" s="23"/>
      <c r="I29" s="23"/>
      <c r="J29" s="23"/>
      <c r="K29" s="23"/>
      <c r="L29" s="23"/>
      <c r="M29" s="23"/>
      <c r="N29" s="23"/>
      <c r="O29" s="23"/>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M29" s="41"/>
    </row>
    <row r="30" spans="1:40" ht="13.5" customHeight="1">
      <c r="A30" s="41"/>
      <c r="B30" s="23"/>
      <c r="C30" s="23"/>
      <c r="D30" s="23"/>
      <c r="E30" s="23"/>
      <c r="F30" s="23"/>
      <c r="G30" s="23"/>
      <c r="H30" s="23"/>
      <c r="I30" s="23"/>
      <c r="J30" s="23"/>
      <c r="K30" s="23"/>
      <c r="L30" s="23"/>
      <c r="M30" s="23"/>
      <c r="N30" s="23"/>
      <c r="O30" s="23"/>
      <c r="P30" s="23"/>
      <c r="Q30" s="23"/>
      <c r="R30" s="23"/>
      <c r="S30" s="42"/>
      <c r="T30" s="41"/>
      <c r="U30" s="168"/>
      <c r="V30" s="168"/>
      <c r="W30" s="28"/>
      <c r="X30" s="168"/>
      <c r="Y30" s="168"/>
      <c r="Z30" s="168"/>
      <c r="AA30" s="168"/>
      <c r="AB30" s="168"/>
      <c r="AC30" s="168"/>
      <c r="AD30" s="168"/>
      <c r="AE30" s="168"/>
      <c r="AF30" s="168"/>
      <c r="AG30" s="168"/>
      <c r="AH30" s="168"/>
      <c r="AI30" s="28"/>
      <c r="AJ30" s="28"/>
      <c r="AK30" s="28"/>
      <c r="AL30" s="42"/>
      <c r="AM30" s="41"/>
    </row>
    <row r="31" spans="1:40" ht="13.5" customHeight="1">
      <c r="A31" s="41"/>
      <c r="B31" s="23"/>
      <c r="C31" s="23"/>
      <c r="D31" s="23"/>
      <c r="E31" s="23"/>
      <c r="F31" s="23"/>
      <c r="G31" s="23"/>
      <c r="H31" s="23"/>
      <c r="I31" s="23"/>
      <c r="J31" s="23"/>
      <c r="K31" s="23"/>
      <c r="L31" s="23"/>
      <c r="M31" s="23"/>
      <c r="N31" s="23"/>
      <c r="O31" s="23"/>
      <c r="P31" s="23"/>
      <c r="Q31" s="23"/>
      <c r="R31" s="23"/>
      <c r="S31" s="42"/>
      <c r="T31" s="41"/>
      <c r="U31" s="168"/>
      <c r="V31" s="168"/>
      <c r="W31" s="28"/>
      <c r="X31" s="168"/>
      <c r="Y31" s="168"/>
      <c r="Z31" s="168"/>
      <c r="AA31" s="168"/>
      <c r="AB31" s="168"/>
      <c r="AC31" s="168"/>
      <c r="AD31" s="168"/>
      <c r="AE31" s="168"/>
      <c r="AF31" s="168"/>
      <c r="AG31" s="168"/>
      <c r="AH31" s="168"/>
      <c r="AI31" s="28"/>
      <c r="AJ31" s="28"/>
      <c r="AK31" s="28"/>
      <c r="AL31" s="42"/>
      <c r="AM31" s="41"/>
    </row>
    <row r="32" spans="1:40" ht="13.5" customHeight="1">
      <c r="A32" s="41"/>
      <c r="B32" s="23"/>
      <c r="C32" s="23"/>
      <c r="D32" s="23"/>
      <c r="E32" s="23"/>
      <c r="F32" s="23"/>
      <c r="G32" s="23"/>
      <c r="H32" s="23"/>
      <c r="I32" s="23"/>
      <c r="J32" s="23"/>
      <c r="K32" s="23"/>
      <c r="L32" s="23"/>
      <c r="M32" s="23"/>
      <c r="N32" s="23"/>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M32" s="41"/>
    </row>
    <row r="33" spans="1:40" ht="13.5" customHeight="1">
      <c r="A33" s="41"/>
      <c r="B33" s="23"/>
      <c r="C33" s="23"/>
      <c r="D33" s="23"/>
      <c r="E33" s="23"/>
      <c r="F33" s="23"/>
      <c r="G33" s="23"/>
      <c r="H33" s="23"/>
      <c r="I33" s="23"/>
      <c r="J33" s="23"/>
      <c r="K33" s="23"/>
      <c r="L33" s="23"/>
      <c r="M33" s="23"/>
      <c r="N33" s="23"/>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M33" s="41"/>
    </row>
    <row r="34" spans="1:40" ht="13.5" customHeight="1">
      <c r="A34" s="41"/>
      <c r="B34" s="23"/>
      <c r="C34" s="23"/>
      <c r="D34" s="23"/>
      <c r="E34" s="23"/>
      <c r="F34" s="23"/>
      <c r="G34" s="23"/>
      <c r="H34" s="23"/>
      <c r="I34" s="23"/>
      <c r="J34" s="23"/>
      <c r="K34" s="23"/>
      <c r="L34" s="23"/>
      <c r="M34" s="23"/>
      <c r="N34" s="23"/>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M34" s="41"/>
    </row>
    <row r="35" spans="1:40" ht="13.5" customHeight="1">
      <c r="A35" s="41"/>
      <c r="B35" s="23"/>
      <c r="C35" s="23"/>
      <c r="D35" s="23"/>
      <c r="E35" s="23"/>
      <c r="F35" s="23"/>
      <c r="G35" s="23"/>
      <c r="H35" s="23"/>
      <c r="I35" s="23"/>
      <c r="J35" s="23"/>
      <c r="K35" s="23"/>
      <c r="L35" s="23"/>
      <c r="M35" s="23"/>
      <c r="N35" s="23"/>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M35" s="41"/>
    </row>
    <row r="36" spans="1:40" ht="13.5" customHeight="1">
      <c r="A36" s="41"/>
      <c r="B36" s="23"/>
      <c r="C36" s="23"/>
      <c r="D36" s="23"/>
      <c r="E36" s="23"/>
      <c r="F36" s="23"/>
      <c r="G36" s="23"/>
      <c r="H36" s="23"/>
      <c r="I36" s="23"/>
      <c r="J36" s="23"/>
      <c r="K36" s="23"/>
      <c r="L36" s="23"/>
      <c r="M36" s="23"/>
      <c r="N36" s="23"/>
      <c r="O36" s="23"/>
      <c r="P36" s="23"/>
      <c r="Q36" s="23"/>
      <c r="R36" s="23"/>
      <c r="S36" s="42"/>
      <c r="T36" s="41"/>
      <c r="U36" s="168"/>
      <c r="V36" s="168"/>
      <c r="W36" s="28"/>
      <c r="X36" s="168"/>
      <c r="Y36" s="168"/>
      <c r="Z36" s="168"/>
      <c r="AA36" s="168"/>
      <c r="AB36" s="168"/>
      <c r="AC36" s="168"/>
      <c r="AD36" s="168"/>
      <c r="AE36" s="168"/>
      <c r="AF36" s="168"/>
      <c r="AG36" s="168"/>
      <c r="AH36" s="168"/>
      <c r="AI36" s="28"/>
      <c r="AJ36" s="28"/>
      <c r="AK36" s="28"/>
      <c r="AL36" s="42"/>
      <c r="AM36" s="41"/>
    </row>
    <row r="37" spans="1:40" ht="13.5" customHeight="1">
      <c r="A37" s="41"/>
      <c r="B37" s="23"/>
      <c r="C37" s="23"/>
      <c r="D37" s="23"/>
      <c r="E37" s="23"/>
      <c r="F37" s="23"/>
      <c r="G37" s="23"/>
      <c r="H37" s="23"/>
      <c r="I37" s="23"/>
      <c r="J37" s="23"/>
      <c r="K37" s="23"/>
      <c r="L37" s="23"/>
      <c r="M37" s="23"/>
      <c r="N37" s="23"/>
      <c r="O37" s="23"/>
      <c r="P37" s="23"/>
      <c r="Q37" s="23"/>
      <c r="R37" s="23"/>
      <c r="S37" s="42"/>
      <c r="T37" s="41"/>
      <c r="U37" s="168"/>
      <c r="V37" s="168"/>
      <c r="W37" s="28"/>
      <c r="X37" s="168"/>
      <c r="Y37" s="168"/>
      <c r="Z37" s="168"/>
      <c r="AA37" s="168"/>
      <c r="AB37" s="168"/>
      <c r="AC37" s="168"/>
      <c r="AD37" s="168"/>
      <c r="AE37" s="168"/>
      <c r="AF37" s="168"/>
      <c r="AG37" s="168"/>
      <c r="AH37" s="174"/>
      <c r="AI37" s="174"/>
      <c r="AJ37" s="28"/>
      <c r="AK37" s="28"/>
      <c r="AL37" s="42"/>
      <c r="AM37" s="41"/>
    </row>
    <row r="38" spans="1:40" ht="13.5" customHeight="1">
      <c r="A38" s="41"/>
      <c r="B38" s="23"/>
      <c r="C38" s="23"/>
      <c r="D38" s="23"/>
      <c r="E38" s="23"/>
      <c r="F38" s="23"/>
      <c r="G38" s="23"/>
      <c r="H38" s="23"/>
      <c r="I38" s="23"/>
      <c r="J38" s="23"/>
      <c r="K38" s="23"/>
      <c r="L38" s="23"/>
      <c r="M38" s="23"/>
      <c r="N38" s="23"/>
      <c r="O38" s="23"/>
      <c r="P38" s="23"/>
      <c r="Q38" s="23"/>
      <c r="R38" s="23"/>
      <c r="S38" s="42"/>
      <c r="T38" s="41"/>
      <c r="U38" s="168"/>
      <c r="V38" s="168"/>
      <c r="W38" s="28"/>
      <c r="X38" s="168"/>
      <c r="Y38" s="168"/>
      <c r="Z38" s="168"/>
      <c r="AA38" s="168"/>
      <c r="AB38" s="168"/>
      <c r="AC38" s="168"/>
      <c r="AD38" s="168"/>
      <c r="AE38" s="168"/>
      <c r="AF38" s="168"/>
      <c r="AG38" s="168"/>
      <c r="AH38" s="174"/>
      <c r="AI38" s="174"/>
      <c r="AJ38" s="28"/>
      <c r="AK38" s="28"/>
      <c r="AL38" s="42"/>
      <c r="AM38" s="41"/>
    </row>
    <row r="39" spans="1:40" ht="13.5" customHeight="1">
      <c r="A39" s="41"/>
      <c r="B39" s="23"/>
      <c r="C39" s="23"/>
      <c r="D39" s="23"/>
      <c r="E39" s="23"/>
      <c r="F39" s="23"/>
      <c r="G39" s="23"/>
      <c r="H39" s="23"/>
      <c r="I39" s="23"/>
      <c r="J39" s="23"/>
      <c r="K39" s="23"/>
      <c r="L39" s="23"/>
      <c r="M39" s="23"/>
      <c r="N39" s="23"/>
      <c r="O39" s="23"/>
      <c r="P39" s="23"/>
      <c r="Q39" s="23"/>
      <c r="R39" s="23"/>
      <c r="S39" s="42"/>
      <c r="T39" s="41"/>
      <c r="U39" s="168"/>
      <c r="V39" s="168"/>
      <c r="W39" s="28"/>
      <c r="X39" s="168"/>
      <c r="Y39" s="168"/>
      <c r="Z39" s="168"/>
      <c r="AA39" s="168"/>
      <c r="AB39" s="168"/>
      <c r="AC39" s="168"/>
      <c r="AD39" s="168"/>
      <c r="AE39" s="168"/>
      <c r="AF39" s="168"/>
      <c r="AG39" s="168"/>
      <c r="AH39" s="174"/>
      <c r="AI39" s="174"/>
      <c r="AJ39" s="28"/>
      <c r="AK39" s="28"/>
      <c r="AL39" s="42"/>
      <c r="AM39" s="41"/>
    </row>
    <row r="40" spans="1:40" ht="13.5" customHeight="1">
      <c r="A40" s="41"/>
      <c r="B40" s="23"/>
      <c r="C40" s="23"/>
      <c r="D40" s="23"/>
      <c r="E40" s="23"/>
      <c r="F40" s="23"/>
      <c r="G40" s="23"/>
      <c r="H40" s="23"/>
      <c r="I40" s="23"/>
      <c r="J40" s="23"/>
      <c r="K40" s="23"/>
      <c r="L40" s="23"/>
      <c r="M40" s="23"/>
      <c r="N40" s="23"/>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M40" s="41"/>
      <c r="AN40" s="168"/>
    </row>
    <row r="41" spans="1:40" ht="13.5" customHeight="1">
      <c r="A41" s="41"/>
      <c r="B41" s="23"/>
      <c r="C41" s="23"/>
      <c r="D41" s="23"/>
      <c r="E41" s="23"/>
      <c r="F41" s="23"/>
      <c r="G41" s="23"/>
      <c r="H41" s="23"/>
      <c r="I41" s="23"/>
      <c r="J41" s="23"/>
      <c r="K41" s="23"/>
      <c r="L41" s="23"/>
      <c r="M41" s="23"/>
      <c r="N41" s="23"/>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41"/>
      <c r="AN41" s="175"/>
    </row>
    <row r="42" spans="1:40" ht="13.5" customHeight="1">
      <c r="A42" s="41"/>
      <c r="B42" s="23"/>
      <c r="C42" s="23"/>
      <c r="D42" s="23"/>
      <c r="E42" s="23"/>
      <c r="F42" s="23"/>
      <c r="G42" s="23"/>
      <c r="H42" s="23"/>
      <c r="I42" s="23"/>
      <c r="J42" s="23"/>
      <c r="K42" s="23"/>
      <c r="L42" s="23"/>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41"/>
      <c r="AN42" s="175"/>
    </row>
    <row r="43" spans="1:40" ht="13.5" customHeight="1">
      <c r="A43" s="41"/>
      <c r="B43" s="23"/>
      <c r="C43" s="23"/>
      <c r="D43" s="23"/>
      <c r="E43" s="23"/>
      <c r="F43" s="23"/>
      <c r="G43" s="23"/>
      <c r="H43" s="23"/>
      <c r="I43" s="23"/>
      <c r="J43" s="23"/>
      <c r="K43" s="23"/>
      <c r="L43" s="23"/>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41"/>
      <c r="AN43" s="175"/>
    </row>
    <row r="44" spans="1:40" ht="13.5" customHeight="1">
      <c r="A44" s="41"/>
      <c r="B44" s="23"/>
      <c r="C44" s="23"/>
      <c r="D44" s="23"/>
      <c r="E44" s="23"/>
      <c r="F44" s="23"/>
      <c r="G44" s="23"/>
      <c r="H44" s="23"/>
      <c r="I44" s="23"/>
      <c r="J44" s="23"/>
      <c r="K44" s="23"/>
      <c r="L44" s="23"/>
      <c r="M44" s="23"/>
      <c r="N44" s="23"/>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M44" s="41"/>
      <c r="AN44" s="175"/>
    </row>
    <row r="45" spans="1:40" ht="13.5" customHeight="1">
      <c r="A45" s="41"/>
      <c r="B45" s="23"/>
      <c r="C45" s="23"/>
      <c r="D45" s="23"/>
      <c r="E45" s="23"/>
      <c r="F45" s="23"/>
      <c r="G45" s="23"/>
      <c r="H45" s="23"/>
      <c r="I45" s="23"/>
      <c r="J45" s="23"/>
      <c r="K45" s="23"/>
      <c r="L45" s="23"/>
      <c r="M45" s="23"/>
      <c r="N45" s="23"/>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M45" s="41"/>
      <c r="AN45" s="175"/>
    </row>
    <row r="46" spans="1:40" ht="13.5" customHeight="1">
      <c r="A46" s="41"/>
      <c r="B46" s="23"/>
      <c r="C46" s="23"/>
      <c r="D46" s="23"/>
      <c r="E46" s="23"/>
      <c r="F46" s="23"/>
      <c r="G46" s="23"/>
      <c r="H46" s="23"/>
      <c r="I46" s="23"/>
      <c r="J46" s="23"/>
      <c r="K46" s="23"/>
      <c r="L46" s="23"/>
      <c r="M46" s="23"/>
      <c r="N46" s="23"/>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M46" s="41"/>
      <c r="AN46" s="175"/>
    </row>
    <row r="47" spans="1:40" ht="13.5" customHeight="1">
      <c r="A47" s="41"/>
      <c r="B47" s="23"/>
      <c r="C47" s="23"/>
      <c r="D47" s="23"/>
      <c r="E47" s="23"/>
      <c r="F47" s="23"/>
      <c r="G47" s="23"/>
      <c r="H47" s="23"/>
      <c r="I47" s="23"/>
      <c r="J47" s="23"/>
      <c r="K47" s="23"/>
      <c r="L47" s="23"/>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41"/>
      <c r="AN47" s="175"/>
    </row>
    <row r="48" spans="1:40" ht="13.5" customHeight="1">
      <c r="A48" s="41"/>
      <c r="B48" s="23"/>
      <c r="C48" s="23"/>
      <c r="D48" s="23"/>
      <c r="E48" s="23"/>
      <c r="F48" s="23"/>
      <c r="G48" s="23"/>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41"/>
    </row>
    <row r="49" spans="1:39" ht="13.5" customHeight="1">
      <c r="A49" s="41"/>
      <c r="B49" s="23"/>
      <c r="C49" s="23"/>
      <c r="D49" s="23"/>
      <c r="E49" s="23"/>
      <c r="F49" s="23"/>
      <c r="G49" s="23"/>
      <c r="H49" s="23"/>
      <c r="I49" s="23"/>
      <c r="J49" s="23"/>
      <c r="K49" s="23"/>
      <c r="L49" s="23"/>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41"/>
    </row>
    <row r="50" spans="1:39" ht="13.5" customHeight="1">
      <c r="A50" s="41"/>
      <c r="B50" s="23"/>
      <c r="C50" s="23"/>
      <c r="D50" s="23"/>
      <c r="E50" s="23"/>
      <c r="F50" s="23"/>
      <c r="G50" s="23"/>
      <c r="H50" s="23"/>
      <c r="I50" s="23"/>
      <c r="J50" s="23"/>
      <c r="K50" s="23"/>
      <c r="L50" s="23"/>
      <c r="M50" s="23"/>
      <c r="N50" s="23"/>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M50" s="41"/>
    </row>
    <row r="51" spans="1:39" ht="13.5" customHeight="1">
      <c r="A51" s="41"/>
      <c r="B51" s="23"/>
      <c r="C51" s="23"/>
      <c r="D51" s="23"/>
      <c r="E51" s="23"/>
      <c r="F51" s="23"/>
      <c r="G51" s="23"/>
      <c r="H51" s="23"/>
      <c r="I51" s="23"/>
      <c r="J51" s="23"/>
      <c r="K51" s="23"/>
      <c r="L51" s="23"/>
      <c r="M51" s="23"/>
      <c r="N51" s="23"/>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M51" s="41"/>
    </row>
    <row r="52" spans="1:39" ht="13.5" customHeight="1">
      <c r="A52" s="41"/>
      <c r="B52" s="23"/>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41"/>
    </row>
    <row r="53" spans="1:39"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41"/>
    </row>
    <row r="54" spans="1:39"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41"/>
    </row>
    <row r="55" spans="1:39"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41"/>
    </row>
    <row r="56" spans="1:39"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41"/>
    </row>
    <row r="57" spans="1:39"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41"/>
    </row>
    <row r="58" spans="1:39" ht="13.5" customHeight="1">
      <c r="A58" s="52"/>
      <c r="B58" s="252"/>
      <c r="C58" s="22"/>
      <c r="D58" s="22"/>
      <c r="E58" s="22"/>
      <c r="F58" s="22"/>
      <c r="G58" s="22"/>
      <c r="H58" s="22"/>
      <c r="I58" s="22"/>
      <c r="J58" s="22"/>
      <c r="K58" s="22"/>
      <c r="L58" s="22"/>
      <c r="M58" s="22"/>
      <c r="N58" s="22"/>
      <c r="O58" s="22"/>
      <c r="P58" s="22"/>
      <c r="Q58" s="22"/>
      <c r="R58" s="22"/>
      <c r="S58" s="53"/>
      <c r="T58" s="52"/>
      <c r="U58" s="252"/>
      <c r="V58" s="22"/>
      <c r="W58" s="22"/>
      <c r="X58" s="22"/>
      <c r="Y58" s="22"/>
      <c r="Z58" s="22"/>
      <c r="AA58" s="22"/>
      <c r="AB58" s="22"/>
      <c r="AC58" s="22"/>
      <c r="AD58" s="22"/>
      <c r="AE58" s="22"/>
      <c r="AF58" s="22"/>
      <c r="AG58" s="22"/>
      <c r="AH58" s="22"/>
      <c r="AI58" s="22"/>
      <c r="AJ58" s="22"/>
      <c r="AK58" s="22"/>
      <c r="AL58" s="53"/>
      <c r="AM58" s="23"/>
    </row>
    <row r="59" spans="1:39" ht="13.5" customHeight="1">
      <c r="AM59" s="23"/>
    </row>
  </sheetData>
  <mergeCells count="46">
    <mergeCell ref="B7:D7"/>
    <mergeCell ref="E7:H7"/>
    <mergeCell ref="I7:L7"/>
    <mergeCell ref="B2:R3"/>
    <mergeCell ref="P6:R6"/>
    <mergeCell ref="B6:D6"/>
    <mergeCell ref="E6:H6"/>
    <mergeCell ref="I6:L6"/>
    <mergeCell ref="M6:O6"/>
    <mergeCell ref="M7:O7"/>
    <mergeCell ref="P7:R7"/>
    <mergeCell ref="B9:B10"/>
    <mergeCell ref="C9:F9"/>
    <mergeCell ref="G9:J9"/>
    <mergeCell ref="L9:N9"/>
    <mergeCell ref="C10:D10"/>
    <mergeCell ref="G10:H10"/>
    <mergeCell ref="C11:D11"/>
    <mergeCell ref="G11:H11"/>
    <mergeCell ref="G13:M13"/>
    <mergeCell ref="I16:J16"/>
    <mergeCell ref="K16:N16"/>
    <mergeCell ref="I18:J18"/>
    <mergeCell ref="K18:N18"/>
    <mergeCell ref="I17:J17"/>
    <mergeCell ref="K17:N17"/>
    <mergeCell ref="U9:U10"/>
    <mergeCell ref="U2:AK3"/>
    <mergeCell ref="AI6:AK6"/>
    <mergeCell ref="AI7:AK7"/>
    <mergeCell ref="V9:Y9"/>
    <mergeCell ref="Z9:AC9"/>
    <mergeCell ref="AE9:AG9"/>
    <mergeCell ref="AF7:AH7"/>
    <mergeCell ref="U6:W6"/>
    <mergeCell ref="X6:AA6"/>
    <mergeCell ref="AB6:AE6"/>
    <mergeCell ref="AF6:AH6"/>
    <mergeCell ref="U7:W7"/>
    <mergeCell ref="X7:AA7"/>
    <mergeCell ref="AB7:AE7"/>
    <mergeCell ref="V11:W11"/>
    <mergeCell ref="Z11:AA11"/>
    <mergeCell ref="Z13:AF13"/>
    <mergeCell ref="V10:W10"/>
    <mergeCell ref="Z10:AA10"/>
  </mergeCells>
  <pageMargins left="0.39370078740157483" right="3.937007874015748E-2" top="0.39370078740157483" bottom="0.11811023622047245" header="0" footer="0"/>
  <pageSetup paperSize="9" orientation="portrait" horizontalDpi="4294967292" r:id="rId1"/>
</worksheet>
</file>

<file path=xl/worksheets/sheet13.xml><?xml version="1.0" encoding="utf-8"?>
<worksheet xmlns="http://schemas.openxmlformats.org/spreadsheetml/2006/main" xmlns:r="http://schemas.openxmlformats.org/officeDocument/2006/relationships">
  <dimension ref="A1:AP71"/>
  <sheetViews>
    <sheetView workbookViewId="0">
      <selection activeCell="M21" sqref="M21"/>
    </sheetView>
  </sheetViews>
  <sheetFormatPr baseColWidth="10" defaultRowHeight="13.5" customHeight="1"/>
  <cols>
    <col min="1" max="1" width="0.85546875" customWidth="1"/>
    <col min="2" max="2" width="5" customWidth="1"/>
    <col min="3" max="3" width="6.28515625" customWidth="1"/>
    <col min="4" max="14" width="5.7109375" customWidth="1"/>
    <col min="15" max="15" width="4.85546875" customWidth="1"/>
    <col min="16" max="18" width="6" customWidth="1"/>
    <col min="19" max="20" width="0.85546875" customWidth="1"/>
    <col min="21" max="21" width="5" customWidth="1"/>
    <col min="22" max="22" width="6.28515625" customWidth="1"/>
    <col min="23" max="33" width="5.7109375" customWidth="1"/>
    <col min="34" max="34" width="4.85546875" customWidth="1"/>
    <col min="35" max="37" width="6" customWidth="1"/>
    <col min="38" max="39" width="0.85546875" customWidth="1"/>
    <col min="40" max="40" width="5.28515625" style="28" customWidth="1"/>
    <col min="41" max="54" width="5.7109375" style="28" customWidth="1"/>
    <col min="55" max="16384" width="11.42578125" style="28"/>
  </cols>
  <sheetData>
    <row r="1" spans="1:40" ht="23.1" customHeight="1" thickBot="1">
      <c r="A1" s="38"/>
      <c r="B1" s="276"/>
      <c r="C1" s="276"/>
      <c r="D1" s="276"/>
      <c r="E1" s="276"/>
      <c r="F1" s="276"/>
      <c r="G1" s="276"/>
      <c r="H1" s="276"/>
      <c r="I1" s="276"/>
      <c r="J1" s="276"/>
      <c r="K1" s="276"/>
      <c r="L1" s="276"/>
      <c r="M1" s="276"/>
      <c r="N1" s="276"/>
      <c r="O1" s="276"/>
      <c r="P1" s="276"/>
      <c r="Q1" s="276"/>
      <c r="R1" s="276"/>
      <c r="S1" s="277"/>
      <c r="T1" s="38"/>
      <c r="U1" s="276"/>
      <c r="V1" s="276"/>
      <c r="W1" s="276"/>
      <c r="X1" s="276"/>
      <c r="Y1" s="276"/>
      <c r="Z1" s="276"/>
      <c r="AA1" s="276"/>
      <c r="AB1" s="276"/>
      <c r="AC1" s="276"/>
      <c r="AD1" s="276"/>
      <c r="AE1" s="276"/>
      <c r="AF1" s="276"/>
      <c r="AG1" s="276"/>
      <c r="AH1" s="276"/>
      <c r="AI1" s="276"/>
      <c r="AJ1" s="276"/>
      <c r="AK1" s="276"/>
      <c r="AL1" s="277"/>
      <c r="AM1" s="39"/>
    </row>
    <row r="2" spans="1:40" ht="13.5" customHeight="1">
      <c r="A2" s="41"/>
      <c r="B2" s="921" t="s">
        <v>1816</v>
      </c>
      <c r="C2" s="922"/>
      <c r="D2" s="922"/>
      <c r="E2" s="922"/>
      <c r="F2" s="922"/>
      <c r="G2" s="922"/>
      <c r="H2" s="922"/>
      <c r="I2" s="922"/>
      <c r="J2" s="922"/>
      <c r="K2" s="922"/>
      <c r="L2" s="922"/>
      <c r="M2" s="922"/>
      <c r="N2" s="922"/>
      <c r="O2" s="922"/>
      <c r="P2" s="922"/>
      <c r="Q2" s="922"/>
      <c r="R2" s="923"/>
      <c r="S2" s="42"/>
      <c r="T2" s="41"/>
      <c r="U2" s="921" t="str">
        <f>IF(B2="","",B2)</f>
        <v>EPI-A: Inventario de Personalidad de Eysenk</v>
      </c>
      <c r="V2" s="922"/>
      <c r="W2" s="922"/>
      <c r="X2" s="922"/>
      <c r="Y2" s="922"/>
      <c r="Z2" s="922"/>
      <c r="AA2" s="922"/>
      <c r="AB2" s="922"/>
      <c r="AC2" s="922"/>
      <c r="AD2" s="922"/>
      <c r="AE2" s="922"/>
      <c r="AF2" s="922"/>
      <c r="AG2" s="922"/>
      <c r="AH2" s="922"/>
      <c r="AI2" s="922"/>
      <c r="AJ2" s="922"/>
      <c r="AK2" s="923"/>
      <c r="AL2" s="42"/>
      <c r="AM2" s="23"/>
      <c r="AN2" s="147"/>
    </row>
    <row r="3" spans="1:4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row>
    <row r="4" spans="1:4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row>
    <row r="5" spans="1:4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row>
    <row r="6" spans="1:4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row>
    <row r="7" spans="1:40"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row>
    <row r="8" spans="1:4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row>
    <row r="9" spans="1:40"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row>
    <row r="10" spans="1:4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3"/>
    </row>
    <row r="11" spans="1:40" ht="13.5" customHeight="1" thickBot="1">
      <c r="A11" s="41"/>
      <c r="B11" s="14" t="s">
        <v>12</v>
      </c>
      <c r="C11" s="913">
        <v>2006</v>
      </c>
      <c r="D11" s="914"/>
      <c r="E11" s="15">
        <v>2</v>
      </c>
      <c r="F11" s="29">
        <v>23</v>
      </c>
      <c r="G11" s="913">
        <v>1990</v>
      </c>
      <c r="H11" s="914"/>
      <c r="I11" s="15">
        <v>12</v>
      </c>
      <c r="J11" s="16">
        <v>30</v>
      </c>
      <c r="K11" s="13"/>
      <c r="L11" s="1">
        <v>15</v>
      </c>
      <c r="M11" s="2">
        <v>1</v>
      </c>
      <c r="N11" s="3">
        <v>23</v>
      </c>
      <c r="O11" s="37"/>
      <c r="P11" s="23"/>
      <c r="Q11" s="23"/>
      <c r="R11" s="23"/>
      <c r="S11" s="42"/>
      <c r="T11" s="41"/>
      <c r="U11" s="14" t="str">
        <f>B11</f>
        <v>M</v>
      </c>
      <c r="V11" s="913">
        <f>C11</f>
        <v>2006</v>
      </c>
      <c r="W11" s="914"/>
      <c r="X11" s="15">
        <f>E11</f>
        <v>2</v>
      </c>
      <c r="Y11" s="29">
        <f>F11</f>
        <v>23</v>
      </c>
      <c r="Z11" s="913">
        <f>G11</f>
        <v>1990</v>
      </c>
      <c r="AA11" s="914"/>
      <c r="AB11" s="15">
        <f>I11</f>
        <v>12</v>
      </c>
      <c r="AC11" s="16">
        <f>J11</f>
        <v>30</v>
      </c>
      <c r="AD11" s="13"/>
      <c r="AE11" s="1">
        <f>L11</f>
        <v>15</v>
      </c>
      <c r="AF11" s="2">
        <f>M11</f>
        <v>1</v>
      </c>
      <c r="AG11" s="3">
        <f>N11</f>
        <v>23</v>
      </c>
      <c r="AH11" s="37"/>
      <c r="AI11" s="23"/>
      <c r="AJ11" s="23"/>
      <c r="AK11" s="23"/>
      <c r="AL11" s="42"/>
      <c r="AM11" s="23"/>
      <c r="AN11" s="158"/>
    </row>
    <row r="12" spans="1:4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row>
    <row r="14" spans="1:40" ht="13.5" customHeight="1" thickBo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23"/>
      <c r="AN14" s="24"/>
    </row>
    <row r="15" spans="1:40" ht="13.5" customHeight="1" thickBot="1">
      <c r="A15" s="41"/>
      <c r="B15" s="23"/>
      <c r="C15" s="23"/>
      <c r="D15" s="23"/>
      <c r="E15" s="1114"/>
      <c r="F15" s="1115"/>
      <c r="G15" s="1115"/>
      <c r="H15" s="1116"/>
      <c r="I15" s="1117"/>
      <c r="J15" s="23"/>
      <c r="K15" s="23"/>
      <c r="L15" s="23"/>
      <c r="M15" s="23"/>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23"/>
      <c r="AN15" s="161"/>
    </row>
    <row r="16" spans="1:40" ht="13.5" customHeight="1" thickBot="1">
      <c r="A16" s="41"/>
      <c r="B16" s="23"/>
      <c r="C16" s="23"/>
      <c r="D16" s="23"/>
      <c r="E16" s="1098"/>
      <c r="F16" s="1099"/>
      <c r="G16" s="1100"/>
      <c r="H16" s="1101"/>
      <c r="I16" s="1102"/>
      <c r="J16" s="23"/>
      <c r="K16" s="1103"/>
      <c r="L16" s="1104"/>
      <c r="M16" s="1105"/>
      <c r="N16" s="1085"/>
      <c r="O16" s="1087"/>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23"/>
      <c r="AN16" s="165"/>
    </row>
    <row r="17" spans="1:42" ht="13.5" customHeight="1" thickBot="1">
      <c r="A17" s="41"/>
      <c r="B17" s="54"/>
      <c r="C17" s="54"/>
      <c r="D17" s="54"/>
      <c r="E17" s="1106"/>
      <c r="F17" s="1107"/>
      <c r="G17" s="1108"/>
      <c r="H17" s="1109"/>
      <c r="I17" s="1110"/>
      <c r="J17" s="23"/>
      <c r="K17" s="1111"/>
      <c r="L17" s="1112"/>
      <c r="M17" s="1112"/>
      <c r="N17" s="1112"/>
      <c r="O17" s="111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23"/>
      <c r="AO17" s="162"/>
      <c r="AP17" s="162"/>
    </row>
    <row r="18" spans="1:42" ht="13.5" customHeight="1">
      <c r="A18" s="41"/>
      <c r="B18" s="54"/>
      <c r="C18" s="23"/>
      <c r="D18" s="23"/>
      <c r="E18" s="23"/>
      <c r="F18" s="23"/>
      <c r="G18" s="23"/>
      <c r="H18" s="23"/>
      <c r="I18" s="23"/>
      <c r="J18" s="23"/>
      <c r="K18" s="23"/>
      <c r="L18" s="23"/>
      <c r="M18" s="23"/>
      <c r="N18" s="23"/>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23"/>
    </row>
    <row r="19" spans="1:42" ht="13.5" customHeight="1">
      <c r="A19" s="41"/>
      <c r="B19" s="54"/>
      <c r="C19" s="23"/>
      <c r="D19" s="23"/>
      <c r="E19" s="23"/>
      <c r="F19" s="23"/>
      <c r="G19" s="23"/>
      <c r="H19" s="23"/>
      <c r="I19" s="23"/>
      <c r="J19" s="23"/>
      <c r="K19" s="23"/>
      <c r="L19" s="23"/>
      <c r="M19" s="23"/>
      <c r="N19" s="23"/>
      <c r="O19" s="23"/>
      <c r="P19" s="23"/>
      <c r="Q19" s="23"/>
      <c r="R19" s="54"/>
      <c r="S19" s="256"/>
      <c r="T19" s="41"/>
      <c r="U19" s="168"/>
      <c r="V19" s="168"/>
      <c r="W19" s="168"/>
      <c r="X19" s="168"/>
      <c r="Y19" s="168"/>
      <c r="Z19" s="168"/>
      <c r="AA19" s="168"/>
      <c r="AB19" s="168"/>
      <c r="AC19" s="168"/>
      <c r="AD19" s="168"/>
      <c r="AE19" s="168"/>
      <c r="AF19" s="168"/>
      <c r="AG19" s="168"/>
      <c r="AH19" s="168"/>
      <c r="AI19" s="28"/>
      <c r="AJ19" s="28"/>
      <c r="AK19" s="28"/>
      <c r="AL19" s="256"/>
      <c r="AM19" s="23"/>
      <c r="AO19" s="146"/>
      <c r="AP19" s="146"/>
    </row>
    <row r="20" spans="1:42" ht="13.5" customHeight="1">
      <c r="A20" s="41"/>
      <c r="B20" s="23"/>
      <c r="C20" s="23"/>
      <c r="D20" s="23"/>
      <c r="E20" s="23"/>
      <c r="F20" s="54"/>
      <c r="G20" s="23"/>
      <c r="H20" s="23"/>
      <c r="I20" s="23"/>
      <c r="J20" s="23"/>
      <c r="K20" s="23"/>
      <c r="L20" s="23"/>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23"/>
      <c r="AN20" s="162"/>
      <c r="AO20" s="171"/>
      <c r="AP20" s="172"/>
    </row>
    <row r="21" spans="1:42" ht="13.5" customHeight="1">
      <c r="A21" s="41"/>
      <c r="B21" s="23"/>
      <c r="C21" s="23"/>
      <c r="D21" s="23"/>
      <c r="E21" s="23"/>
      <c r="F21" s="54"/>
      <c r="G21" s="54"/>
      <c r="H21" s="23"/>
      <c r="I21" s="23"/>
      <c r="J21" s="23"/>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23"/>
      <c r="AO21" s="171"/>
      <c r="AP21" s="172"/>
    </row>
    <row r="22" spans="1:42" ht="13.5" customHeight="1">
      <c r="A22" s="41"/>
      <c r="B22" s="23"/>
      <c r="C22" s="23"/>
      <c r="D22" s="23"/>
      <c r="E22" s="23"/>
      <c r="F22" s="54"/>
      <c r="G22" s="54"/>
      <c r="H22" s="23"/>
      <c r="I22" s="23"/>
      <c r="J22" s="23"/>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23"/>
      <c r="AO22" s="171"/>
      <c r="AP22" s="172"/>
    </row>
    <row r="23" spans="1:42" ht="13.5" customHeight="1">
      <c r="A23" s="41"/>
      <c r="B23" s="23"/>
      <c r="C23" s="23"/>
      <c r="D23" s="23"/>
      <c r="E23" s="23"/>
      <c r="F23" s="54"/>
      <c r="G23" s="54"/>
      <c r="H23" s="23"/>
      <c r="I23" s="23"/>
      <c r="J23" s="23"/>
      <c r="K23" s="23"/>
      <c r="L23" s="23"/>
      <c r="M23" s="23"/>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23"/>
      <c r="AO23" s="171"/>
      <c r="AP23" s="172"/>
    </row>
    <row r="24" spans="1:42" ht="13.5" customHeight="1">
      <c r="A24" s="41"/>
      <c r="B24" s="23"/>
      <c r="C24" s="23"/>
      <c r="D24" s="23"/>
      <c r="E24" s="23"/>
      <c r="F24" s="54"/>
      <c r="G24" s="54"/>
      <c r="H24" s="23"/>
      <c r="I24" s="23"/>
      <c r="J24" s="23"/>
      <c r="K24" s="23"/>
      <c r="L24" s="23"/>
      <c r="M24" s="23"/>
      <c r="N24" s="54"/>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23"/>
      <c r="AO24" s="171"/>
      <c r="AP24" s="172"/>
    </row>
    <row r="25" spans="1:42" ht="13.5" customHeight="1">
      <c r="A25" s="41"/>
      <c r="B25" s="23"/>
      <c r="C25" s="23"/>
      <c r="D25" s="23"/>
      <c r="E25" s="23"/>
      <c r="F25" s="54"/>
      <c r="G25" s="54"/>
      <c r="H25" s="23"/>
      <c r="I25" s="23"/>
      <c r="J25" s="23"/>
      <c r="K25" s="23"/>
      <c r="L25" s="23"/>
      <c r="M25" s="23"/>
      <c r="N25" s="54"/>
      <c r="O25" s="54"/>
      <c r="P25" s="54"/>
      <c r="Q25" s="23"/>
      <c r="R25" s="23"/>
      <c r="S25" s="42"/>
      <c r="T25" s="41"/>
      <c r="U25" s="168"/>
      <c r="V25" s="168"/>
      <c r="W25" s="28"/>
      <c r="X25" s="168"/>
      <c r="Y25" s="168"/>
      <c r="Z25" s="168"/>
      <c r="AA25" s="168"/>
      <c r="AB25" s="168"/>
      <c r="AC25" s="168"/>
      <c r="AD25" s="168"/>
      <c r="AE25" s="28"/>
      <c r="AF25" s="168"/>
      <c r="AG25" s="168"/>
      <c r="AH25" s="168"/>
      <c r="AI25" s="28"/>
      <c r="AJ25" s="28"/>
      <c r="AK25" s="28"/>
      <c r="AL25" s="42"/>
      <c r="AM25" s="23"/>
      <c r="AO25" s="171"/>
      <c r="AP25" s="172"/>
    </row>
    <row r="26" spans="1:42" ht="13.5" customHeight="1">
      <c r="A26" s="41"/>
      <c r="B26" s="54"/>
      <c r="C26" s="23"/>
      <c r="D26" s="23"/>
      <c r="E26" s="257"/>
      <c r="F26" s="54"/>
      <c r="G26" s="54"/>
      <c r="H26" s="23"/>
      <c r="I26" s="23"/>
      <c r="J26" s="23"/>
      <c r="K26" s="23"/>
      <c r="L26" s="23"/>
      <c r="M26" s="54"/>
      <c r="N26" s="54"/>
      <c r="O26" s="54"/>
      <c r="P26" s="54"/>
      <c r="Q26" s="54"/>
      <c r="R26" s="54"/>
      <c r="S26" s="256"/>
      <c r="T26" s="41"/>
      <c r="U26" s="168"/>
      <c r="V26" s="168"/>
      <c r="W26" s="28"/>
      <c r="X26" s="168"/>
      <c r="Y26" s="168"/>
      <c r="Z26" s="168"/>
      <c r="AA26" s="168"/>
      <c r="AB26" s="168"/>
      <c r="AC26" s="168"/>
      <c r="AD26" s="168"/>
      <c r="AE26" s="28"/>
      <c r="AF26" s="168"/>
      <c r="AG26" s="168"/>
      <c r="AH26" s="168"/>
      <c r="AI26" s="28"/>
      <c r="AJ26" s="28"/>
      <c r="AK26" s="28"/>
      <c r="AL26" s="256"/>
      <c r="AM26" s="23"/>
      <c r="AO26" s="171"/>
      <c r="AP26" s="172"/>
    </row>
    <row r="27" spans="1:42" ht="13.5" customHeight="1">
      <c r="A27" s="41"/>
      <c r="B27" s="54"/>
      <c r="C27" s="23"/>
      <c r="D27" s="23"/>
      <c r="E27" s="257"/>
      <c r="F27" s="54"/>
      <c r="G27" s="54"/>
      <c r="H27" s="23"/>
      <c r="I27" s="23"/>
      <c r="J27" s="23"/>
      <c r="K27" s="23"/>
      <c r="L27" s="23"/>
      <c r="M27" s="54"/>
      <c r="N27" s="54"/>
      <c r="O27" s="54"/>
      <c r="P27" s="54"/>
      <c r="Q27" s="54"/>
      <c r="R27" s="54"/>
      <c r="S27" s="256"/>
      <c r="T27" s="41"/>
      <c r="U27" s="168"/>
      <c r="V27" s="168"/>
      <c r="W27" s="28"/>
      <c r="X27" s="168"/>
      <c r="Y27" s="168"/>
      <c r="Z27" s="168"/>
      <c r="AA27" s="168"/>
      <c r="AB27" s="168"/>
      <c r="AC27" s="168"/>
      <c r="AD27" s="168"/>
      <c r="AE27" s="28"/>
      <c r="AF27" s="168"/>
      <c r="AG27" s="168"/>
      <c r="AH27" s="168"/>
      <c r="AI27" s="28"/>
      <c r="AJ27" s="28"/>
      <c r="AK27" s="28"/>
      <c r="AL27" s="256"/>
      <c r="AM27" s="23"/>
      <c r="AO27" s="171"/>
      <c r="AP27" s="172"/>
    </row>
    <row r="28" spans="1:42" ht="13.5" customHeight="1">
      <c r="A28" s="41"/>
      <c r="B28" s="54"/>
      <c r="C28" s="23"/>
      <c r="D28" s="23"/>
      <c r="E28" s="257"/>
      <c r="F28" s="54"/>
      <c r="G28" s="54"/>
      <c r="H28" s="23"/>
      <c r="I28" s="23"/>
      <c r="J28" s="23"/>
      <c r="K28" s="23"/>
      <c r="L28" s="23"/>
      <c r="M28" s="54"/>
      <c r="N28" s="54"/>
      <c r="O28" s="54"/>
      <c r="P28" s="54"/>
      <c r="Q28" s="54"/>
      <c r="R28" s="54"/>
      <c r="S28" s="256"/>
      <c r="T28" s="41"/>
      <c r="U28" s="168"/>
      <c r="V28" s="168"/>
      <c r="W28" s="28"/>
      <c r="X28" s="168"/>
      <c r="Y28" s="168"/>
      <c r="Z28" s="168"/>
      <c r="AA28" s="168"/>
      <c r="AB28" s="168"/>
      <c r="AC28" s="168"/>
      <c r="AD28" s="168"/>
      <c r="AE28" s="168"/>
      <c r="AF28" s="168"/>
      <c r="AG28" s="168"/>
      <c r="AH28" s="168"/>
      <c r="AI28" s="28"/>
      <c r="AJ28" s="28"/>
      <c r="AK28" s="28"/>
      <c r="AL28" s="256"/>
      <c r="AM28" s="23"/>
      <c r="AO28" s="171"/>
      <c r="AP28" s="172"/>
    </row>
    <row r="29" spans="1:42" ht="13.5" customHeight="1">
      <c r="A29" s="41"/>
      <c r="B29" s="54"/>
      <c r="C29" s="23"/>
      <c r="D29" s="23"/>
      <c r="E29" s="257"/>
      <c r="F29" s="54"/>
      <c r="G29" s="54"/>
      <c r="H29" s="54"/>
      <c r="I29" s="54"/>
      <c r="J29" s="54"/>
      <c r="K29" s="54"/>
      <c r="L29" s="54"/>
      <c r="M29" s="54"/>
      <c r="N29" s="54"/>
      <c r="O29" s="54"/>
      <c r="P29" s="54"/>
      <c r="Q29" s="54"/>
      <c r="R29" s="54"/>
      <c r="S29" s="256"/>
      <c r="T29" s="41"/>
      <c r="U29" s="168"/>
      <c r="V29" s="168"/>
      <c r="W29" s="28"/>
      <c r="X29" s="168"/>
      <c r="Y29" s="168"/>
      <c r="Z29" s="168"/>
      <c r="AA29" s="168"/>
      <c r="AB29" s="168"/>
      <c r="AC29" s="168"/>
      <c r="AD29" s="168"/>
      <c r="AE29" s="168"/>
      <c r="AF29" s="168"/>
      <c r="AG29" s="168"/>
      <c r="AH29" s="168"/>
      <c r="AI29" s="28"/>
      <c r="AJ29" s="28"/>
      <c r="AK29" s="28"/>
      <c r="AL29" s="256"/>
      <c r="AM29" s="23"/>
      <c r="AO29" s="171"/>
      <c r="AP29" s="172"/>
    </row>
    <row r="30" spans="1:42" ht="13.5" customHeight="1">
      <c r="A30" s="41"/>
      <c r="B30" s="54"/>
      <c r="C30" s="23"/>
      <c r="D30" s="23"/>
      <c r="E30" s="257"/>
      <c r="F30" s="54"/>
      <c r="G30" s="54"/>
      <c r="H30" s="54"/>
      <c r="I30" s="54"/>
      <c r="J30" s="54"/>
      <c r="K30" s="54"/>
      <c r="L30" s="54"/>
      <c r="M30" s="54"/>
      <c r="N30" s="54"/>
      <c r="O30" s="54"/>
      <c r="P30" s="54"/>
      <c r="Q30" s="54"/>
      <c r="R30" s="54"/>
      <c r="S30" s="256"/>
      <c r="T30" s="41"/>
      <c r="U30" s="168"/>
      <c r="V30" s="168"/>
      <c r="W30" s="28"/>
      <c r="X30" s="168"/>
      <c r="Y30" s="168"/>
      <c r="Z30" s="168"/>
      <c r="AA30" s="168"/>
      <c r="AB30" s="168"/>
      <c r="AC30" s="168"/>
      <c r="AD30" s="168"/>
      <c r="AE30" s="168"/>
      <c r="AF30" s="168"/>
      <c r="AG30" s="168"/>
      <c r="AH30" s="168"/>
      <c r="AI30" s="28"/>
      <c r="AJ30" s="28"/>
      <c r="AK30" s="28"/>
      <c r="AL30" s="256"/>
      <c r="AM30" s="23"/>
      <c r="AO30" s="171"/>
      <c r="AP30" s="172"/>
    </row>
    <row r="31" spans="1:42" ht="13.5" customHeight="1">
      <c r="A31" s="41"/>
      <c r="B31" s="54"/>
      <c r="C31" s="23"/>
      <c r="D31" s="23"/>
      <c r="E31" s="257"/>
      <c r="F31" s="54"/>
      <c r="G31" s="54"/>
      <c r="H31" s="54"/>
      <c r="I31" s="54"/>
      <c r="J31" s="54"/>
      <c r="K31" s="54"/>
      <c r="L31" s="54"/>
      <c r="M31" s="54"/>
      <c r="N31" s="54"/>
      <c r="O31" s="54"/>
      <c r="P31" s="54"/>
      <c r="Q31" s="54"/>
      <c r="R31" s="54"/>
      <c r="S31" s="256"/>
      <c r="T31" s="41"/>
      <c r="U31" s="168"/>
      <c r="V31" s="168"/>
      <c r="W31" s="28"/>
      <c r="X31" s="168"/>
      <c r="Y31" s="168"/>
      <c r="Z31" s="168"/>
      <c r="AA31" s="168"/>
      <c r="AB31" s="168"/>
      <c r="AC31" s="168"/>
      <c r="AD31" s="168"/>
      <c r="AE31" s="168"/>
      <c r="AF31" s="168"/>
      <c r="AG31" s="168"/>
      <c r="AH31" s="168"/>
      <c r="AI31" s="28"/>
      <c r="AJ31" s="28"/>
      <c r="AK31" s="28"/>
      <c r="AL31" s="256"/>
      <c r="AM31" s="23"/>
      <c r="AO31" s="171"/>
      <c r="AP31" s="172"/>
    </row>
    <row r="32" spans="1:42" ht="13.5" customHeight="1">
      <c r="A32" s="41"/>
      <c r="B32" s="54"/>
      <c r="C32" s="23"/>
      <c r="D32" s="23"/>
      <c r="E32" s="257"/>
      <c r="F32" s="54"/>
      <c r="G32" s="54"/>
      <c r="H32" s="54"/>
      <c r="I32" s="54"/>
      <c r="J32" s="54"/>
      <c r="K32" s="54"/>
      <c r="L32" s="54"/>
      <c r="M32" s="54"/>
      <c r="N32" s="54"/>
      <c r="O32" s="54"/>
      <c r="P32" s="54"/>
      <c r="Q32" s="54"/>
      <c r="R32" s="54"/>
      <c r="S32" s="256"/>
      <c r="T32" s="41"/>
      <c r="U32" s="168"/>
      <c r="V32" s="168"/>
      <c r="W32" s="28"/>
      <c r="X32" s="168"/>
      <c r="Y32" s="168"/>
      <c r="Z32" s="168"/>
      <c r="AA32" s="168"/>
      <c r="AB32" s="168"/>
      <c r="AC32" s="168"/>
      <c r="AD32" s="168"/>
      <c r="AE32" s="168"/>
      <c r="AF32" s="168"/>
      <c r="AG32" s="168"/>
      <c r="AH32" s="168"/>
      <c r="AI32" s="28"/>
      <c r="AJ32" s="28"/>
      <c r="AK32" s="28"/>
      <c r="AL32" s="256"/>
      <c r="AM32" s="23"/>
      <c r="AO32" s="171"/>
      <c r="AP32" s="172"/>
    </row>
    <row r="33" spans="1:42" ht="13.5" customHeight="1">
      <c r="A33" s="41"/>
      <c r="B33" s="54"/>
      <c r="C33" s="23"/>
      <c r="D33" s="23"/>
      <c r="E33" s="257"/>
      <c r="F33" s="54"/>
      <c r="G33" s="54"/>
      <c r="H33" s="54"/>
      <c r="I33" s="54"/>
      <c r="J33" s="54"/>
      <c r="K33" s="54"/>
      <c r="L33" s="54"/>
      <c r="M33" s="54"/>
      <c r="N33" s="54"/>
      <c r="O33" s="54"/>
      <c r="P33" s="54"/>
      <c r="Q33" s="54"/>
      <c r="R33" s="54"/>
      <c r="S33" s="256"/>
      <c r="T33" s="41"/>
      <c r="U33" s="168"/>
      <c r="V33" s="168"/>
      <c r="W33" s="28"/>
      <c r="X33" s="168"/>
      <c r="Y33" s="168"/>
      <c r="Z33" s="168"/>
      <c r="AA33" s="168"/>
      <c r="AB33" s="168"/>
      <c r="AC33" s="168"/>
      <c r="AD33" s="168"/>
      <c r="AE33" s="168"/>
      <c r="AF33" s="168"/>
      <c r="AG33" s="168"/>
      <c r="AH33" s="168"/>
      <c r="AI33" s="28"/>
      <c r="AJ33" s="28"/>
      <c r="AK33" s="28"/>
      <c r="AL33" s="256"/>
      <c r="AM33" s="23"/>
      <c r="AO33" s="171"/>
      <c r="AP33" s="172"/>
    </row>
    <row r="34" spans="1:42" ht="13.5" customHeight="1">
      <c r="A34" s="41"/>
      <c r="B34" s="54"/>
      <c r="C34" s="23"/>
      <c r="D34" s="23"/>
      <c r="E34" s="257"/>
      <c r="F34" s="54"/>
      <c r="G34" s="54"/>
      <c r="H34" s="54"/>
      <c r="I34" s="54"/>
      <c r="J34" s="54"/>
      <c r="K34" s="54"/>
      <c r="L34" s="54"/>
      <c r="M34" s="54"/>
      <c r="N34" s="54"/>
      <c r="O34" s="54"/>
      <c r="P34" s="54"/>
      <c r="Q34" s="54"/>
      <c r="R34" s="54"/>
      <c r="S34" s="256"/>
      <c r="T34" s="41"/>
      <c r="U34" s="168"/>
      <c r="V34" s="168"/>
      <c r="W34" s="28"/>
      <c r="X34" s="168"/>
      <c r="Y34" s="168"/>
      <c r="Z34" s="168"/>
      <c r="AA34" s="168"/>
      <c r="AB34" s="168"/>
      <c r="AC34" s="168"/>
      <c r="AD34" s="168"/>
      <c r="AE34" s="168"/>
      <c r="AF34" s="168"/>
      <c r="AG34" s="168"/>
      <c r="AH34" s="168"/>
      <c r="AI34" s="28"/>
      <c r="AJ34" s="28"/>
      <c r="AK34" s="28"/>
      <c r="AL34" s="256"/>
      <c r="AM34" s="23"/>
      <c r="AO34" s="171"/>
      <c r="AP34" s="172"/>
    </row>
    <row r="35" spans="1:42" ht="13.5" customHeight="1">
      <c r="A35" s="41"/>
      <c r="B35" s="54"/>
      <c r="C35" s="23"/>
      <c r="D35" s="23"/>
      <c r="E35" s="257"/>
      <c r="F35" s="54"/>
      <c r="G35" s="54"/>
      <c r="H35" s="54"/>
      <c r="I35" s="54"/>
      <c r="J35" s="54"/>
      <c r="K35" s="54"/>
      <c r="L35" s="54"/>
      <c r="M35" s="54"/>
      <c r="N35" s="54"/>
      <c r="O35" s="54"/>
      <c r="P35" s="54"/>
      <c r="Q35" s="54"/>
      <c r="R35" s="54"/>
      <c r="S35" s="256"/>
      <c r="T35" s="41"/>
      <c r="U35" s="168"/>
      <c r="V35" s="168"/>
      <c r="W35" s="28"/>
      <c r="X35" s="168"/>
      <c r="Y35" s="168"/>
      <c r="Z35" s="168"/>
      <c r="AA35" s="168"/>
      <c r="AB35" s="168"/>
      <c r="AC35" s="168"/>
      <c r="AD35" s="168"/>
      <c r="AE35" s="168"/>
      <c r="AF35" s="168"/>
      <c r="AG35" s="168"/>
      <c r="AH35" s="168"/>
      <c r="AI35" s="28"/>
      <c r="AJ35" s="28"/>
      <c r="AK35" s="28"/>
      <c r="AL35" s="256"/>
      <c r="AM35" s="23"/>
      <c r="AO35" s="171"/>
      <c r="AP35" s="172"/>
    </row>
    <row r="36" spans="1:42" ht="13.5" customHeight="1">
      <c r="A36" s="41"/>
      <c r="B36" s="54"/>
      <c r="C36" s="23"/>
      <c r="D36" s="23"/>
      <c r="E36" s="257"/>
      <c r="F36" s="54"/>
      <c r="G36" s="54"/>
      <c r="H36" s="54"/>
      <c r="I36" s="54"/>
      <c r="J36" s="54"/>
      <c r="K36" s="54"/>
      <c r="L36" s="54"/>
      <c r="M36" s="54"/>
      <c r="N36" s="54"/>
      <c r="O36" s="54"/>
      <c r="P36" s="54"/>
      <c r="Q36" s="54"/>
      <c r="R36" s="54"/>
      <c r="S36" s="256"/>
      <c r="T36" s="41"/>
      <c r="U36" s="168"/>
      <c r="V36" s="168"/>
      <c r="W36" s="28"/>
      <c r="X36" s="168"/>
      <c r="Y36" s="168"/>
      <c r="Z36" s="168"/>
      <c r="AA36" s="168"/>
      <c r="AB36" s="168"/>
      <c r="AC36" s="168"/>
      <c r="AD36" s="168"/>
      <c r="AE36" s="168"/>
      <c r="AF36" s="168"/>
      <c r="AG36" s="168"/>
      <c r="AH36" s="168"/>
      <c r="AI36" s="28"/>
      <c r="AJ36" s="28"/>
      <c r="AK36" s="28"/>
      <c r="AL36" s="256"/>
      <c r="AM36" s="23"/>
      <c r="AO36" s="171"/>
      <c r="AP36" s="172"/>
    </row>
    <row r="37" spans="1:42" ht="13.5" customHeight="1">
      <c r="A37" s="41"/>
      <c r="B37" s="54"/>
      <c r="C37" s="23"/>
      <c r="D37" s="23"/>
      <c r="E37" s="257"/>
      <c r="F37" s="54"/>
      <c r="G37" s="54"/>
      <c r="H37" s="54"/>
      <c r="I37" s="54"/>
      <c r="J37" s="54"/>
      <c r="K37" s="54"/>
      <c r="L37" s="54"/>
      <c r="M37" s="54"/>
      <c r="N37" s="54"/>
      <c r="O37" s="54"/>
      <c r="P37" s="54"/>
      <c r="Q37" s="54"/>
      <c r="R37" s="54"/>
      <c r="S37" s="256"/>
      <c r="T37" s="41"/>
      <c r="U37" s="168"/>
      <c r="V37" s="168"/>
      <c r="W37" s="28"/>
      <c r="X37" s="168"/>
      <c r="Y37" s="168"/>
      <c r="Z37" s="168"/>
      <c r="AA37" s="168"/>
      <c r="AB37" s="168"/>
      <c r="AC37" s="168"/>
      <c r="AD37" s="168"/>
      <c r="AE37" s="168"/>
      <c r="AF37" s="168"/>
      <c r="AG37" s="168"/>
      <c r="AH37" s="174"/>
      <c r="AI37" s="174"/>
      <c r="AJ37" s="28"/>
      <c r="AK37" s="28"/>
      <c r="AL37" s="256"/>
      <c r="AM37" s="23"/>
      <c r="AO37" s="171"/>
      <c r="AP37" s="172"/>
    </row>
    <row r="38" spans="1:42" ht="13.5" customHeight="1">
      <c r="A38" s="41"/>
      <c r="B38" s="54"/>
      <c r="C38" s="23"/>
      <c r="D38" s="23"/>
      <c r="E38" s="257"/>
      <c r="F38" s="54"/>
      <c r="G38" s="54"/>
      <c r="H38" s="54"/>
      <c r="I38" s="54"/>
      <c r="J38" s="54"/>
      <c r="K38" s="54"/>
      <c r="L38" s="54"/>
      <c r="M38" s="54"/>
      <c r="N38" s="54"/>
      <c r="O38" s="54"/>
      <c r="P38" s="54"/>
      <c r="Q38" s="54"/>
      <c r="R38" s="54"/>
      <c r="S38" s="256"/>
      <c r="T38" s="41"/>
      <c r="U38" s="168"/>
      <c r="V38" s="168"/>
      <c r="W38" s="28"/>
      <c r="X38" s="168"/>
      <c r="Y38" s="168"/>
      <c r="Z38" s="168"/>
      <c r="AA38" s="168"/>
      <c r="AB38" s="168"/>
      <c r="AC38" s="168"/>
      <c r="AD38" s="168"/>
      <c r="AE38" s="168"/>
      <c r="AF38" s="168"/>
      <c r="AG38" s="168"/>
      <c r="AH38" s="174"/>
      <c r="AI38" s="174"/>
      <c r="AJ38" s="28"/>
      <c r="AK38" s="28"/>
      <c r="AL38" s="256"/>
      <c r="AM38" s="23"/>
      <c r="AO38" s="171"/>
      <c r="AP38" s="172"/>
    </row>
    <row r="39" spans="1:42" ht="13.5" customHeight="1">
      <c r="A39" s="41"/>
      <c r="B39" s="54"/>
      <c r="C39" s="23"/>
      <c r="D39" s="23"/>
      <c r="E39" s="257"/>
      <c r="F39" s="54"/>
      <c r="G39" s="54"/>
      <c r="H39" s="54"/>
      <c r="I39" s="54"/>
      <c r="J39" s="54"/>
      <c r="K39" s="54"/>
      <c r="L39" s="54"/>
      <c r="M39" s="54"/>
      <c r="N39" s="54"/>
      <c r="O39" s="54"/>
      <c r="P39" s="54"/>
      <c r="Q39" s="54"/>
      <c r="R39" s="54"/>
      <c r="S39" s="256"/>
      <c r="T39" s="41"/>
      <c r="U39" s="168"/>
      <c r="V39" s="168"/>
      <c r="W39" s="28"/>
      <c r="X39" s="168"/>
      <c r="Y39" s="168"/>
      <c r="Z39" s="168"/>
      <c r="AA39" s="168"/>
      <c r="AB39" s="168"/>
      <c r="AC39" s="168"/>
      <c r="AD39" s="168"/>
      <c r="AE39" s="168"/>
      <c r="AF39" s="168"/>
      <c r="AG39" s="168"/>
      <c r="AH39" s="174"/>
      <c r="AI39" s="174"/>
      <c r="AJ39" s="28"/>
      <c r="AK39" s="28"/>
      <c r="AL39" s="256"/>
      <c r="AM39" s="23"/>
      <c r="AO39" s="171"/>
      <c r="AP39" s="172"/>
    </row>
    <row r="40" spans="1:42" ht="13.5" customHeight="1">
      <c r="A40" s="41"/>
      <c r="B40" s="54"/>
      <c r="C40" s="23"/>
      <c r="D40" s="23"/>
      <c r="E40" s="257"/>
      <c r="F40" s="54"/>
      <c r="G40" s="54"/>
      <c r="H40" s="54"/>
      <c r="I40" s="54"/>
      <c r="J40" s="54"/>
      <c r="K40" s="54"/>
      <c r="L40" s="54"/>
      <c r="M40" s="54"/>
      <c r="N40" s="54"/>
      <c r="O40" s="54"/>
      <c r="P40" s="54"/>
      <c r="Q40" s="54"/>
      <c r="R40" s="54"/>
      <c r="S40" s="256"/>
      <c r="T40" s="41"/>
      <c r="U40" s="28"/>
      <c r="V40" s="28"/>
      <c r="W40" s="28"/>
      <c r="X40" s="28"/>
      <c r="Y40" s="28"/>
      <c r="Z40" s="28"/>
      <c r="AA40" s="28"/>
      <c r="AB40" s="28"/>
      <c r="AC40" s="28"/>
      <c r="AD40" s="28"/>
      <c r="AE40" s="28"/>
      <c r="AF40" s="28"/>
      <c r="AG40" s="28"/>
      <c r="AH40" s="28"/>
      <c r="AI40" s="28"/>
      <c r="AJ40" s="28"/>
      <c r="AK40" s="28"/>
      <c r="AL40" s="256"/>
      <c r="AM40" s="23"/>
      <c r="AN40" s="168"/>
      <c r="AO40" s="171"/>
      <c r="AP40" s="172"/>
    </row>
    <row r="41" spans="1:42" ht="13.5" customHeight="1">
      <c r="A41" s="41"/>
      <c r="B41" s="54"/>
      <c r="C41" s="23"/>
      <c r="D41" s="23"/>
      <c r="E41" s="257"/>
      <c r="F41" s="54"/>
      <c r="G41" s="54"/>
      <c r="H41" s="54"/>
      <c r="I41" s="54"/>
      <c r="J41" s="54"/>
      <c r="K41" s="54"/>
      <c r="L41" s="54"/>
      <c r="M41" s="54"/>
      <c r="N41" s="54"/>
      <c r="O41" s="54"/>
      <c r="P41" s="54"/>
      <c r="Q41" s="54"/>
      <c r="R41" s="54"/>
      <c r="S41" s="256"/>
      <c r="T41" s="41"/>
      <c r="U41" s="207"/>
      <c r="V41" s="207"/>
      <c r="W41" s="207"/>
      <c r="X41" s="207"/>
      <c r="Y41" s="207"/>
      <c r="Z41" s="207"/>
      <c r="AA41" s="207"/>
      <c r="AB41" s="207"/>
      <c r="AC41" s="207"/>
      <c r="AD41" s="207"/>
      <c r="AE41" s="207"/>
      <c r="AF41" s="207"/>
      <c r="AG41" s="207"/>
      <c r="AH41" s="207"/>
      <c r="AI41" s="207"/>
      <c r="AJ41" s="207"/>
      <c r="AK41" s="207"/>
      <c r="AL41" s="256"/>
      <c r="AM41" s="23"/>
      <c r="AN41" s="175"/>
      <c r="AP41" s="65"/>
    </row>
    <row r="42" spans="1:42" ht="13.5" customHeight="1">
      <c r="A42" s="41"/>
      <c r="B42" s="54"/>
      <c r="C42" s="23"/>
      <c r="D42" s="23"/>
      <c r="E42" s="257"/>
      <c r="F42" s="54"/>
      <c r="G42" s="54"/>
      <c r="H42" s="54"/>
      <c r="I42" s="54"/>
      <c r="J42" s="54"/>
      <c r="K42" s="54"/>
      <c r="L42" s="54"/>
      <c r="M42" s="54"/>
      <c r="N42" s="54"/>
      <c r="O42" s="54"/>
      <c r="P42" s="54"/>
      <c r="Q42" s="54"/>
      <c r="R42" s="54"/>
      <c r="S42" s="256"/>
      <c r="T42" s="41"/>
      <c r="U42" s="207"/>
      <c r="V42" s="207"/>
      <c r="W42" s="207"/>
      <c r="X42" s="207"/>
      <c r="Y42" s="207"/>
      <c r="Z42" s="207"/>
      <c r="AA42" s="207"/>
      <c r="AB42" s="207"/>
      <c r="AC42" s="207"/>
      <c r="AD42" s="207"/>
      <c r="AE42" s="207"/>
      <c r="AF42" s="207"/>
      <c r="AG42" s="207"/>
      <c r="AH42" s="207"/>
      <c r="AI42" s="207"/>
      <c r="AJ42" s="207"/>
      <c r="AK42" s="207"/>
      <c r="AL42" s="256"/>
      <c r="AM42" s="23"/>
      <c r="AN42" s="175"/>
    </row>
    <row r="43" spans="1:42" ht="13.5" customHeight="1">
      <c r="A43" s="41"/>
      <c r="B43" s="54"/>
      <c r="C43" s="23"/>
      <c r="D43" s="23"/>
      <c r="E43" s="257"/>
      <c r="F43" s="54"/>
      <c r="G43" s="54"/>
      <c r="H43" s="54"/>
      <c r="I43" s="54"/>
      <c r="J43" s="54"/>
      <c r="K43" s="54"/>
      <c r="L43" s="54"/>
      <c r="M43" s="54"/>
      <c r="N43" s="54"/>
      <c r="O43" s="54"/>
      <c r="P43" s="54"/>
      <c r="Q43" s="54"/>
      <c r="R43" s="54"/>
      <c r="S43" s="256"/>
      <c r="T43" s="41"/>
      <c r="U43" s="207"/>
      <c r="V43" s="207"/>
      <c r="W43" s="207"/>
      <c r="X43" s="207"/>
      <c r="Y43" s="207"/>
      <c r="Z43" s="207"/>
      <c r="AA43" s="207"/>
      <c r="AB43" s="207"/>
      <c r="AC43" s="207"/>
      <c r="AD43" s="207"/>
      <c r="AE43" s="207"/>
      <c r="AF43" s="207"/>
      <c r="AG43" s="207"/>
      <c r="AH43" s="207"/>
      <c r="AI43" s="207"/>
      <c r="AJ43" s="207"/>
      <c r="AK43" s="207"/>
      <c r="AL43" s="256"/>
      <c r="AM43" s="23"/>
      <c r="AN43" s="175"/>
    </row>
    <row r="44" spans="1:42" ht="13.5" customHeight="1">
      <c r="A44" s="41"/>
      <c r="B44" s="54"/>
      <c r="C44" s="23"/>
      <c r="D44" s="23"/>
      <c r="E44" s="257"/>
      <c r="F44" s="54"/>
      <c r="G44" s="54"/>
      <c r="H44" s="54"/>
      <c r="I44" s="54"/>
      <c r="J44" s="54"/>
      <c r="K44" s="54"/>
      <c r="L44" s="54"/>
      <c r="M44" s="54"/>
      <c r="N44" s="54"/>
      <c r="O44" s="54"/>
      <c r="P44" s="54"/>
      <c r="Q44" s="54"/>
      <c r="R44" s="54"/>
      <c r="S44" s="256"/>
      <c r="T44" s="41"/>
      <c r="U44" s="207"/>
      <c r="V44" s="207"/>
      <c r="W44" s="207"/>
      <c r="X44" s="207"/>
      <c r="Y44" s="207"/>
      <c r="Z44" s="207"/>
      <c r="AA44" s="207"/>
      <c r="AB44" s="207"/>
      <c r="AC44" s="207"/>
      <c r="AD44" s="207"/>
      <c r="AE44" s="207"/>
      <c r="AF44" s="207"/>
      <c r="AG44" s="207"/>
      <c r="AH44" s="207"/>
      <c r="AI44" s="207"/>
      <c r="AJ44" s="207"/>
      <c r="AK44" s="207"/>
      <c r="AL44" s="256"/>
      <c r="AM44" s="23"/>
      <c r="AN44" s="175"/>
    </row>
    <row r="45" spans="1:42" ht="13.5" customHeight="1">
      <c r="A45" s="41"/>
      <c r="B45" s="54"/>
      <c r="C45" s="23"/>
      <c r="D45" s="23"/>
      <c r="E45" s="257"/>
      <c r="F45" s="54"/>
      <c r="G45" s="54"/>
      <c r="H45" s="54"/>
      <c r="I45" s="54"/>
      <c r="J45" s="54"/>
      <c r="K45" s="54"/>
      <c r="L45" s="54"/>
      <c r="M45" s="54"/>
      <c r="N45" s="54"/>
      <c r="O45" s="54"/>
      <c r="P45" s="54"/>
      <c r="Q45" s="54"/>
      <c r="R45" s="54"/>
      <c r="S45" s="256"/>
      <c r="T45" s="41"/>
      <c r="U45" s="207"/>
      <c r="V45" s="207"/>
      <c r="W45" s="207"/>
      <c r="X45" s="207"/>
      <c r="Y45" s="207"/>
      <c r="Z45" s="207"/>
      <c r="AA45" s="207"/>
      <c r="AB45" s="207"/>
      <c r="AC45" s="207"/>
      <c r="AD45" s="207"/>
      <c r="AE45" s="207"/>
      <c r="AF45" s="207"/>
      <c r="AG45" s="207"/>
      <c r="AH45" s="207"/>
      <c r="AI45" s="207"/>
      <c r="AJ45" s="207"/>
      <c r="AK45" s="207"/>
      <c r="AL45" s="256"/>
      <c r="AM45" s="23"/>
      <c r="AN45" s="175"/>
    </row>
    <row r="46" spans="1:42" ht="13.5" customHeight="1">
      <c r="A46" s="41"/>
      <c r="B46" s="54"/>
      <c r="C46" s="23"/>
      <c r="D46" s="23"/>
      <c r="E46" s="257"/>
      <c r="F46" s="54"/>
      <c r="G46" s="54"/>
      <c r="H46" s="54"/>
      <c r="I46" s="54"/>
      <c r="J46" s="54"/>
      <c r="K46" s="54"/>
      <c r="L46" s="54"/>
      <c r="M46" s="54"/>
      <c r="N46" s="54"/>
      <c r="O46" s="54"/>
      <c r="P46" s="54"/>
      <c r="Q46" s="54"/>
      <c r="R46" s="54"/>
      <c r="S46" s="256"/>
      <c r="T46" s="41"/>
      <c r="U46" s="207"/>
      <c r="V46" s="207"/>
      <c r="W46" s="207"/>
      <c r="X46" s="207"/>
      <c r="Y46" s="207"/>
      <c r="Z46" s="207"/>
      <c r="AA46" s="207"/>
      <c r="AB46" s="207"/>
      <c r="AC46" s="207"/>
      <c r="AD46" s="207"/>
      <c r="AE46" s="207"/>
      <c r="AF46" s="207"/>
      <c r="AG46" s="207"/>
      <c r="AH46" s="207"/>
      <c r="AI46" s="207"/>
      <c r="AJ46" s="207"/>
      <c r="AK46" s="207"/>
      <c r="AL46" s="256"/>
      <c r="AM46" s="23"/>
      <c r="AN46" s="175"/>
    </row>
    <row r="47" spans="1:42" ht="13.5" customHeight="1">
      <c r="A47" s="41"/>
      <c r="B47" s="54"/>
      <c r="C47" s="23"/>
      <c r="D47" s="23"/>
      <c r="E47" s="257"/>
      <c r="F47" s="54"/>
      <c r="G47" s="54"/>
      <c r="H47" s="54"/>
      <c r="I47" s="54"/>
      <c r="J47" s="54"/>
      <c r="K47" s="54"/>
      <c r="L47" s="54"/>
      <c r="M47" s="54"/>
      <c r="N47" s="54"/>
      <c r="O47" s="54"/>
      <c r="P47" s="54"/>
      <c r="Q47" s="54"/>
      <c r="R47" s="54"/>
      <c r="S47" s="256"/>
      <c r="T47" s="41"/>
      <c r="U47" s="207"/>
      <c r="V47" s="207"/>
      <c r="W47" s="207"/>
      <c r="X47" s="207"/>
      <c r="Y47" s="207"/>
      <c r="Z47" s="207"/>
      <c r="AA47" s="207"/>
      <c r="AB47" s="207"/>
      <c r="AC47" s="207"/>
      <c r="AD47" s="207"/>
      <c r="AE47" s="207"/>
      <c r="AF47" s="207"/>
      <c r="AG47" s="207"/>
      <c r="AH47" s="207"/>
      <c r="AI47" s="207"/>
      <c r="AJ47" s="207"/>
      <c r="AK47" s="207"/>
      <c r="AL47" s="256"/>
      <c r="AM47" s="23"/>
      <c r="AN47" s="175"/>
    </row>
    <row r="48" spans="1:42" ht="13.5" customHeight="1">
      <c r="A48" s="41"/>
      <c r="B48" s="54"/>
      <c r="C48" s="23"/>
      <c r="D48" s="23"/>
      <c r="E48" s="257"/>
      <c r="F48" s="54"/>
      <c r="G48" s="54"/>
      <c r="H48" s="54"/>
      <c r="I48" s="54"/>
      <c r="J48" s="54"/>
      <c r="K48" s="54"/>
      <c r="L48" s="54"/>
      <c r="M48" s="54"/>
      <c r="N48" s="54"/>
      <c r="O48" s="54"/>
      <c r="P48" s="54"/>
      <c r="Q48" s="54"/>
      <c r="R48" s="54"/>
      <c r="S48" s="256"/>
      <c r="T48" s="41"/>
      <c r="U48" s="207"/>
      <c r="V48" s="207"/>
      <c r="W48" s="207"/>
      <c r="X48" s="207"/>
      <c r="Y48" s="207"/>
      <c r="Z48" s="207"/>
      <c r="AA48" s="207"/>
      <c r="AB48" s="207"/>
      <c r="AC48" s="207"/>
      <c r="AD48" s="207"/>
      <c r="AE48" s="207"/>
      <c r="AF48" s="207"/>
      <c r="AG48" s="207"/>
      <c r="AH48" s="207"/>
      <c r="AI48" s="207"/>
      <c r="AJ48" s="207"/>
      <c r="AK48" s="207"/>
      <c r="AL48" s="256"/>
      <c r="AM48" s="23"/>
    </row>
    <row r="49" spans="1:39" ht="13.5" customHeight="1">
      <c r="A49" s="41"/>
      <c r="B49" s="54"/>
      <c r="C49" s="23"/>
      <c r="D49" s="23"/>
      <c r="E49" s="257"/>
      <c r="F49" s="54"/>
      <c r="G49" s="54"/>
      <c r="H49" s="54"/>
      <c r="I49" s="54"/>
      <c r="J49" s="54"/>
      <c r="K49" s="54"/>
      <c r="L49" s="54"/>
      <c r="M49" s="54"/>
      <c r="N49" s="54"/>
      <c r="O49" s="54"/>
      <c r="P49" s="54"/>
      <c r="Q49" s="54"/>
      <c r="R49" s="54"/>
      <c r="S49" s="256"/>
      <c r="T49" s="41"/>
      <c r="U49" s="207"/>
      <c r="V49" s="207"/>
      <c r="W49" s="207"/>
      <c r="X49" s="207"/>
      <c r="Y49" s="207"/>
      <c r="Z49" s="207"/>
      <c r="AA49" s="207"/>
      <c r="AB49" s="207"/>
      <c r="AC49" s="207"/>
      <c r="AD49" s="207"/>
      <c r="AE49" s="207"/>
      <c r="AF49" s="207"/>
      <c r="AG49" s="207"/>
      <c r="AH49" s="207"/>
      <c r="AI49" s="207"/>
      <c r="AJ49" s="207"/>
      <c r="AK49" s="207"/>
      <c r="AL49" s="256"/>
      <c r="AM49" s="23"/>
    </row>
    <row r="50" spans="1:39" ht="13.5" customHeight="1">
      <c r="A50" s="41"/>
      <c r="B50" s="54"/>
      <c r="C50" s="23"/>
      <c r="D50" s="23"/>
      <c r="E50" s="257"/>
      <c r="F50" s="54"/>
      <c r="G50" s="54"/>
      <c r="H50" s="54"/>
      <c r="I50" s="54"/>
      <c r="J50" s="54"/>
      <c r="K50" s="54"/>
      <c r="L50" s="54"/>
      <c r="M50" s="54"/>
      <c r="N50" s="54"/>
      <c r="O50" s="54"/>
      <c r="P50" s="54"/>
      <c r="Q50" s="54"/>
      <c r="R50" s="54"/>
      <c r="S50" s="256"/>
      <c r="T50" s="41"/>
      <c r="U50" s="168"/>
      <c r="V50" s="168"/>
      <c r="W50" s="168"/>
      <c r="X50" s="168"/>
      <c r="Y50" s="168"/>
      <c r="Z50" s="168"/>
      <c r="AA50" s="168"/>
      <c r="AB50" s="168"/>
      <c r="AC50" s="168"/>
      <c r="AD50" s="28"/>
      <c r="AE50" s="168"/>
      <c r="AF50" s="168"/>
      <c r="AG50" s="168"/>
      <c r="AH50" s="174"/>
      <c r="AI50" s="28"/>
      <c r="AJ50" s="28"/>
      <c r="AK50" s="28"/>
      <c r="AL50" s="256"/>
      <c r="AM50" s="23"/>
    </row>
    <row r="51" spans="1:39" ht="13.5" customHeight="1">
      <c r="A51" s="41"/>
      <c r="B51" s="54"/>
      <c r="C51" s="23"/>
      <c r="D51" s="23"/>
      <c r="E51" s="257"/>
      <c r="F51" s="54"/>
      <c r="G51" s="54"/>
      <c r="H51" s="54"/>
      <c r="I51" s="54"/>
      <c r="J51" s="54"/>
      <c r="K51" s="54"/>
      <c r="L51" s="54"/>
      <c r="M51" s="54"/>
      <c r="N51" s="54"/>
      <c r="O51" s="54"/>
      <c r="P51" s="54"/>
      <c r="Q51" s="54"/>
      <c r="R51" s="54"/>
      <c r="S51" s="256"/>
      <c r="T51" s="41"/>
      <c r="U51" s="168"/>
      <c r="V51" s="28"/>
      <c r="W51" s="28"/>
      <c r="X51" s="28"/>
      <c r="Y51" s="28"/>
      <c r="Z51" s="28"/>
      <c r="AA51" s="28"/>
      <c r="AB51" s="28"/>
      <c r="AC51" s="28"/>
      <c r="AD51" s="28"/>
      <c r="AE51" s="28"/>
      <c r="AF51" s="28"/>
      <c r="AG51" s="28"/>
      <c r="AH51" s="28"/>
      <c r="AI51" s="28"/>
      <c r="AJ51" s="28"/>
      <c r="AK51" s="28"/>
      <c r="AL51" s="256"/>
      <c r="AM51" s="23"/>
    </row>
    <row r="52" spans="1:39" ht="13.5" customHeight="1">
      <c r="A52" s="41"/>
      <c r="B52" s="54"/>
      <c r="C52" s="23"/>
      <c r="D52" s="23"/>
      <c r="E52" s="257"/>
      <c r="F52" s="54"/>
      <c r="G52" s="54"/>
      <c r="H52" s="54"/>
      <c r="I52" s="54"/>
      <c r="J52" s="54"/>
      <c r="K52" s="54"/>
      <c r="L52" s="54"/>
      <c r="M52" s="54"/>
      <c r="N52" s="54"/>
      <c r="O52" s="54"/>
      <c r="P52" s="54"/>
      <c r="Q52" s="54"/>
      <c r="R52" s="54"/>
      <c r="S52" s="256"/>
      <c r="T52" s="41"/>
      <c r="U52" s="168"/>
      <c r="V52" s="28"/>
      <c r="W52" s="28"/>
      <c r="X52" s="28"/>
      <c r="Y52" s="28"/>
      <c r="Z52" s="28"/>
      <c r="AA52" s="28"/>
      <c r="AB52" s="28"/>
      <c r="AC52" s="28"/>
      <c r="AD52" s="28"/>
      <c r="AE52" s="28"/>
      <c r="AF52" s="28"/>
      <c r="AG52" s="28"/>
      <c r="AH52" s="28"/>
      <c r="AI52" s="28"/>
      <c r="AJ52" s="28"/>
      <c r="AK52" s="28"/>
      <c r="AL52" s="256"/>
      <c r="AM52" s="23"/>
    </row>
    <row r="53" spans="1:39" ht="13.5" customHeight="1">
      <c r="A53" s="41"/>
      <c r="B53" s="54"/>
      <c r="C53" s="23"/>
      <c r="D53" s="23"/>
      <c r="E53" s="257"/>
      <c r="F53" s="54"/>
      <c r="G53" s="54"/>
      <c r="H53" s="54"/>
      <c r="I53" s="54"/>
      <c r="J53" s="54"/>
      <c r="K53" s="54"/>
      <c r="L53" s="54"/>
      <c r="M53" s="54"/>
      <c r="N53" s="54"/>
      <c r="O53" s="54"/>
      <c r="P53" s="54"/>
      <c r="Q53" s="54"/>
      <c r="R53" s="54"/>
      <c r="S53" s="256"/>
      <c r="T53" s="41"/>
      <c r="U53" s="168"/>
      <c r="V53" s="28"/>
      <c r="W53" s="28"/>
      <c r="X53" s="28"/>
      <c r="Y53" s="28"/>
      <c r="Z53" s="28"/>
      <c r="AA53" s="28"/>
      <c r="AB53" s="28"/>
      <c r="AC53" s="28"/>
      <c r="AD53" s="28"/>
      <c r="AE53" s="28"/>
      <c r="AF53" s="28"/>
      <c r="AG53" s="28"/>
      <c r="AH53" s="28"/>
      <c r="AI53" s="28"/>
      <c r="AJ53" s="28"/>
      <c r="AK53" s="28"/>
      <c r="AL53" s="256"/>
      <c r="AM53" s="23"/>
    </row>
    <row r="54" spans="1:39" ht="13.5" customHeight="1">
      <c r="A54" s="41"/>
      <c r="B54" s="54"/>
      <c r="C54" s="23"/>
      <c r="D54" s="23"/>
      <c r="E54" s="257"/>
      <c r="F54" s="54"/>
      <c r="G54" s="54"/>
      <c r="H54" s="54"/>
      <c r="I54" s="54"/>
      <c r="J54" s="54"/>
      <c r="K54" s="54"/>
      <c r="L54" s="54"/>
      <c r="M54" s="54"/>
      <c r="N54" s="54"/>
      <c r="O54" s="54"/>
      <c r="P54" s="54"/>
      <c r="Q54" s="54"/>
      <c r="R54" s="54"/>
      <c r="S54" s="42"/>
      <c r="T54" s="41"/>
      <c r="U54" s="168"/>
      <c r="V54" s="288"/>
      <c r="W54" s="288"/>
      <c r="X54" s="288"/>
      <c r="Y54" s="288"/>
      <c r="Z54" s="288"/>
      <c r="AA54" s="288"/>
      <c r="AB54" s="288"/>
      <c r="AC54" s="288"/>
      <c r="AD54" s="288"/>
      <c r="AE54" s="288"/>
      <c r="AF54" s="288"/>
      <c r="AG54" s="288"/>
      <c r="AH54" s="288"/>
      <c r="AI54" s="288"/>
      <c r="AJ54" s="288"/>
      <c r="AK54" s="288"/>
      <c r="AL54" s="42"/>
      <c r="AM54" s="23"/>
    </row>
    <row r="55" spans="1:39" ht="13.5" customHeight="1">
      <c r="A55" s="41"/>
      <c r="B55" s="54"/>
      <c r="C55" s="23"/>
      <c r="D55" s="23"/>
      <c r="E55" s="257"/>
      <c r="F55" s="54"/>
      <c r="G55" s="54"/>
      <c r="H55" s="54"/>
      <c r="I55" s="54"/>
      <c r="J55" s="54"/>
      <c r="K55" s="54"/>
      <c r="L55" s="54"/>
      <c r="M55" s="54"/>
      <c r="N55" s="54"/>
      <c r="O55" s="54"/>
      <c r="P55" s="54"/>
      <c r="Q55" s="54"/>
      <c r="R55" s="54"/>
      <c r="S55" s="42"/>
      <c r="T55" s="41"/>
      <c r="U55" s="168"/>
      <c r="V55" s="289"/>
      <c r="W55" s="168"/>
      <c r="X55" s="168"/>
      <c r="Y55" s="168"/>
      <c r="Z55" s="168"/>
      <c r="AA55" s="168"/>
      <c r="AB55" s="168"/>
      <c r="AC55" s="168"/>
      <c r="AD55" s="28"/>
      <c r="AE55" s="168"/>
      <c r="AF55" s="168"/>
      <c r="AG55" s="168"/>
      <c r="AH55" s="168"/>
      <c r="AI55" s="28"/>
      <c r="AJ55" s="28"/>
      <c r="AK55" s="28"/>
      <c r="AL55" s="42"/>
      <c r="AM55" s="23"/>
    </row>
    <row r="56" spans="1:39" ht="13.5" customHeight="1">
      <c r="A56" s="41"/>
      <c r="B56" s="54"/>
      <c r="C56" s="23"/>
      <c r="D56" s="23"/>
      <c r="E56" s="257"/>
      <c r="F56" s="54"/>
      <c r="G56" s="54"/>
      <c r="H56" s="54"/>
      <c r="I56" s="54"/>
      <c r="J56" s="54"/>
      <c r="K56" s="54"/>
      <c r="L56" s="54"/>
      <c r="M56" s="54"/>
      <c r="N56" s="54"/>
      <c r="O56" s="54"/>
      <c r="P56" s="54"/>
      <c r="Q56" s="54"/>
      <c r="R56" s="54"/>
      <c r="S56" s="42"/>
      <c r="T56" s="41"/>
      <c r="U56" s="168"/>
      <c r="V56" s="290"/>
      <c r="W56" s="168"/>
      <c r="X56" s="168"/>
      <c r="Y56" s="168"/>
      <c r="Z56" s="168"/>
      <c r="AA56" s="168"/>
      <c r="AB56" s="168"/>
      <c r="AC56" s="168"/>
      <c r="AD56" s="28"/>
      <c r="AE56" s="28"/>
      <c r="AF56" s="28"/>
      <c r="AG56" s="28"/>
      <c r="AH56" s="28"/>
      <c r="AI56" s="28"/>
      <c r="AJ56" s="28"/>
      <c r="AK56" s="28"/>
      <c r="AL56" s="42"/>
      <c r="AM56" s="23"/>
    </row>
    <row r="57" spans="1:39" ht="13.5" customHeight="1">
      <c r="A57" s="41"/>
      <c r="B57" s="54"/>
      <c r="C57" s="23"/>
      <c r="D57" s="23"/>
      <c r="E57" s="257"/>
      <c r="F57" s="54"/>
      <c r="G57" s="54"/>
      <c r="H57" s="54"/>
      <c r="I57" s="54"/>
      <c r="J57" s="54"/>
      <c r="K57" s="54"/>
      <c r="L57" s="54"/>
      <c r="M57" s="54"/>
      <c r="N57" s="54"/>
      <c r="O57" s="54"/>
      <c r="P57" s="54"/>
      <c r="Q57" s="54"/>
      <c r="R57" s="54"/>
      <c r="S57" s="42"/>
      <c r="T57" s="41"/>
      <c r="U57" s="168"/>
      <c r="V57" s="168"/>
      <c r="W57" s="168"/>
      <c r="X57" s="168"/>
      <c r="Y57" s="168"/>
      <c r="Z57" s="168"/>
      <c r="AA57" s="168"/>
      <c r="AB57" s="168"/>
      <c r="AC57" s="168"/>
      <c r="AD57" s="28"/>
      <c r="AE57" s="28"/>
      <c r="AF57" s="28"/>
      <c r="AG57" s="28"/>
      <c r="AH57" s="28"/>
      <c r="AI57" s="28"/>
      <c r="AJ57" s="28"/>
      <c r="AK57" s="28"/>
      <c r="AL57" s="42"/>
      <c r="AM57" s="23"/>
    </row>
    <row r="58" spans="1:39" ht="13.5" customHeight="1">
      <c r="A58" s="52"/>
      <c r="B58" s="278"/>
      <c r="C58" s="278"/>
      <c r="D58" s="280"/>
      <c r="E58" s="278"/>
      <c r="F58" s="278"/>
      <c r="G58" s="278"/>
      <c r="H58" s="278"/>
      <c r="I58" s="278"/>
      <c r="J58" s="278"/>
      <c r="K58" s="278"/>
      <c r="L58" s="278"/>
      <c r="M58" s="278"/>
      <c r="N58" s="278"/>
      <c r="O58" s="278"/>
      <c r="P58" s="278"/>
      <c r="Q58" s="278"/>
      <c r="R58" s="278"/>
      <c r="S58" s="279"/>
      <c r="T58" s="52"/>
      <c r="U58" s="278"/>
      <c r="V58" s="278"/>
      <c r="W58" s="280"/>
      <c r="X58" s="278"/>
      <c r="Y58" s="278"/>
      <c r="Z58" s="278"/>
      <c r="AA58" s="278"/>
      <c r="AB58" s="278"/>
      <c r="AC58" s="278"/>
      <c r="AD58" s="278"/>
      <c r="AE58" s="278"/>
      <c r="AF58" s="278"/>
      <c r="AG58" s="278"/>
      <c r="AH58" s="278"/>
      <c r="AI58" s="278"/>
      <c r="AJ58" s="278"/>
      <c r="AK58" s="278"/>
      <c r="AL58" s="279"/>
      <c r="AM58" s="23"/>
    </row>
    <row r="59" spans="1:39" ht="13.5" customHeight="1">
      <c r="AM59" s="23"/>
    </row>
    <row r="70" spans="2:38" ht="13.5" customHeight="1">
      <c r="S70" s="258"/>
      <c r="AL70" s="258"/>
    </row>
    <row r="71" spans="2:38" ht="13.5" customHeight="1">
      <c r="B71" s="258"/>
      <c r="C71" s="258"/>
      <c r="D71" s="258"/>
      <c r="E71" s="258"/>
      <c r="F71" s="258"/>
      <c r="G71" s="258"/>
      <c r="H71" s="258"/>
      <c r="I71" s="258"/>
      <c r="J71" s="258"/>
      <c r="K71" s="258"/>
      <c r="L71" s="258"/>
      <c r="M71" s="258"/>
      <c r="N71" s="258"/>
      <c r="O71" s="258"/>
      <c r="P71" s="258"/>
      <c r="Q71" s="258"/>
      <c r="R71" s="258"/>
      <c r="U71" s="258"/>
      <c r="V71" s="258"/>
      <c r="W71" s="258"/>
      <c r="X71" s="258"/>
      <c r="Y71" s="258"/>
      <c r="Z71" s="258"/>
      <c r="AA71" s="258"/>
      <c r="AB71" s="258"/>
      <c r="AC71" s="258"/>
      <c r="AD71" s="258"/>
      <c r="AE71" s="258"/>
      <c r="AF71" s="258"/>
      <c r="AG71" s="258"/>
      <c r="AH71" s="258"/>
      <c r="AI71" s="258"/>
      <c r="AJ71" s="258"/>
      <c r="AK71" s="258"/>
    </row>
  </sheetData>
  <mergeCells count="49">
    <mergeCell ref="B2:R3"/>
    <mergeCell ref="B6:D6"/>
    <mergeCell ref="E6:H6"/>
    <mergeCell ref="I6:L6"/>
    <mergeCell ref="M6:O6"/>
    <mergeCell ref="P6:R6"/>
    <mergeCell ref="B9:B10"/>
    <mergeCell ref="C9:F9"/>
    <mergeCell ref="G9:J9"/>
    <mergeCell ref="L9:N9"/>
    <mergeCell ref="C10:D10"/>
    <mergeCell ref="G10:H10"/>
    <mergeCell ref="B7:D7"/>
    <mergeCell ref="E7:H7"/>
    <mergeCell ref="I7:L7"/>
    <mergeCell ref="M7:O7"/>
    <mergeCell ref="P7:R7"/>
    <mergeCell ref="C11:D11"/>
    <mergeCell ref="G11:H11"/>
    <mergeCell ref="E15:G15"/>
    <mergeCell ref="H15:I15"/>
    <mergeCell ref="G13:M13"/>
    <mergeCell ref="E16:G16"/>
    <mergeCell ref="H16:I16"/>
    <mergeCell ref="K16:M16"/>
    <mergeCell ref="N16:O16"/>
    <mergeCell ref="E17:G17"/>
    <mergeCell ref="H17:I17"/>
    <mergeCell ref="K17:O17"/>
    <mergeCell ref="U2:AK3"/>
    <mergeCell ref="U6:W6"/>
    <mergeCell ref="X6:AA6"/>
    <mergeCell ref="AB6:AE6"/>
    <mergeCell ref="AF6:AH6"/>
    <mergeCell ref="AI6:AK6"/>
    <mergeCell ref="U7:W7"/>
    <mergeCell ref="X7:AA7"/>
    <mergeCell ref="AB7:AE7"/>
    <mergeCell ref="AF7:AH7"/>
    <mergeCell ref="AI7:AK7"/>
    <mergeCell ref="V11:W11"/>
    <mergeCell ref="Z11:AA11"/>
    <mergeCell ref="Z13:AF13"/>
    <mergeCell ref="U9:U10"/>
    <mergeCell ref="V9:Y9"/>
    <mergeCell ref="Z9:AC9"/>
    <mergeCell ref="AE9:AG9"/>
    <mergeCell ref="V10:W10"/>
    <mergeCell ref="Z10:AA10"/>
  </mergeCells>
  <pageMargins left="0.39370078740157483" right="3.937007874015748E-2" top="0.39370078740157483" bottom="0.11811023622047245" header="0" footer="0"/>
  <pageSetup paperSize="9" orientation="portrait" horizontalDpi="4294967292" r:id="rId1"/>
</worksheet>
</file>

<file path=xl/worksheets/sheet14.xml><?xml version="1.0" encoding="utf-8"?>
<worksheet xmlns="http://schemas.openxmlformats.org/spreadsheetml/2006/main" xmlns:r="http://schemas.openxmlformats.org/officeDocument/2006/relationships">
  <dimension ref="A1:BL123"/>
  <sheetViews>
    <sheetView workbookViewId="0">
      <selection activeCell="B4" sqref="B4"/>
    </sheetView>
  </sheetViews>
  <sheetFormatPr baseColWidth="10" defaultRowHeight="13.5" customHeight="1"/>
  <cols>
    <col min="1" max="1" width="0.85546875" customWidth="1"/>
    <col min="2" max="2" width="5.5703125" customWidth="1"/>
    <col min="3" max="3" width="5.85546875" customWidth="1"/>
    <col min="4" max="14" width="5.7109375" customWidth="1"/>
    <col min="15" max="15" width="4.85546875" customWidth="1"/>
    <col min="16" max="18" width="5.7109375" customWidth="1"/>
    <col min="19" max="20" width="0.85546875" customWidth="1"/>
    <col min="21" max="21" width="5.5703125" customWidth="1"/>
    <col min="22" max="22" width="5.85546875" customWidth="1"/>
    <col min="23" max="33" width="5.7109375" customWidth="1"/>
    <col min="34" max="34" width="4.85546875" customWidth="1"/>
    <col min="35" max="35" width="5.7109375" customWidth="1"/>
    <col min="36" max="36" width="6.85546875" customWidth="1"/>
    <col min="37" max="37" width="5.7109375" customWidth="1"/>
    <col min="38" max="39" width="0.85546875" customWidth="1"/>
    <col min="40" max="41" width="6.140625" style="28" customWidth="1"/>
    <col min="42" max="76" width="5.7109375" style="28" customWidth="1"/>
    <col min="77" max="16384" width="11.42578125" style="28"/>
  </cols>
  <sheetData>
    <row r="1" spans="1:61" ht="23.1" customHeight="1" thickBot="1">
      <c r="A1" s="38"/>
      <c r="B1" s="276"/>
      <c r="C1" s="276"/>
      <c r="D1" s="276"/>
      <c r="E1" s="276"/>
      <c r="F1" s="276"/>
      <c r="G1" s="276"/>
      <c r="H1" s="276"/>
      <c r="I1" s="276"/>
      <c r="J1" s="276"/>
      <c r="K1" s="276"/>
      <c r="L1" s="276"/>
      <c r="M1" s="276"/>
      <c r="N1" s="276"/>
      <c r="O1" s="276"/>
      <c r="P1" s="276"/>
      <c r="Q1" s="276"/>
      <c r="R1" s="276"/>
      <c r="S1" s="277"/>
      <c r="T1" s="38"/>
      <c r="U1" s="276"/>
      <c r="V1" s="276"/>
      <c r="W1" s="276"/>
      <c r="X1" s="276"/>
      <c r="Y1" s="276"/>
      <c r="Z1" s="276"/>
      <c r="AA1" s="276"/>
      <c r="AB1" s="276"/>
      <c r="AC1" s="276"/>
      <c r="AD1" s="276"/>
      <c r="AE1" s="276"/>
      <c r="AF1" s="276"/>
      <c r="AG1" s="276"/>
      <c r="AH1" s="276"/>
      <c r="AI1" s="276"/>
      <c r="AJ1" s="276"/>
      <c r="AK1" s="276"/>
      <c r="AL1" s="277"/>
      <c r="AM1" s="39"/>
    </row>
    <row r="2" spans="1:61" ht="13.5" customHeight="1">
      <c r="A2" s="41"/>
      <c r="B2" s="921" t="s">
        <v>1817</v>
      </c>
      <c r="C2" s="922"/>
      <c r="D2" s="922"/>
      <c r="E2" s="922"/>
      <c r="F2" s="922"/>
      <c r="G2" s="922"/>
      <c r="H2" s="922"/>
      <c r="I2" s="922"/>
      <c r="J2" s="922"/>
      <c r="K2" s="922"/>
      <c r="L2" s="922"/>
      <c r="M2" s="922"/>
      <c r="N2" s="922"/>
      <c r="O2" s="922"/>
      <c r="P2" s="922"/>
      <c r="Q2" s="922"/>
      <c r="R2" s="923"/>
      <c r="S2" s="42"/>
      <c r="T2" s="41"/>
      <c r="U2" s="921" t="str">
        <f>IF(B2="","",B2)</f>
        <v>EPI-B: Inventario de Personalidad de Eysenk</v>
      </c>
      <c r="V2" s="922"/>
      <c r="W2" s="922"/>
      <c r="X2" s="922"/>
      <c r="Y2" s="922"/>
      <c r="Z2" s="922"/>
      <c r="AA2" s="922"/>
      <c r="AB2" s="922"/>
      <c r="AC2" s="922"/>
      <c r="AD2" s="922"/>
      <c r="AE2" s="922"/>
      <c r="AF2" s="922"/>
      <c r="AG2" s="922"/>
      <c r="AH2" s="922"/>
      <c r="AI2" s="922"/>
      <c r="AJ2" s="922"/>
      <c r="AK2" s="923"/>
      <c r="AL2" s="42"/>
      <c r="AM2" s="23"/>
      <c r="AN2" s="147"/>
      <c r="AO2" s="147"/>
      <c r="AP2" s="147"/>
      <c r="AQ2" s="147"/>
      <c r="AR2" s="147"/>
      <c r="AS2" s="147"/>
      <c r="AT2" s="147"/>
      <c r="AU2" s="147"/>
      <c r="AV2" s="147"/>
      <c r="AW2" s="147"/>
    </row>
    <row r="3" spans="1:61"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c r="AO3" s="147"/>
      <c r="AP3" s="147"/>
      <c r="AQ3" s="147"/>
      <c r="AR3" s="147"/>
      <c r="AS3" s="147"/>
      <c r="AT3" s="147"/>
      <c r="AU3" s="147"/>
      <c r="AV3" s="147"/>
      <c r="AW3" s="147"/>
    </row>
    <row r="4" spans="1:61"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c r="AO4" s="25"/>
      <c r="AP4" s="25"/>
      <c r="AQ4" s="25"/>
      <c r="AR4" s="25"/>
      <c r="AS4" s="25"/>
      <c r="AT4" s="25"/>
      <c r="AU4" s="25"/>
      <c r="AV4" s="25"/>
      <c r="AW4" s="25"/>
    </row>
    <row r="5" spans="1:61"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c r="AO5" s="24"/>
      <c r="AP5" s="24"/>
      <c r="AQ5" s="24"/>
      <c r="AR5" s="24"/>
      <c r="AS5" s="24"/>
      <c r="AT5" s="24"/>
      <c r="AU5" s="24"/>
      <c r="AV5" s="24"/>
      <c r="AW5" s="25"/>
    </row>
    <row r="6" spans="1:61"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c r="AO6" s="148"/>
      <c r="AP6" s="148"/>
      <c r="AQ6" s="148"/>
      <c r="AR6" s="148"/>
      <c r="AS6" s="148"/>
      <c r="AT6" s="148"/>
      <c r="AU6" s="148"/>
      <c r="AV6" s="148"/>
      <c r="AW6" s="148"/>
    </row>
    <row r="7" spans="1:61"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c r="AO7" s="149"/>
      <c r="AP7" s="149"/>
      <c r="AQ7" s="149"/>
      <c r="AR7" s="149"/>
      <c r="AS7" s="149"/>
      <c r="AT7" s="149"/>
      <c r="AU7" s="149"/>
      <c r="AV7" s="149"/>
      <c r="AW7" s="149"/>
    </row>
    <row r="8" spans="1:61"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c r="AO8" s="151"/>
      <c r="AP8" s="151"/>
      <c r="AQ8" s="151"/>
      <c r="AR8" s="151"/>
      <c r="AS8" s="151"/>
      <c r="AT8" s="151"/>
      <c r="AU8" s="151"/>
      <c r="AV8" s="151"/>
      <c r="AW8" s="151"/>
    </row>
    <row r="9" spans="1:61"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c r="AO9" s="153"/>
      <c r="AP9" s="154"/>
      <c r="AQ9" s="155"/>
      <c r="AR9" s="155"/>
      <c r="AS9" s="155"/>
      <c r="AT9" s="151"/>
      <c r="AW9" s="25"/>
    </row>
    <row r="10" spans="1:61"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6"/>
      <c r="AO10" s="156"/>
      <c r="AP10" s="154"/>
      <c r="AQ10" s="157"/>
      <c r="AR10" s="157"/>
      <c r="AS10" s="157"/>
      <c r="AT10" s="24"/>
      <c r="AW10" s="25"/>
    </row>
    <row r="11" spans="1:61" ht="13.5" customHeight="1" thickBot="1">
      <c r="A11" s="41"/>
      <c r="B11" s="14" t="s">
        <v>12</v>
      </c>
      <c r="C11" s="913">
        <v>2018</v>
      </c>
      <c r="D11" s="914"/>
      <c r="E11" s="15">
        <v>6</v>
      </c>
      <c r="F11" s="29">
        <v>20</v>
      </c>
      <c r="G11" s="913">
        <v>1988</v>
      </c>
      <c r="H11" s="914"/>
      <c r="I11" s="15">
        <v>5</v>
      </c>
      <c r="J11" s="16">
        <v>4</v>
      </c>
      <c r="K11" s="13"/>
      <c r="L11" s="1">
        <v>30</v>
      </c>
      <c r="M11" s="2">
        <v>1</v>
      </c>
      <c r="N11" s="3">
        <v>16</v>
      </c>
      <c r="O11" s="37"/>
      <c r="P11" s="23"/>
      <c r="Q11" s="23"/>
      <c r="R11" s="23"/>
      <c r="S11" s="42"/>
      <c r="T11" s="41"/>
      <c r="U11" s="14" t="str">
        <f>B11</f>
        <v>M</v>
      </c>
      <c r="V11" s="913">
        <f>C11</f>
        <v>2018</v>
      </c>
      <c r="W11" s="914"/>
      <c r="X11" s="15">
        <f>E11</f>
        <v>6</v>
      </c>
      <c r="Y11" s="29">
        <f>F11</f>
        <v>20</v>
      </c>
      <c r="Z11" s="913">
        <f>G11</f>
        <v>1988</v>
      </c>
      <c r="AA11" s="914"/>
      <c r="AB11" s="15">
        <f>I11</f>
        <v>5</v>
      </c>
      <c r="AC11" s="16">
        <f>J11</f>
        <v>4</v>
      </c>
      <c r="AD11" s="13"/>
      <c r="AE11" s="1">
        <f>L11</f>
        <v>30</v>
      </c>
      <c r="AF11" s="2">
        <f>M11</f>
        <v>1</v>
      </c>
      <c r="AG11" s="3">
        <f>N11</f>
        <v>16</v>
      </c>
      <c r="AH11" s="37"/>
      <c r="AI11" s="23"/>
      <c r="AJ11" s="23"/>
      <c r="AK11" s="23"/>
      <c r="AL11" s="42"/>
      <c r="AM11" s="23"/>
      <c r="AN11" s="145"/>
      <c r="AO11" s="145"/>
      <c r="AP11" s="159"/>
      <c r="AQ11" s="160"/>
      <c r="AR11" s="160"/>
      <c r="AS11" s="160"/>
      <c r="AT11" s="24"/>
      <c r="AU11" s="24"/>
    </row>
    <row r="12" spans="1:61"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61"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c r="AO13" s="161"/>
      <c r="AP13" s="161"/>
      <c r="AQ13" s="161"/>
      <c r="AR13" s="161"/>
      <c r="AS13" s="24"/>
      <c r="AT13" s="24"/>
      <c r="AU13" s="24"/>
      <c r="AV13" s="24"/>
      <c r="AW13" s="25"/>
    </row>
    <row r="14" spans="1:61" ht="13.5" customHeight="1" thickBot="1">
      <c r="A14" s="41"/>
      <c r="B14" s="37"/>
      <c r="C14" s="37"/>
      <c r="D14" s="37"/>
      <c r="E14" s="37"/>
      <c r="F14" s="37"/>
      <c r="G14" s="37"/>
      <c r="H14" s="23"/>
      <c r="I14" s="23"/>
      <c r="J14" s="23"/>
      <c r="K14" s="23"/>
      <c r="L14" s="23"/>
      <c r="M14" s="37"/>
      <c r="N14" s="37"/>
      <c r="O14" s="37"/>
      <c r="P14" s="37"/>
      <c r="Q14" s="37"/>
      <c r="R14" s="4"/>
      <c r="S14" s="42"/>
      <c r="T14" s="41"/>
      <c r="U14" s="37"/>
      <c r="V14" s="37"/>
      <c r="W14" s="37"/>
      <c r="X14" s="37"/>
      <c r="Y14" s="37"/>
      <c r="Z14" s="37"/>
      <c r="AA14" s="23"/>
      <c r="AB14" s="23"/>
      <c r="AC14" s="23"/>
      <c r="AD14" s="23"/>
      <c r="AE14" s="23"/>
      <c r="AF14" s="37"/>
      <c r="AG14" s="37"/>
      <c r="AH14" s="37"/>
      <c r="AI14" s="37"/>
      <c r="AJ14" s="37"/>
      <c r="AK14" s="4"/>
      <c r="AL14" s="42"/>
      <c r="AM14" s="23"/>
      <c r="AN14" s="24"/>
      <c r="AO14" s="24"/>
      <c r="AP14" s="24"/>
      <c r="AQ14" s="24"/>
      <c r="AR14" s="24"/>
      <c r="AS14" s="24"/>
      <c r="AT14" s="24"/>
      <c r="AU14" s="24"/>
      <c r="AV14" s="24"/>
      <c r="AW14" s="25"/>
      <c r="BH14" s="162"/>
      <c r="BI14" s="162"/>
    </row>
    <row r="15" spans="1:61" ht="13.5" customHeight="1" thickBot="1">
      <c r="A15" s="41"/>
      <c r="B15" s="23"/>
      <c r="C15" s="23"/>
      <c r="D15" s="23"/>
      <c r="E15" s="1114"/>
      <c r="F15" s="1115"/>
      <c r="G15" s="1115"/>
      <c r="H15" s="1116"/>
      <c r="I15" s="1117"/>
      <c r="J15" s="23"/>
      <c r="K15" s="23"/>
      <c r="L15" s="23"/>
      <c r="M15" s="23"/>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23"/>
      <c r="AN15" s="161"/>
      <c r="AO15" s="163"/>
      <c r="AP15" s="163"/>
      <c r="AQ15" s="163"/>
      <c r="AR15" s="163"/>
      <c r="AS15" s="163"/>
      <c r="BH15" s="162"/>
      <c r="BI15" s="162"/>
    </row>
    <row r="16" spans="1:61" ht="13.5" customHeight="1">
      <c r="A16" s="41"/>
      <c r="B16" s="23"/>
      <c r="C16" s="23"/>
      <c r="D16" s="23"/>
      <c r="E16" s="1118"/>
      <c r="F16" s="1119"/>
      <c r="G16" s="1119"/>
      <c r="H16" s="1030"/>
      <c r="I16" s="1031"/>
      <c r="J16" s="23"/>
      <c r="K16" s="1120"/>
      <c r="L16" s="1121"/>
      <c r="M16" s="1122"/>
      <c r="N16" s="1123"/>
      <c r="O16" s="1124"/>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23"/>
      <c r="AN16" s="165"/>
      <c r="AO16" s="165"/>
      <c r="AP16" s="165"/>
      <c r="AQ16" s="165"/>
      <c r="AR16" s="165"/>
      <c r="AS16" s="165"/>
    </row>
    <row r="17" spans="1:64" ht="13.5" customHeight="1" thickBot="1">
      <c r="A17" s="41"/>
      <c r="B17" s="54"/>
      <c r="C17" s="54"/>
      <c r="D17" s="54"/>
      <c r="E17" s="1125"/>
      <c r="F17" s="1126"/>
      <c r="G17" s="1126"/>
      <c r="H17" s="1017"/>
      <c r="I17" s="1018"/>
      <c r="J17" s="23"/>
      <c r="K17" s="1111"/>
      <c r="L17" s="1112"/>
      <c r="M17" s="1112"/>
      <c r="N17" s="1112"/>
      <c r="O17" s="111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23"/>
      <c r="BK17" s="162"/>
      <c r="BL17" s="162"/>
    </row>
    <row r="18" spans="1:64" ht="13.5" customHeight="1">
      <c r="A18" s="41"/>
      <c r="B18" s="54"/>
      <c r="C18" s="23"/>
      <c r="D18" s="23"/>
      <c r="E18" s="23"/>
      <c r="F18" s="23"/>
      <c r="G18" s="23"/>
      <c r="H18" s="23"/>
      <c r="I18" s="23"/>
      <c r="J18" s="23"/>
      <c r="K18" s="23"/>
      <c r="L18" s="23"/>
      <c r="M18" s="23"/>
      <c r="N18" s="23"/>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23"/>
      <c r="BI18" s="166"/>
    </row>
    <row r="19" spans="1:64" ht="13.5" customHeight="1">
      <c r="A19" s="41"/>
      <c r="B19" s="54"/>
      <c r="C19" s="23"/>
      <c r="D19" s="23"/>
      <c r="E19" s="23"/>
      <c r="F19" s="23"/>
      <c r="G19" s="23"/>
      <c r="H19" s="20"/>
      <c r="I19" s="20"/>
      <c r="J19" s="20"/>
      <c r="K19" s="20"/>
      <c r="L19" s="20"/>
      <c r="M19" s="23"/>
      <c r="N19" s="23"/>
      <c r="O19" s="23"/>
      <c r="P19" s="23"/>
      <c r="Q19" s="23"/>
      <c r="R19" s="54"/>
      <c r="S19" s="256"/>
      <c r="T19" s="41"/>
      <c r="U19" s="168"/>
      <c r="V19" s="168"/>
      <c r="W19" s="168"/>
      <c r="X19" s="168"/>
      <c r="Y19" s="168"/>
      <c r="Z19" s="168"/>
      <c r="AA19" s="168"/>
      <c r="AB19" s="168"/>
      <c r="AC19" s="168"/>
      <c r="AD19" s="168"/>
      <c r="AE19" s="168"/>
      <c r="AF19" s="168"/>
      <c r="AG19" s="168"/>
      <c r="AH19" s="168"/>
      <c r="AI19" s="28"/>
      <c r="AJ19" s="28"/>
      <c r="AK19" s="28"/>
      <c r="AL19" s="256"/>
      <c r="AM19" s="23"/>
      <c r="BH19" s="167"/>
      <c r="BI19" s="167"/>
      <c r="BK19" s="146"/>
      <c r="BL19" s="146"/>
    </row>
    <row r="20" spans="1:64" ht="13.5" customHeight="1">
      <c r="A20" s="41"/>
      <c r="B20" s="23"/>
      <c r="C20" s="23"/>
      <c r="D20" s="23"/>
      <c r="E20" s="23"/>
      <c r="F20" s="54"/>
      <c r="G20" s="54"/>
      <c r="H20" s="259"/>
      <c r="I20" s="259"/>
      <c r="J20" s="259"/>
      <c r="K20" s="246"/>
      <c r="L20" s="246"/>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23"/>
      <c r="AN20" s="162"/>
      <c r="AO20" s="162"/>
      <c r="AP20" s="162"/>
      <c r="AQ20" s="162"/>
      <c r="AR20" s="162"/>
      <c r="AS20" s="168"/>
      <c r="AT20" s="168"/>
      <c r="BH20" s="169"/>
      <c r="BI20" s="170"/>
      <c r="BK20" s="171"/>
      <c r="BL20" s="172"/>
    </row>
    <row r="21" spans="1:64" ht="13.5" customHeight="1">
      <c r="A21" s="41"/>
      <c r="B21" s="23"/>
      <c r="C21" s="23"/>
      <c r="D21" s="23"/>
      <c r="E21" s="23"/>
      <c r="F21" s="54"/>
      <c r="G21" s="54"/>
      <c r="H21" s="23"/>
      <c r="I21" s="23"/>
      <c r="J21" s="23"/>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23"/>
      <c r="BH21" s="169"/>
      <c r="BI21" s="170"/>
      <c r="BK21" s="171"/>
      <c r="BL21" s="172"/>
    </row>
    <row r="22" spans="1:64" ht="13.5" customHeight="1">
      <c r="A22" s="41"/>
      <c r="B22" s="23"/>
      <c r="C22" s="23"/>
      <c r="D22" s="23"/>
      <c r="E22" s="23"/>
      <c r="F22" s="54"/>
      <c r="G22" s="54"/>
      <c r="H22" s="23"/>
      <c r="I22" s="23"/>
      <c r="J22" s="23"/>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23"/>
      <c r="BH22" s="169"/>
      <c r="BI22" s="170"/>
      <c r="BK22" s="171"/>
      <c r="BL22" s="172"/>
    </row>
    <row r="23" spans="1:64" ht="13.5" customHeight="1">
      <c r="A23" s="41"/>
      <c r="B23" s="23"/>
      <c r="C23" s="23"/>
      <c r="D23" s="23"/>
      <c r="E23" s="23"/>
      <c r="F23" s="54"/>
      <c r="G23" s="54"/>
      <c r="H23" s="23"/>
      <c r="I23" s="23"/>
      <c r="J23" s="23"/>
      <c r="K23" s="23"/>
      <c r="L23" s="23"/>
      <c r="M23" s="23"/>
      <c r="N23" s="23"/>
      <c r="O23" s="23"/>
      <c r="P23" s="23"/>
      <c r="Q23" s="23"/>
      <c r="R23" s="23"/>
      <c r="S23" s="256"/>
      <c r="T23" s="41"/>
      <c r="U23" s="168"/>
      <c r="V23" s="168"/>
      <c r="W23" s="28"/>
      <c r="X23" s="168"/>
      <c r="Y23" s="168"/>
      <c r="Z23" s="168"/>
      <c r="AA23" s="168"/>
      <c r="AB23" s="168"/>
      <c r="AC23" s="168"/>
      <c r="AD23" s="168"/>
      <c r="AE23" s="28"/>
      <c r="AF23" s="168"/>
      <c r="AG23" s="168"/>
      <c r="AH23" s="168"/>
      <c r="AI23" s="28"/>
      <c r="AJ23" s="28"/>
      <c r="AK23" s="28"/>
      <c r="AL23" s="256"/>
      <c r="AM23" s="23"/>
      <c r="BH23" s="169"/>
      <c r="BI23" s="170"/>
      <c r="BK23" s="171"/>
      <c r="BL23" s="172"/>
    </row>
    <row r="24" spans="1:64" ht="13.5" customHeight="1">
      <c r="A24" s="41"/>
      <c r="B24" s="23"/>
      <c r="C24" s="23"/>
      <c r="D24" s="23"/>
      <c r="E24" s="23"/>
      <c r="F24" s="54"/>
      <c r="G24" s="54"/>
      <c r="H24" s="23"/>
      <c r="I24" s="23"/>
      <c r="J24" s="23"/>
      <c r="K24" s="23"/>
      <c r="L24" s="23"/>
      <c r="M24" s="23"/>
      <c r="N24" s="54"/>
      <c r="O24" s="23"/>
      <c r="P24" s="23"/>
      <c r="Q24" s="23"/>
      <c r="R24" s="23"/>
      <c r="S24" s="256"/>
      <c r="T24" s="41"/>
      <c r="U24" s="168"/>
      <c r="V24" s="168"/>
      <c r="W24" s="28"/>
      <c r="X24" s="168"/>
      <c r="Y24" s="168"/>
      <c r="Z24" s="168"/>
      <c r="AA24" s="168"/>
      <c r="AB24" s="168"/>
      <c r="AC24" s="168"/>
      <c r="AD24" s="168"/>
      <c r="AE24" s="28"/>
      <c r="AF24" s="168"/>
      <c r="AG24" s="168"/>
      <c r="AH24" s="168"/>
      <c r="AI24" s="28"/>
      <c r="AJ24" s="28"/>
      <c r="AK24" s="28"/>
      <c r="AL24" s="256"/>
      <c r="AM24" s="23"/>
      <c r="BH24" s="167"/>
      <c r="BI24" s="167"/>
      <c r="BK24" s="171"/>
      <c r="BL24" s="172"/>
    </row>
    <row r="25" spans="1:64" ht="13.5" customHeight="1">
      <c r="A25" s="41"/>
      <c r="B25" s="23"/>
      <c r="C25" s="23"/>
      <c r="D25" s="23"/>
      <c r="E25" s="23"/>
      <c r="F25" s="54"/>
      <c r="G25" s="54"/>
      <c r="H25" s="23"/>
      <c r="I25" s="23"/>
      <c r="J25" s="23"/>
      <c r="K25" s="23"/>
      <c r="L25" s="23"/>
      <c r="M25" s="23"/>
      <c r="N25" s="54"/>
      <c r="O25" s="54"/>
      <c r="P25" s="54"/>
      <c r="Q25" s="54"/>
      <c r="R25" s="54"/>
      <c r="S25" s="256"/>
      <c r="T25" s="41"/>
      <c r="U25" s="168"/>
      <c r="V25" s="168"/>
      <c r="W25" s="28"/>
      <c r="X25" s="168"/>
      <c r="Y25" s="168"/>
      <c r="Z25" s="168"/>
      <c r="AA25" s="168"/>
      <c r="AB25" s="168"/>
      <c r="AC25" s="168"/>
      <c r="AD25" s="168"/>
      <c r="AE25" s="28"/>
      <c r="AF25" s="168"/>
      <c r="AG25" s="168"/>
      <c r="AH25" s="168"/>
      <c r="AI25" s="28"/>
      <c r="AJ25" s="28"/>
      <c r="AK25" s="28"/>
      <c r="AL25" s="256"/>
      <c r="AM25" s="23"/>
      <c r="BH25" s="169"/>
      <c r="BI25" s="170"/>
      <c r="BK25" s="171"/>
      <c r="BL25" s="172"/>
    </row>
    <row r="26" spans="1:64" ht="13.5" customHeight="1">
      <c r="A26" s="41"/>
      <c r="B26" s="23"/>
      <c r="C26" s="23"/>
      <c r="D26" s="23"/>
      <c r="E26" s="23"/>
      <c r="F26" s="54"/>
      <c r="G26" s="54"/>
      <c r="H26" s="23"/>
      <c r="I26" s="23"/>
      <c r="J26" s="23"/>
      <c r="K26" s="23"/>
      <c r="L26" s="23"/>
      <c r="M26" s="23"/>
      <c r="N26" s="54"/>
      <c r="O26" s="54"/>
      <c r="P26" s="54"/>
      <c r="Q26" s="54"/>
      <c r="R26" s="54"/>
      <c r="S26" s="256"/>
      <c r="T26" s="41"/>
      <c r="U26" s="168"/>
      <c r="V26" s="168"/>
      <c r="W26" s="28"/>
      <c r="X26" s="168"/>
      <c r="Y26" s="168"/>
      <c r="Z26" s="168"/>
      <c r="AA26" s="168"/>
      <c r="AB26" s="168"/>
      <c r="AC26" s="168"/>
      <c r="AD26" s="168"/>
      <c r="AE26" s="28"/>
      <c r="AF26" s="168"/>
      <c r="AG26" s="168"/>
      <c r="AH26" s="168"/>
      <c r="AI26" s="28"/>
      <c r="AJ26" s="28"/>
      <c r="AK26" s="28"/>
      <c r="AL26" s="256"/>
      <c r="AM26" s="23"/>
      <c r="BH26" s="169"/>
      <c r="BI26" s="170"/>
      <c r="BK26" s="171"/>
      <c r="BL26" s="172"/>
    </row>
    <row r="27" spans="1:64" ht="13.5" customHeight="1">
      <c r="A27" s="41"/>
      <c r="B27" s="23"/>
      <c r="C27" s="23"/>
      <c r="D27" s="23"/>
      <c r="E27" s="23"/>
      <c r="F27" s="54"/>
      <c r="G27" s="54"/>
      <c r="H27" s="23"/>
      <c r="I27" s="23"/>
      <c r="J27" s="23"/>
      <c r="K27" s="23"/>
      <c r="L27" s="23"/>
      <c r="M27" s="23"/>
      <c r="N27" s="54"/>
      <c r="O27" s="54"/>
      <c r="P27" s="54"/>
      <c r="Q27" s="54"/>
      <c r="R27" s="54"/>
      <c r="S27" s="256"/>
      <c r="T27" s="41"/>
      <c r="U27" s="168"/>
      <c r="V27" s="168"/>
      <c r="W27" s="28"/>
      <c r="X27" s="168"/>
      <c r="Y27" s="168"/>
      <c r="Z27" s="168"/>
      <c r="AA27" s="168"/>
      <c r="AB27" s="168"/>
      <c r="AC27" s="168"/>
      <c r="AD27" s="168"/>
      <c r="AE27" s="28"/>
      <c r="AF27" s="168"/>
      <c r="AG27" s="168"/>
      <c r="AH27" s="168"/>
      <c r="AI27" s="28"/>
      <c r="AJ27" s="28"/>
      <c r="AK27" s="28"/>
      <c r="AL27" s="256"/>
      <c r="AM27" s="23"/>
      <c r="BH27" s="169"/>
      <c r="BI27" s="170"/>
      <c r="BK27" s="171"/>
      <c r="BL27" s="172"/>
    </row>
    <row r="28" spans="1:64" ht="13.5" customHeight="1">
      <c r="A28" s="41"/>
      <c r="B28" s="23"/>
      <c r="C28" s="23"/>
      <c r="D28" s="23"/>
      <c r="E28" s="23"/>
      <c r="F28" s="54"/>
      <c r="G28" s="54"/>
      <c r="H28" s="23"/>
      <c r="I28" s="23"/>
      <c r="J28" s="23"/>
      <c r="K28" s="23"/>
      <c r="L28" s="23"/>
      <c r="M28" s="23"/>
      <c r="N28" s="54"/>
      <c r="O28" s="54"/>
      <c r="P28" s="54"/>
      <c r="Q28" s="54"/>
      <c r="R28" s="54"/>
      <c r="S28" s="256"/>
      <c r="T28" s="41"/>
      <c r="U28" s="168"/>
      <c r="V28" s="168"/>
      <c r="W28" s="28"/>
      <c r="X28" s="168"/>
      <c r="Y28" s="168"/>
      <c r="Z28" s="168"/>
      <c r="AA28" s="168"/>
      <c r="AB28" s="168"/>
      <c r="AC28" s="168"/>
      <c r="AD28" s="168"/>
      <c r="AE28" s="168"/>
      <c r="AF28" s="168"/>
      <c r="AG28" s="168"/>
      <c r="AH28" s="168"/>
      <c r="AI28" s="28"/>
      <c r="AJ28" s="28"/>
      <c r="AK28" s="28"/>
      <c r="AL28" s="256"/>
      <c r="AM28" s="23"/>
      <c r="BH28" s="169"/>
      <c r="BI28" s="170"/>
      <c r="BK28" s="171"/>
      <c r="BL28" s="172"/>
    </row>
    <row r="29" spans="1:64" ht="13.5" customHeight="1">
      <c r="A29" s="41"/>
      <c r="B29" s="23"/>
      <c r="C29" s="23"/>
      <c r="D29" s="23"/>
      <c r="E29" s="23"/>
      <c r="F29" s="54"/>
      <c r="G29" s="54"/>
      <c r="H29" s="23"/>
      <c r="I29" s="23"/>
      <c r="J29" s="23"/>
      <c r="K29" s="23"/>
      <c r="L29" s="23"/>
      <c r="M29" s="23"/>
      <c r="N29" s="54"/>
      <c r="O29" s="54"/>
      <c r="P29" s="54"/>
      <c r="Q29" s="54"/>
      <c r="R29" s="54"/>
      <c r="S29" s="256"/>
      <c r="T29" s="41"/>
      <c r="U29" s="168"/>
      <c r="V29" s="168"/>
      <c r="W29" s="28"/>
      <c r="X29" s="168"/>
      <c r="Y29" s="168"/>
      <c r="Z29" s="168"/>
      <c r="AA29" s="168"/>
      <c r="AB29" s="168"/>
      <c r="AC29" s="168"/>
      <c r="AD29" s="168"/>
      <c r="AE29" s="168"/>
      <c r="AF29" s="168"/>
      <c r="AG29" s="168"/>
      <c r="AH29" s="168"/>
      <c r="AI29" s="28"/>
      <c r="AJ29" s="28"/>
      <c r="AK29" s="28"/>
      <c r="AL29" s="256"/>
      <c r="AM29" s="23"/>
      <c r="BH29" s="167"/>
      <c r="BI29" s="167"/>
      <c r="BK29" s="171"/>
      <c r="BL29" s="172"/>
    </row>
    <row r="30" spans="1:64" ht="13.5" customHeight="1">
      <c r="A30" s="41"/>
      <c r="B30" s="23"/>
      <c r="C30" s="23"/>
      <c r="D30" s="23"/>
      <c r="E30" s="23"/>
      <c r="F30" s="54"/>
      <c r="G30" s="54"/>
      <c r="H30" s="23"/>
      <c r="I30" s="23"/>
      <c r="J30" s="23"/>
      <c r="K30" s="23"/>
      <c r="L30" s="23"/>
      <c r="M30" s="23"/>
      <c r="N30" s="54"/>
      <c r="O30" s="54"/>
      <c r="P30" s="54"/>
      <c r="Q30" s="54"/>
      <c r="R30" s="54"/>
      <c r="S30" s="256"/>
      <c r="T30" s="41"/>
      <c r="U30" s="168"/>
      <c r="V30" s="168"/>
      <c r="W30" s="28"/>
      <c r="X30" s="168"/>
      <c r="Y30" s="168"/>
      <c r="Z30" s="168"/>
      <c r="AA30" s="168"/>
      <c r="AB30" s="168"/>
      <c r="AC30" s="168"/>
      <c r="AD30" s="168"/>
      <c r="AE30" s="168"/>
      <c r="AF30" s="168"/>
      <c r="AG30" s="168"/>
      <c r="AH30" s="168"/>
      <c r="AI30" s="28"/>
      <c r="AJ30" s="28"/>
      <c r="AK30" s="28"/>
      <c r="AL30" s="256"/>
      <c r="AM30" s="23"/>
      <c r="BH30" s="169"/>
      <c r="BI30" s="170"/>
      <c r="BK30" s="171"/>
      <c r="BL30" s="172"/>
    </row>
    <row r="31" spans="1:64" ht="13.5" customHeight="1">
      <c r="A31" s="41"/>
      <c r="B31" s="23"/>
      <c r="C31" s="23"/>
      <c r="D31" s="23"/>
      <c r="E31" s="23"/>
      <c r="F31" s="54"/>
      <c r="G31" s="54"/>
      <c r="H31" s="23"/>
      <c r="I31" s="23"/>
      <c r="J31" s="23"/>
      <c r="K31" s="23"/>
      <c r="L31" s="23"/>
      <c r="M31" s="23"/>
      <c r="N31" s="54"/>
      <c r="O31" s="54"/>
      <c r="P31" s="54"/>
      <c r="Q31" s="54"/>
      <c r="R31" s="54"/>
      <c r="S31" s="256"/>
      <c r="T31" s="41"/>
      <c r="U31" s="168"/>
      <c r="V31" s="168"/>
      <c r="W31" s="28"/>
      <c r="X31" s="168"/>
      <c r="Y31" s="168"/>
      <c r="Z31" s="168"/>
      <c r="AA31" s="168"/>
      <c r="AB31" s="168"/>
      <c r="AC31" s="168"/>
      <c r="AD31" s="168"/>
      <c r="AE31" s="168"/>
      <c r="AF31" s="168"/>
      <c r="AG31" s="168"/>
      <c r="AH31" s="168"/>
      <c r="AI31" s="28"/>
      <c r="AJ31" s="28"/>
      <c r="AK31" s="28"/>
      <c r="AL31" s="256"/>
      <c r="AM31" s="23"/>
      <c r="BH31" s="169"/>
      <c r="BI31" s="170"/>
      <c r="BK31" s="171"/>
      <c r="BL31" s="172"/>
    </row>
    <row r="32" spans="1:64" ht="13.5" customHeight="1">
      <c r="A32" s="41"/>
      <c r="B32" s="23"/>
      <c r="C32" s="23"/>
      <c r="D32" s="23"/>
      <c r="E32" s="23"/>
      <c r="F32" s="54"/>
      <c r="G32" s="54"/>
      <c r="H32" s="23"/>
      <c r="I32" s="23"/>
      <c r="J32" s="23"/>
      <c r="K32" s="23"/>
      <c r="L32" s="23"/>
      <c r="M32" s="23"/>
      <c r="N32" s="54"/>
      <c r="O32" s="54"/>
      <c r="P32" s="54"/>
      <c r="Q32" s="54"/>
      <c r="R32" s="54"/>
      <c r="S32" s="256"/>
      <c r="T32" s="41"/>
      <c r="U32" s="168"/>
      <c r="V32" s="168"/>
      <c r="W32" s="28"/>
      <c r="X32" s="168"/>
      <c r="Y32" s="168"/>
      <c r="Z32" s="168"/>
      <c r="AA32" s="168"/>
      <c r="AB32" s="168"/>
      <c r="AC32" s="168"/>
      <c r="AD32" s="168"/>
      <c r="AE32" s="168"/>
      <c r="AF32" s="168"/>
      <c r="AG32" s="168"/>
      <c r="AH32" s="168"/>
      <c r="AI32" s="28"/>
      <c r="AJ32" s="28"/>
      <c r="AK32" s="28"/>
      <c r="AL32" s="256"/>
      <c r="AM32" s="23"/>
      <c r="BH32" s="169"/>
      <c r="BI32" s="170"/>
      <c r="BK32" s="171"/>
      <c r="BL32" s="172"/>
    </row>
    <row r="33" spans="1:64" ht="13.5" customHeight="1">
      <c r="A33" s="41"/>
      <c r="B33" s="23"/>
      <c r="C33" s="23"/>
      <c r="D33" s="23"/>
      <c r="E33" s="23"/>
      <c r="F33" s="54"/>
      <c r="G33" s="54"/>
      <c r="H33" s="23"/>
      <c r="I33" s="23"/>
      <c r="J33" s="23"/>
      <c r="K33" s="23"/>
      <c r="L33" s="23"/>
      <c r="M33" s="23"/>
      <c r="N33" s="54"/>
      <c r="O33" s="54"/>
      <c r="P33" s="54"/>
      <c r="Q33" s="54"/>
      <c r="R33" s="54"/>
      <c r="S33" s="256"/>
      <c r="T33" s="41"/>
      <c r="U33" s="168"/>
      <c r="V33" s="168"/>
      <c r="W33" s="28"/>
      <c r="X33" s="168"/>
      <c r="Y33" s="168"/>
      <c r="Z33" s="168"/>
      <c r="AA33" s="168"/>
      <c r="AB33" s="168"/>
      <c r="AC33" s="168"/>
      <c r="AD33" s="168"/>
      <c r="AE33" s="168"/>
      <c r="AF33" s="168"/>
      <c r="AG33" s="168"/>
      <c r="AH33" s="168"/>
      <c r="AI33" s="28"/>
      <c r="AJ33" s="28"/>
      <c r="AK33" s="28"/>
      <c r="AL33" s="256"/>
      <c r="AM33" s="23"/>
      <c r="BH33" s="169"/>
      <c r="BI33" s="170"/>
      <c r="BK33" s="171"/>
      <c r="BL33" s="172"/>
    </row>
    <row r="34" spans="1:64" ht="13.5" customHeight="1">
      <c r="A34" s="41"/>
      <c r="B34" s="23"/>
      <c r="C34" s="23"/>
      <c r="D34" s="23"/>
      <c r="E34" s="23"/>
      <c r="F34" s="54"/>
      <c r="G34" s="54"/>
      <c r="H34" s="23"/>
      <c r="I34" s="23"/>
      <c r="J34" s="23"/>
      <c r="K34" s="23"/>
      <c r="L34" s="23"/>
      <c r="M34" s="23"/>
      <c r="N34" s="54"/>
      <c r="O34" s="54"/>
      <c r="P34" s="54"/>
      <c r="Q34" s="54"/>
      <c r="R34" s="54"/>
      <c r="S34" s="256"/>
      <c r="T34" s="41"/>
      <c r="U34" s="168"/>
      <c r="V34" s="168"/>
      <c r="W34" s="28"/>
      <c r="X34" s="168"/>
      <c r="Y34" s="168"/>
      <c r="Z34" s="168"/>
      <c r="AA34" s="168"/>
      <c r="AB34" s="168"/>
      <c r="AC34" s="168"/>
      <c r="AD34" s="168"/>
      <c r="AE34" s="168"/>
      <c r="AF34" s="168"/>
      <c r="AG34" s="168"/>
      <c r="AH34" s="168"/>
      <c r="AI34" s="28"/>
      <c r="AJ34" s="28"/>
      <c r="AK34" s="28"/>
      <c r="AL34" s="256"/>
      <c r="AM34" s="23"/>
      <c r="BH34" s="167"/>
      <c r="BI34" s="167"/>
      <c r="BK34" s="171"/>
      <c r="BL34" s="172"/>
    </row>
    <row r="35" spans="1:64" ht="13.5" customHeight="1">
      <c r="A35" s="41"/>
      <c r="B35" s="23"/>
      <c r="C35" s="23"/>
      <c r="D35" s="23"/>
      <c r="E35" s="23"/>
      <c r="F35" s="54"/>
      <c r="G35" s="54"/>
      <c r="H35" s="23"/>
      <c r="I35" s="23"/>
      <c r="J35" s="23"/>
      <c r="K35" s="23"/>
      <c r="L35" s="23"/>
      <c r="M35" s="23"/>
      <c r="N35" s="54"/>
      <c r="O35" s="54"/>
      <c r="P35" s="54"/>
      <c r="Q35" s="54"/>
      <c r="R35" s="54"/>
      <c r="S35" s="256"/>
      <c r="T35" s="41"/>
      <c r="U35" s="168"/>
      <c r="V35" s="168"/>
      <c r="W35" s="28"/>
      <c r="X35" s="168"/>
      <c r="Y35" s="168"/>
      <c r="Z35" s="168"/>
      <c r="AA35" s="168"/>
      <c r="AB35" s="168"/>
      <c r="AC35" s="168"/>
      <c r="AD35" s="168"/>
      <c r="AE35" s="168"/>
      <c r="AF35" s="168"/>
      <c r="AG35" s="168"/>
      <c r="AH35" s="168"/>
      <c r="AI35" s="28"/>
      <c r="AJ35" s="28"/>
      <c r="AK35" s="28"/>
      <c r="AL35" s="256"/>
      <c r="AM35" s="23"/>
      <c r="BH35" s="169"/>
      <c r="BI35" s="170"/>
      <c r="BK35" s="171"/>
      <c r="BL35" s="172"/>
    </row>
    <row r="36" spans="1:64" ht="13.5" customHeight="1">
      <c r="A36" s="41"/>
      <c r="B36" s="23"/>
      <c r="C36" s="23"/>
      <c r="D36" s="23"/>
      <c r="E36" s="23"/>
      <c r="F36" s="54"/>
      <c r="G36" s="54"/>
      <c r="H36" s="23"/>
      <c r="I36" s="23"/>
      <c r="J36" s="23"/>
      <c r="K36" s="23"/>
      <c r="L36" s="23"/>
      <c r="M36" s="23"/>
      <c r="N36" s="54"/>
      <c r="O36" s="54"/>
      <c r="P36" s="54"/>
      <c r="Q36" s="54"/>
      <c r="R36" s="54"/>
      <c r="S36" s="256"/>
      <c r="T36" s="41"/>
      <c r="U36" s="168"/>
      <c r="V36" s="168"/>
      <c r="W36" s="28"/>
      <c r="X36" s="168"/>
      <c r="Y36" s="168"/>
      <c r="Z36" s="168"/>
      <c r="AA36" s="168"/>
      <c r="AB36" s="168"/>
      <c r="AC36" s="168"/>
      <c r="AD36" s="168"/>
      <c r="AE36" s="168"/>
      <c r="AF36" s="168"/>
      <c r="AG36" s="168"/>
      <c r="AH36" s="168"/>
      <c r="AI36" s="28"/>
      <c r="AJ36" s="28"/>
      <c r="AK36" s="28"/>
      <c r="AL36" s="256"/>
      <c r="AM36" s="23"/>
      <c r="BH36" s="169"/>
      <c r="BI36" s="170"/>
      <c r="BK36" s="171"/>
      <c r="BL36" s="172"/>
    </row>
    <row r="37" spans="1:64" ht="13.5" customHeight="1">
      <c r="A37" s="41"/>
      <c r="B37" s="23"/>
      <c r="C37" s="23"/>
      <c r="D37" s="23"/>
      <c r="E37" s="23"/>
      <c r="F37" s="54"/>
      <c r="G37" s="54"/>
      <c r="H37" s="23"/>
      <c r="I37" s="23"/>
      <c r="J37" s="23"/>
      <c r="K37" s="23"/>
      <c r="L37" s="23"/>
      <c r="M37" s="23"/>
      <c r="N37" s="54"/>
      <c r="O37" s="54"/>
      <c r="P37" s="54"/>
      <c r="Q37" s="54"/>
      <c r="R37" s="54"/>
      <c r="S37" s="256"/>
      <c r="T37" s="41"/>
      <c r="U37" s="168"/>
      <c r="V37" s="168"/>
      <c r="W37" s="28"/>
      <c r="X37" s="168"/>
      <c r="Y37" s="168"/>
      <c r="Z37" s="168"/>
      <c r="AA37" s="168"/>
      <c r="AB37" s="168"/>
      <c r="AC37" s="168"/>
      <c r="AD37" s="168"/>
      <c r="AE37" s="168"/>
      <c r="AF37" s="168"/>
      <c r="AG37" s="168"/>
      <c r="AH37" s="174"/>
      <c r="AI37" s="174"/>
      <c r="AJ37" s="28"/>
      <c r="AK37" s="28"/>
      <c r="AL37" s="256"/>
      <c r="AM37" s="23"/>
      <c r="BH37" s="169"/>
      <c r="BI37" s="170"/>
      <c r="BK37" s="171"/>
      <c r="BL37" s="172"/>
    </row>
    <row r="38" spans="1:64" ht="13.5" customHeight="1">
      <c r="A38" s="41"/>
      <c r="B38" s="23"/>
      <c r="C38" s="23"/>
      <c r="D38" s="23"/>
      <c r="E38" s="23"/>
      <c r="F38" s="54"/>
      <c r="G38" s="54"/>
      <c r="H38" s="23"/>
      <c r="I38" s="23"/>
      <c r="J38" s="23"/>
      <c r="K38" s="23"/>
      <c r="L38" s="23"/>
      <c r="M38" s="23"/>
      <c r="N38" s="54"/>
      <c r="O38" s="54"/>
      <c r="P38" s="54"/>
      <c r="Q38" s="54"/>
      <c r="R38" s="54"/>
      <c r="S38" s="256"/>
      <c r="T38" s="41"/>
      <c r="U38" s="168"/>
      <c r="V38" s="168"/>
      <c r="W38" s="28"/>
      <c r="X38" s="168"/>
      <c r="Y38" s="168"/>
      <c r="Z38" s="168"/>
      <c r="AA38" s="168"/>
      <c r="AB38" s="168"/>
      <c r="AC38" s="168"/>
      <c r="AD38" s="168"/>
      <c r="AE38" s="168"/>
      <c r="AF38" s="168"/>
      <c r="AG38" s="168"/>
      <c r="AH38" s="174"/>
      <c r="AI38" s="174"/>
      <c r="AJ38" s="28"/>
      <c r="AK38" s="28"/>
      <c r="AL38" s="256"/>
      <c r="AM38" s="23"/>
      <c r="BH38" s="169"/>
      <c r="BI38" s="170"/>
      <c r="BK38" s="171"/>
      <c r="BL38" s="172"/>
    </row>
    <row r="39" spans="1:64" ht="13.5" customHeight="1">
      <c r="A39" s="41"/>
      <c r="B39" s="23"/>
      <c r="C39" s="23"/>
      <c r="D39" s="23"/>
      <c r="E39" s="23"/>
      <c r="F39" s="54"/>
      <c r="G39" s="54"/>
      <c r="H39" s="23"/>
      <c r="I39" s="23"/>
      <c r="J39" s="23"/>
      <c r="K39" s="23"/>
      <c r="L39" s="23"/>
      <c r="M39" s="23"/>
      <c r="N39" s="54"/>
      <c r="O39" s="54"/>
      <c r="P39" s="54"/>
      <c r="Q39" s="54"/>
      <c r="R39" s="54"/>
      <c r="S39" s="256"/>
      <c r="T39" s="41"/>
      <c r="U39" s="168"/>
      <c r="V39" s="168"/>
      <c r="W39" s="28"/>
      <c r="X39" s="168"/>
      <c r="Y39" s="168"/>
      <c r="Z39" s="168"/>
      <c r="AA39" s="168"/>
      <c r="AB39" s="168"/>
      <c r="AC39" s="168"/>
      <c r="AD39" s="168"/>
      <c r="AE39" s="168"/>
      <c r="AF39" s="168"/>
      <c r="AG39" s="168"/>
      <c r="AH39" s="174"/>
      <c r="AI39" s="174"/>
      <c r="AJ39" s="28"/>
      <c r="AK39" s="28"/>
      <c r="AL39" s="256"/>
      <c r="AM39" s="23"/>
      <c r="BH39" s="167"/>
      <c r="BI39" s="167"/>
      <c r="BK39" s="171"/>
      <c r="BL39" s="172"/>
    </row>
    <row r="40" spans="1:64" ht="13.5" customHeight="1">
      <c r="A40" s="41"/>
      <c r="B40" s="23"/>
      <c r="C40" s="23"/>
      <c r="D40" s="23"/>
      <c r="E40" s="23"/>
      <c r="F40" s="54"/>
      <c r="G40" s="54"/>
      <c r="H40" s="23"/>
      <c r="I40" s="23"/>
      <c r="J40" s="23"/>
      <c r="K40" s="23"/>
      <c r="L40" s="23"/>
      <c r="M40" s="23"/>
      <c r="N40" s="54"/>
      <c r="O40" s="54"/>
      <c r="P40" s="54"/>
      <c r="Q40" s="54"/>
      <c r="R40" s="54"/>
      <c r="S40" s="256"/>
      <c r="T40" s="41"/>
      <c r="U40" s="28"/>
      <c r="V40" s="28"/>
      <c r="W40" s="28"/>
      <c r="X40" s="28"/>
      <c r="Y40" s="28"/>
      <c r="Z40" s="28"/>
      <c r="AA40" s="28"/>
      <c r="AB40" s="28"/>
      <c r="AC40" s="28"/>
      <c r="AD40" s="28"/>
      <c r="AE40" s="28"/>
      <c r="AF40" s="28"/>
      <c r="AG40" s="28"/>
      <c r="AH40" s="28"/>
      <c r="AI40" s="28"/>
      <c r="AJ40" s="28"/>
      <c r="AK40" s="28"/>
      <c r="AL40" s="256"/>
      <c r="AM40" s="23"/>
      <c r="AN40" s="168"/>
      <c r="AO40" s="168"/>
      <c r="AP40" s="168"/>
      <c r="AQ40" s="168"/>
      <c r="AR40" s="168"/>
      <c r="AS40" s="168"/>
      <c r="AT40" s="174"/>
      <c r="AU40" s="174"/>
      <c r="BH40" s="169"/>
      <c r="BI40" s="170"/>
      <c r="BK40" s="171"/>
      <c r="BL40" s="172"/>
    </row>
    <row r="41" spans="1:64" ht="13.5" customHeight="1">
      <c r="A41" s="41"/>
      <c r="B41" s="23"/>
      <c r="C41" s="23"/>
      <c r="D41" s="23"/>
      <c r="E41" s="23"/>
      <c r="F41" s="54"/>
      <c r="G41" s="54"/>
      <c r="H41" s="23"/>
      <c r="I41" s="23"/>
      <c r="J41" s="23"/>
      <c r="K41" s="23"/>
      <c r="L41" s="23"/>
      <c r="M41" s="23"/>
      <c r="N41" s="54"/>
      <c r="O41" s="54"/>
      <c r="P41" s="54"/>
      <c r="Q41" s="54"/>
      <c r="R41" s="54"/>
      <c r="S41" s="256"/>
      <c r="T41" s="41"/>
      <c r="U41" s="207"/>
      <c r="V41" s="207"/>
      <c r="W41" s="207"/>
      <c r="X41" s="207"/>
      <c r="Y41" s="207"/>
      <c r="Z41" s="207"/>
      <c r="AA41" s="207"/>
      <c r="AB41" s="207"/>
      <c r="AC41" s="207"/>
      <c r="AD41" s="207"/>
      <c r="AE41" s="207"/>
      <c r="AF41" s="207"/>
      <c r="AG41" s="207"/>
      <c r="AH41" s="207"/>
      <c r="AI41" s="207"/>
      <c r="AJ41" s="207"/>
      <c r="AK41" s="207"/>
      <c r="AL41" s="256"/>
      <c r="AM41" s="23"/>
      <c r="AN41" s="175"/>
      <c r="AO41" s="175"/>
      <c r="AP41" s="175"/>
      <c r="AQ41" s="175"/>
      <c r="AR41" s="175"/>
      <c r="AS41" s="175"/>
      <c r="AT41" s="175"/>
      <c r="AU41" s="175"/>
      <c r="AV41" s="175"/>
      <c r="AW41" s="175"/>
      <c r="BH41" s="169"/>
      <c r="BI41" s="170"/>
      <c r="BL41" s="65"/>
    </row>
    <row r="42" spans="1:64" ht="13.5" customHeight="1">
      <c r="A42" s="41"/>
      <c r="B42" s="23"/>
      <c r="C42" s="23"/>
      <c r="D42" s="23"/>
      <c r="E42" s="23"/>
      <c r="F42" s="54"/>
      <c r="G42" s="54"/>
      <c r="H42" s="23"/>
      <c r="I42" s="23"/>
      <c r="J42" s="23"/>
      <c r="K42" s="23"/>
      <c r="L42" s="23"/>
      <c r="M42" s="23"/>
      <c r="N42" s="54"/>
      <c r="O42" s="54"/>
      <c r="P42" s="54"/>
      <c r="Q42" s="54"/>
      <c r="R42" s="54"/>
      <c r="S42" s="256"/>
      <c r="T42" s="41"/>
      <c r="U42" s="207"/>
      <c r="V42" s="207"/>
      <c r="W42" s="207"/>
      <c r="X42" s="207"/>
      <c r="Y42" s="207"/>
      <c r="Z42" s="207"/>
      <c r="AA42" s="207"/>
      <c r="AB42" s="207"/>
      <c r="AC42" s="207"/>
      <c r="AD42" s="207"/>
      <c r="AE42" s="207"/>
      <c r="AF42" s="207"/>
      <c r="AG42" s="207"/>
      <c r="AH42" s="207"/>
      <c r="AI42" s="207"/>
      <c r="AJ42" s="207"/>
      <c r="AK42" s="207"/>
      <c r="AL42" s="256"/>
      <c r="AM42" s="23"/>
      <c r="AN42" s="175"/>
      <c r="AO42" s="175"/>
      <c r="AP42" s="175"/>
      <c r="AQ42" s="175"/>
      <c r="AR42" s="175"/>
      <c r="AS42" s="175"/>
      <c r="AT42" s="175"/>
      <c r="AU42" s="175"/>
      <c r="AV42" s="175"/>
      <c r="AW42" s="175"/>
      <c r="BH42" s="169"/>
      <c r="BI42" s="170"/>
    </row>
    <row r="43" spans="1:64" ht="13.5" customHeight="1">
      <c r="A43" s="41"/>
      <c r="B43" s="23"/>
      <c r="C43" s="23"/>
      <c r="D43" s="23"/>
      <c r="E43" s="23"/>
      <c r="F43" s="54"/>
      <c r="G43" s="54"/>
      <c r="H43" s="23"/>
      <c r="I43" s="23"/>
      <c r="J43" s="23"/>
      <c r="K43" s="23"/>
      <c r="L43" s="23"/>
      <c r="M43" s="23"/>
      <c r="N43" s="54"/>
      <c r="O43" s="54"/>
      <c r="P43" s="54"/>
      <c r="Q43" s="54"/>
      <c r="R43" s="54"/>
      <c r="S43" s="256"/>
      <c r="T43" s="41"/>
      <c r="U43" s="207"/>
      <c r="V43" s="207"/>
      <c r="W43" s="207"/>
      <c r="X43" s="207"/>
      <c r="Y43" s="207"/>
      <c r="Z43" s="207"/>
      <c r="AA43" s="207"/>
      <c r="AB43" s="207"/>
      <c r="AC43" s="207"/>
      <c r="AD43" s="207"/>
      <c r="AE43" s="207"/>
      <c r="AF43" s="207"/>
      <c r="AG43" s="207"/>
      <c r="AH43" s="207"/>
      <c r="AI43" s="207"/>
      <c r="AJ43" s="207"/>
      <c r="AK43" s="207"/>
      <c r="AL43" s="256"/>
      <c r="AM43" s="23"/>
      <c r="AN43" s="175"/>
      <c r="AO43" s="175"/>
      <c r="AP43" s="175"/>
      <c r="AQ43" s="175"/>
      <c r="AR43" s="175"/>
      <c r="AS43" s="175"/>
      <c r="AT43" s="175"/>
      <c r="AU43" s="175"/>
      <c r="AV43" s="175"/>
      <c r="AW43" s="175"/>
      <c r="BH43" s="169"/>
      <c r="BI43" s="170"/>
    </row>
    <row r="44" spans="1:64" ht="13.5" customHeight="1">
      <c r="A44" s="41"/>
      <c r="B44" s="23"/>
      <c r="C44" s="23"/>
      <c r="D44" s="23"/>
      <c r="E44" s="23"/>
      <c r="F44" s="54"/>
      <c r="G44" s="54"/>
      <c r="H44" s="23"/>
      <c r="I44" s="23"/>
      <c r="J44" s="23"/>
      <c r="K44" s="23"/>
      <c r="L44" s="23"/>
      <c r="M44" s="23"/>
      <c r="N44" s="54"/>
      <c r="O44" s="54"/>
      <c r="P44" s="54"/>
      <c r="Q44" s="54"/>
      <c r="R44" s="54"/>
      <c r="S44" s="256"/>
      <c r="T44" s="41"/>
      <c r="U44" s="207"/>
      <c r="V44" s="207"/>
      <c r="W44" s="207"/>
      <c r="X44" s="207"/>
      <c r="Y44" s="207"/>
      <c r="Z44" s="207"/>
      <c r="AA44" s="207"/>
      <c r="AB44" s="207"/>
      <c r="AC44" s="207"/>
      <c r="AD44" s="207"/>
      <c r="AE44" s="207"/>
      <c r="AF44" s="207"/>
      <c r="AG44" s="207"/>
      <c r="AH44" s="207"/>
      <c r="AI44" s="207"/>
      <c r="AJ44" s="207"/>
      <c r="AK44" s="207"/>
      <c r="AL44" s="256"/>
      <c r="AM44" s="23"/>
      <c r="AN44" s="175"/>
      <c r="AO44" s="175"/>
      <c r="AP44" s="175"/>
      <c r="AQ44" s="175"/>
      <c r="AR44" s="175"/>
      <c r="AS44" s="175"/>
      <c r="AT44" s="175"/>
      <c r="AU44" s="175"/>
      <c r="AV44" s="175"/>
      <c r="AW44" s="175"/>
      <c r="BH44" s="167"/>
      <c r="BI44" s="167"/>
    </row>
    <row r="45" spans="1:64" ht="13.5" customHeight="1">
      <c r="A45" s="41"/>
      <c r="B45" s="23"/>
      <c r="C45" s="23"/>
      <c r="D45" s="23"/>
      <c r="E45" s="23"/>
      <c r="F45" s="54"/>
      <c r="G45" s="54"/>
      <c r="H45" s="23"/>
      <c r="I45" s="23"/>
      <c r="J45" s="23"/>
      <c r="K45" s="23"/>
      <c r="L45" s="23"/>
      <c r="M45" s="23"/>
      <c r="N45" s="54"/>
      <c r="O45" s="54"/>
      <c r="P45" s="54"/>
      <c r="Q45" s="54"/>
      <c r="R45" s="54"/>
      <c r="S45" s="256"/>
      <c r="T45" s="41"/>
      <c r="U45" s="207"/>
      <c r="V45" s="207"/>
      <c r="W45" s="207"/>
      <c r="X45" s="207"/>
      <c r="Y45" s="207"/>
      <c r="Z45" s="207"/>
      <c r="AA45" s="207"/>
      <c r="AB45" s="207"/>
      <c r="AC45" s="207"/>
      <c r="AD45" s="207"/>
      <c r="AE45" s="207"/>
      <c r="AF45" s="207"/>
      <c r="AG45" s="207"/>
      <c r="AH45" s="207"/>
      <c r="AI45" s="207"/>
      <c r="AJ45" s="207"/>
      <c r="AK45" s="207"/>
      <c r="AL45" s="256"/>
      <c r="AM45" s="23"/>
      <c r="AN45" s="175"/>
      <c r="AO45" s="175"/>
      <c r="AP45" s="175"/>
      <c r="AQ45" s="175"/>
      <c r="AR45" s="175"/>
      <c r="AS45" s="175"/>
      <c r="AT45" s="175"/>
      <c r="AU45" s="175"/>
      <c r="AV45" s="175"/>
      <c r="AW45" s="175"/>
      <c r="BH45" s="169"/>
      <c r="BI45" s="170"/>
    </row>
    <row r="46" spans="1:64" ht="13.5" customHeight="1">
      <c r="A46" s="41"/>
      <c r="B46" s="23"/>
      <c r="C46" s="23"/>
      <c r="D46" s="23"/>
      <c r="E46" s="23"/>
      <c r="F46" s="54"/>
      <c r="G46" s="54"/>
      <c r="H46" s="23"/>
      <c r="I46" s="23"/>
      <c r="J46" s="23"/>
      <c r="K46" s="23"/>
      <c r="L46" s="23"/>
      <c r="M46" s="23"/>
      <c r="N46" s="54"/>
      <c r="O46" s="54"/>
      <c r="P46" s="54"/>
      <c r="Q46" s="54"/>
      <c r="R46" s="54"/>
      <c r="S46" s="256"/>
      <c r="T46" s="41"/>
      <c r="U46" s="207"/>
      <c r="V46" s="207"/>
      <c r="W46" s="207"/>
      <c r="X46" s="207"/>
      <c r="Y46" s="207"/>
      <c r="Z46" s="207"/>
      <c r="AA46" s="207"/>
      <c r="AB46" s="207"/>
      <c r="AC46" s="207"/>
      <c r="AD46" s="207"/>
      <c r="AE46" s="207"/>
      <c r="AF46" s="207"/>
      <c r="AG46" s="207"/>
      <c r="AH46" s="207"/>
      <c r="AI46" s="207"/>
      <c r="AJ46" s="207"/>
      <c r="AK46" s="207"/>
      <c r="AL46" s="256"/>
      <c r="AM46" s="23"/>
      <c r="AN46" s="175"/>
      <c r="AO46" s="175"/>
      <c r="AP46" s="175"/>
      <c r="AQ46" s="175"/>
      <c r="AR46" s="175"/>
      <c r="AS46" s="175"/>
      <c r="AT46" s="175"/>
      <c r="AU46" s="175"/>
      <c r="AV46" s="175"/>
      <c r="AW46" s="175"/>
      <c r="BH46" s="169"/>
      <c r="BI46" s="170"/>
    </row>
    <row r="47" spans="1:64" ht="13.5" customHeight="1">
      <c r="A47" s="41"/>
      <c r="B47" s="23"/>
      <c r="C47" s="23"/>
      <c r="D47" s="23"/>
      <c r="E47" s="23"/>
      <c r="F47" s="54"/>
      <c r="G47" s="54"/>
      <c r="H47" s="23"/>
      <c r="I47" s="23"/>
      <c r="J47" s="23"/>
      <c r="K47" s="23"/>
      <c r="L47" s="23"/>
      <c r="M47" s="23"/>
      <c r="N47" s="54"/>
      <c r="O47" s="54"/>
      <c r="P47" s="54"/>
      <c r="Q47" s="54"/>
      <c r="R47" s="54"/>
      <c r="S47" s="256"/>
      <c r="T47" s="41"/>
      <c r="U47" s="207"/>
      <c r="V47" s="207"/>
      <c r="W47" s="207"/>
      <c r="X47" s="207"/>
      <c r="Y47" s="207"/>
      <c r="Z47" s="207"/>
      <c r="AA47" s="207"/>
      <c r="AB47" s="207"/>
      <c r="AC47" s="207"/>
      <c r="AD47" s="207"/>
      <c r="AE47" s="207"/>
      <c r="AF47" s="207"/>
      <c r="AG47" s="207"/>
      <c r="AH47" s="207"/>
      <c r="AI47" s="207"/>
      <c r="AJ47" s="207"/>
      <c r="AK47" s="207"/>
      <c r="AL47" s="256"/>
      <c r="AM47" s="23"/>
      <c r="AN47" s="175"/>
      <c r="AO47" s="175"/>
      <c r="AP47" s="175"/>
      <c r="AQ47" s="175"/>
      <c r="AR47" s="175"/>
      <c r="AS47" s="175"/>
      <c r="AT47" s="175"/>
      <c r="AU47" s="175"/>
      <c r="AV47" s="175"/>
      <c r="AW47" s="175"/>
      <c r="BH47" s="169"/>
      <c r="BI47" s="170"/>
    </row>
    <row r="48" spans="1:64" ht="13.5" customHeight="1">
      <c r="A48" s="41"/>
      <c r="B48" s="23"/>
      <c r="C48" s="23"/>
      <c r="D48" s="23"/>
      <c r="E48" s="23"/>
      <c r="F48" s="54"/>
      <c r="G48" s="54"/>
      <c r="H48" s="23"/>
      <c r="I48" s="23"/>
      <c r="J48" s="23"/>
      <c r="K48" s="23"/>
      <c r="L48" s="23"/>
      <c r="M48" s="23"/>
      <c r="N48" s="54"/>
      <c r="O48" s="54"/>
      <c r="P48" s="54"/>
      <c r="Q48" s="54"/>
      <c r="R48" s="54"/>
      <c r="S48" s="256"/>
      <c r="T48" s="41"/>
      <c r="U48" s="207"/>
      <c r="V48" s="207"/>
      <c r="W48" s="207"/>
      <c r="X48" s="207"/>
      <c r="Y48" s="207"/>
      <c r="Z48" s="207"/>
      <c r="AA48" s="207"/>
      <c r="AB48" s="207"/>
      <c r="AC48" s="207"/>
      <c r="AD48" s="207"/>
      <c r="AE48" s="207"/>
      <c r="AF48" s="207"/>
      <c r="AG48" s="207"/>
      <c r="AH48" s="207"/>
      <c r="AI48" s="207"/>
      <c r="AJ48" s="207"/>
      <c r="AK48" s="207"/>
      <c r="AL48" s="256"/>
      <c r="AM48" s="23"/>
      <c r="BH48" s="169"/>
      <c r="BI48" s="170"/>
    </row>
    <row r="49" spans="1:61" ht="13.5" customHeight="1">
      <c r="A49" s="41"/>
      <c r="B49" s="23"/>
      <c r="C49" s="23"/>
      <c r="D49" s="23"/>
      <c r="E49" s="23"/>
      <c r="F49" s="54"/>
      <c r="G49" s="54"/>
      <c r="H49" s="23"/>
      <c r="I49" s="23"/>
      <c r="J49" s="23"/>
      <c r="K49" s="23"/>
      <c r="L49" s="23"/>
      <c r="M49" s="23"/>
      <c r="N49" s="54"/>
      <c r="O49" s="54"/>
      <c r="P49" s="54"/>
      <c r="Q49" s="54"/>
      <c r="R49" s="54"/>
      <c r="S49" s="256"/>
      <c r="T49" s="41"/>
      <c r="U49" s="207"/>
      <c r="V49" s="207"/>
      <c r="W49" s="207"/>
      <c r="X49" s="207"/>
      <c r="Y49" s="207"/>
      <c r="Z49" s="207"/>
      <c r="AA49" s="207"/>
      <c r="AB49" s="207"/>
      <c r="AC49" s="207"/>
      <c r="AD49" s="207"/>
      <c r="AE49" s="207"/>
      <c r="AF49" s="207"/>
      <c r="AG49" s="207"/>
      <c r="AH49" s="207"/>
      <c r="AI49" s="207"/>
      <c r="AJ49" s="207"/>
      <c r="AK49" s="207"/>
      <c r="AL49" s="256"/>
      <c r="AM49" s="23"/>
      <c r="BH49" s="167"/>
      <c r="BI49" s="167"/>
    </row>
    <row r="50" spans="1:61" ht="13.5" customHeight="1">
      <c r="A50" s="41"/>
      <c r="B50" s="23"/>
      <c r="C50" s="23"/>
      <c r="D50" s="23"/>
      <c r="E50" s="23"/>
      <c r="F50" s="54"/>
      <c r="G50" s="54"/>
      <c r="H50" s="23"/>
      <c r="I50" s="23"/>
      <c r="J50" s="23"/>
      <c r="K50" s="23"/>
      <c r="L50" s="23"/>
      <c r="M50" s="23"/>
      <c r="N50" s="54"/>
      <c r="O50" s="54"/>
      <c r="P50" s="54"/>
      <c r="Q50" s="54"/>
      <c r="R50" s="54"/>
      <c r="S50" s="256"/>
      <c r="T50" s="41"/>
      <c r="U50" s="168"/>
      <c r="V50" s="168"/>
      <c r="W50" s="168"/>
      <c r="X50" s="168"/>
      <c r="Y50" s="168"/>
      <c r="Z50" s="168"/>
      <c r="AA50" s="168"/>
      <c r="AB50" s="168"/>
      <c r="AC50" s="168"/>
      <c r="AD50" s="28"/>
      <c r="AE50" s="168"/>
      <c r="AF50" s="168"/>
      <c r="AG50" s="168"/>
      <c r="AH50" s="174"/>
      <c r="AI50" s="28"/>
      <c r="AJ50" s="28"/>
      <c r="AK50" s="28"/>
      <c r="AL50" s="256"/>
      <c r="AM50" s="23"/>
      <c r="BH50" s="169"/>
      <c r="BI50" s="170"/>
    </row>
    <row r="51" spans="1:61" ht="13.5" customHeight="1">
      <c r="A51" s="41"/>
      <c r="B51" s="23"/>
      <c r="C51" s="23"/>
      <c r="D51" s="23"/>
      <c r="E51" s="23"/>
      <c r="F51" s="54"/>
      <c r="G51" s="54"/>
      <c r="H51" s="23"/>
      <c r="I51" s="23"/>
      <c r="J51" s="23"/>
      <c r="K51" s="23"/>
      <c r="L51" s="23"/>
      <c r="M51" s="23"/>
      <c r="N51" s="54"/>
      <c r="O51" s="54"/>
      <c r="P51" s="54"/>
      <c r="Q51" s="54"/>
      <c r="R51" s="54"/>
      <c r="S51" s="256"/>
      <c r="T51" s="41"/>
      <c r="U51" s="168"/>
      <c r="V51" s="28"/>
      <c r="W51" s="28"/>
      <c r="X51" s="28"/>
      <c r="Y51" s="28"/>
      <c r="Z51" s="28"/>
      <c r="AA51" s="28"/>
      <c r="AB51" s="28"/>
      <c r="AC51" s="28"/>
      <c r="AD51" s="28"/>
      <c r="AE51" s="28"/>
      <c r="AF51" s="28"/>
      <c r="AG51" s="28"/>
      <c r="AH51" s="28"/>
      <c r="AI51" s="28"/>
      <c r="AJ51" s="28"/>
      <c r="AK51" s="28"/>
      <c r="AL51" s="256"/>
      <c r="AM51" s="23"/>
      <c r="BH51" s="169"/>
      <c r="BI51" s="170"/>
    </row>
    <row r="52" spans="1:61" ht="13.5" customHeight="1">
      <c r="A52" s="41"/>
      <c r="B52" s="23"/>
      <c r="C52" s="23"/>
      <c r="D52" s="23"/>
      <c r="E52" s="23"/>
      <c r="F52" s="54"/>
      <c r="G52" s="54"/>
      <c r="H52" s="23"/>
      <c r="I52" s="23"/>
      <c r="J52" s="23"/>
      <c r="K52" s="23"/>
      <c r="L52" s="23"/>
      <c r="M52" s="23"/>
      <c r="N52" s="54"/>
      <c r="O52" s="54"/>
      <c r="P52" s="54"/>
      <c r="Q52" s="54"/>
      <c r="R52" s="54"/>
      <c r="S52" s="256"/>
      <c r="T52" s="41"/>
      <c r="U52" s="168"/>
      <c r="V52" s="28"/>
      <c r="W52" s="28"/>
      <c r="X52" s="28"/>
      <c r="Y52" s="28"/>
      <c r="Z52" s="28"/>
      <c r="AA52" s="28"/>
      <c r="AB52" s="28"/>
      <c r="AC52" s="28"/>
      <c r="AD52" s="28"/>
      <c r="AE52" s="28"/>
      <c r="AF52" s="28"/>
      <c r="AG52" s="28"/>
      <c r="AH52" s="28"/>
      <c r="AI52" s="28"/>
      <c r="AJ52" s="28"/>
      <c r="AK52" s="28"/>
      <c r="AL52" s="256"/>
      <c r="AM52" s="23"/>
      <c r="BH52" s="169"/>
      <c r="BI52" s="170"/>
    </row>
    <row r="53" spans="1:61" ht="13.5" customHeight="1">
      <c r="A53" s="41"/>
      <c r="B53" s="23"/>
      <c r="C53" s="23"/>
      <c r="D53" s="23"/>
      <c r="E53" s="23"/>
      <c r="F53" s="54"/>
      <c r="G53" s="54"/>
      <c r="H53" s="23"/>
      <c r="I53" s="23"/>
      <c r="J53" s="23"/>
      <c r="K53" s="23"/>
      <c r="L53" s="23"/>
      <c r="M53" s="23"/>
      <c r="N53" s="54"/>
      <c r="O53" s="54"/>
      <c r="P53" s="54"/>
      <c r="Q53" s="54"/>
      <c r="R53" s="54"/>
      <c r="S53" s="256"/>
      <c r="T53" s="41"/>
      <c r="U53" s="168"/>
      <c r="V53" s="28"/>
      <c r="W53" s="28"/>
      <c r="X53" s="28"/>
      <c r="Y53" s="28"/>
      <c r="Z53" s="28"/>
      <c r="AA53" s="28"/>
      <c r="AB53" s="28"/>
      <c r="AC53" s="28"/>
      <c r="AD53" s="28"/>
      <c r="AE53" s="28"/>
      <c r="AF53" s="28"/>
      <c r="AG53" s="28"/>
      <c r="AH53" s="28"/>
      <c r="AI53" s="28"/>
      <c r="AJ53" s="28"/>
      <c r="AK53" s="28"/>
      <c r="AL53" s="256"/>
      <c r="AM53" s="23"/>
      <c r="BH53" s="169"/>
      <c r="BI53" s="170"/>
    </row>
    <row r="54" spans="1:61" ht="13.5" customHeight="1">
      <c r="A54" s="41"/>
      <c r="B54" s="23"/>
      <c r="C54" s="23"/>
      <c r="D54" s="23"/>
      <c r="E54" s="23"/>
      <c r="F54" s="54"/>
      <c r="G54" s="54"/>
      <c r="H54" s="23"/>
      <c r="I54" s="23"/>
      <c r="J54" s="23"/>
      <c r="K54" s="23"/>
      <c r="L54" s="23"/>
      <c r="M54" s="23"/>
      <c r="N54" s="54"/>
      <c r="O54" s="54"/>
      <c r="P54" s="54"/>
      <c r="Q54" s="54"/>
      <c r="R54" s="54"/>
      <c r="S54" s="42"/>
      <c r="T54" s="41"/>
      <c r="U54" s="168"/>
      <c r="V54" s="288"/>
      <c r="W54" s="288"/>
      <c r="X54" s="288"/>
      <c r="Y54" s="288"/>
      <c r="Z54" s="288"/>
      <c r="AA54" s="288"/>
      <c r="AB54" s="288"/>
      <c r="AC54" s="288"/>
      <c r="AD54" s="288"/>
      <c r="AE54" s="288"/>
      <c r="AF54" s="288"/>
      <c r="AG54" s="288"/>
      <c r="AH54" s="288"/>
      <c r="AI54" s="288"/>
      <c r="AJ54" s="288"/>
      <c r="AK54" s="288"/>
      <c r="AL54" s="42"/>
      <c r="AM54" s="23"/>
      <c r="BH54" s="167"/>
      <c r="BI54" s="167"/>
    </row>
    <row r="55" spans="1:61" ht="13.5" customHeight="1">
      <c r="A55" s="41"/>
      <c r="B55" s="23"/>
      <c r="C55" s="23"/>
      <c r="D55" s="23"/>
      <c r="E55" s="23"/>
      <c r="F55" s="54"/>
      <c r="G55" s="54"/>
      <c r="H55" s="23"/>
      <c r="I55" s="23"/>
      <c r="J55" s="23"/>
      <c r="K55" s="23"/>
      <c r="L55" s="23"/>
      <c r="M55" s="23"/>
      <c r="N55" s="54"/>
      <c r="O55" s="54"/>
      <c r="P55" s="54"/>
      <c r="Q55" s="54"/>
      <c r="R55" s="54"/>
      <c r="S55" s="42"/>
      <c r="T55" s="41"/>
      <c r="U55" s="168"/>
      <c r="V55" s="289"/>
      <c r="W55" s="168"/>
      <c r="X55" s="168"/>
      <c r="Y55" s="168"/>
      <c r="Z55" s="168"/>
      <c r="AA55" s="168"/>
      <c r="AB55" s="168"/>
      <c r="AC55" s="168"/>
      <c r="AD55" s="28"/>
      <c r="AE55" s="168"/>
      <c r="AF55" s="168"/>
      <c r="AG55" s="168"/>
      <c r="AH55" s="168"/>
      <c r="AI55" s="28"/>
      <c r="AJ55" s="28"/>
      <c r="AK55" s="28"/>
      <c r="AL55" s="42"/>
      <c r="AM55" s="23"/>
      <c r="BH55" s="169"/>
      <c r="BI55" s="170"/>
    </row>
    <row r="56" spans="1:61" ht="13.5" customHeight="1">
      <c r="A56" s="41"/>
      <c r="B56" s="23"/>
      <c r="C56" s="23"/>
      <c r="D56" s="23"/>
      <c r="E56" s="23"/>
      <c r="F56" s="54"/>
      <c r="G56" s="54"/>
      <c r="H56" s="23"/>
      <c r="I56" s="23"/>
      <c r="J56" s="23"/>
      <c r="K56" s="23"/>
      <c r="L56" s="23"/>
      <c r="M56" s="23"/>
      <c r="N56" s="54"/>
      <c r="O56" s="54"/>
      <c r="P56" s="54"/>
      <c r="Q56" s="54"/>
      <c r="R56" s="54"/>
      <c r="S56" s="42"/>
      <c r="T56" s="41"/>
      <c r="U56" s="168"/>
      <c r="V56" s="290"/>
      <c r="W56" s="168"/>
      <c r="X56" s="168"/>
      <c r="Y56" s="168"/>
      <c r="Z56" s="168"/>
      <c r="AA56" s="168"/>
      <c r="AB56" s="168"/>
      <c r="AC56" s="168"/>
      <c r="AD56" s="28"/>
      <c r="AE56" s="28"/>
      <c r="AF56" s="28"/>
      <c r="AG56" s="28"/>
      <c r="AH56" s="28"/>
      <c r="AI56" s="28"/>
      <c r="AJ56" s="28"/>
      <c r="AK56" s="28"/>
      <c r="AL56" s="42"/>
      <c r="AM56" s="23"/>
      <c r="BH56" s="169"/>
      <c r="BI56" s="170"/>
    </row>
    <row r="57" spans="1:61" ht="13.5" customHeight="1">
      <c r="A57" s="41"/>
      <c r="B57" s="23"/>
      <c r="C57" s="23"/>
      <c r="D57" s="23"/>
      <c r="E57" s="23"/>
      <c r="F57" s="54"/>
      <c r="G57" s="54"/>
      <c r="H57" s="23"/>
      <c r="I57" s="23"/>
      <c r="J57" s="23"/>
      <c r="K57" s="23"/>
      <c r="L57" s="23"/>
      <c r="M57" s="23"/>
      <c r="N57" s="54"/>
      <c r="O57" s="54"/>
      <c r="P57" s="54"/>
      <c r="Q57" s="54"/>
      <c r="R57" s="54"/>
      <c r="S57" s="42"/>
      <c r="T57" s="41"/>
      <c r="U57" s="168"/>
      <c r="V57" s="168"/>
      <c r="W57" s="168"/>
      <c r="X57" s="168"/>
      <c r="Y57" s="168"/>
      <c r="Z57" s="168"/>
      <c r="AA57" s="168"/>
      <c r="AB57" s="168"/>
      <c r="AC57" s="168"/>
      <c r="AD57" s="28"/>
      <c r="AE57" s="28"/>
      <c r="AF57" s="28"/>
      <c r="AG57" s="28"/>
      <c r="AH57" s="28"/>
      <c r="AI57" s="28"/>
      <c r="AJ57" s="28"/>
      <c r="AK57" s="28"/>
      <c r="AL57" s="42"/>
      <c r="AM57" s="23"/>
      <c r="BH57" s="169"/>
      <c r="BI57" s="170"/>
    </row>
    <row r="58" spans="1:61" ht="13.5" customHeight="1">
      <c r="A58" s="52"/>
      <c r="B58" s="278"/>
      <c r="C58" s="278"/>
      <c r="D58" s="280"/>
      <c r="E58" s="278"/>
      <c r="F58" s="278"/>
      <c r="G58" s="278"/>
      <c r="H58" s="278"/>
      <c r="I58" s="278"/>
      <c r="J58" s="278"/>
      <c r="K58" s="278"/>
      <c r="L58" s="278"/>
      <c r="M58" s="278"/>
      <c r="N58" s="278"/>
      <c r="O58" s="278"/>
      <c r="P58" s="278"/>
      <c r="Q58" s="278"/>
      <c r="R58" s="278"/>
      <c r="S58" s="279"/>
      <c r="T58" s="52"/>
      <c r="U58" s="278"/>
      <c r="V58" s="278"/>
      <c r="W58" s="280"/>
      <c r="X58" s="278"/>
      <c r="Y58" s="278"/>
      <c r="Z58" s="278"/>
      <c r="AA58" s="278"/>
      <c r="AB58" s="278"/>
      <c r="AC58" s="278"/>
      <c r="AD58" s="278"/>
      <c r="AE58" s="278"/>
      <c r="AF58" s="278"/>
      <c r="AG58" s="278"/>
      <c r="AH58" s="278"/>
      <c r="AI58" s="278"/>
      <c r="AJ58" s="278"/>
      <c r="AK58" s="278"/>
      <c r="AL58" s="279"/>
      <c r="AM58" s="23"/>
      <c r="BH58" s="169"/>
      <c r="BI58" s="170"/>
    </row>
    <row r="59" spans="1:61" ht="13.5" customHeight="1">
      <c r="AM59" s="23"/>
      <c r="BH59" s="169"/>
      <c r="BI59" s="170"/>
    </row>
    <row r="60" spans="1:61" ht="13.5" customHeight="1">
      <c r="BH60" s="169"/>
      <c r="BI60" s="170"/>
    </row>
    <row r="61" spans="1:61" ht="13.5" customHeight="1">
      <c r="BH61" s="169"/>
      <c r="BI61" s="170"/>
    </row>
    <row r="62" spans="1:61" ht="13.5" customHeight="1">
      <c r="BH62" s="169"/>
      <c r="BI62" s="170"/>
    </row>
    <row r="63" spans="1:61" ht="13.5" customHeight="1">
      <c r="BH63" s="167"/>
      <c r="BI63" s="167"/>
    </row>
    <row r="64" spans="1:61" ht="13.5" customHeight="1">
      <c r="BH64" s="169"/>
      <c r="BI64" s="170"/>
    </row>
    <row r="65" spans="2:61" ht="13.5" customHeight="1">
      <c r="BH65" s="169"/>
      <c r="BI65" s="170"/>
    </row>
    <row r="66" spans="2:61" ht="13.5" customHeight="1">
      <c r="BH66" s="169"/>
      <c r="BI66" s="170"/>
    </row>
    <row r="67" spans="2:61" ht="13.5" customHeight="1">
      <c r="BH67" s="169"/>
      <c r="BI67" s="170"/>
    </row>
    <row r="68" spans="2:61" ht="13.5" customHeight="1">
      <c r="BH68" s="167"/>
      <c r="BI68" s="167"/>
    </row>
    <row r="69" spans="2:61" ht="13.5" customHeight="1">
      <c r="BH69" s="169"/>
      <c r="BI69" s="170"/>
    </row>
    <row r="70" spans="2:61" ht="13.5" customHeight="1">
      <c r="S70" s="258"/>
      <c r="AL70" s="258"/>
      <c r="BH70" s="169"/>
      <c r="BI70" s="170"/>
    </row>
    <row r="71" spans="2:61" ht="13.5" customHeight="1">
      <c r="S71" s="258"/>
      <c r="AL71" s="258"/>
      <c r="BH71" s="169"/>
      <c r="BI71" s="170"/>
    </row>
    <row r="72" spans="2:61" ht="13.5" customHeight="1">
      <c r="S72" s="258"/>
      <c r="AL72" s="258"/>
      <c r="BH72" s="169"/>
      <c r="BI72" s="170"/>
    </row>
    <row r="73" spans="2:61" ht="13.5" customHeight="1">
      <c r="S73" s="258"/>
      <c r="AL73" s="258"/>
      <c r="BH73" s="167"/>
      <c r="BI73" s="167"/>
    </row>
    <row r="74" spans="2:61" ht="13.5" customHeight="1">
      <c r="BH74" s="169"/>
      <c r="BI74" s="170"/>
    </row>
    <row r="75" spans="2:61" ht="13.5" customHeight="1">
      <c r="BH75" s="169"/>
      <c r="BI75" s="170"/>
    </row>
    <row r="76" spans="2:61" ht="13.5" customHeight="1">
      <c r="BH76" s="169"/>
      <c r="BI76" s="170"/>
    </row>
    <row r="77" spans="2:61" ht="13.5" customHeight="1">
      <c r="BH77" s="169"/>
      <c r="BI77" s="170"/>
    </row>
    <row r="78" spans="2:61" ht="13.5" customHeight="1">
      <c r="BH78" s="167"/>
      <c r="BI78" s="167"/>
    </row>
    <row r="79" spans="2:61" ht="13.5" customHeight="1">
      <c r="BH79" s="169"/>
      <c r="BI79" s="170"/>
    </row>
    <row r="80" spans="2:61" ht="13.5" customHeight="1">
      <c r="B80" s="258"/>
      <c r="C80" s="258"/>
      <c r="D80" s="258"/>
      <c r="E80" s="258"/>
      <c r="F80" s="258"/>
      <c r="G80" s="258"/>
      <c r="H80" s="258"/>
      <c r="I80" s="258"/>
      <c r="J80" s="258"/>
      <c r="K80" s="258"/>
      <c r="L80" s="258"/>
      <c r="M80" s="258"/>
      <c r="N80" s="258"/>
      <c r="O80" s="258"/>
      <c r="P80" s="258"/>
      <c r="Q80" s="258"/>
      <c r="R80" s="258"/>
      <c r="U80" s="258"/>
      <c r="V80" s="258"/>
      <c r="W80" s="258"/>
      <c r="X80" s="258"/>
      <c r="Y80" s="258"/>
      <c r="Z80" s="258"/>
      <c r="AA80" s="258"/>
      <c r="AB80" s="258"/>
      <c r="AC80" s="258"/>
      <c r="AD80" s="258"/>
      <c r="AE80" s="258"/>
      <c r="AF80" s="258"/>
      <c r="AG80" s="258"/>
      <c r="AH80" s="258"/>
      <c r="AI80" s="258"/>
      <c r="AJ80" s="258"/>
      <c r="AK80" s="258"/>
      <c r="BH80" s="169"/>
      <c r="BI80" s="170"/>
    </row>
    <row r="81" spans="60:61" ht="13.5" customHeight="1">
      <c r="BH81" s="169"/>
      <c r="BI81" s="170"/>
    </row>
    <row r="82" spans="60:61" ht="13.5" customHeight="1">
      <c r="BH82" s="169"/>
      <c r="BI82" s="170"/>
    </row>
    <row r="83" spans="60:61" ht="13.5" customHeight="1">
      <c r="BH83" s="167"/>
      <c r="BI83" s="167"/>
    </row>
    <row r="84" spans="60:61" ht="13.5" customHeight="1">
      <c r="BH84" s="169"/>
      <c r="BI84" s="170"/>
    </row>
    <row r="85" spans="60:61" ht="13.5" customHeight="1">
      <c r="BH85" s="169"/>
      <c r="BI85" s="170"/>
    </row>
    <row r="86" spans="60:61" ht="13.5" customHeight="1">
      <c r="BH86" s="169"/>
      <c r="BI86" s="170"/>
    </row>
    <row r="87" spans="60:61" ht="13.5" customHeight="1">
      <c r="BH87" s="169"/>
      <c r="BI87" s="170"/>
    </row>
    <row r="88" spans="60:61" ht="13.5" customHeight="1">
      <c r="BH88" s="167"/>
      <c r="BI88" s="167"/>
    </row>
    <row r="89" spans="60:61" ht="13.5" customHeight="1">
      <c r="BH89" s="169"/>
      <c r="BI89" s="170"/>
    </row>
    <row r="90" spans="60:61" ht="13.5" customHeight="1">
      <c r="BH90" s="169"/>
      <c r="BI90" s="170"/>
    </row>
    <row r="91" spans="60:61" ht="13.5" customHeight="1">
      <c r="BH91" s="169"/>
      <c r="BI91" s="170"/>
    </row>
    <row r="92" spans="60:61" ht="13.5" customHeight="1">
      <c r="BH92" s="169"/>
      <c r="BI92" s="170"/>
    </row>
    <row r="93" spans="60:61" ht="13.5" customHeight="1">
      <c r="BH93" s="169"/>
      <c r="BI93" s="170"/>
    </row>
    <row r="94" spans="60:61" ht="13.5" customHeight="1">
      <c r="BH94" s="169"/>
      <c r="BI94" s="170"/>
    </row>
    <row r="95" spans="60:61" ht="13.5" customHeight="1">
      <c r="BH95" s="169"/>
      <c r="BI95" s="170"/>
    </row>
    <row r="96" spans="60:61" ht="13.5" customHeight="1">
      <c r="BH96" s="167"/>
      <c r="BI96" s="167"/>
    </row>
    <row r="97" spans="60:61" ht="13.5" customHeight="1">
      <c r="BH97" s="169"/>
      <c r="BI97" s="170"/>
    </row>
    <row r="98" spans="60:61" ht="13.5" customHeight="1">
      <c r="BH98" s="169"/>
      <c r="BI98" s="170"/>
    </row>
    <row r="99" spans="60:61" ht="13.5" customHeight="1">
      <c r="BH99" s="169"/>
      <c r="BI99" s="170"/>
    </row>
    <row r="100" spans="60:61" ht="13.5" customHeight="1">
      <c r="BH100" s="169"/>
      <c r="BI100" s="170"/>
    </row>
    <row r="101" spans="60:61" ht="13.5" customHeight="1">
      <c r="BH101" s="167"/>
      <c r="BI101" s="167"/>
    </row>
    <row r="102" spans="60:61" ht="13.5" customHeight="1">
      <c r="BH102" s="169"/>
      <c r="BI102" s="170"/>
    </row>
    <row r="103" spans="60:61" ht="13.5" customHeight="1">
      <c r="BH103" s="169"/>
      <c r="BI103" s="170"/>
    </row>
    <row r="104" spans="60:61" ht="13.5" customHeight="1">
      <c r="BH104" s="169"/>
      <c r="BI104" s="170"/>
    </row>
    <row r="105" spans="60:61" ht="13.5" customHeight="1">
      <c r="BH105" s="169"/>
      <c r="BI105" s="170"/>
    </row>
    <row r="106" spans="60:61" ht="13.5" customHeight="1">
      <c r="BH106" s="169"/>
      <c r="BI106" s="170"/>
    </row>
    <row r="107" spans="60:61" ht="13.5" customHeight="1">
      <c r="BH107" s="169"/>
      <c r="BI107" s="170"/>
    </row>
    <row r="108" spans="60:61" ht="13.5" customHeight="1">
      <c r="BH108" s="169"/>
      <c r="BI108" s="170"/>
    </row>
    <row r="109" spans="60:61" ht="13.5" customHeight="1">
      <c r="BH109" s="167"/>
      <c r="BI109" s="167"/>
    </row>
    <row r="110" spans="60:61" ht="13.5" customHeight="1">
      <c r="BH110" s="169"/>
      <c r="BI110" s="170"/>
    </row>
    <row r="111" spans="60:61" ht="13.5" customHeight="1">
      <c r="BH111" s="169"/>
      <c r="BI111" s="170"/>
    </row>
    <row r="112" spans="60:61" ht="13.5" customHeight="1">
      <c r="BH112" s="169"/>
      <c r="BI112" s="170"/>
    </row>
    <row r="113" spans="60:61" ht="13.5" customHeight="1">
      <c r="BH113" s="169"/>
      <c r="BI113" s="170"/>
    </row>
    <row r="114" spans="60:61" ht="13.5" customHeight="1">
      <c r="BH114" s="167"/>
      <c r="BI114" s="167"/>
    </row>
    <row r="115" spans="60:61" ht="13.5" customHeight="1">
      <c r="BH115" s="169"/>
      <c r="BI115" s="170"/>
    </row>
    <row r="116" spans="60:61" ht="13.5" customHeight="1">
      <c r="BH116" s="169"/>
      <c r="BI116" s="170"/>
    </row>
    <row r="117" spans="60:61" ht="13.5" customHeight="1">
      <c r="BH117" s="169"/>
      <c r="BI117" s="170"/>
    </row>
    <row r="118" spans="60:61" ht="13.5" customHeight="1">
      <c r="BH118" s="169"/>
      <c r="BI118" s="170"/>
    </row>
    <row r="119" spans="60:61" ht="13.5" customHeight="1">
      <c r="BH119" s="167"/>
      <c r="BI119" s="167"/>
    </row>
    <row r="120" spans="60:61" ht="13.5" customHeight="1">
      <c r="BH120" s="169"/>
      <c r="BI120" s="170"/>
    </row>
    <row r="121" spans="60:61" ht="13.5" customHeight="1">
      <c r="BH121" s="169"/>
      <c r="BI121" s="170"/>
    </row>
    <row r="122" spans="60:61" ht="13.5" customHeight="1">
      <c r="BH122" s="169"/>
      <c r="BI122" s="170"/>
    </row>
    <row r="123" spans="60:61" ht="13.5" customHeight="1">
      <c r="BH123" s="169"/>
      <c r="BI123" s="170"/>
    </row>
  </sheetData>
  <mergeCells count="49">
    <mergeCell ref="B2:R3"/>
    <mergeCell ref="B6:D6"/>
    <mergeCell ref="E6:H6"/>
    <mergeCell ref="I6:L6"/>
    <mergeCell ref="M6:O6"/>
    <mergeCell ref="P6:R6"/>
    <mergeCell ref="B9:B10"/>
    <mergeCell ref="C9:F9"/>
    <mergeCell ref="G9:J9"/>
    <mergeCell ref="L9:N9"/>
    <mergeCell ref="C10:D10"/>
    <mergeCell ref="G10:H10"/>
    <mergeCell ref="B7:D7"/>
    <mergeCell ref="E7:H7"/>
    <mergeCell ref="I7:L7"/>
    <mergeCell ref="M7:O7"/>
    <mergeCell ref="P7:R7"/>
    <mergeCell ref="C11:D11"/>
    <mergeCell ref="G11:H11"/>
    <mergeCell ref="E15:G15"/>
    <mergeCell ref="H15:I15"/>
    <mergeCell ref="G13:M13"/>
    <mergeCell ref="E16:G16"/>
    <mergeCell ref="H16:I16"/>
    <mergeCell ref="K16:M16"/>
    <mergeCell ref="N16:O16"/>
    <mergeCell ref="E17:G17"/>
    <mergeCell ref="H17:I17"/>
    <mergeCell ref="K17:O17"/>
    <mergeCell ref="U2:AK3"/>
    <mergeCell ref="U6:W6"/>
    <mergeCell ref="X6:AA6"/>
    <mergeCell ref="AB6:AE6"/>
    <mergeCell ref="AF6:AH6"/>
    <mergeCell ref="AI6:AK6"/>
    <mergeCell ref="U7:W7"/>
    <mergeCell ref="X7:AA7"/>
    <mergeCell ref="AB7:AE7"/>
    <mergeCell ref="AF7:AH7"/>
    <mergeCell ref="AI7:AK7"/>
    <mergeCell ref="V11:W11"/>
    <mergeCell ref="Z11:AA11"/>
    <mergeCell ref="Z13:AF13"/>
    <mergeCell ref="U9:U10"/>
    <mergeCell ref="V9:Y9"/>
    <mergeCell ref="Z9:AC9"/>
    <mergeCell ref="AE9:AG9"/>
    <mergeCell ref="V10:W10"/>
    <mergeCell ref="Z10:AA10"/>
  </mergeCells>
  <pageMargins left="0.39370078740157483" right="3.937007874015748E-2" top="0.39370078740157483" bottom="0.11811023622047245" header="0" footer="0"/>
  <pageSetup paperSize="9" orientation="portrait" horizontalDpi="4294967292" r:id="rId1"/>
  <drawing r:id="rId2"/>
</worksheet>
</file>

<file path=xl/worksheets/sheet15.xml><?xml version="1.0" encoding="utf-8"?>
<worksheet xmlns="http://schemas.openxmlformats.org/spreadsheetml/2006/main" xmlns:r="http://schemas.openxmlformats.org/officeDocument/2006/relationships">
  <dimension ref="A1:AX85"/>
  <sheetViews>
    <sheetView topLeftCell="O1" workbookViewId="0">
      <selection activeCell="B4" sqref="B4"/>
    </sheetView>
  </sheetViews>
  <sheetFormatPr baseColWidth="10" defaultRowHeight="13.5" customHeight="1"/>
  <cols>
    <col min="1" max="1" width="0.85546875" customWidth="1"/>
    <col min="2" max="2" width="5.42578125" customWidth="1"/>
    <col min="3" max="3" width="6.28515625" customWidth="1"/>
    <col min="4" max="8" width="5.7109375" customWidth="1"/>
    <col min="9" max="10" width="5.85546875" customWidth="1"/>
    <col min="11" max="14" width="5.7109375" customWidth="1"/>
    <col min="15" max="15" width="4.85546875" customWidth="1"/>
    <col min="16" max="18" width="5.5703125" customWidth="1"/>
    <col min="19" max="20" width="0.85546875" customWidth="1"/>
    <col min="21" max="21" width="5.42578125" customWidth="1"/>
    <col min="22" max="22" width="6.28515625" customWidth="1"/>
    <col min="23" max="27" width="5.7109375" customWidth="1"/>
    <col min="28" max="29" width="5.85546875" customWidth="1"/>
    <col min="30" max="33" width="5.7109375" customWidth="1"/>
    <col min="34" max="34" width="4.85546875" customWidth="1"/>
    <col min="35" max="37" width="5.5703125" customWidth="1"/>
    <col min="38" max="39" width="0.85546875" customWidth="1"/>
    <col min="40" max="40" width="5.28515625" style="28" customWidth="1"/>
    <col min="41" max="62" width="5.7109375" style="28" customWidth="1"/>
    <col min="63" max="16384" width="11.42578125" style="28"/>
  </cols>
  <sheetData>
    <row r="1" spans="1:47"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9"/>
    </row>
    <row r="2" spans="1:47" ht="13.5" customHeight="1">
      <c r="A2" s="41"/>
      <c r="B2" s="921" t="s">
        <v>1818</v>
      </c>
      <c r="C2" s="922"/>
      <c r="D2" s="922"/>
      <c r="E2" s="922"/>
      <c r="F2" s="922"/>
      <c r="G2" s="922"/>
      <c r="H2" s="922"/>
      <c r="I2" s="922"/>
      <c r="J2" s="922"/>
      <c r="K2" s="922"/>
      <c r="L2" s="922"/>
      <c r="M2" s="922"/>
      <c r="N2" s="922"/>
      <c r="O2" s="922"/>
      <c r="P2" s="922"/>
      <c r="Q2" s="922"/>
      <c r="R2" s="923"/>
      <c r="S2" s="42"/>
      <c r="T2" s="41"/>
      <c r="U2" s="921" t="str">
        <f>IF(B2="","",B2)</f>
        <v>EPQ-R: Inventario de Personalidad de Eysenk</v>
      </c>
      <c r="V2" s="922"/>
      <c r="W2" s="922"/>
      <c r="X2" s="922"/>
      <c r="Y2" s="922"/>
      <c r="Z2" s="922"/>
      <c r="AA2" s="922"/>
      <c r="AB2" s="922"/>
      <c r="AC2" s="922"/>
      <c r="AD2" s="922"/>
      <c r="AE2" s="922"/>
      <c r="AF2" s="922"/>
      <c r="AG2" s="922"/>
      <c r="AH2" s="922"/>
      <c r="AI2" s="922"/>
      <c r="AJ2" s="922"/>
      <c r="AK2" s="923"/>
      <c r="AL2" s="42"/>
      <c r="AM2" s="23"/>
      <c r="AN2" s="147"/>
    </row>
    <row r="3" spans="1:47"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row>
    <row r="4" spans="1:47"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row>
    <row r="5" spans="1:47"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row>
    <row r="6" spans="1:47"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row>
    <row r="7" spans="1:47"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row>
    <row r="8" spans="1:47"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row>
    <row r="9" spans="1:47"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row>
    <row r="10" spans="1:47"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3"/>
    </row>
    <row r="11" spans="1:47" ht="13.5" customHeight="1" thickBot="1">
      <c r="A11" s="41"/>
      <c r="B11" s="14" t="s">
        <v>12</v>
      </c>
      <c r="C11" s="913">
        <v>2018</v>
      </c>
      <c r="D11" s="914"/>
      <c r="E11" s="15">
        <v>9</v>
      </c>
      <c r="F11" s="29">
        <v>20</v>
      </c>
      <c r="G11" s="913">
        <v>1988</v>
      </c>
      <c r="H11" s="914"/>
      <c r="I11" s="15">
        <v>5</v>
      </c>
      <c r="J11" s="16">
        <v>4</v>
      </c>
      <c r="K11" s="13"/>
      <c r="L11" s="1">
        <v>30</v>
      </c>
      <c r="M11" s="2">
        <v>4</v>
      </c>
      <c r="N11" s="3">
        <v>16</v>
      </c>
      <c r="O11" s="37"/>
      <c r="P11" s="23"/>
      <c r="Q11" s="23"/>
      <c r="R11" s="23"/>
      <c r="S11" s="42"/>
      <c r="T11" s="41"/>
      <c r="U11" s="14" t="str">
        <f>B11</f>
        <v>M</v>
      </c>
      <c r="V11" s="913">
        <f>C11</f>
        <v>2018</v>
      </c>
      <c r="W11" s="914"/>
      <c r="X11" s="15">
        <f>E11</f>
        <v>9</v>
      </c>
      <c r="Y11" s="29">
        <f>F11</f>
        <v>20</v>
      </c>
      <c r="Z11" s="913">
        <f>G11</f>
        <v>1988</v>
      </c>
      <c r="AA11" s="914"/>
      <c r="AB11" s="15">
        <f>I11</f>
        <v>5</v>
      </c>
      <c r="AC11" s="16">
        <f>J11</f>
        <v>4</v>
      </c>
      <c r="AD11" s="13"/>
      <c r="AE11" s="1">
        <f>L11</f>
        <v>30</v>
      </c>
      <c r="AF11" s="2">
        <f>M11</f>
        <v>4</v>
      </c>
      <c r="AG11" s="3">
        <f>N11</f>
        <v>16</v>
      </c>
      <c r="AH11" s="37"/>
      <c r="AI11" s="23"/>
      <c r="AJ11" s="23"/>
      <c r="AK11" s="23"/>
      <c r="AL11" s="42"/>
      <c r="AM11" s="23"/>
      <c r="AN11" s="158"/>
    </row>
    <row r="12" spans="1:47"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7"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row>
    <row r="14" spans="1:47" ht="13.5" customHeigh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23"/>
      <c r="AN14" s="24"/>
      <c r="AT14" s="162"/>
      <c r="AU14" s="162"/>
    </row>
    <row r="15" spans="1:47" ht="13.5" customHeight="1" thickBot="1">
      <c r="A15" s="41"/>
      <c r="B15" s="23"/>
      <c r="C15" s="23"/>
      <c r="D15" s="23"/>
      <c r="E15" s="23"/>
      <c r="F15" s="23"/>
      <c r="G15" s="23"/>
      <c r="H15" s="23"/>
      <c r="I15" s="23"/>
      <c r="J15" s="23"/>
      <c r="K15" s="23"/>
      <c r="L15" s="23"/>
      <c r="M15" s="23"/>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23"/>
      <c r="AN15" s="161"/>
      <c r="AT15" s="162"/>
      <c r="AU15" s="162"/>
    </row>
    <row r="16" spans="1:47" ht="13.5" customHeight="1">
      <c r="A16" s="41"/>
      <c r="B16" s="23"/>
      <c r="C16" s="23"/>
      <c r="D16" s="23"/>
      <c r="E16" s="23"/>
      <c r="F16" s="23"/>
      <c r="G16" s="23"/>
      <c r="H16" s="1144"/>
      <c r="I16" s="1145"/>
      <c r="J16" s="1145"/>
      <c r="K16" s="1145"/>
      <c r="L16" s="1148"/>
      <c r="M16" s="23"/>
      <c r="N16" s="23"/>
      <c r="O16" s="23"/>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23"/>
      <c r="AN16" s="165"/>
    </row>
    <row r="17" spans="1:50" ht="13.5" customHeight="1" thickBot="1">
      <c r="A17" s="41"/>
      <c r="B17" s="23"/>
      <c r="C17" s="23"/>
      <c r="D17" s="23"/>
      <c r="E17" s="23"/>
      <c r="F17" s="23"/>
      <c r="G17" s="23"/>
      <c r="H17" s="1146"/>
      <c r="I17" s="1147"/>
      <c r="J17" s="1147"/>
      <c r="K17" s="1147"/>
      <c r="L17" s="1149"/>
      <c r="M17" s="23"/>
      <c r="N17" s="23"/>
      <c r="O17" s="2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23"/>
      <c r="AW17" s="162"/>
      <c r="AX17" s="162"/>
    </row>
    <row r="18" spans="1:50" ht="13.5" customHeight="1">
      <c r="A18" s="41"/>
      <c r="B18" s="23"/>
      <c r="C18" s="23"/>
      <c r="D18" s="23"/>
      <c r="E18" s="23"/>
      <c r="F18" s="23"/>
      <c r="G18" s="23"/>
      <c r="H18" s="1141"/>
      <c r="I18" s="979"/>
      <c r="J18" s="980"/>
      <c r="K18" s="1142"/>
      <c r="L18" s="1143"/>
      <c r="M18" s="23"/>
      <c r="N18" s="23"/>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23"/>
      <c r="AU18" s="166"/>
    </row>
    <row r="19" spans="1:50" ht="13.5" customHeight="1">
      <c r="A19" s="41"/>
      <c r="B19" s="23"/>
      <c r="C19" s="23"/>
      <c r="D19" s="23"/>
      <c r="E19" s="23"/>
      <c r="F19" s="23"/>
      <c r="G19" s="23"/>
      <c r="H19" s="1130"/>
      <c r="I19" s="1131"/>
      <c r="J19" s="1132"/>
      <c r="K19" s="1134"/>
      <c r="L19" s="1136"/>
      <c r="M19" s="23"/>
      <c r="N19" s="23"/>
      <c r="O19" s="23"/>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23"/>
      <c r="AT19" s="167"/>
      <c r="AU19" s="167"/>
      <c r="AW19" s="146"/>
      <c r="AX19" s="146"/>
    </row>
    <row r="20" spans="1:50" ht="13.5" customHeight="1">
      <c r="A20" s="41"/>
      <c r="B20" s="23"/>
      <c r="C20" s="23"/>
      <c r="D20" s="23"/>
      <c r="E20" s="23"/>
      <c r="F20" s="23"/>
      <c r="G20" s="23"/>
      <c r="H20" s="1127"/>
      <c r="I20" s="1128"/>
      <c r="J20" s="1129"/>
      <c r="K20" s="1133"/>
      <c r="L20" s="1135"/>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23"/>
      <c r="AN20" s="162"/>
      <c r="AT20" s="169"/>
      <c r="AU20" s="170"/>
      <c r="AW20" s="171"/>
      <c r="AX20" s="172"/>
    </row>
    <row r="21" spans="1:50" ht="13.5" customHeight="1">
      <c r="A21" s="41"/>
      <c r="B21" s="23"/>
      <c r="C21" s="23"/>
      <c r="D21" s="23"/>
      <c r="E21" s="23"/>
      <c r="F21" s="23"/>
      <c r="G21" s="23"/>
      <c r="H21" s="1130"/>
      <c r="I21" s="1131"/>
      <c r="J21" s="1132"/>
      <c r="K21" s="1134"/>
      <c r="L21" s="1136"/>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23"/>
      <c r="AT21" s="169"/>
      <c r="AU21" s="170"/>
      <c r="AW21" s="171"/>
      <c r="AX21" s="172"/>
    </row>
    <row r="22" spans="1:50" ht="13.5" customHeight="1">
      <c r="A22" s="41"/>
      <c r="B22" s="23"/>
      <c r="C22" s="23"/>
      <c r="D22" s="23"/>
      <c r="E22" s="23"/>
      <c r="F22" s="23"/>
      <c r="G22" s="23"/>
      <c r="H22" s="1127"/>
      <c r="I22" s="1128"/>
      <c r="J22" s="1129"/>
      <c r="K22" s="1133"/>
      <c r="L22" s="1135"/>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23"/>
      <c r="AT22" s="169"/>
      <c r="AU22" s="170"/>
      <c r="AW22" s="171"/>
      <c r="AX22" s="172"/>
    </row>
    <row r="23" spans="1:50" ht="13.5" customHeight="1">
      <c r="A23" s="41"/>
      <c r="B23" s="23"/>
      <c r="C23" s="23"/>
      <c r="D23" s="23"/>
      <c r="E23" s="23"/>
      <c r="F23" s="23"/>
      <c r="G23" s="23"/>
      <c r="H23" s="1130"/>
      <c r="I23" s="1131"/>
      <c r="J23" s="1132"/>
      <c r="K23" s="1134"/>
      <c r="L23" s="1136"/>
      <c r="M23" s="23"/>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23"/>
      <c r="AT23" s="169"/>
      <c r="AU23" s="170"/>
      <c r="AW23" s="171"/>
      <c r="AX23" s="172"/>
    </row>
    <row r="24" spans="1:50" ht="13.5" customHeight="1">
      <c r="A24" s="41"/>
      <c r="B24" s="23"/>
      <c r="C24" s="23"/>
      <c r="D24" s="23"/>
      <c r="E24" s="23"/>
      <c r="F24" s="23"/>
      <c r="G24" s="23"/>
      <c r="H24" s="1137"/>
      <c r="I24" s="1138"/>
      <c r="J24" s="1138"/>
      <c r="K24" s="973"/>
      <c r="L24" s="976"/>
      <c r="M24" s="23"/>
      <c r="N24" s="23"/>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23"/>
      <c r="AT24" s="167"/>
      <c r="AU24" s="167"/>
      <c r="AW24" s="171"/>
      <c r="AX24" s="172"/>
    </row>
    <row r="25" spans="1:50" ht="13.5" customHeight="1" thickBot="1">
      <c r="A25" s="41"/>
      <c r="B25" s="23"/>
      <c r="C25" s="23"/>
      <c r="D25" s="23"/>
      <c r="E25" s="23"/>
      <c r="F25" s="23"/>
      <c r="G25" s="23"/>
      <c r="H25" s="1139"/>
      <c r="I25" s="1140"/>
      <c r="J25" s="1140"/>
      <c r="K25" s="975"/>
      <c r="L25" s="977"/>
      <c r="M25" s="23"/>
      <c r="N25" s="23"/>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23"/>
    </row>
    <row r="26" spans="1:50" ht="13.5" customHeight="1">
      <c r="A26" s="41"/>
      <c r="B26" s="23"/>
      <c r="C26" s="23"/>
      <c r="D26" s="23"/>
      <c r="E26" s="23"/>
      <c r="F26" s="23"/>
      <c r="G26" s="23"/>
      <c r="H26" s="23"/>
      <c r="I26" s="23"/>
      <c r="J26" s="23"/>
      <c r="K26" s="23"/>
      <c r="L26" s="23"/>
      <c r="M26" s="23"/>
      <c r="N26" s="23"/>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23"/>
    </row>
    <row r="27" spans="1:50" ht="13.5" customHeight="1">
      <c r="A27" s="41"/>
      <c r="B27" s="28"/>
      <c r="C27" s="28"/>
      <c r="D27" s="28"/>
      <c r="E27" s="28"/>
      <c r="F27" s="28"/>
      <c r="G27" s="28"/>
      <c r="H27" s="28"/>
      <c r="I27" s="28"/>
      <c r="J27" s="28"/>
      <c r="K27" s="28"/>
      <c r="L27" s="28"/>
      <c r="M27" s="28"/>
      <c r="N27" s="28"/>
      <c r="O27" s="28"/>
      <c r="P27" s="28"/>
      <c r="Q27" s="28"/>
      <c r="R27" s="28"/>
      <c r="S27" s="42"/>
      <c r="T27" s="41"/>
      <c r="U27" s="168"/>
      <c r="V27" s="168"/>
      <c r="W27" s="28"/>
      <c r="X27" s="168"/>
      <c r="Y27" s="168"/>
      <c r="Z27" s="168"/>
      <c r="AA27" s="168"/>
      <c r="AB27" s="168"/>
      <c r="AC27" s="168"/>
      <c r="AD27" s="168"/>
      <c r="AE27" s="28"/>
      <c r="AF27" s="168"/>
      <c r="AG27" s="168"/>
      <c r="AH27" s="168"/>
      <c r="AI27" s="28"/>
      <c r="AJ27" s="28"/>
      <c r="AK27" s="28"/>
      <c r="AL27" s="42"/>
      <c r="AM27" s="23"/>
    </row>
    <row r="28" spans="1:50" ht="13.5" customHeight="1">
      <c r="A28" s="41"/>
      <c r="B28" s="28"/>
      <c r="C28" s="28"/>
      <c r="D28" s="28"/>
      <c r="E28" s="28"/>
      <c r="F28" s="28"/>
      <c r="G28" s="28"/>
      <c r="H28" s="28"/>
      <c r="I28" s="28"/>
      <c r="J28" s="28"/>
      <c r="K28" s="28"/>
      <c r="L28" s="28"/>
      <c r="M28" s="28"/>
      <c r="N28" s="28"/>
      <c r="O28" s="28"/>
      <c r="P28" s="28"/>
      <c r="Q28" s="28"/>
      <c r="R28" s="28"/>
      <c r="S28" s="42"/>
      <c r="T28" s="41"/>
      <c r="U28" s="168"/>
      <c r="V28" s="168"/>
      <c r="W28" s="28"/>
      <c r="X28" s="168"/>
      <c r="Y28" s="168"/>
      <c r="Z28" s="168"/>
      <c r="AA28" s="168"/>
      <c r="AB28" s="168"/>
      <c r="AC28" s="168"/>
      <c r="AD28" s="168"/>
      <c r="AE28" s="168"/>
      <c r="AF28" s="168"/>
      <c r="AG28" s="168"/>
      <c r="AH28" s="168"/>
      <c r="AI28" s="28"/>
      <c r="AJ28" s="28"/>
      <c r="AK28" s="28"/>
      <c r="AL28" s="42"/>
      <c r="AM28" s="23"/>
    </row>
    <row r="29" spans="1:50" ht="13.5" customHeight="1">
      <c r="A29" s="41"/>
      <c r="B29" s="28"/>
      <c r="C29" s="28"/>
      <c r="D29" s="28"/>
      <c r="E29" s="28"/>
      <c r="F29" s="28"/>
      <c r="G29" s="28"/>
      <c r="H29" s="162"/>
      <c r="I29" s="162"/>
      <c r="J29" s="162"/>
      <c r="K29" s="162"/>
      <c r="L29" s="162"/>
      <c r="M29" s="28"/>
      <c r="N29" s="28"/>
      <c r="O29" s="28"/>
      <c r="P29" s="28"/>
      <c r="Q29" s="28"/>
      <c r="R29" s="28"/>
      <c r="S29" s="42"/>
      <c r="T29" s="41"/>
      <c r="U29" s="168"/>
      <c r="V29" s="168"/>
      <c r="W29" s="28"/>
      <c r="X29" s="168"/>
      <c r="Y29" s="168"/>
      <c r="Z29" s="168"/>
      <c r="AA29" s="168"/>
      <c r="AB29" s="168"/>
      <c r="AC29" s="168"/>
      <c r="AD29" s="168"/>
      <c r="AE29" s="168"/>
      <c r="AF29" s="168"/>
      <c r="AG29" s="168"/>
      <c r="AH29" s="168"/>
      <c r="AI29" s="28"/>
      <c r="AJ29" s="28"/>
      <c r="AK29" s="28"/>
      <c r="AL29" s="42"/>
      <c r="AM29" s="23"/>
    </row>
    <row r="30" spans="1:50" ht="13.5" customHeight="1">
      <c r="A30" s="41"/>
      <c r="B30" s="28"/>
      <c r="C30" s="28"/>
      <c r="D30" s="28"/>
      <c r="E30" s="28"/>
      <c r="F30" s="28"/>
      <c r="G30" s="28"/>
      <c r="H30" s="28"/>
      <c r="I30" s="28"/>
      <c r="J30" s="28"/>
      <c r="K30" s="28"/>
      <c r="L30" s="28"/>
      <c r="M30" s="28"/>
      <c r="N30" s="28"/>
      <c r="O30" s="28"/>
      <c r="P30" s="28"/>
      <c r="Q30" s="28"/>
      <c r="R30" s="28"/>
      <c r="S30" s="42"/>
      <c r="T30" s="41"/>
      <c r="U30" s="168"/>
      <c r="V30" s="168"/>
      <c r="W30" s="28"/>
      <c r="X30" s="168"/>
      <c r="Y30" s="168"/>
      <c r="Z30" s="168"/>
      <c r="AA30" s="168"/>
      <c r="AB30" s="168"/>
      <c r="AC30" s="168"/>
      <c r="AD30" s="168"/>
      <c r="AE30" s="168"/>
      <c r="AF30" s="168"/>
      <c r="AG30" s="168"/>
      <c r="AH30" s="168"/>
      <c r="AI30" s="28"/>
      <c r="AJ30" s="28"/>
      <c r="AK30" s="28"/>
      <c r="AL30" s="42"/>
      <c r="AM30" s="23"/>
    </row>
    <row r="31" spans="1:50" ht="13.5" customHeight="1">
      <c r="A31" s="41"/>
      <c r="B31" s="28"/>
      <c r="C31" s="28"/>
      <c r="D31" s="28"/>
      <c r="E31" s="28"/>
      <c r="F31" s="28"/>
      <c r="G31" s="28"/>
      <c r="H31" s="28"/>
      <c r="I31" s="28"/>
      <c r="J31" s="28"/>
      <c r="K31" s="28"/>
      <c r="L31" s="28"/>
      <c r="M31" s="28"/>
      <c r="N31" s="28"/>
      <c r="O31" s="28"/>
      <c r="P31" s="28"/>
      <c r="Q31" s="28"/>
      <c r="R31" s="28"/>
      <c r="S31" s="42"/>
      <c r="T31" s="41"/>
      <c r="U31" s="168"/>
      <c r="V31" s="168"/>
      <c r="W31" s="28"/>
      <c r="X31" s="168"/>
      <c r="Y31" s="168"/>
      <c r="Z31" s="168"/>
      <c r="AA31" s="168"/>
      <c r="AB31" s="168"/>
      <c r="AC31" s="168"/>
      <c r="AD31" s="168"/>
      <c r="AE31" s="168"/>
      <c r="AF31" s="168"/>
      <c r="AG31" s="168"/>
      <c r="AH31" s="168"/>
      <c r="AI31" s="28"/>
      <c r="AJ31" s="28"/>
      <c r="AK31" s="28"/>
      <c r="AL31" s="42"/>
      <c r="AM31" s="23"/>
    </row>
    <row r="32" spans="1:50" ht="13.5" customHeight="1">
      <c r="A32" s="41"/>
      <c r="B32" s="28"/>
      <c r="C32" s="161"/>
      <c r="D32" s="161"/>
      <c r="E32" s="161"/>
      <c r="F32" s="28"/>
      <c r="G32" s="28"/>
      <c r="H32" s="28"/>
      <c r="I32" s="28"/>
      <c r="J32" s="28"/>
      <c r="K32" s="28"/>
      <c r="L32" s="28"/>
      <c r="M32" s="28"/>
      <c r="N32" s="28"/>
      <c r="O32" s="163"/>
      <c r="P32" s="163"/>
      <c r="Q32" s="163"/>
      <c r="R32" s="28"/>
      <c r="S32" s="42"/>
      <c r="T32" s="41"/>
      <c r="U32" s="168"/>
      <c r="V32" s="168"/>
      <c r="W32" s="28"/>
      <c r="X32" s="168"/>
      <c r="Y32" s="168"/>
      <c r="Z32" s="168"/>
      <c r="AA32" s="168"/>
      <c r="AB32" s="168"/>
      <c r="AC32" s="168"/>
      <c r="AD32" s="168"/>
      <c r="AE32" s="168"/>
      <c r="AF32" s="168"/>
      <c r="AG32" s="168"/>
      <c r="AH32" s="168"/>
      <c r="AI32" s="28"/>
      <c r="AJ32" s="28"/>
      <c r="AK32" s="28"/>
      <c r="AL32" s="42"/>
      <c r="AM32" s="23"/>
    </row>
    <row r="33" spans="1:40" ht="13.5" customHeight="1">
      <c r="A33" s="41"/>
      <c r="B33" s="162"/>
      <c r="C33" s="261"/>
      <c r="D33" s="261"/>
      <c r="E33" s="261"/>
      <c r="F33" s="28"/>
      <c r="G33" s="28"/>
      <c r="H33" s="28"/>
      <c r="I33" s="162"/>
      <c r="J33" s="162"/>
      <c r="K33" s="162"/>
      <c r="L33" s="162"/>
      <c r="M33" s="28"/>
      <c r="N33" s="28"/>
      <c r="O33" s="261"/>
      <c r="P33" s="261"/>
      <c r="Q33" s="261"/>
      <c r="R33" s="162"/>
      <c r="S33" s="42"/>
      <c r="T33" s="41"/>
      <c r="U33" s="168"/>
      <c r="V33" s="168"/>
      <c r="W33" s="28"/>
      <c r="X33" s="168"/>
      <c r="Y33" s="168"/>
      <c r="Z33" s="168"/>
      <c r="AA33" s="168"/>
      <c r="AB33" s="168"/>
      <c r="AC33" s="168"/>
      <c r="AD33" s="168"/>
      <c r="AE33" s="168"/>
      <c r="AF33" s="168"/>
      <c r="AG33" s="168"/>
      <c r="AH33" s="168"/>
      <c r="AI33" s="28"/>
      <c r="AJ33" s="28"/>
      <c r="AK33" s="28"/>
      <c r="AL33" s="42"/>
      <c r="AM33" s="23"/>
    </row>
    <row r="34" spans="1:40" ht="13.5" customHeight="1">
      <c r="A34" s="41"/>
      <c r="B34" s="162"/>
      <c r="C34" s="261"/>
      <c r="D34" s="261"/>
      <c r="E34" s="261"/>
      <c r="F34" s="28"/>
      <c r="G34" s="28"/>
      <c r="H34" s="28"/>
      <c r="I34" s="162"/>
      <c r="J34" s="162"/>
      <c r="K34" s="162"/>
      <c r="L34" s="162"/>
      <c r="M34" s="28"/>
      <c r="N34" s="28"/>
      <c r="O34" s="261"/>
      <c r="P34" s="261"/>
      <c r="Q34" s="261"/>
      <c r="R34" s="162"/>
      <c r="S34" s="42"/>
      <c r="T34" s="41"/>
      <c r="U34" s="168"/>
      <c r="V34" s="168"/>
      <c r="W34" s="28"/>
      <c r="X34" s="168"/>
      <c r="Y34" s="168"/>
      <c r="Z34" s="168"/>
      <c r="AA34" s="168"/>
      <c r="AB34" s="168"/>
      <c r="AC34" s="168"/>
      <c r="AD34" s="168"/>
      <c r="AE34" s="168"/>
      <c r="AF34" s="168"/>
      <c r="AG34" s="168"/>
      <c r="AH34" s="168"/>
      <c r="AI34" s="28"/>
      <c r="AJ34" s="28"/>
      <c r="AK34" s="28"/>
      <c r="AL34" s="42"/>
      <c r="AM34" s="23"/>
    </row>
    <row r="35" spans="1:40" ht="13.5" customHeight="1">
      <c r="A35" s="41"/>
      <c r="B35" s="162"/>
      <c r="C35" s="261"/>
      <c r="D35" s="261"/>
      <c r="E35" s="261"/>
      <c r="F35" s="28"/>
      <c r="G35" s="28"/>
      <c r="H35" s="28"/>
      <c r="I35" s="162"/>
      <c r="J35" s="162"/>
      <c r="K35" s="162"/>
      <c r="L35" s="162"/>
      <c r="M35" s="28"/>
      <c r="N35" s="28"/>
      <c r="O35" s="261"/>
      <c r="P35" s="261"/>
      <c r="Q35" s="261"/>
      <c r="R35" s="162"/>
      <c r="S35" s="42"/>
      <c r="T35" s="41"/>
      <c r="U35" s="168"/>
      <c r="V35" s="168"/>
      <c r="W35" s="28"/>
      <c r="X35" s="168"/>
      <c r="Y35" s="168"/>
      <c r="Z35" s="168"/>
      <c r="AA35" s="168"/>
      <c r="AB35" s="168"/>
      <c r="AC35" s="168"/>
      <c r="AD35" s="168"/>
      <c r="AE35" s="168"/>
      <c r="AF35" s="168"/>
      <c r="AG35" s="168"/>
      <c r="AH35" s="168"/>
      <c r="AI35" s="28"/>
      <c r="AJ35" s="28"/>
      <c r="AK35" s="28"/>
      <c r="AL35" s="42"/>
      <c r="AM35" s="23"/>
    </row>
    <row r="36" spans="1:40" ht="13.5" customHeight="1">
      <c r="A36" s="41"/>
      <c r="B36" s="162"/>
      <c r="C36" s="261"/>
      <c r="D36" s="261"/>
      <c r="E36" s="261"/>
      <c r="F36" s="28"/>
      <c r="G36" s="28"/>
      <c r="H36" s="28"/>
      <c r="I36" s="162"/>
      <c r="J36" s="162"/>
      <c r="K36" s="162"/>
      <c r="L36" s="162"/>
      <c r="M36" s="28"/>
      <c r="N36" s="28"/>
      <c r="O36" s="261"/>
      <c r="P36" s="261"/>
      <c r="Q36" s="261"/>
      <c r="R36" s="162"/>
      <c r="S36" s="42"/>
      <c r="T36" s="41"/>
      <c r="U36" s="168"/>
      <c r="V36" s="168"/>
      <c r="W36" s="28"/>
      <c r="X36" s="168"/>
      <c r="Y36" s="168"/>
      <c r="Z36" s="168"/>
      <c r="AA36" s="168"/>
      <c r="AB36" s="168"/>
      <c r="AC36" s="168"/>
      <c r="AD36" s="168"/>
      <c r="AE36" s="168"/>
      <c r="AF36" s="168"/>
      <c r="AG36" s="168"/>
      <c r="AH36" s="168"/>
      <c r="AI36" s="28"/>
      <c r="AJ36" s="28"/>
      <c r="AK36" s="28"/>
      <c r="AL36" s="42"/>
      <c r="AM36" s="23"/>
    </row>
    <row r="37" spans="1:40" ht="13.5" customHeight="1">
      <c r="A37" s="41"/>
      <c r="B37" s="162"/>
      <c r="C37" s="261"/>
      <c r="D37" s="261"/>
      <c r="E37" s="261"/>
      <c r="F37" s="28"/>
      <c r="G37" s="28"/>
      <c r="H37" s="28"/>
      <c r="I37" s="162"/>
      <c r="J37" s="162"/>
      <c r="K37" s="162"/>
      <c r="L37" s="162"/>
      <c r="M37" s="28"/>
      <c r="N37" s="28"/>
      <c r="O37" s="261"/>
      <c r="P37" s="261"/>
      <c r="Q37" s="261"/>
      <c r="R37" s="162"/>
      <c r="S37" s="42"/>
      <c r="T37" s="41"/>
      <c r="U37" s="168"/>
      <c r="V37" s="168"/>
      <c r="W37" s="28"/>
      <c r="X37" s="168"/>
      <c r="Y37" s="168"/>
      <c r="Z37" s="168"/>
      <c r="AA37" s="168"/>
      <c r="AB37" s="168"/>
      <c r="AC37" s="168"/>
      <c r="AD37" s="168"/>
      <c r="AE37" s="168"/>
      <c r="AF37" s="168"/>
      <c r="AG37" s="168"/>
      <c r="AH37" s="174"/>
      <c r="AI37" s="174"/>
      <c r="AJ37" s="28"/>
      <c r="AK37" s="28"/>
      <c r="AL37" s="42"/>
      <c r="AM37" s="23"/>
    </row>
    <row r="38" spans="1:40" ht="13.5" customHeight="1">
      <c r="A38" s="41"/>
      <c r="B38" s="162"/>
      <c r="C38" s="261"/>
      <c r="D38" s="261"/>
      <c r="E38" s="261"/>
      <c r="F38" s="28"/>
      <c r="G38" s="28"/>
      <c r="H38" s="28"/>
      <c r="I38" s="162"/>
      <c r="J38" s="162"/>
      <c r="K38" s="162"/>
      <c r="L38" s="162"/>
      <c r="M38" s="28"/>
      <c r="N38" s="28"/>
      <c r="O38" s="261"/>
      <c r="P38" s="261"/>
      <c r="Q38" s="261"/>
      <c r="R38" s="162"/>
      <c r="S38" s="42"/>
      <c r="T38" s="41"/>
      <c r="U38" s="168"/>
      <c r="V38" s="168"/>
      <c r="W38" s="28"/>
      <c r="X38" s="168"/>
      <c r="Y38" s="168"/>
      <c r="Z38" s="168"/>
      <c r="AA38" s="168"/>
      <c r="AB38" s="168"/>
      <c r="AC38" s="168"/>
      <c r="AD38" s="168"/>
      <c r="AE38" s="168"/>
      <c r="AF38" s="168"/>
      <c r="AG38" s="168"/>
      <c r="AH38" s="174"/>
      <c r="AI38" s="174"/>
      <c r="AJ38" s="28"/>
      <c r="AK38" s="28"/>
      <c r="AL38" s="42"/>
      <c r="AM38" s="23"/>
    </row>
    <row r="39" spans="1:40" ht="13.5" customHeight="1">
      <c r="A39" s="41"/>
      <c r="B39" s="162"/>
      <c r="C39" s="261"/>
      <c r="D39" s="261"/>
      <c r="E39" s="261"/>
      <c r="F39" s="28"/>
      <c r="G39" s="28"/>
      <c r="H39" s="28"/>
      <c r="I39" s="162"/>
      <c r="J39" s="162"/>
      <c r="K39" s="162"/>
      <c r="L39" s="162"/>
      <c r="M39" s="28"/>
      <c r="N39" s="28"/>
      <c r="O39" s="261"/>
      <c r="P39" s="261"/>
      <c r="Q39" s="261"/>
      <c r="R39" s="162"/>
      <c r="S39" s="42"/>
      <c r="T39" s="41"/>
      <c r="U39" s="168"/>
      <c r="V39" s="168"/>
      <c r="W39" s="28"/>
      <c r="X39" s="168"/>
      <c r="Y39" s="168"/>
      <c r="Z39" s="168"/>
      <c r="AA39" s="168"/>
      <c r="AB39" s="168"/>
      <c r="AC39" s="168"/>
      <c r="AD39" s="168"/>
      <c r="AE39" s="168"/>
      <c r="AF39" s="168"/>
      <c r="AG39" s="168"/>
      <c r="AH39" s="174"/>
      <c r="AI39" s="174"/>
      <c r="AJ39" s="28"/>
      <c r="AK39" s="28"/>
      <c r="AL39" s="42"/>
      <c r="AM39" s="23"/>
    </row>
    <row r="40" spans="1:40" ht="13.5" customHeight="1">
      <c r="A40" s="41"/>
      <c r="B40" s="162"/>
      <c r="C40" s="261"/>
      <c r="D40" s="261"/>
      <c r="E40" s="261"/>
      <c r="F40" s="28"/>
      <c r="G40" s="28"/>
      <c r="H40" s="28"/>
      <c r="I40" s="162"/>
      <c r="J40" s="162"/>
      <c r="K40" s="162"/>
      <c r="L40" s="162"/>
      <c r="M40" s="28"/>
      <c r="N40" s="28"/>
      <c r="O40" s="261"/>
      <c r="P40" s="261"/>
      <c r="Q40" s="261"/>
      <c r="R40" s="162"/>
      <c r="S40" s="42"/>
      <c r="T40" s="41"/>
      <c r="U40" s="28"/>
      <c r="V40" s="28"/>
      <c r="W40" s="28"/>
      <c r="X40" s="28"/>
      <c r="Y40" s="28"/>
      <c r="Z40" s="28"/>
      <c r="AA40" s="28"/>
      <c r="AB40" s="28"/>
      <c r="AC40" s="28"/>
      <c r="AD40" s="28"/>
      <c r="AE40" s="28"/>
      <c r="AF40" s="28"/>
      <c r="AG40" s="28"/>
      <c r="AH40" s="28"/>
      <c r="AI40" s="28"/>
      <c r="AJ40" s="28"/>
      <c r="AK40" s="28"/>
      <c r="AL40" s="42"/>
      <c r="AM40" s="23"/>
      <c r="AN40" s="168"/>
    </row>
    <row r="41" spans="1:40" ht="13.5" customHeight="1">
      <c r="A41" s="41"/>
      <c r="B41" s="28"/>
      <c r="C41" s="28"/>
      <c r="D41" s="28"/>
      <c r="E41" s="28"/>
      <c r="F41" s="28"/>
      <c r="G41" s="28"/>
      <c r="H41" s="162"/>
      <c r="I41" s="162"/>
      <c r="J41" s="162"/>
      <c r="K41" s="162"/>
      <c r="L41" s="162"/>
      <c r="M41" s="28"/>
      <c r="N41" s="28"/>
      <c r="O41" s="28"/>
      <c r="P41" s="28"/>
      <c r="Q41" s="28"/>
      <c r="R41" s="28"/>
      <c r="S41" s="42"/>
      <c r="T41" s="41"/>
      <c r="U41" s="207"/>
      <c r="V41" s="207"/>
      <c r="W41" s="207"/>
      <c r="X41" s="207"/>
      <c r="Y41" s="207"/>
      <c r="Z41" s="207"/>
      <c r="AA41" s="207"/>
      <c r="AB41" s="207"/>
      <c r="AC41" s="207"/>
      <c r="AD41" s="207"/>
      <c r="AE41" s="207"/>
      <c r="AF41" s="207"/>
      <c r="AG41" s="207"/>
      <c r="AH41" s="207"/>
      <c r="AI41" s="207"/>
      <c r="AJ41" s="207"/>
      <c r="AK41" s="207"/>
      <c r="AL41" s="42"/>
      <c r="AM41" s="23"/>
      <c r="AN41" s="175"/>
    </row>
    <row r="42" spans="1:40" ht="13.5" customHeight="1">
      <c r="A42" s="41"/>
      <c r="B42" s="23"/>
      <c r="C42" s="23"/>
      <c r="D42" s="23"/>
      <c r="E42" s="23"/>
      <c r="F42" s="23"/>
      <c r="G42" s="23"/>
      <c r="H42" s="20"/>
      <c r="I42" s="20"/>
      <c r="J42" s="20"/>
      <c r="K42" s="20"/>
      <c r="L42" s="20"/>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23"/>
      <c r="AN42" s="175"/>
    </row>
    <row r="43" spans="1:40" ht="13.5" customHeight="1">
      <c r="A43" s="41"/>
      <c r="B43" s="23"/>
      <c r="C43" s="23"/>
      <c r="D43" s="23"/>
      <c r="E43" s="23"/>
      <c r="F43" s="23"/>
      <c r="G43" s="23"/>
      <c r="H43" s="23"/>
      <c r="I43" s="23"/>
      <c r="J43" s="23"/>
      <c r="K43" s="23"/>
      <c r="L43" s="23"/>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23"/>
      <c r="AN43" s="175"/>
    </row>
    <row r="44" spans="1:40" ht="13.5" customHeight="1">
      <c r="A44" s="41"/>
      <c r="B44" s="23"/>
      <c r="C44" s="23"/>
      <c r="D44" s="23"/>
      <c r="E44" s="23"/>
      <c r="F44" s="23"/>
      <c r="G44" s="23"/>
      <c r="H44" s="23"/>
      <c r="I44" s="23"/>
      <c r="J44" s="23"/>
      <c r="K44" s="23"/>
      <c r="L44" s="23"/>
      <c r="M44" s="23"/>
      <c r="N44" s="23"/>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M44" s="23"/>
      <c r="AN44" s="175"/>
    </row>
    <row r="45" spans="1:40" ht="13.5" customHeight="1">
      <c r="A45" s="41"/>
      <c r="B45" s="23"/>
      <c r="C45" s="23"/>
      <c r="D45" s="23"/>
      <c r="E45" s="23"/>
      <c r="F45" s="23"/>
      <c r="G45" s="23"/>
      <c r="H45" s="23"/>
      <c r="I45" s="23"/>
      <c r="J45" s="23"/>
      <c r="K45" s="23"/>
      <c r="L45" s="23"/>
      <c r="M45" s="23"/>
      <c r="N45" s="23"/>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M45" s="23"/>
      <c r="AN45" s="175"/>
    </row>
    <row r="46" spans="1:40" ht="13.5" customHeight="1">
      <c r="A46" s="41"/>
      <c r="B46" s="23"/>
      <c r="C46" s="23"/>
      <c r="D46" s="23"/>
      <c r="E46" s="23"/>
      <c r="F46" s="23"/>
      <c r="G46" s="23"/>
      <c r="H46" s="23"/>
      <c r="I46" s="23"/>
      <c r="J46" s="23"/>
      <c r="K46" s="23"/>
      <c r="L46" s="23"/>
      <c r="M46" s="23"/>
      <c r="N46" s="23"/>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M46" s="23"/>
      <c r="AN46" s="175"/>
    </row>
    <row r="47" spans="1:40" ht="13.5" customHeight="1">
      <c r="A47" s="41"/>
      <c r="B47" s="23"/>
      <c r="C47" s="23"/>
      <c r="D47" s="23"/>
      <c r="E47" s="23"/>
      <c r="F47" s="23"/>
      <c r="G47" s="23"/>
      <c r="H47" s="23"/>
      <c r="I47" s="23"/>
      <c r="J47" s="23"/>
      <c r="K47" s="23"/>
      <c r="L47" s="23"/>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23"/>
      <c r="AN47" s="175"/>
    </row>
    <row r="48" spans="1:40" ht="13.5" customHeight="1">
      <c r="A48" s="41"/>
      <c r="B48" s="23"/>
      <c r="C48" s="23"/>
      <c r="D48" s="23"/>
      <c r="E48" s="23"/>
      <c r="F48" s="23"/>
      <c r="G48" s="23"/>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23"/>
    </row>
    <row r="49" spans="1:39" ht="13.5" customHeight="1">
      <c r="A49" s="41"/>
      <c r="B49" s="23"/>
      <c r="C49" s="23"/>
      <c r="D49" s="23"/>
      <c r="E49" s="23"/>
      <c r="F49" s="23"/>
      <c r="G49" s="23"/>
      <c r="H49" s="23"/>
      <c r="I49" s="23"/>
      <c r="J49" s="23"/>
      <c r="K49" s="23"/>
      <c r="L49" s="23"/>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23"/>
    </row>
    <row r="50" spans="1:39" ht="13.5" customHeight="1">
      <c r="A50" s="41"/>
      <c r="B50" s="23"/>
      <c r="C50" s="23"/>
      <c r="D50" s="23"/>
      <c r="E50" s="23"/>
      <c r="F50" s="23"/>
      <c r="G50" s="23"/>
      <c r="H50" s="23"/>
      <c r="I50" s="23"/>
      <c r="J50" s="23"/>
      <c r="K50" s="23"/>
      <c r="L50" s="23"/>
      <c r="M50" s="23"/>
      <c r="N50" s="23"/>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M50" s="23"/>
    </row>
    <row r="51" spans="1:39" ht="13.5" customHeight="1">
      <c r="A51" s="41"/>
      <c r="B51" s="23"/>
      <c r="C51" s="23"/>
      <c r="D51" s="23"/>
      <c r="E51" s="23"/>
      <c r="F51" s="23"/>
      <c r="G51" s="23"/>
      <c r="H51" s="23"/>
      <c r="I51" s="23"/>
      <c r="J51" s="23"/>
      <c r="K51" s="23"/>
      <c r="L51" s="23"/>
      <c r="M51" s="23"/>
      <c r="N51" s="23"/>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M51" s="23"/>
    </row>
    <row r="52" spans="1:39" ht="13.5" customHeight="1">
      <c r="A52" s="41"/>
      <c r="B52" s="23"/>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23"/>
    </row>
    <row r="53" spans="1:39"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23"/>
    </row>
    <row r="54" spans="1:39"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23"/>
    </row>
    <row r="55" spans="1:39"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23"/>
    </row>
    <row r="56" spans="1:39"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23"/>
    </row>
    <row r="57" spans="1:39"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23"/>
    </row>
    <row r="58" spans="1:39"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row>
    <row r="59" spans="1:39" ht="13.5" customHeight="1">
      <c r="AM59" s="23"/>
    </row>
    <row r="74" spans="3:22" ht="13.5" customHeight="1">
      <c r="C74" s="23"/>
      <c r="V74" s="23"/>
    </row>
    <row r="75" spans="3:22" ht="13.5" customHeight="1">
      <c r="C75" s="23"/>
      <c r="V75" s="23"/>
    </row>
    <row r="76" spans="3:22" ht="13.5" customHeight="1">
      <c r="C76" s="205"/>
      <c r="V76" s="205"/>
    </row>
    <row r="77" spans="3:22" ht="13.5" customHeight="1">
      <c r="C77" s="260"/>
      <c r="V77" s="260"/>
    </row>
    <row r="78" spans="3:22" ht="13.5" customHeight="1">
      <c r="C78" s="260"/>
      <c r="V78" s="260"/>
    </row>
    <row r="79" spans="3:22" ht="13.5" customHeight="1">
      <c r="C79" s="260"/>
      <c r="V79" s="260"/>
    </row>
    <row r="80" spans="3:22" ht="13.5" customHeight="1">
      <c r="C80" s="260"/>
      <c r="V80" s="260"/>
    </row>
    <row r="81" spans="3:22" ht="13.5" customHeight="1">
      <c r="C81" s="23"/>
      <c r="V81" s="23"/>
    </row>
    <row r="82" spans="3:22" ht="13.5" customHeight="1">
      <c r="C82" s="23"/>
      <c r="V82" s="23"/>
    </row>
    <row r="83" spans="3:22" ht="13.5" customHeight="1">
      <c r="C83" s="23"/>
      <c r="V83" s="23"/>
    </row>
    <row r="84" spans="3:22" ht="13.5" customHeight="1">
      <c r="C84" s="23"/>
      <c r="V84" s="23"/>
    </row>
    <row r="85" spans="3:22" ht="13.5" customHeight="1">
      <c r="C85" s="23"/>
      <c r="V85" s="23"/>
    </row>
  </sheetData>
  <mergeCells count="55">
    <mergeCell ref="B2:R3"/>
    <mergeCell ref="B6:D6"/>
    <mergeCell ref="E6:H6"/>
    <mergeCell ref="I6:L6"/>
    <mergeCell ref="M6:O6"/>
    <mergeCell ref="P6:R6"/>
    <mergeCell ref="B9:B10"/>
    <mergeCell ref="C9:F9"/>
    <mergeCell ref="G9:J9"/>
    <mergeCell ref="L9:N9"/>
    <mergeCell ref="C10:D10"/>
    <mergeCell ref="G10:H10"/>
    <mergeCell ref="B7:D7"/>
    <mergeCell ref="E7:H7"/>
    <mergeCell ref="I7:L7"/>
    <mergeCell ref="M7:O7"/>
    <mergeCell ref="P7:R7"/>
    <mergeCell ref="C11:D11"/>
    <mergeCell ref="G11:H11"/>
    <mergeCell ref="G13:M13"/>
    <mergeCell ref="H16:J17"/>
    <mergeCell ref="K16:K17"/>
    <mergeCell ref="L16:L17"/>
    <mergeCell ref="H18:J19"/>
    <mergeCell ref="K18:K19"/>
    <mergeCell ref="L18:L19"/>
    <mergeCell ref="H20:J21"/>
    <mergeCell ref="K20:K21"/>
    <mergeCell ref="L20:L21"/>
    <mergeCell ref="H22:J23"/>
    <mergeCell ref="K22:K23"/>
    <mergeCell ref="L22:L23"/>
    <mergeCell ref="H24:J25"/>
    <mergeCell ref="K24:K25"/>
    <mergeCell ref="L24:L25"/>
    <mergeCell ref="U2:AK3"/>
    <mergeCell ref="U6:W6"/>
    <mergeCell ref="X6:AA6"/>
    <mergeCell ref="AB6:AE6"/>
    <mergeCell ref="AF6:AH6"/>
    <mergeCell ref="AI6:AK6"/>
    <mergeCell ref="AI7:AK7"/>
    <mergeCell ref="U9:U10"/>
    <mergeCell ref="V9:Y9"/>
    <mergeCell ref="Z9:AC9"/>
    <mergeCell ref="AE9:AG9"/>
    <mergeCell ref="V10:W10"/>
    <mergeCell ref="Z10:AA10"/>
    <mergeCell ref="V11:W11"/>
    <mergeCell ref="Z11:AA11"/>
    <mergeCell ref="Z13:AF13"/>
    <mergeCell ref="U7:W7"/>
    <mergeCell ref="X7:AA7"/>
    <mergeCell ref="AB7:AE7"/>
    <mergeCell ref="AF7:AH7"/>
  </mergeCells>
  <pageMargins left="0.39370078740157483" right="3.937007874015748E-2" top="0.39370078740157483" bottom="0.11811023622047245" header="0" footer="0"/>
  <pageSetup paperSize="9" orientation="portrait" horizontalDpi="4294967292" r:id="rId1"/>
</worksheet>
</file>

<file path=xl/worksheets/sheet16.xml><?xml version="1.0" encoding="utf-8"?>
<worksheet xmlns="http://schemas.openxmlformats.org/spreadsheetml/2006/main" xmlns:r="http://schemas.openxmlformats.org/officeDocument/2006/relationships">
  <dimension ref="A1:BE125"/>
  <sheetViews>
    <sheetView workbookViewId="0">
      <selection activeCell="P24" sqref="P24"/>
    </sheetView>
  </sheetViews>
  <sheetFormatPr baseColWidth="10" defaultRowHeight="13.5" customHeight="1"/>
  <cols>
    <col min="1" max="1" width="0.85546875" style="41" customWidth="1"/>
    <col min="2" max="2" width="5.5703125" style="23" customWidth="1"/>
    <col min="3" max="3" width="5.7109375" style="23" customWidth="1"/>
    <col min="4" max="4" width="5.140625" style="23" customWidth="1"/>
    <col min="5" max="11" width="5.7109375" style="23" customWidth="1"/>
    <col min="12" max="12" width="5.42578125" style="23" customWidth="1"/>
    <col min="13" max="16" width="5.7109375" style="23" customWidth="1"/>
    <col min="17" max="17" width="6.42578125" style="23" customWidth="1"/>
    <col min="18" max="18" width="5.7109375" style="23" customWidth="1"/>
    <col min="19" max="19" width="0.85546875" style="42" customWidth="1"/>
    <col min="20" max="20" width="0.85546875" style="41" customWidth="1"/>
    <col min="21" max="21" width="5.5703125" style="23" customWidth="1"/>
    <col min="22" max="22" width="5.7109375" style="23" customWidth="1"/>
    <col min="23" max="23" width="5.140625" style="23" customWidth="1"/>
    <col min="24" max="25" width="5.7109375" style="23" customWidth="1"/>
    <col min="26" max="26" width="6.28515625" style="23" customWidth="1"/>
    <col min="27" max="27" width="5.5703125" style="23" customWidth="1"/>
    <col min="28" max="28" width="5.7109375" style="23" customWidth="1"/>
    <col min="29" max="30" width="5.42578125" style="23" customWidth="1"/>
    <col min="31" max="35" width="5.7109375" style="23" customWidth="1"/>
    <col min="36" max="36" width="6.42578125" style="23" customWidth="1"/>
    <col min="37" max="37" width="5.7109375" style="23" customWidth="1"/>
    <col min="38" max="38" width="0.85546875" style="42" customWidth="1"/>
    <col min="39" max="40" width="0.85546875" customWidth="1"/>
    <col min="41" max="41" width="6.7109375" style="28" customWidth="1"/>
    <col min="42" max="69" width="5.7109375" style="28" customWidth="1"/>
    <col min="70" max="16384" width="11.42578125" style="28"/>
  </cols>
  <sheetData>
    <row r="1" spans="1:54" ht="23.1" customHeight="1" thickBot="1">
      <c r="A1" s="38"/>
      <c r="B1" s="295"/>
      <c r="C1" s="295"/>
      <c r="D1" s="295"/>
      <c r="E1" s="295"/>
      <c r="F1" s="295"/>
      <c r="G1" s="295"/>
      <c r="H1" s="295"/>
      <c r="I1" s="295"/>
      <c r="J1" s="295"/>
      <c r="K1" s="295"/>
      <c r="L1" s="295"/>
      <c r="M1" s="295"/>
      <c r="N1" s="295"/>
      <c r="O1" s="295"/>
      <c r="P1" s="295"/>
      <c r="Q1" s="295"/>
      <c r="R1" s="295"/>
      <c r="S1" s="296"/>
      <c r="T1" s="38"/>
      <c r="U1" s="295"/>
      <c r="V1" s="295"/>
      <c r="W1" s="295"/>
      <c r="X1" s="295"/>
      <c r="Y1" s="295"/>
      <c r="Z1" s="295"/>
      <c r="AA1" s="295"/>
      <c r="AB1" s="295"/>
      <c r="AC1" s="295"/>
      <c r="AD1" s="295"/>
      <c r="AE1" s="295"/>
      <c r="AF1" s="295"/>
      <c r="AG1" s="295"/>
      <c r="AH1" s="295"/>
      <c r="AI1" s="295"/>
      <c r="AJ1" s="295"/>
      <c r="AK1" s="295"/>
      <c r="AL1" s="296"/>
      <c r="AM1" s="295"/>
      <c r="AN1" s="23"/>
    </row>
    <row r="2" spans="1:54" ht="13.5" customHeight="1">
      <c r="B2" s="921" t="s">
        <v>1819</v>
      </c>
      <c r="C2" s="922"/>
      <c r="D2" s="922"/>
      <c r="E2" s="922"/>
      <c r="F2" s="922"/>
      <c r="G2" s="922"/>
      <c r="H2" s="922"/>
      <c r="I2" s="922"/>
      <c r="J2" s="922"/>
      <c r="K2" s="922"/>
      <c r="L2" s="922"/>
      <c r="M2" s="922"/>
      <c r="N2" s="922"/>
      <c r="O2" s="922"/>
      <c r="P2" s="922"/>
      <c r="Q2" s="922"/>
      <c r="R2" s="923"/>
      <c r="U2" s="921" t="str">
        <f>IF(B2="","",B2)</f>
        <v>ICE-NA: Inventario de Inteligencia Emocional de Bar-On</v>
      </c>
      <c r="V2" s="922"/>
      <c r="W2" s="922"/>
      <c r="X2" s="922"/>
      <c r="Y2" s="922"/>
      <c r="Z2" s="922"/>
      <c r="AA2" s="922"/>
      <c r="AB2" s="922"/>
      <c r="AC2" s="922"/>
      <c r="AD2" s="922"/>
      <c r="AE2" s="922"/>
      <c r="AF2" s="922"/>
      <c r="AG2" s="922"/>
      <c r="AH2" s="922"/>
      <c r="AI2" s="922"/>
      <c r="AJ2" s="922"/>
      <c r="AK2" s="923"/>
      <c r="AM2" s="23"/>
      <c r="AN2" s="23"/>
      <c r="AO2" s="147"/>
      <c r="AP2" s="147"/>
      <c r="AQ2" s="147"/>
    </row>
    <row r="3" spans="1:54" ht="13.5" customHeight="1" thickBot="1">
      <c r="B3" s="924"/>
      <c r="C3" s="925"/>
      <c r="D3" s="925"/>
      <c r="E3" s="925"/>
      <c r="F3" s="925"/>
      <c r="G3" s="925"/>
      <c r="H3" s="925"/>
      <c r="I3" s="925"/>
      <c r="J3" s="925"/>
      <c r="K3" s="925"/>
      <c r="L3" s="925"/>
      <c r="M3" s="925"/>
      <c r="N3" s="925"/>
      <c r="O3" s="925"/>
      <c r="P3" s="925"/>
      <c r="Q3" s="925"/>
      <c r="R3" s="926"/>
      <c r="U3" s="924"/>
      <c r="V3" s="925"/>
      <c r="W3" s="925"/>
      <c r="X3" s="925"/>
      <c r="Y3" s="925"/>
      <c r="Z3" s="925"/>
      <c r="AA3" s="925"/>
      <c r="AB3" s="925"/>
      <c r="AC3" s="925"/>
      <c r="AD3" s="925"/>
      <c r="AE3" s="925"/>
      <c r="AF3" s="925"/>
      <c r="AG3" s="925"/>
      <c r="AH3" s="925"/>
      <c r="AI3" s="925"/>
      <c r="AJ3" s="925"/>
      <c r="AK3" s="926"/>
      <c r="AM3" s="23"/>
      <c r="AN3" s="23"/>
      <c r="AO3" s="147"/>
      <c r="AP3" s="147"/>
      <c r="AQ3" s="147"/>
    </row>
    <row r="4" spans="1:54" ht="13.5" customHeight="1">
      <c r="B4" s="37"/>
      <c r="C4" s="37"/>
      <c r="D4" s="4"/>
      <c r="E4" s="4"/>
      <c r="F4" s="4"/>
      <c r="G4" s="4"/>
      <c r="H4" s="4"/>
      <c r="I4" s="4"/>
      <c r="J4" s="4"/>
      <c r="K4" s="4"/>
      <c r="L4" s="4"/>
      <c r="M4" s="4"/>
      <c r="N4" s="4"/>
      <c r="O4" s="4"/>
      <c r="P4" s="4"/>
      <c r="Q4" s="4"/>
      <c r="R4" s="4"/>
      <c r="U4" s="37"/>
      <c r="V4" s="37"/>
      <c r="W4" s="4"/>
      <c r="X4" s="4"/>
      <c r="Y4" s="4"/>
      <c r="Z4" s="4"/>
      <c r="AA4" s="4"/>
      <c r="AB4" s="4"/>
      <c r="AC4" s="4"/>
      <c r="AD4" s="4"/>
      <c r="AE4" s="4"/>
      <c r="AF4" s="4"/>
      <c r="AG4" s="4"/>
      <c r="AH4" s="4"/>
      <c r="AI4" s="4"/>
      <c r="AJ4" s="4"/>
      <c r="AK4" s="4"/>
      <c r="AM4" s="23"/>
      <c r="AN4" s="23"/>
      <c r="AO4" s="25"/>
      <c r="AP4" s="25"/>
      <c r="AQ4" s="25"/>
    </row>
    <row r="5" spans="1:54" ht="13.5" customHeight="1" thickBot="1">
      <c r="B5" s="37"/>
      <c r="C5" s="37"/>
      <c r="D5" s="37"/>
      <c r="E5" s="37"/>
      <c r="F5" s="37"/>
      <c r="G5" s="37"/>
      <c r="H5" s="37"/>
      <c r="I5" s="37"/>
      <c r="J5" s="37"/>
      <c r="K5" s="37"/>
      <c r="L5" s="37"/>
      <c r="M5" s="37"/>
      <c r="N5" s="37"/>
      <c r="O5" s="37"/>
      <c r="P5" s="37"/>
      <c r="Q5" s="37"/>
      <c r="R5" s="4"/>
      <c r="U5" s="37"/>
      <c r="V5" s="37"/>
      <c r="W5" s="37"/>
      <c r="X5" s="37"/>
      <c r="Y5" s="37"/>
      <c r="Z5" s="37"/>
      <c r="AA5" s="37"/>
      <c r="AB5" s="37"/>
      <c r="AC5" s="37"/>
      <c r="AD5" s="37"/>
      <c r="AE5" s="37"/>
      <c r="AF5" s="37"/>
      <c r="AG5" s="37"/>
      <c r="AH5" s="37"/>
      <c r="AI5" s="37"/>
      <c r="AJ5" s="37"/>
      <c r="AK5" s="4"/>
      <c r="AM5" s="23"/>
      <c r="AN5" s="23"/>
      <c r="AO5" s="24"/>
      <c r="AP5" s="24"/>
      <c r="AQ5" s="25"/>
      <c r="AV5" s="299"/>
    </row>
    <row r="6" spans="1:54" ht="13.5" customHeight="1" thickBot="1">
      <c r="B6" s="927" t="s">
        <v>23</v>
      </c>
      <c r="C6" s="898"/>
      <c r="D6" s="898"/>
      <c r="E6" s="927" t="s">
        <v>0</v>
      </c>
      <c r="F6" s="898"/>
      <c r="G6" s="898"/>
      <c r="H6" s="898"/>
      <c r="I6" s="897" t="s">
        <v>1</v>
      </c>
      <c r="J6" s="898"/>
      <c r="K6" s="898"/>
      <c r="L6" s="899"/>
      <c r="M6" s="927" t="s">
        <v>2</v>
      </c>
      <c r="N6" s="898"/>
      <c r="O6" s="898"/>
      <c r="P6" s="897" t="s">
        <v>3</v>
      </c>
      <c r="Q6" s="898"/>
      <c r="R6" s="899"/>
      <c r="U6" s="927" t="s">
        <v>23</v>
      </c>
      <c r="V6" s="898"/>
      <c r="W6" s="898"/>
      <c r="X6" s="927" t="s">
        <v>0</v>
      </c>
      <c r="Y6" s="898"/>
      <c r="Z6" s="898"/>
      <c r="AA6" s="898"/>
      <c r="AB6" s="897" t="s">
        <v>1</v>
      </c>
      <c r="AC6" s="898"/>
      <c r="AD6" s="898"/>
      <c r="AE6" s="899"/>
      <c r="AF6" s="927" t="s">
        <v>2</v>
      </c>
      <c r="AG6" s="898"/>
      <c r="AH6" s="898"/>
      <c r="AI6" s="897" t="s">
        <v>3</v>
      </c>
      <c r="AJ6" s="898"/>
      <c r="AK6" s="899"/>
      <c r="AM6" s="23"/>
      <c r="AN6" s="23"/>
      <c r="AO6" s="148"/>
      <c r="AP6" s="148"/>
      <c r="AQ6" s="148"/>
      <c r="AV6" s="299"/>
    </row>
    <row r="7" spans="1:54" ht="13.5" customHeight="1" thickBot="1">
      <c r="B7" s="909" t="s">
        <v>22</v>
      </c>
      <c r="C7" s="910"/>
      <c r="D7" s="911"/>
      <c r="E7" s="909" t="s">
        <v>17</v>
      </c>
      <c r="F7" s="907"/>
      <c r="G7" s="907"/>
      <c r="H7" s="912"/>
      <c r="I7" s="895" t="s">
        <v>18</v>
      </c>
      <c r="J7" s="895"/>
      <c r="K7" s="895"/>
      <c r="L7" s="896"/>
      <c r="M7" s="909" t="s">
        <v>16</v>
      </c>
      <c r="N7" s="907"/>
      <c r="O7" s="912"/>
      <c r="P7" s="896" t="s">
        <v>19</v>
      </c>
      <c r="Q7" s="907"/>
      <c r="R7" s="908"/>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M7" s="23"/>
      <c r="AN7" s="23"/>
      <c r="AO7" s="149"/>
      <c r="AP7" s="149"/>
      <c r="AQ7" s="149"/>
      <c r="AV7" s="300"/>
    </row>
    <row r="8" spans="1:54" ht="13.5" customHeight="1" thickBot="1">
      <c r="B8" s="43"/>
      <c r="C8" s="43"/>
      <c r="D8" s="43"/>
      <c r="E8" s="43"/>
      <c r="F8" s="43"/>
      <c r="G8" s="43"/>
      <c r="H8" s="43"/>
      <c r="I8" s="43"/>
      <c r="J8" s="43"/>
      <c r="K8" s="43"/>
      <c r="L8" s="43"/>
      <c r="M8" s="43"/>
      <c r="N8" s="43"/>
      <c r="O8" s="43"/>
      <c r="P8" s="43"/>
      <c r="Q8" s="43"/>
      <c r="R8" s="43"/>
      <c r="U8" s="43"/>
      <c r="V8" s="43"/>
      <c r="W8" s="43"/>
      <c r="X8" s="43"/>
      <c r="Y8" s="43"/>
      <c r="Z8" s="43"/>
      <c r="AA8" s="43"/>
      <c r="AB8" s="43"/>
      <c r="AC8" s="43"/>
      <c r="AD8" s="43"/>
      <c r="AE8" s="43"/>
      <c r="AF8" s="43"/>
      <c r="AG8" s="43"/>
      <c r="AH8" s="43"/>
      <c r="AI8" s="43"/>
      <c r="AJ8" s="43"/>
      <c r="AK8" s="43"/>
      <c r="AM8" s="23"/>
      <c r="AN8" s="23"/>
      <c r="AO8" s="151"/>
      <c r="AP8" s="151"/>
      <c r="AQ8" s="151"/>
      <c r="AV8" s="301"/>
    </row>
    <row r="9" spans="1:54" ht="13.5" customHeight="1" thickBot="1">
      <c r="B9" s="928" t="s">
        <v>4</v>
      </c>
      <c r="C9" s="885" t="s">
        <v>5</v>
      </c>
      <c r="D9" s="886"/>
      <c r="E9" s="886"/>
      <c r="F9" s="887"/>
      <c r="G9" s="885" t="s">
        <v>6</v>
      </c>
      <c r="H9" s="886"/>
      <c r="I9" s="886"/>
      <c r="J9" s="887"/>
      <c r="K9" s="5"/>
      <c r="L9" s="888" t="s">
        <v>7</v>
      </c>
      <c r="M9" s="889"/>
      <c r="N9" s="890"/>
      <c r="O9" s="43"/>
      <c r="U9" s="928" t="s">
        <v>4</v>
      </c>
      <c r="V9" s="885" t="s">
        <v>5</v>
      </c>
      <c r="W9" s="886"/>
      <c r="X9" s="886"/>
      <c r="Y9" s="887"/>
      <c r="Z9" s="885" t="s">
        <v>6</v>
      </c>
      <c r="AA9" s="886"/>
      <c r="AB9" s="886"/>
      <c r="AC9" s="887"/>
      <c r="AD9" s="5"/>
      <c r="AE9" s="888" t="s">
        <v>7</v>
      </c>
      <c r="AF9" s="889"/>
      <c r="AG9" s="890"/>
      <c r="AH9" s="43"/>
      <c r="AM9" s="23"/>
      <c r="AN9" s="23"/>
      <c r="AO9" s="153"/>
      <c r="AQ9" s="25"/>
      <c r="AV9" s="302"/>
    </row>
    <row r="10" spans="1:54" ht="13.5" customHeight="1" thickBot="1">
      <c r="B10" s="929"/>
      <c r="C10" s="891" t="s">
        <v>8</v>
      </c>
      <c r="D10" s="892"/>
      <c r="E10" s="6" t="s">
        <v>9</v>
      </c>
      <c r="F10" s="7" t="s">
        <v>10</v>
      </c>
      <c r="G10" s="893" t="s">
        <v>8</v>
      </c>
      <c r="H10" s="894"/>
      <c r="I10" s="8" t="s">
        <v>9</v>
      </c>
      <c r="J10" s="9" t="s">
        <v>10</v>
      </c>
      <c r="K10" s="5"/>
      <c r="L10" s="10" t="s">
        <v>11</v>
      </c>
      <c r="M10" s="11" t="s">
        <v>12</v>
      </c>
      <c r="N10" s="12" t="s">
        <v>13</v>
      </c>
      <c r="O10" s="37"/>
      <c r="U10" s="929"/>
      <c r="V10" s="891" t="s">
        <v>8</v>
      </c>
      <c r="W10" s="892"/>
      <c r="X10" s="6" t="s">
        <v>9</v>
      </c>
      <c r="Y10" s="7" t="s">
        <v>10</v>
      </c>
      <c r="Z10" s="893" t="s">
        <v>8</v>
      </c>
      <c r="AA10" s="894"/>
      <c r="AB10" s="8" t="s">
        <v>9</v>
      </c>
      <c r="AC10" s="9" t="s">
        <v>10</v>
      </c>
      <c r="AD10" s="5"/>
      <c r="AE10" s="10" t="s">
        <v>11</v>
      </c>
      <c r="AF10" s="11" t="s">
        <v>12</v>
      </c>
      <c r="AG10" s="12" t="s">
        <v>13</v>
      </c>
      <c r="AH10" s="37"/>
      <c r="AM10" s="23"/>
      <c r="AN10" s="23"/>
      <c r="AO10" s="153"/>
      <c r="AQ10" s="25"/>
      <c r="AV10" s="302"/>
    </row>
    <row r="11" spans="1:54" ht="13.5" customHeight="1" thickBot="1">
      <c r="B11" s="14" t="s">
        <v>12</v>
      </c>
      <c r="C11" s="913">
        <v>2018</v>
      </c>
      <c r="D11" s="914"/>
      <c r="E11" s="15">
        <v>6</v>
      </c>
      <c r="F11" s="29">
        <v>21</v>
      </c>
      <c r="G11" s="913">
        <v>2004</v>
      </c>
      <c r="H11" s="914"/>
      <c r="I11" s="15">
        <v>10</v>
      </c>
      <c r="J11" s="16">
        <v>21</v>
      </c>
      <c r="K11" s="13"/>
      <c r="L11" s="1">
        <v>13</v>
      </c>
      <c r="M11" s="2">
        <v>8</v>
      </c>
      <c r="N11" s="3">
        <v>0</v>
      </c>
      <c r="O11" s="37"/>
      <c r="U11" s="14" t="str">
        <f>B11</f>
        <v>M</v>
      </c>
      <c r="V11" s="913">
        <f>C11</f>
        <v>2018</v>
      </c>
      <c r="W11" s="914"/>
      <c r="X11" s="15">
        <f>E11</f>
        <v>6</v>
      </c>
      <c r="Y11" s="29">
        <f>F11</f>
        <v>21</v>
      </c>
      <c r="Z11" s="913">
        <f>G11</f>
        <v>2004</v>
      </c>
      <c r="AA11" s="914"/>
      <c r="AB11" s="15">
        <f>I11</f>
        <v>10</v>
      </c>
      <c r="AC11" s="16">
        <f>J11</f>
        <v>21</v>
      </c>
      <c r="AD11" s="13"/>
      <c r="AE11" s="1">
        <f>L11</f>
        <v>13</v>
      </c>
      <c r="AF11" s="2">
        <f>M11</f>
        <v>8</v>
      </c>
      <c r="AG11" s="3">
        <f>N11</f>
        <v>0</v>
      </c>
      <c r="AH11" s="37"/>
      <c r="AM11" s="23"/>
      <c r="AN11" s="23"/>
      <c r="AO11" s="158"/>
      <c r="AV11" s="301"/>
    </row>
    <row r="12" spans="1:54" ht="13.5" customHeight="1" thickBot="1">
      <c r="B12" s="37"/>
      <c r="C12" s="37"/>
      <c r="D12" s="37"/>
      <c r="E12" s="37"/>
      <c r="F12" s="37"/>
      <c r="G12" s="37"/>
      <c r="H12" s="37"/>
      <c r="I12" s="37"/>
      <c r="J12" s="37"/>
      <c r="K12" s="37"/>
      <c r="L12" s="37"/>
      <c r="M12" s="37"/>
      <c r="N12" s="37"/>
      <c r="O12" s="37"/>
      <c r="P12" s="37"/>
      <c r="Q12" s="37"/>
      <c r="R12" s="4"/>
      <c r="U12" s="37"/>
      <c r="V12" s="37"/>
      <c r="W12" s="37"/>
      <c r="X12" s="37"/>
      <c r="Y12" s="37"/>
      <c r="Z12" s="37"/>
      <c r="AA12" s="37"/>
      <c r="AB12" s="37"/>
      <c r="AC12" s="37"/>
      <c r="AD12" s="37"/>
      <c r="AE12" s="37"/>
      <c r="AF12" s="37"/>
      <c r="AG12" s="37"/>
      <c r="AH12" s="37"/>
      <c r="AI12" s="37"/>
      <c r="AJ12" s="37"/>
      <c r="AK12" s="4"/>
      <c r="AM12" s="23"/>
      <c r="AN12" s="23"/>
      <c r="AV12" s="303"/>
    </row>
    <row r="13" spans="1:54" ht="13.5" customHeight="1" thickTop="1" thickBot="1">
      <c r="B13" s="17"/>
      <c r="C13" s="17"/>
      <c r="D13" s="17"/>
      <c r="E13" s="17"/>
      <c r="F13" s="17"/>
      <c r="G13" s="915" t="s">
        <v>15</v>
      </c>
      <c r="H13" s="916"/>
      <c r="I13" s="916"/>
      <c r="J13" s="916"/>
      <c r="K13" s="916"/>
      <c r="L13" s="916"/>
      <c r="M13" s="917"/>
      <c r="N13" s="17"/>
      <c r="O13" s="17"/>
      <c r="P13" s="17"/>
      <c r="Q13" s="17"/>
      <c r="R13" s="18"/>
      <c r="U13" s="17"/>
      <c r="V13" s="17"/>
      <c r="W13" s="17"/>
      <c r="X13" s="17"/>
      <c r="Y13" s="17"/>
      <c r="Z13" s="915" t="s">
        <v>15</v>
      </c>
      <c r="AA13" s="916"/>
      <c r="AB13" s="916"/>
      <c r="AC13" s="916"/>
      <c r="AD13" s="916"/>
      <c r="AE13" s="916"/>
      <c r="AF13" s="917"/>
      <c r="AG13" s="17"/>
      <c r="AH13" s="17"/>
      <c r="AI13" s="17"/>
      <c r="AJ13" s="17"/>
      <c r="AK13" s="18"/>
      <c r="AM13" s="23"/>
      <c r="AN13" s="23"/>
      <c r="AO13" s="161"/>
      <c r="AP13" s="24"/>
      <c r="AQ13" s="25"/>
    </row>
    <row r="14" spans="1:54" ht="13.5" customHeight="1" thickBot="1">
      <c r="AM14" s="23"/>
      <c r="AN14" s="23"/>
      <c r="AO14" s="24"/>
      <c r="AP14" s="24"/>
      <c r="AQ14" s="25"/>
      <c r="BA14" s="162"/>
      <c r="BB14" s="162"/>
    </row>
    <row r="15" spans="1:54" ht="13.5" customHeight="1" thickBot="1">
      <c r="J15" s="304"/>
      <c r="K15" s="305"/>
      <c r="L15" s="1181"/>
      <c r="M15" s="1181"/>
      <c r="N15" s="1182"/>
      <c r="W15" s="28"/>
      <c r="X15" s="28"/>
      <c r="Y15" s="28"/>
      <c r="Z15" s="28"/>
      <c r="AA15" s="28"/>
      <c r="AB15" s="28"/>
      <c r="AC15" s="411"/>
      <c r="AD15" s="411"/>
      <c r="AE15" s="163"/>
      <c r="AF15" s="163"/>
      <c r="AG15" s="163"/>
      <c r="AH15" s="28"/>
      <c r="AI15" s="28"/>
      <c r="AM15" s="23"/>
      <c r="AN15" s="23"/>
      <c r="AO15" s="161"/>
      <c r="BA15" s="162"/>
      <c r="BB15" s="162"/>
    </row>
    <row r="16" spans="1:54" ht="13.5" customHeight="1" thickBot="1">
      <c r="F16" s="1183"/>
      <c r="G16" s="1184"/>
      <c r="H16" s="1184"/>
      <c r="I16" s="1185"/>
      <c r="J16" s="306"/>
      <c r="K16" s="307"/>
      <c r="L16" s="1186"/>
      <c r="M16" s="1186"/>
      <c r="N16" s="1187"/>
      <c r="W16" s="28"/>
      <c r="X16" s="28"/>
      <c r="Y16" s="416"/>
      <c r="Z16" s="416"/>
      <c r="AA16" s="416"/>
      <c r="AB16" s="416"/>
      <c r="AC16" s="412"/>
      <c r="AD16" s="412"/>
      <c r="AE16" s="415"/>
      <c r="AF16" s="415"/>
      <c r="AG16" s="415"/>
      <c r="AH16" s="28"/>
      <c r="AI16" s="28"/>
      <c r="AM16" s="23"/>
      <c r="AN16" s="23"/>
      <c r="AO16" s="165"/>
    </row>
    <row r="17" spans="3:57" ht="13.5" customHeight="1">
      <c r="F17" s="1172"/>
      <c r="G17" s="1173"/>
      <c r="H17" s="1173"/>
      <c r="I17" s="1174"/>
      <c r="J17" s="308"/>
      <c r="K17" s="309"/>
      <c r="L17" s="1001"/>
      <c r="M17" s="1001"/>
      <c r="N17" s="1002"/>
      <c r="W17" s="28"/>
      <c r="X17" s="28"/>
      <c r="Y17" s="416"/>
      <c r="Z17" s="416"/>
      <c r="AA17" s="416"/>
      <c r="AB17" s="416"/>
      <c r="AC17" s="412"/>
      <c r="AD17" s="412"/>
      <c r="AE17" s="415"/>
      <c r="AF17" s="415"/>
      <c r="AG17" s="415"/>
      <c r="AH17" s="28"/>
      <c r="AI17" s="28"/>
      <c r="AM17" s="23"/>
      <c r="AN17" s="23"/>
      <c r="BD17" s="162"/>
      <c r="BE17" s="162"/>
    </row>
    <row r="18" spans="3:57" ht="13.5" customHeight="1">
      <c r="F18" s="1162"/>
      <c r="G18" s="1163"/>
      <c r="H18" s="1163"/>
      <c r="I18" s="1164"/>
      <c r="J18" s="310"/>
      <c r="K18" s="311"/>
      <c r="L18" s="1165"/>
      <c r="M18" s="1165"/>
      <c r="N18" s="1166"/>
      <c r="W18" s="28"/>
      <c r="X18" s="28"/>
      <c r="Y18" s="416"/>
      <c r="Z18" s="416"/>
      <c r="AA18" s="416"/>
      <c r="AB18" s="416"/>
      <c r="AC18" s="412"/>
      <c r="AD18" s="412"/>
      <c r="AE18" s="415"/>
      <c r="AF18" s="415"/>
      <c r="AG18" s="415"/>
      <c r="AH18" s="28"/>
      <c r="AI18" s="28"/>
      <c r="AM18" s="23"/>
      <c r="AN18" s="23"/>
      <c r="BB18" s="166"/>
    </row>
    <row r="19" spans="3:57" ht="13.5" customHeight="1">
      <c r="F19" s="1162"/>
      <c r="G19" s="1163"/>
      <c r="H19" s="1163"/>
      <c r="I19" s="1164"/>
      <c r="J19" s="310"/>
      <c r="K19" s="311"/>
      <c r="L19" s="1165"/>
      <c r="M19" s="1165"/>
      <c r="N19" s="1166"/>
      <c r="W19" s="28"/>
      <c r="X19" s="28"/>
      <c r="Y19" s="416"/>
      <c r="Z19" s="416"/>
      <c r="AA19" s="416"/>
      <c r="AB19" s="416"/>
      <c r="AC19" s="412"/>
      <c r="AD19" s="412"/>
      <c r="AE19" s="415"/>
      <c r="AF19" s="415"/>
      <c r="AG19" s="415"/>
      <c r="AH19" s="28"/>
      <c r="AI19" s="28"/>
      <c r="AM19" s="23"/>
      <c r="AN19" s="23"/>
      <c r="BA19" s="167"/>
      <c r="BB19" s="167"/>
      <c r="BD19" s="146"/>
      <c r="BE19" s="146"/>
    </row>
    <row r="20" spans="3:57" ht="13.5" customHeight="1" thickBot="1">
      <c r="F20" s="1167"/>
      <c r="G20" s="1168"/>
      <c r="H20" s="1168"/>
      <c r="I20" s="1169"/>
      <c r="J20" s="312"/>
      <c r="K20" s="313"/>
      <c r="L20" s="1170"/>
      <c r="M20" s="1170"/>
      <c r="N20" s="1171"/>
      <c r="W20" s="28"/>
      <c r="X20" s="28"/>
      <c r="Y20" s="416"/>
      <c r="Z20" s="416"/>
      <c r="AA20" s="416"/>
      <c r="AB20" s="416"/>
      <c r="AC20" s="412"/>
      <c r="AD20" s="412"/>
      <c r="AE20" s="415"/>
      <c r="AF20" s="415"/>
      <c r="AG20" s="415"/>
      <c r="AH20" s="28"/>
      <c r="AI20" s="28"/>
      <c r="AM20" s="23"/>
      <c r="AN20" s="23"/>
      <c r="AO20" s="162"/>
      <c r="BA20" s="169"/>
      <c r="BB20" s="170"/>
      <c r="BD20" s="171"/>
      <c r="BE20" s="172"/>
    </row>
    <row r="21" spans="3:57" ht="13.5" customHeight="1" thickBot="1">
      <c r="J21" s="314"/>
      <c r="K21" s="314"/>
      <c r="L21" s="315"/>
      <c r="M21" s="315"/>
      <c r="N21" s="315"/>
      <c r="W21" s="28"/>
      <c r="X21" s="28"/>
      <c r="Y21" s="289"/>
      <c r="Z21" s="289"/>
      <c r="AA21" s="289"/>
      <c r="AB21" s="289"/>
      <c r="AC21" s="413"/>
      <c r="AD21" s="413"/>
      <c r="AE21" s="164"/>
      <c r="AF21" s="164"/>
      <c r="AG21" s="164"/>
      <c r="AH21" s="28"/>
      <c r="AI21" s="28"/>
      <c r="AM21" s="23"/>
      <c r="AN21" s="23"/>
      <c r="BA21" s="169"/>
      <c r="BB21" s="170"/>
      <c r="BD21" s="171"/>
      <c r="BE21" s="172"/>
    </row>
    <row r="22" spans="3:57" ht="13.5" customHeight="1">
      <c r="F22" s="1175"/>
      <c r="G22" s="1176"/>
      <c r="H22" s="1176"/>
      <c r="I22" s="1177"/>
      <c r="J22" s="316"/>
      <c r="K22" s="317"/>
      <c r="L22" s="1178"/>
      <c r="M22" s="1179"/>
      <c r="N22" s="1180"/>
      <c r="W22" s="28"/>
      <c r="X22" s="28"/>
      <c r="Y22" s="416"/>
      <c r="Z22" s="416"/>
      <c r="AA22" s="416"/>
      <c r="AB22" s="416"/>
      <c r="AC22" s="412"/>
      <c r="AD22" s="412"/>
      <c r="AE22" s="415"/>
      <c r="AF22" s="415"/>
      <c r="AG22" s="415"/>
      <c r="AH22" s="28"/>
      <c r="AI22" s="28"/>
      <c r="AM22" s="23"/>
      <c r="AN22" s="23"/>
      <c r="BA22" s="169"/>
      <c r="BB22" s="170"/>
      <c r="BD22" s="171"/>
      <c r="BE22" s="172"/>
    </row>
    <row r="23" spans="3:57" ht="13.5" customHeight="1" thickBot="1">
      <c r="F23" s="1156"/>
      <c r="G23" s="1157"/>
      <c r="H23" s="1157"/>
      <c r="I23" s="1158"/>
      <c r="J23" s="312"/>
      <c r="K23" s="313"/>
      <c r="L23" s="1159"/>
      <c r="M23" s="1160"/>
      <c r="N23" s="1161"/>
      <c r="Q23" s="318"/>
      <c r="W23" s="28"/>
      <c r="X23" s="28"/>
      <c r="Y23" s="416"/>
      <c r="Z23" s="416"/>
      <c r="AA23" s="416"/>
      <c r="AB23" s="416"/>
      <c r="AC23" s="412"/>
      <c r="AD23" s="412"/>
      <c r="AE23" s="415"/>
      <c r="AF23" s="415"/>
      <c r="AG23" s="415"/>
      <c r="AH23" s="28"/>
      <c r="AI23" s="28"/>
      <c r="AJ23" s="318"/>
      <c r="AM23" s="23"/>
      <c r="AN23" s="23"/>
      <c r="BA23" s="169"/>
      <c r="BB23" s="170"/>
      <c r="BD23" s="171"/>
      <c r="BE23" s="172"/>
    </row>
    <row r="24" spans="3:57" ht="13.5" customHeight="1" thickBot="1">
      <c r="J24" s="50"/>
      <c r="Q24" s="318"/>
      <c r="W24" s="28"/>
      <c r="X24" s="28"/>
      <c r="Y24" s="28"/>
      <c r="Z24" s="28"/>
      <c r="AA24" s="28"/>
      <c r="AB24" s="28"/>
      <c r="AC24" s="28"/>
      <c r="AD24" s="28"/>
      <c r="AE24" s="28"/>
      <c r="AF24" s="28"/>
      <c r="AG24" s="28"/>
      <c r="AH24" s="28"/>
      <c r="AI24" s="28"/>
      <c r="AJ24" s="318"/>
      <c r="AM24" s="23"/>
      <c r="AN24" s="23"/>
      <c r="BA24" s="167"/>
      <c r="BB24" s="167"/>
      <c r="BD24" s="171"/>
      <c r="BE24" s="172"/>
    </row>
    <row r="25" spans="3:57" ht="13.5" customHeight="1" thickBot="1">
      <c r="F25" s="1150"/>
      <c r="G25" s="1151"/>
      <c r="H25" s="1151"/>
      <c r="I25" s="1152"/>
      <c r="J25" s="319"/>
      <c r="Q25" s="318"/>
      <c r="W25" s="28"/>
      <c r="X25" s="28"/>
      <c r="Y25" s="173"/>
      <c r="Z25" s="173"/>
      <c r="AA25" s="173"/>
      <c r="AB25" s="173"/>
      <c r="AC25" s="414"/>
      <c r="AD25" s="28"/>
      <c r="AE25" s="28"/>
      <c r="AF25" s="28"/>
      <c r="AG25" s="28"/>
      <c r="AH25" s="28"/>
      <c r="AI25" s="28"/>
      <c r="AJ25" s="318"/>
      <c r="AM25" s="23"/>
      <c r="AN25" s="23"/>
      <c r="BA25" s="169"/>
      <c r="BB25" s="170"/>
      <c r="BD25" s="171"/>
      <c r="BE25" s="172"/>
    </row>
    <row r="26" spans="3:57" ht="13.5" customHeight="1" thickBot="1">
      <c r="C26" s="320"/>
      <c r="F26" s="1153"/>
      <c r="G26" s="1154"/>
      <c r="H26" s="1154"/>
      <c r="I26" s="1154"/>
      <c r="J26" s="1155"/>
      <c r="Q26" s="320"/>
      <c r="V26" s="320"/>
      <c r="W26" s="28"/>
      <c r="X26" s="28"/>
      <c r="Y26" s="417"/>
      <c r="Z26" s="417"/>
      <c r="AA26" s="417"/>
      <c r="AB26" s="417"/>
      <c r="AC26" s="417"/>
      <c r="AD26" s="28"/>
      <c r="AE26" s="28"/>
      <c r="AF26" s="28"/>
      <c r="AG26" s="28"/>
      <c r="AH26" s="28"/>
      <c r="AI26" s="28"/>
      <c r="AJ26" s="320"/>
      <c r="AM26" s="23"/>
      <c r="AN26" s="23"/>
      <c r="BA26" s="169"/>
      <c r="BB26" s="170"/>
      <c r="BD26" s="171"/>
      <c r="BE26" s="172"/>
    </row>
    <row r="27" spans="3:57" ht="13.5" customHeight="1">
      <c r="C27" s="320"/>
      <c r="V27" s="320"/>
      <c r="W27" s="28"/>
      <c r="X27" s="28"/>
      <c r="Y27" s="28"/>
      <c r="Z27" s="28"/>
      <c r="AA27" s="28"/>
      <c r="AB27" s="28"/>
      <c r="AC27" s="28"/>
      <c r="AD27" s="28"/>
      <c r="AE27" s="28"/>
      <c r="AF27" s="28"/>
      <c r="AG27" s="28"/>
      <c r="AH27" s="28"/>
      <c r="AI27" s="28"/>
      <c r="AM27" s="23"/>
      <c r="AN27" s="23"/>
      <c r="BA27" s="169"/>
      <c r="BB27" s="170"/>
      <c r="BD27" s="171"/>
      <c r="BE27" s="172"/>
    </row>
    <row r="28" spans="3:57" ht="13.5" customHeight="1">
      <c r="C28" s="320"/>
      <c r="G28" s="320"/>
      <c r="R28" s="54"/>
      <c r="V28" s="320"/>
      <c r="W28" s="28"/>
      <c r="X28" s="28"/>
      <c r="Y28" s="28"/>
      <c r="Z28" s="204"/>
      <c r="AA28" s="28"/>
      <c r="AB28" s="28"/>
      <c r="AC28" s="28"/>
      <c r="AD28" s="28"/>
      <c r="AE28" s="28"/>
      <c r="AF28" s="28"/>
      <c r="AG28" s="28"/>
      <c r="AH28" s="28"/>
      <c r="AI28" s="28"/>
      <c r="AK28" s="54"/>
      <c r="AM28" s="23"/>
      <c r="AN28" s="23"/>
      <c r="BA28" s="169"/>
      <c r="BB28" s="170"/>
      <c r="BD28" s="171"/>
      <c r="BE28" s="172"/>
    </row>
    <row r="29" spans="3:57" ht="13.5" customHeight="1">
      <c r="H29" s="20"/>
      <c r="I29" s="20"/>
      <c r="J29" s="20"/>
      <c r="K29" s="20"/>
      <c r="L29" s="20"/>
      <c r="W29" s="28"/>
      <c r="X29" s="28"/>
      <c r="Y29" s="28"/>
      <c r="Z29" s="28"/>
      <c r="AA29" s="162"/>
      <c r="AB29" s="162"/>
      <c r="AC29" s="162"/>
      <c r="AD29" s="162"/>
      <c r="AE29" s="162"/>
      <c r="AF29" s="28"/>
      <c r="AG29" s="28"/>
      <c r="AH29" s="28"/>
      <c r="AI29" s="28"/>
      <c r="AM29" s="23"/>
      <c r="AN29" s="23"/>
      <c r="BA29" s="167"/>
      <c r="BB29" s="167"/>
      <c r="BD29" s="171"/>
      <c r="BE29" s="172"/>
    </row>
    <row r="30" spans="3:57" ht="13.5" customHeight="1">
      <c r="C30" s="320"/>
      <c r="D30" s="320"/>
      <c r="V30" s="320"/>
      <c r="W30" s="204"/>
      <c r="X30" s="28"/>
      <c r="Y30" s="28"/>
      <c r="Z30" s="28"/>
      <c r="AA30" s="28"/>
      <c r="AB30" s="28"/>
      <c r="AC30" s="28"/>
      <c r="AD30" s="28"/>
      <c r="AE30" s="28"/>
      <c r="AF30" s="28"/>
      <c r="AG30" s="28"/>
      <c r="AH30" s="28"/>
      <c r="AI30" s="28"/>
      <c r="AM30" s="23"/>
      <c r="AN30" s="23"/>
      <c r="BA30" s="169"/>
      <c r="BB30" s="170"/>
      <c r="BD30" s="171"/>
      <c r="BE30" s="172"/>
    </row>
    <row r="31" spans="3:57" ht="13.5" customHeight="1">
      <c r="C31" s="321"/>
      <c r="D31" s="321"/>
      <c r="V31" s="321"/>
      <c r="W31" s="415"/>
      <c r="X31" s="28"/>
      <c r="Y31" s="28"/>
      <c r="Z31" s="28"/>
      <c r="AA31" s="28"/>
      <c r="AB31" s="28"/>
      <c r="AC31" s="28"/>
      <c r="AD31" s="28"/>
      <c r="AE31" s="28"/>
      <c r="AF31" s="28"/>
      <c r="AG31" s="28"/>
      <c r="AH31" s="28"/>
      <c r="AI31" s="28"/>
      <c r="AM31" s="23"/>
      <c r="AN31" s="23"/>
      <c r="BA31" s="169"/>
      <c r="BB31" s="170"/>
      <c r="BD31" s="171"/>
      <c r="BE31" s="172"/>
    </row>
    <row r="32" spans="3:57" ht="13.5" customHeight="1">
      <c r="C32" s="321"/>
      <c r="D32" s="321"/>
      <c r="L32" s="320"/>
      <c r="M32" s="320"/>
      <c r="N32" s="320"/>
      <c r="O32" s="320"/>
      <c r="P32" s="320"/>
      <c r="Q32" s="318"/>
      <c r="V32" s="321"/>
      <c r="W32" s="415"/>
      <c r="X32" s="28"/>
      <c r="Y32" s="28"/>
      <c r="Z32" s="28"/>
      <c r="AA32" s="28"/>
      <c r="AB32" s="28"/>
      <c r="AC32" s="28"/>
      <c r="AD32" s="28"/>
      <c r="AE32" s="204"/>
      <c r="AF32" s="204"/>
      <c r="AG32" s="204"/>
      <c r="AH32" s="204"/>
      <c r="AI32" s="204"/>
      <c r="AJ32" s="318"/>
      <c r="AM32" s="23"/>
      <c r="AN32" s="23"/>
      <c r="BA32" s="169"/>
      <c r="BB32" s="170"/>
      <c r="BD32" s="171"/>
      <c r="BE32" s="172"/>
    </row>
    <row r="33" spans="2:57" ht="13.5" customHeight="1">
      <c r="B33" s="320"/>
      <c r="C33" s="320"/>
      <c r="D33" s="320"/>
      <c r="L33" s="320"/>
      <c r="M33" s="320"/>
      <c r="N33" s="320"/>
      <c r="O33" s="320"/>
      <c r="P33" s="320"/>
      <c r="Q33" s="318"/>
      <c r="U33" s="320"/>
      <c r="V33" s="320"/>
      <c r="W33" s="204"/>
      <c r="X33" s="28"/>
      <c r="Y33" s="28"/>
      <c r="Z33" s="28"/>
      <c r="AA33" s="28"/>
      <c r="AB33" s="28"/>
      <c r="AC33" s="28"/>
      <c r="AD33" s="28"/>
      <c r="AE33" s="204"/>
      <c r="AF33" s="204"/>
      <c r="AG33" s="204"/>
      <c r="AH33" s="204"/>
      <c r="AI33" s="204"/>
      <c r="AJ33" s="318"/>
      <c r="AM33" s="23"/>
      <c r="AN33" s="23"/>
      <c r="BA33" s="169"/>
      <c r="BB33" s="170"/>
      <c r="BD33" s="171"/>
      <c r="BE33" s="172"/>
    </row>
    <row r="34" spans="2:57" ht="13.5" customHeight="1">
      <c r="AM34" s="23"/>
      <c r="AN34" s="23"/>
      <c r="BA34" s="167"/>
      <c r="BB34" s="167"/>
      <c r="BD34" s="171"/>
      <c r="BE34" s="172"/>
    </row>
    <row r="35" spans="2:57" ht="13.5" customHeight="1">
      <c r="AM35" s="23"/>
      <c r="AN35" s="23"/>
      <c r="BA35" s="169"/>
      <c r="BB35" s="170"/>
      <c r="BD35" s="171"/>
      <c r="BE35" s="172"/>
    </row>
    <row r="36" spans="2:57" ht="13.5" customHeight="1">
      <c r="AM36" s="23"/>
      <c r="AN36" s="23"/>
      <c r="BA36" s="169"/>
      <c r="BB36" s="170"/>
      <c r="BD36" s="171"/>
      <c r="BE36" s="172"/>
    </row>
    <row r="37" spans="2:57" ht="13.5" customHeight="1">
      <c r="AM37" s="23"/>
      <c r="AN37" s="23"/>
      <c r="BA37" s="169"/>
      <c r="BB37" s="170"/>
      <c r="BD37" s="171"/>
      <c r="BE37" s="172"/>
    </row>
    <row r="38" spans="2:57" ht="13.5" customHeight="1">
      <c r="AM38" s="23"/>
      <c r="AN38" s="23"/>
      <c r="BA38" s="169"/>
      <c r="BB38" s="170"/>
      <c r="BD38" s="171"/>
      <c r="BE38" s="172"/>
    </row>
    <row r="39" spans="2:57" ht="13.5" customHeight="1">
      <c r="H39" s="322"/>
      <c r="AA39" s="322"/>
      <c r="AM39" s="23"/>
      <c r="AN39" s="23"/>
      <c r="BA39" s="167"/>
      <c r="BB39" s="167"/>
      <c r="BD39" s="171"/>
      <c r="BE39" s="172"/>
    </row>
    <row r="40" spans="2:57" ht="13.5" customHeight="1">
      <c r="H40" s="322"/>
      <c r="AA40" s="322"/>
      <c r="AM40" s="23"/>
      <c r="AN40" s="23"/>
      <c r="AO40" s="168"/>
      <c r="BA40" s="169"/>
      <c r="BB40" s="170"/>
      <c r="BD40" s="171"/>
      <c r="BE40" s="172"/>
    </row>
    <row r="41" spans="2:57" ht="13.5" customHeight="1">
      <c r="H41" s="322"/>
      <c r="AA41" s="322"/>
      <c r="AM41" s="23"/>
      <c r="AN41" s="23"/>
      <c r="AO41" s="175"/>
      <c r="AP41" s="175"/>
      <c r="AQ41" s="175"/>
      <c r="BA41" s="169"/>
      <c r="BB41" s="170"/>
      <c r="BE41" s="282"/>
    </row>
    <row r="42" spans="2:57" ht="13.5" customHeight="1">
      <c r="H42" s="322"/>
      <c r="AA42" s="322"/>
      <c r="AM42" s="23"/>
      <c r="AN42" s="23"/>
      <c r="AO42" s="175"/>
      <c r="AP42" s="175"/>
      <c r="AQ42" s="175"/>
      <c r="BA42" s="169"/>
      <c r="BB42" s="170"/>
    </row>
    <row r="43" spans="2:57" ht="13.5" customHeight="1">
      <c r="H43" s="322"/>
      <c r="AM43" s="23"/>
      <c r="AN43" s="23"/>
      <c r="AO43" s="175"/>
      <c r="AP43" s="175"/>
      <c r="AQ43" s="175"/>
      <c r="BA43" s="169"/>
      <c r="BB43" s="170"/>
    </row>
    <row r="44" spans="2:57" ht="13.5" customHeight="1">
      <c r="H44" s="322"/>
      <c r="U44" s="364"/>
      <c r="AA44" s="322"/>
      <c r="AM44" s="23"/>
      <c r="AN44" s="23"/>
      <c r="AO44" s="175"/>
      <c r="AP44" s="175"/>
      <c r="AQ44" s="175"/>
      <c r="BA44" s="167"/>
      <c r="BB44" s="167"/>
    </row>
    <row r="45" spans="2:57" ht="13.5" customHeight="1">
      <c r="H45" s="322"/>
      <c r="U45" s="171"/>
      <c r="AM45" s="23"/>
      <c r="AN45" s="23"/>
      <c r="AO45" s="175"/>
      <c r="AP45" s="175"/>
      <c r="AQ45" s="175"/>
      <c r="BA45" s="169"/>
      <c r="BB45" s="170"/>
    </row>
    <row r="46" spans="2:57" ht="13.5" customHeight="1">
      <c r="H46" s="322"/>
      <c r="U46" s="380"/>
      <c r="V46" s="380"/>
      <c r="W46" s="380"/>
      <c r="X46" s="380"/>
      <c r="Y46" s="380"/>
      <c r="Z46" s="380"/>
      <c r="AA46" s="380"/>
      <c r="AB46" s="380"/>
      <c r="AC46" s="380"/>
      <c r="AD46" s="380"/>
      <c r="AE46" s="380"/>
      <c r="AF46" s="380"/>
      <c r="AG46" s="380"/>
      <c r="AH46" s="380"/>
      <c r="AI46" s="380"/>
      <c r="AJ46" s="380"/>
      <c r="AK46" s="380"/>
      <c r="AM46" s="23"/>
      <c r="AN46" s="23"/>
      <c r="AO46" s="175"/>
      <c r="AP46" s="175"/>
      <c r="AQ46" s="175"/>
      <c r="BA46" s="169"/>
      <c r="BB46" s="170"/>
    </row>
    <row r="47" spans="2:57" ht="13.5" customHeight="1">
      <c r="H47" s="322"/>
      <c r="U47" s="380"/>
      <c r="V47" s="380"/>
      <c r="W47" s="380"/>
      <c r="X47" s="380"/>
      <c r="Y47" s="380"/>
      <c r="Z47" s="380"/>
      <c r="AA47" s="380"/>
      <c r="AB47" s="380"/>
      <c r="AC47" s="380"/>
      <c r="AD47" s="380"/>
      <c r="AE47" s="380"/>
      <c r="AF47" s="380"/>
      <c r="AG47" s="380"/>
      <c r="AH47" s="380"/>
      <c r="AI47" s="380"/>
      <c r="AJ47" s="380"/>
      <c r="AK47" s="380"/>
      <c r="AM47" s="23"/>
      <c r="AN47" s="23"/>
      <c r="AO47" s="175"/>
      <c r="AP47" s="175"/>
      <c r="AQ47" s="175"/>
      <c r="BA47" s="169"/>
      <c r="BB47" s="170"/>
    </row>
    <row r="48" spans="2:57" ht="13.5" customHeight="1">
      <c r="H48" s="322"/>
      <c r="U48" s="380"/>
      <c r="V48" s="380"/>
      <c r="W48" s="380"/>
      <c r="X48" s="380"/>
      <c r="Y48" s="380"/>
      <c r="Z48" s="380"/>
      <c r="AA48" s="380"/>
      <c r="AB48" s="380"/>
      <c r="AC48" s="380"/>
      <c r="AD48" s="380"/>
      <c r="AE48" s="380"/>
      <c r="AF48" s="380"/>
      <c r="AG48" s="380"/>
      <c r="AH48" s="380"/>
      <c r="AI48" s="380"/>
      <c r="AJ48" s="380"/>
      <c r="AK48" s="380"/>
      <c r="AM48" s="23"/>
      <c r="AN48" s="23"/>
      <c r="BA48" s="169"/>
      <c r="BB48" s="170"/>
    </row>
    <row r="49" spans="1:54" ht="13.5" customHeight="1">
      <c r="H49" s="322"/>
      <c r="U49" s="380"/>
      <c r="V49" s="380"/>
      <c r="W49" s="380"/>
      <c r="X49" s="380"/>
      <c r="Y49" s="380"/>
      <c r="Z49" s="380"/>
      <c r="AA49" s="380"/>
      <c r="AB49" s="380"/>
      <c r="AC49" s="380"/>
      <c r="AD49" s="380"/>
      <c r="AE49" s="380"/>
      <c r="AF49" s="380"/>
      <c r="AG49" s="380"/>
      <c r="AH49" s="380"/>
      <c r="AI49" s="380"/>
      <c r="AJ49" s="380"/>
      <c r="AK49" s="380"/>
      <c r="AM49" s="23"/>
      <c r="AN49" s="23"/>
      <c r="BA49" s="167"/>
      <c r="BB49" s="167"/>
    </row>
    <row r="50" spans="1:54" ht="13.5" customHeight="1">
      <c r="H50" s="322"/>
      <c r="U50" s="380"/>
      <c r="V50" s="380"/>
      <c r="W50" s="380"/>
      <c r="X50" s="380"/>
      <c r="Y50" s="380"/>
      <c r="Z50" s="380"/>
      <c r="AA50" s="380"/>
      <c r="AB50" s="380"/>
      <c r="AC50" s="380"/>
      <c r="AD50" s="380"/>
      <c r="AE50" s="380"/>
      <c r="AF50" s="380"/>
      <c r="AG50" s="380"/>
      <c r="AH50" s="380"/>
      <c r="AI50" s="380"/>
      <c r="AJ50" s="380"/>
      <c r="AK50" s="380"/>
      <c r="AM50" s="23"/>
      <c r="AN50" s="23"/>
      <c r="BA50" s="169"/>
      <c r="BB50" s="170"/>
    </row>
    <row r="51" spans="1:54" ht="13.5" customHeight="1">
      <c r="H51" s="322"/>
      <c r="U51" s="202"/>
      <c r="V51" s="202"/>
      <c r="W51" s="202"/>
      <c r="X51" s="202"/>
      <c r="Y51" s="202"/>
      <c r="Z51" s="202"/>
      <c r="AA51" s="202"/>
      <c r="AB51" s="202"/>
      <c r="AC51" s="202"/>
      <c r="AD51" s="202"/>
      <c r="AE51" s="202"/>
      <c r="AF51" s="202"/>
      <c r="AG51" s="202"/>
      <c r="AH51" s="202"/>
      <c r="AI51" s="202"/>
      <c r="AJ51" s="202"/>
      <c r="AK51" s="202"/>
      <c r="AM51" s="23"/>
      <c r="AN51" s="23"/>
      <c r="BA51" s="169"/>
      <c r="BB51" s="170"/>
    </row>
    <row r="52" spans="1:54" ht="13.5" customHeight="1">
      <c r="H52" s="322"/>
      <c r="U52" s="202"/>
      <c r="V52" s="202"/>
      <c r="W52" s="202"/>
      <c r="X52" s="202"/>
      <c r="Y52" s="202"/>
      <c r="Z52" s="202"/>
      <c r="AA52" s="202"/>
      <c r="AB52" s="202"/>
      <c r="AC52" s="202"/>
      <c r="AD52" s="202"/>
      <c r="AE52" s="202"/>
      <c r="AF52" s="202"/>
      <c r="AG52" s="202"/>
      <c r="AH52" s="202"/>
      <c r="AI52" s="202"/>
      <c r="AJ52" s="202"/>
      <c r="AK52" s="202"/>
      <c r="AM52" s="23"/>
      <c r="AN52" s="23"/>
      <c r="BA52" s="169"/>
      <c r="BB52" s="170"/>
    </row>
    <row r="53" spans="1:54" ht="13.5" customHeight="1">
      <c r="H53" s="322"/>
      <c r="U53" s="202"/>
      <c r="V53" s="202"/>
      <c r="W53" s="202"/>
      <c r="X53" s="202"/>
      <c r="Y53" s="202"/>
      <c r="Z53" s="202"/>
      <c r="AA53" s="202"/>
      <c r="AB53" s="202"/>
      <c r="AC53" s="202"/>
      <c r="AD53" s="202"/>
      <c r="AE53" s="202"/>
      <c r="AF53" s="202"/>
      <c r="AG53" s="202"/>
      <c r="AH53" s="202"/>
      <c r="AI53" s="202"/>
      <c r="AJ53" s="202"/>
      <c r="AK53" s="202"/>
      <c r="AM53" s="23"/>
      <c r="AN53" s="23"/>
      <c r="BA53" s="169"/>
      <c r="BB53" s="170"/>
    </row>
    <row r="54" spans="1:54" ht="13.5" customHeight="1">
      <c r="H54" s="322"/>
      <c r="U54" s="202"/>
      <c r="V54" s="202"/>
      <c r="W54" s="202"/>
      <c r="X54" s="202"/>
      <c r="Y54" s="202"/>
      <c r="Z54" s="202"/>
      <c r="AA54" s="202"/>
      <c r="AB54" s="202"/>
      <c r="AC54" s="202"/>
      <c r="AD54" s="202"/>
      <c r="AE54" s="202"/>
      <c r="AF54" s="202"/>
      <c r="AG54" s="202"/>
      <c r="AH54" s="202"/>
      <c r="AI54" s="202"/>
      <c r="AJ54" s="202"/>
      <c r="AK54" s="202"/>
      <c r="AM54" s="23"/>
      <c r="AN54" s="23"/>
      <c r="BA54" s="167"/>
      <c r="BB54" s="167"/>
    </row>
    <row r="55" spans="1:54" ht="13.5" customHeight="1">
      <c r="H55" s="322"/>
      <c r="U55" s="344"/>
      <c r="X55" s="323"/>
      <c r="AM55" s="23"/>
      <c r="AN55" s="23"/>
      <c r="BA55" s="169"/>
      <c r="BB55" s="170"/>
    </row>
    <row r="56" spans="1:54" ht="13.5" customHeight="1">
      <c r="H56" s="322"/>
      <c r="U56" s="380"/>
      <c r="V56" s="380"/>
      <c r="W56" s="380"/>
      <c r="X56" s="380"/>
      <c r="Y56" s="380"/>
      <c r="Z56" s="380"/>
      <c r="AA56" s="380"/>
      <c r="AB56" s="380"/>
      <c r="AC56" s="380"/>
      <c r="AD56" s="380"/>
      <c r="AE56" s="380"/>
      <c r="AF56" s="380"/>
      <c r="AG56" s="380"/>
      <c r="AH56" s="380"/>
      <c r="AI56" s="380"/>
      <c r="AJ56" s="380"/>
      <c r="AK56" s="380"/>
      <c r="AM56" s="23"/>
      <c r="AN56" s="23"/>
      <c r="BA56" s="169"/>
      <c r="BB56" s="170"/>
    </row>
    <row r="57" spans="1:54" ht="13.5" customHeight="1">
      <c r="H57" s="322"/>
      <c r="U57" s="380"/>
      <c r="V57" s="380"/>
      <c r="W57" s="380"/>
      <c r="X57" s="380"/>
      <c r="Y57" s="380"/>
      <c r="Z57" s="380"/>
      <c r="AA57" s="380"/>
      <c r="AB57" s="380"/>
      <c r="AC57" s="380"/>
      <c r="AD57" s="380"/>
      <c r="AE57" s="380"/>
      <c r="AF57" s="380"/>
      <c r="AG57" s="380"/>
      <c r="AH57" s="380"/>
      <c r="AI57" s="380"/>
      <c r="AJ57" s="380"/>
      <c r="AK57" s="380"/>
      <c r="AM57" s="23"/>
      <c r="AN57" s="23"/>
      <c r="BA57" s="169"/>
      <c r="BB57" s="170"/>
    </row>
    <row r="58" spans="1:54" ht="13.5" customHeight="1">
      <c r="A58" s="52"/>
      <c r="B58" s="297"/>
      <c r="C58" s="297"/>
      <c r="D58" s="297"/>
      <c r="E58" s="297"/>
      <c r="F58" s="297"/>
      <c r="G58" s="297"/>
      <c r="H58" s="297"/>
      <c r="I58" s="297"/>
      <c r="J58" s="297"/>
      <c r="K58" s="297"/>
      <c r="L58" s="297"/>
      <c r="M58" s="297"/>
      <c r="N58" s="297"/>
      <c r="O58" s="297"/>
      <c r="P58" s="297"/>
      <c r="Q58" s="297"/>
      <c r="R58" s="297"/>
      <c r="S58" s="298"/>
      <c r="T58" s="52"/>
      <c r="U58" s="297"/>
      <c r="V58" s="297"/>
      <c r="W58" s="297"/>
      <c r="X58" s="297"/>
      <c r="Y58" s="297"/>
      <c r="Z58" s="297"/>
      <c r="AA58" s="297"/>
      <c r="AB58" s="297"/>
      <c r="AC58" s="297"/>
      <c r="AD58" s="297"/>
      <c r="AE58" s="297"/>
      <c r="AF58" s="297"/>
      <c r="AG58" s="297"/>
      <c r="AH58" s="297"/>
      <c r="AI58" s="297"/>
      <c r="AJ58" s="297"/>
      <c r="AK58" s="297"/>
      <c r="AL58" s="298"/>
      <c r="AM58" s="23"/>
      <c r="AN58" s="23"/>
      <c r="BA58" s="169"/>
      <c r="BB58" s="170"/>
    </row>
    <row r="59" spans="1:54" ht="13.5" customHeight="1">
      <c r="BA59" s="169"/>
      <c r="BB59" s="170"/>
    </row>
    <row r="60" spans="1:54" ht="13.5" customHeight="1">
      <c r="BA60" s="167"/>
      <c r="BB60" s="167"/>
    </row>
    <row r="61" spans="1:54" ht="13.5" customHeight="1">
      <c r="BA61" s="169"/>
      <c r="BB61" s="170"/>
    </row>
    <row r="62" spans="1:54" ht="13.5" customHeight="1">
      <c r="BA62" s="169"/>
      <c r="BB62" s="170"/>
    </row>
    <row r="63" spans="1:54" ht="13.5" customHeight="1">
      <c r="BA63" s="169"/>
      <c r="BB63" s="170"/>
    </row>
    <row r="64" spans="1:54" ht="13.5" customHeight="1">
      <c r="BA64" s="169"/>
      <c r="BB64" s="170"/>
    </row>
    <row r="65" spans="53:54" ht="13.5" customHeight="1">
      <c r="BA65" s="167"/>
      <c r="BB65" s="167"/>
    </row>
    <row r="66" spans="53:54" ht="13.5" customHeight="1">
      <c r="BA66" s="169"/>
      <c r="BB66" s="170"/>
    </row>
    <row r="67" spans="53:54" ht="13.5" customHeight="1">
      <c r="BA67" s="169"/>
      <c r="BB67" s="170"/>
    </row>
    <row r="68" spans="53:54" ht="13.5" customHeight="1">
      <c r="BA68" s="169"/>
      <c r="BB68" s="170"/>
    </row>
    <row r="69" spans="53:54" ht="13.5" customHeight="1">
      <c r="BA69" s="169"/>
      <c r="BB69" s="170"/>
    </row>
    <row r="70" spans="53:54" ht="13.5" customHeight="1">
      <c r="BA70" s="167"/>
      <c r="BB70" s="167"/>
    </row>
    <row r="71" spans="53:54" ht="13.5" customHeight="1">
      <c r="BA71" s="169"/>
      <c r="BB71" s="170"/>
    </row>
    <row r="72" spans="53:54" ht="13.5" customHeight="1">
      <c r="BA72" s="169"/>
      <c r="BB72" s="170"/>
    </row>
    <row r="73" spans="53:54" ht="13.5" customHeight="1">
      <c r="BA73" s="169"/>
      <c r="BB73" s="170"/>
    </row>
    <row r="74" spans="53:54" ht="13.5" customHeight="1">
      <c r="BA74" s="169"/>
      <c r="BB74" s="170"/>
    </row>
    <row r="75" spans="53:54" ht="13.5" customHeight="1">
      <c r="BA75" s="167"/>
      <c r="BB75" s="167"/>
    </row>
    <row r="76" spans="53:54" ht="13.5" customHeight="1">
      <c r="BA76" s="169"/>
      <c r="BB76" s="170"/>
    </row>
    <row r="77" spans="53:54" ht="13.5" customHeight="1">
      <c r="BA77" s="169"/>
      <c r="BB77" s="170"/>
    </row>
    <row r="78" spans="53:54" ht="13.5" customHeight="1">
      <c r="BA78" s="169"/>
      <c r="BB78" s="170"/>
    </row>
    <row r="79" spans="53:54" ht="13.5" customHeight="1">
      <c r="BA79" s="169"/>
      <c r="BB79" s="170"/>
    </row>
    <row r="80" spans="53:54" ht="13.5" customHeight="1">
      <c r="BA80" s="167"/>
      <c r="BB80" s="167"/>
    </row>
    <row r="81" spans="53:54" ht="13.5" customHeight="1">
      <c r="BA81" s="169"/>
      <c r="BB81" s="170"/>
    </row>
    <row r="82" spans="53:54" ht="13.5" customHeight="1">
      <c r="BA82" s="169"/>
      <c r="BB82" s="170"/>
    </row>
    <row r="83" spans="53:54" ht="13.5" customHeight="1">
      <c r="BA83" s="169"/>
      <c r="BB83" s="170"/>
    </row>
    <row r="84" spans="53:54" ht="13.5" customHeight="1">
      <c r="BA84" s="169"/>
      <c r="BB84" s="170"/>
    </row>
    <row r="85" spans="53:54" ht="13.5" customHeight="1">
      <c r="BA85" s="167"/>
      <c r="BB85" s="167"/>
    </row>
    <row r="86" spans="53:54" ht="13.5" customHeight="1">
      <c r="BA86" s="169"/>
      <c r="BB86" s="170"/>
    </row>
    <row r="87" spans="53:54" ht="13.5" customHeight="1">
      <c r="BA87" s="169"/>
      <c r="BB87" s="170"/>
    </row>
    <row r="88" spans="53:54" ht="13.5" customHeight="1">
      <c r="BA88" s="169"/>
      <c r="BB88" s="170"/>
    </row>
    <row r="89" spans="53:54" ht="13.5" customHeight="1">
      <c r="BA89" s="169"/>
      <c r="BB89" s="170"/>
    </row>
    <row r="90" spans="53:54" ht="13.5" customHeight="1">
      <c r="BA90" s="167"/>
      <c r="BB90" s="167"/>
    </row>
    <row r="91" spans="53:54" ht="13.5" customHeight="1">
      <c r="BA91" s="169"/>
      <c r="BB91" s="170"/>
    </row>
    <row r="92" spans="53:54" ht="13.5" customHeight="1">
      <c r="BA92" s="169"/>
      <c r="BB92" s="170"/>
    </row>
    <row r="93" spans="53:54" ht="13.5" customHeight="1">
      <c r="BA93" s="169"/>
      <c r="BB93" s="170"/>
    </row>
    <row r="94" spans="53:54" ht="13.5" customHeight="1">
      <c r="BA94" s="169"/>
      <c r="BB94" s="170"/>
    </row>
    <row r="95" spans="53:54" ht="13.5" customHeight="1">
      <c r="BA95" s="169"/>
      <c r="BB95" s="170"/>
    </row>
    <row r="96" spans="53:54" ht="13.5" customHeight="1">
      <c r="BA96" s="169"/>
      <c r="BB96" s="170"/>
    </row>
    <row r="97" spans="53:54" ht="13.5" customHeight="1">
      <c r="BA97" s="169"/>
      <c r="BB97" s="170"/>
    </row>
    <row r="98" spans="53:54" ht="13.5" customHeight="1">
      <c r="BA98" s="167"/>
      <c r="BB98" s="167"/>
    </row>
    <row r="99" spans="53:54" ht="13.5" customHeight="1">
      <c r="BA99" s="169"/>
      <c r="BB99" s="170"/>
    </row>
    <row r="100" spans="53:54" ht="13.5" customHeight="1">
      <c r="BA100" s="169"/>
      <c r="BB100" s="170"/>
    </row>
    <row r="101" spans="53:54" ht="13.5" customHeight="1">
      <c r="BA101" s="169"/>
      <c r="BB101" s="170"/>
    </row>
    <row r="102" spans="53:54" ht="13.5" customHeight="1">
      <c r="BA102" s="169"/>
      <c r="BB102" s="170"/>
    </row>
    <row r="103" spans="53:54" ht="13.5" customHeight="1">
      <c r="BA103" s="167"/>
      <c r="BB103" s="167"/>
    </row>
    <row r="104" spans="53:54" ht="13.5" customHeight="1">
      <c r="BA104" s="169"/>
      <c r="BB104" s="170"/>
    </row>
    <row r="105" spans="53:54" ht="13.5" customHeight="1">
      <c r="BA105" s="169"/>
      <c r="BB105" s="170"/>
    </row>
    <row r="106" spans="53:54" ht="13.5" customHeight="1">
      <c r="BA106" s="169"/>
      <c r="BB106" s="170"/>
    </row>
    <row r="107" spans="53:54" ht="13.5" customHeight="1">
      <c r="BA107" s="169"/>
      <c r="BB107" s="170"/>
    </row>
    <row r="108" spans="53:54" ht="13.5" customHeight="1">
      <c r="BA108" s="169"/>
      <c r="BB108" s="170"/>
    </row>
    <row r="109" spans="53:54" ht="13.5" customHeight="1">
      <c r="BA109" s="169"/>
      <c r="BB109" s="170"/>
    </row>
    <row r="110" spans="53:54" ht="13.5" customHeight="1">
      <c r="BA110" s="169"/>
      <c r="BB110" s="170"/>
    </row>
    <row r="111" spans="53:54" ht="13.5" customHeight="1">
      <c r="BA111" s="167"/>
      <c r="BB111" s="167"/>
    </row>
    <row r="112" spans="53:54" ht="13.5" customHeight="1">
      <c r="BA112" s="169"/>
      <c r="BB112" s="170"/>
    </row>
    <row r="113" spans="53:54" ht="13.5" customHeight="1">
      <c r="BA113" s="169"/>
      <c r="BB113" s="170"/>
    </row>
    <row r="114" spans="53:54" ht="13.5" customHeight="1">
      <c r="BA114" s="169"/>
      <c r="BB114" s="170"/>
    </row>
    <row r="115" spans="53:54" ht="13.5" customHeight="1">
      <c r="BA115" s="169"/>
      <c r="BB115" s="170"/>
    </row>
    <row r="116" spans="53:54" ht="13.5" customHeight="1">
      <c r="BA116" s="167"/>
      <c r="BB116" s="167"/>
    </row>
    <row r="117" spans="53:54" ht="13.5" customHeight="1">
      <c r="BA117" s="169"/>
      <c r="BB117" s="170"/>
    </row>
    <row r="118" spans="53:54" ht="13.5" customHeight="1">
      <c r="BA118" s="169"/>
      <c r="BB118" s="170"/>
    </row>
    <row r="119" spans="53:54" ht="13.5" customHeight="1">
      <c r="BA119" s="169"/>
      <c r="BB119" s="170"/>
    </row>
    <row r="120" spans="53:54" ht="13.5" customHeight="1">
      <c r="BA120" s="169"/>
      <c r="BB120" s="170"/>
    </row>
    <row r="121" spans="53:54" ht="13.5" customHeight="1">
      <c r="BA121" s="167"/>
      <c r="BB121" s="167"/>
    </row>
    <row r="122" spans="53:54" ht="13.5" customHeight="1">
      <c r="BA122" s="169"/>
      <c r="BB122" s="170"/>
    </row>
    <row r="123" spans="53:54" ht="13.5" customHeight="1">
      <c r="BA123" s="169"/>
      <c r="BB123" s="170"/>
    </row>
    <row r="124" spans="53:54" ht="13.5" customHeight="1">
      <c r="BA124" s="169"/>
      <c r="BB124" s="170"/>
    </row>
    <row r="125" spans="53:54" ht="13.5" customHeight="1">
      <c r="BA125" s="169"/>
      <c r="BB125" s="170"/>
    </row>
  </sheetData>
  <mergeCells count="57">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C10:D10"/>
    <mergeCell ref="G10:H10"/>
    <mergeCell ref="V10:W10"/>
    <mergeCell ref="Z10:AA10"/>
    <mergeCell ref="B9:B10"/>
    <mergeCell ref="C9:F9"/>
    <mergeCell ref="G9:J9"/>
    <mergeCell ref="L9:N9"/>
    <mergeCell ref="U9:U10"/>
    <mergeCell ref="V11:W11"/>
    <mergeCell ref="Z11:AA11"/>
    <mergeCell ref="G13:M13"/>
    <mergeCell ref="Z13:AF13"/>
    <mergeCell ref="V9:Y9"/>
    <mergeCell ref="Z9:AC9"/>
    <mergeCell ref="AE9:AG9"/>
    <mergeCell ref="L15:N15"/>
    <mergeCell ref="F16:I16"/>
    <mergeCell ref="L16:N16"/>
    <mergeCell ref="C11:D11"/>
    <mergeCell ref="G11:H11"/>
    <mergeCell ref="F17:I17"/>
    <mergeCell ref="L17:N17"/>
    <mergeCell ref="F18:I18"/>
    <mergeCell ref="L18:N18"/>
    <mergeCell ref="F22:I22"/>
    <mergeCell ref="L22:N22"/>
    <mergeCell ref="F25:I25"/>
    <mergeCell ref="F26:J26"/>
    <mergeCell ref="F23:I23"/>
    <mergeCell ref="L23:N23"/>
    <mergeCell ref="F19:I19"/>
    <mergeCell ref="L19:N19"/>
    <mergeCell ref="F20:I20"/>
    <mergeCell ref="L20:N20"/>
  </mergeCells>
  <pageMargins left="0.39370078740157483" right="3.937007874015748E-2" top="0.39370078740157483" bottom="0.11811023622047245" header="0" footer="0"/>
  <pageSetup paperSize="9" orientation="portrait" horizontalDpi="4294967292" r:id="rId1"/>
</worksheet>
</file>

<file path=xl/worksheets/sheet17.xml><?xml version="1.0" encoding="utf-8"?>
<worksheet xmlns="http://schemas.openxmlformats.org/spreadsheetml/2006/main" xmlns:r="http://schemas.openxmlformats.org/officeDocument/2006/relationships">
  <dimension ref="A1:AN130"/>
  <sheetViews>
    <sheetView workbookViewId="0">
      <selection activeCell="B4" sqref="B4"/>
    </sheetView>
  </sheetViews>
  <sheetFormatPr baseColWidth="10" defaultRowHeight="13.5" customHeight="1"/>
  <cols>
    <col min="1" max="1" width="0.85546875" style="41" customWidth="1"/>
    <col min="2" max="2" width="5.5703125" style="23" customWidth="1"/>
    <col min="3" max="3" width="5.7109375" style="23" customWidth="1"/>
    <col min="4" max="4" width="4.85546875" style="23" customWidth="1"/>
    <col min="5" max="5" width="5.7109375" style="23" customWidth="1"/>
    <col min="6" max="7" width="6.28515625" style="23" customWidth="1"/>
    <col min="8" max="8" width="5.28515625" style="23" customWidth="1"/>
    <col min="9" max="9" width="5.7109375" style="23" customWidth="1"/>
    <col min="10" max="10" width="4.7109375" style="23" customWidth="1"/>
    <col min="11" max="13" width="5.7109375" style="23" customWidth="1"/>
    <col min="14" max="14" width="6.7109375" style="23" customWidth="1"/>
    <col min="15" max="18" width="5.7109375" style="23" customWidth="1"/>
    <col min="19" max="19" width="0.85546875" style="42" customWidth="1"/>
    <col min="20" max="20" width="0.85546875" style="41" customWidth="1"/>
    <col min="21" max="21" width="5.5703125" style="23" customWidth="1"/>
    <col min="22" max="22" width="5.7109375" style="23" customWidth="1"/>
    <col min="23" max="23" width="4.85546875" style="23" customWidth="1"/>
    <col min="24" max="24" width="5.7109375" style="23" customWidth="1"/>
    <col min="25" max="26" width="6.28515625" style="23" customWidth="1"/>
    <col min="27" max="27" width="5.28515625" style="23" customWidth="1"/>
    <col min="28" max="28" width="5.7109375" style="23" customWidth="1"/>
    <col min="29" max="29" width="4.7109375" style="23" customWidth="1"/>
    <col min="30" max="32" width="5.7109375" style="23" customWidth="1"/>
    <col min="33" max="33" width="6.5703125" style="23" customWidth="1"/>
    <col min="34" max="37" width="5.7109375" style="23" customWidth="1"/>
    <col min="38" max="38" width="0.85546875" style="42" customWidth="1"/>
    <col min="39" max="39" width="0.85546875" customWidth="1"/>
    <col min="40" max="40" width="6.7109375" style="28" customWidth="1"/>
    <col min="41" max="16384" width="11.42578125" style="28"/>
  </cols>
  <sheetData>
    <row r="1" spans="1:40" ht="23.1" customHeight="1" thickBot="1">
      <c r="A1" s="38"/>
      <c r="B1" s="295"/>
      <c r="C1" s="295"/>
      <c r="D1" s="295"/>
      <c r="E1" s="295"/>
      <c r="F1" s="295"/>
      <c r="G1" s="295"/>
      <c r="H1" s="295"/>
      <c r="I1" s="295"/>
      <c r="J1" s="295"/>
      <c r="K1" s="295"/>
      <c r="L1" s="295"/>
      <c r="M1" s="295"/>
      <c r="N1" s="295"/>
      <c r="O1" s="295"/>
      <c r="P1" s="295"/>
      <c r="Q1" s="295"/>
      <c r="R1" s="295"/>
      <c r="S1" s="296"/>
      <c r="T1" s="38"/>
      <c r="U1" s="295"/>
      <c r="V1" s="295"/>
      <c r="W1" s="295"/>
      <c r="X1" s="295"/>
      <c r="Y1" s="295"/>
      <c r="Z1" s="295"/>
      <c r="AA1" s="295"/>
      <c r="AB1" s="295"/>
      <c r="AC1" s="295"/>
      <c r="AD1" s="295"/>
      <c r="AE1" s="295"/>
      <c r="AF1" s="295"/>
      <c r="AG1" s="295"/>
      <c r="AH1" s="295"/>
      <c r="AI1" s="295"/>
      <c r="AJ1" s="295"/>
      <c r="AK1" s="295"/>
      <c r="AL1" s="296"/>
      <c r="AM1" s="295"/>
    </row>
    <row r="2" spans="1:40" ht="13.5" customHeight="1">
      <c r="B2" s="921" t="s">
        <v>1820</v>
      </c>
      <c r="C2" s="922"/>
      <c r="D2" s="922"/>
      <c r="E2" s="922"/>
      <c r="F2" s="922"/>
      <c r="G2" s="922"/>
      <c r="H2" s="922"/>
      <c r="I2" s="922"/>
      <c r="J2" s="922"/>
      <c r="K2" s="922"/>
      <c r="L2" s="922"/>
      <c r="M2" s="922"/>
      <c r="N2" s="922"/>
      <c r="O2" s="922"/>
      <c r="P2" s="922"/>
      <c r="Q2" s="922"/>
      <c r="R2" s="923"/>
      <c r="U2" s="921" t="str">
        <f>IF(B2="","",B2)</f>
        <v>ICE: Inventario de Inteligencia Emocional de Bar-On</v>
      </c>
      <c r="V2" s="922"/>
      <c r="W2" s="922"/>
      <c r="X2" s="922"/>
      <c r="Y2" s="922"/>
      <c r="Z2" s="922"/>
      <c r="AA2" s="922"/>
      <c r="AB2" s="922"/>
      <c r="AC2" s="922"/>
      <c r="AD2" s="922"/>
      <c r="AE2" s="922"/>
      <c r="AF2" s="922"/>
      <c r="AG2" s="922"/>
      <c r="AH2" s="922"/>
      <c r="AI2" s="922"/>
      <c r="AJ2" s="922"/>
      <c r="AK2" s="923"/>
      <c r="AM2" s="23"/>
      <c r="AN2" s="147"/>
    </row>
    <row r="3" spans="1:40" ht="13.5" customHeight="1" thickBot="1">
      <c r="B3" s="924"/>
      <c r="C3" s="925"/>
      <c r="D3" s="925"/>
      <c r="E3" s="925"/>
      <c r="F3" s="925"/>
      <c r="G3" s="925"/>
      <c r="H3" s="925"/>
      <c r="I3" s="925"/>
      <c r="J3" s="925"/>
      <c r="K3" s="925"/>
      <c r="L3" s="925"/>
      <c r="M3" s="925"/>
      <c r="N3" s="925"/>
      <c r="O3" s="925"/>
      <c r="P3" s="925"/>
      <c r="Q3" s="925"/>
      <c r="R3" s="926"/>
      <c r="U3" s="924"/>
      <c r="V3" s="925"/>
      <c r="W3" s="925"/>
      <c r="X3" s="925"/>
      <c r="Y3" s="925"/>
      <c r="Z3" s="925"/>
      <c r="AA3" s="925"/>
      <c r="AB3" s="925"/>
      <c r="AC3" s="925"/>
      <c r="AD3" s="925"/>
      <c r="AE3" s="925"/>
      <c r="AF3" s="925"/>
      <c r="AG3" s="925"/>
      <c r="AH3" s="925"/>
      <c r="AI3" s="925"/>
      <c r="AJ3" s="925"/>
      <c r="AK3" s="926"/>
      <c r="AM3" s="23"/>
      <c r="AN3" s="147"/>
    </row>
    <row r="4" spans="1:40" ht="13.5" customHeight="1">
      <c r="B4" s="37"/>
      <c r="C4" s="37"/>
      <c r="D4" s="4"/>
      <c r="E4" s="4"/>
      <c r="F4" s="4"/>
      <c r="G4" s="4"/>
      <c r="H4" s="4"/>
      <c r="I4" s="4"/>
      <c r="J4" s="4"/>
      <c r="K4" s="4"/>
      <c r="L4" s="4"/>
      <c r="M4" s="4"/>
      <c r="N4" s="4"/>
      <c r="O4" s="4"/>
      <c r="P4" s="4"/>
      <c r="Q4" s="4"/>
      <c r="R4" s="4"/>
      <c r="U4" s="37"/>
      <c r="V4" s="37"/>
      <c r="W4" s="4"/>
      <c r="X4" s="4"/>
      <c r="Y4" s="4"/>
      <c r="Z4" s="4"/>
      <c r="AA4" s="4"/>
      <c r="AB4" s="4"/>
      <c r="AC4" s="4"/>
      <c r="AD4" s="4"/>
      <c r="AE4" s="4"/>
      <c r="AF4" s="4"/>
      <c r="AG4" s="4"/>
      <c r="AH4" s="4"/>
      <c r="AI4" s="4"/>
      <c r="AJ4" s="4"/>
      <c r="AK4" s="4"/>
      <c r="AM4" s="23"/>
      <c r="AN4" s="25"/>
    </row>
    <row r="5" spans="1:40" ht="13.5" customHeight="1" thickBot="1">
      <c r="B5" s="37"/>
      <c r="C5" s="37"/>
      <c r="D5" s="37"/>
      <c r="E5" s="37"/>
      <c r="F5" s="37"/>
      <c r="G5" s="37"/>
      <c r="H5" s="37"/>
      <c r="I5" s="37"/>
      <c r="J5" s="37"/>
      <c r="K5" s="37"/>
      <c r="L5" s="37"/>
      <c r="M5" s="37"/>
      <c r="N5" s="37"/>
      <c r="O5" s="37"/>
      <c r="P5" s="37"/>
      <c r="Q5" s="37"/>
      <c r="R5" s="4"/>
      <c r="U5" s="37"/>
      <c r="V5" s="37"/>
      <c r="W5" s="37"/>
      <c r="X5" s="37"/>
      <c r="Y5" s="37"/>
      <c r="Z5" s="37"/>
      <c r="AA5" s="37"/>
      <c r="AB5" s="37"/>
      <c r="AC5" s="37"/>
      <c r="AD5" s="37"/>
      <c r="AE5" s="37"/>
      <c r="AF5" s="37"/>
      <c r="AG5" s="37"/>
      <c r="AH5" s="37"/>
      <c r="AI5" s="37"/>
      <c r="AJ5" s="37"/>
      <c r="AK5" s="4"/>
      <c r="AM5" s="23"/>
      <c r="AN5" s="24"/>
    </row>
    <row r="6" spans="1:40" ht="13.5" customHeight="1" thickBot="1">
      <c r="B6" s="927" t="s">
        <v>23</v>
      </c>
      <c r="C6" s="898"/>
      <c r="D6" s="898"/>
      <c r="E6" s="927" t="s">
        <v>0</v>
      </c>
      <c r="F6" s="898"/>
      <c r="G6" s="898"/>
      <c r="H6" s="898"/>
      <c r="I6" s="897" t="s">
        <v>1</v>
      </c>
      <c r="J6" s="898"/>
      <c r="K6" s="898"/>
      <c r="L6" s="899"/>
      <c r="M6" s="927" t="s">
        <v>2</v>
      </c>
      <c r="N6" s="898"/>
      <c r="O6" s="898"/>
      <c r="P6" s="897" t="s">
        <v>3</v>
      </c>
      <c r="Q6" s="898"/>
      <c r="R6" s="899"/>
      <c r="U6" s="927" t="s">
        <v>23</v>
      </c>
      <c r="V6" s="898"/>
      <c r="W6" s="898"/>
      <c r="X6" s="927" t="s">
        <v>0</v>
      </c>
      <c r="Y6" s="898"/>
      <c r="Z6" s="898"/>
      <c r="AA6" s="898"/>
      <c r="AB6" s="897" t="s">
        <v>1</v>
      </c>
      <c r="AC6" s="898"/>
      <c r="AD6" s="898"/>
      <c r="AE6" s="899"/>
      <c r="AF6" s="927" t="s">
        <v>2</v>
      </c>
      <c r="AG6" s="898"/>
      <c r="AH6" s="898"/>
      <c r="AI6" s="897" t="s">
        <v>3</v>
      </c>
      <c r="AJ6" s="898"/>
      <c r="AK6" s="899"/>
      <c r="AM6" s="23"/>
      <c r="AN6" s="148"/>
    </row>
    <row r="7" spans="1:40" ht="13.5" customHeight="1" thickBot="1">
      <c r="B7" s="909" t="s">
        <v>22</v>
      </c>
      <c r="C7" s="910"/>
      <c r="D7" s="911"/>
      <c r="E7" s="909" t="s">
        <v>17</v>
      </c>
      <c r="F7" s="907"/>
      <c r="G7" s="907"/>
      <c r="H7" s="912"/>
      <c r="I7" s="895" t="s">
        <v>18</v>
      </c>
      <c r="J7" s="895"/>
      <c r="K7" s="895"/>
      <c r="L7" s="896"/>
      <c r="M7" s="909" t="s">
        <v>16</v>
      </c>
      <c r="N7" s="907"/>
      <c r="O7" s="912"/>
      <c r="P7" s="896" t="s">
        <v>19</v>
      </c>
      <c r="Q7" s="907"/>
      <c r="R7" s="908"/>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M7" s="23"/>
      <c r="AN7" s="149"/>
    </row>
    <row r="8" spans="1:40" ht="13.5" customHeight="1" thickBot="1">
      <c r="B8" s="43"/>
      <c r="C8" s="43"/>
      <c r="D8" s="43"/>
      <c r="E8" s="43"/>
      <c r="F8" s="43"/>
      <c r="G8" s="43"/>
      <c r="H8" s="43"/>
      <c r="I8" s="43"/>
      <c r="J8" s="43"/>
      <c r="K8" s="43"/>
      <c r="L8" s="43"/>
      <c r="M8" s="43"/>
      <c r="N8" s="43"/>
      <c r="O8" s="43"/>
      <c r="P8" s="43"/>
      <c r="Q8" s="43"/>
      <c r="R8" s="43"/>
      <c r="U8" s="43"/>
      <c r="V8" s="43"/>
      <c r="W8" s="43"/>
      <c r="X8" s="43"/>
      <c r="Y8" s="43"/>
      <c r="Z8" s="43"/>
      <c r="AA8" s="43"/>
      <c r="AB8" s="43"/>
      <c r="AC8" s="43"/>
      <c r="AD8" s="43"/>
      <c r="AE8" s="43"/>
      <c r="AF8" s="43"/>
      <c r="AG8" s="43"/>
      <c r="AH8" s="43"/>
      <c r="AI8" s="43"/>
      <c r="AJ8" s="43"/>
      <c r="AK8" s="43"/>
      <c r="AM8" s="23"/>
      <c r="AN8" s="151"/>
    </row>
    <row r="9" spans="1:40" ht="13.5" customHeight="1" thickBot="1">
      <c r="B9" s="928" t="s">
        <v>4</v>
      </c>
      <c r="C9" s="885" t="s">
        <v>5</v>
      </c>
      <c r="D9" s="886"/>
      <c r="E9" s="886"/>
      <c r="F9" s="887"/>
      <c r="G9" s="885" t="s">
        <v>6</v>
      </c>
      <c r="H9" s="886"/>
      <c r="I9" s="886"/>
      <c r="J9" s="887"/>
      <c r="K9" s="5"/>
      <c r="L9" s="888" t="s">
        <v>7</v>
      </c>
      <c r="M9" s="889"/>
      <c r="N9" s="890"/>
      <c r="O9" s="43"/>
      <c r="U9" s="928" t="s">
        <v>4</v>
      </c>
      <c r="V9" s="885" t="s">
        <v>5</v>
      </c>
      <c r="W9" s="886"/>
      <c r="X9" s="886"/>
      <c r="Y9" s="887"/>
      <c r="Z9" s="885" t="s">
        <v>6</v>
      </c>
      <c r="AA9" s="886"/>
      <c r="AB9" s="886"/>
      <c r="AC9" s="887"/>
      <c r="AD9" s="5"/>
      <c r="AE9" s="888" t="s">
        <v>7</v>
      </c>
      <c r="AF9" s="889"/>
      <c r="AG9" s="890"/>
      <c r="AH9" s="43"/>
      <c r="AM9" s="23"/>
      <c r="AN9" s="153"/>
    </row>
    <row r="10" spans="1:40" ht="13.5" customHeight="1" thickBot="1">
      <c r="B10" s="929"/>
      <c r="C10" s="891" t="s">
        <v>8</v>
      </c>
      <c r="D10" s="892"/>
      <c r="E10" s="6" t="s">
        <v>9</v>
      </c>
      <c r="F10" s="7" t="s">
        <v>10</v>
      </c>
      <c r="G10" s="893" t="s">
        <v>8</v>
      </c>
      <c r="H10" s="894"/>
      <c r="I10" s="8" t="s">
        <v>9</v>
      </c>
      <c r="J10" s="9" t="s">
        <v>10</v>
      </c>
      <c r="K10" s="5"/>
      <c r="L10" s="10" t="s">
        <v>11</v>
      </c>
      <c r="M10" s="11" t="s">
        <v>12</v>
      </c>
      <c r="N10" s="12" t="s">
        <v>13</v>
      </c>
      <c r="O10" s="37"/>
      <c r="U10" s="929"/>
      <c r="V10" s="891" t="s">
        <v>8</v>
      </c>
      <c r="W10" s="892"/>
      <c r="X10" s="6" t="s">
        <v>9</v>
      </c>
      <c r="Y10" s="7" t="s">
        <v>10</v>
      </c>
      <c r="Z10" s="893" t="s">
        <v>8</v>
      </c>
      <c r="AA10" s="894"/>
      <c r="AB10" s="8" t="s">
        <v>9</v>
      </c>
      <c r="AC10" s="9" t="s">
        <v>10</v>
      </c>
      <c r="AD10" s="5"/>
      <c r="AE10" s="10" t="s">
        <v>11</v>
      </c>
      <c r="AF10" s="11" t="s">
        <v>12</v>
      </c>
      <c r="AG10" s="12" t="s">
        <v>13</v>
      </c>
      <c r="AH10" s="37"/>
      <c r="AM10" s="23"/>
      <c r="AN10" s="153"/>
    </row>
    <row r="11" spans="1:40" ht="13.5" customHeight="1" thickBot="1">
      <c r="B11" s="14" t="s">
        <v>12</v>
      </c>
      <c r="C11" s="913">
        <v>2018</v>
      </c>
      <c r="D11" s="914"/>
      <c r="E11" s="15">
        <v>6</v>
      </c>
      <c r="F11" s="29">
        <v>12</v>
      </c>
      <c r="G11" s="913">
        <v>1997</v>
      </c>
      <c r="H11" s="914"/>
      <c r="I11" s="15">
        <v>4</v>
      </c>
      <c r="J11" s="16">
        <v>9</v>
      </c>
      <c r="K11" s="13"/>
      <c r="L11" s="1">
        <v>21</v>
      </c>
      <c r="M11" s="2">
        <v>2</v>
      </c>
      <c r="N11" s="3">
        <v>3</v>
      </c>
      <c r="O11" s="37"/>
      <c r="U11" s="14" t="str">
        <f>B11</f>
        <v>M</v>
      </c>
      <c r="V11" s="913">
        <f>C11</f>
        <v>2018</v>
      </c>
      <c r="W11" s="914"/>
      <c r="X11" s="15">
        <f>E11</f>
        <v>6</v>
      </c>
      <c r="Y11" s="29">
        <f>F11</f>
        <v>12</v>
      </c>
      <c r="Z11" s="913">
        <f>G11</f>
        <v>1997</v>
      </c>
      <c r="AA11" s="914"/>
      <c r="AB11" s="15">
        <f>I11</f>
        <v>4</v>
      </c>
      <c r="AC11" s="16">
        <f>J11</f>
        <v>9</v>
      </c>
      <c r="AD11" s="13"/>
      <c r="AE11" s="1">
        <f>L11</f>
        <v>21</v>
      </c>
      <c r="AF11" s="2">
        <f>M11</f>
        <v>2</v>
      </c>
      <c r="AG11" s="3">
        <f>N11</f>
        <v>3</v>
      </c>
      <c r="AH11" s="37"/>
      <c r="AM11" s="23"/>
      <c r="AN11" s="158"/>
    </row>
    <row r="12" spans="1:40" ht="13.5" customHeight="1" thickBot="1">
      <c r="B12" s="37"/>
      <c r="C12" s="37"/>
      <c r="D12" s="37"/>
      <c r="E12" s="37"/>
      <c r="F12" s="37"/>
      <c r="G12" s="37"/>
      <c r="H12" s="37"/>
      <c r="I12" s="37"/>
      <c r="J12" s="37"/>
      <c r="K12" s="37"/>
      <c r="L12" s="37"/>
      <c r="M12" s="37"/>
      <c r="N12" s="37"/>
      <c r="O12" s="37"/>
      <c r="P12" s="37"/>
      <c r="Q12" s="37"/>
      <c r="R12" s="4"/>
      <c r="U12" s="37"/>
      <c r="V12" s="37"/>
      <c r="W12" s="37"/>
      <c r="X12" s="37"/>
      <c r="Y12" s="37"/>
      <c r="Z12" s="37"/>
      <c r="AA12" s="37"/>
      <c r="AB12" s="37"/>
      <c r="AC12" s="37"/>
      <c r="AD12" s="37"/>
      <c r="AE12" s="37"/>
      <c r="AF12" s="37"/>
      <c r="AG12" s="37"/>
      <c r="AH12" s="37"/>
      <c r="AI12" s="37"/>
      <c r="AJ12" s="37"/>
      <c r="AK12" s="4"/>
      <c r="AM12" s="23"/>
    </row>
    <row r="13" spans="1:40" ht="13.5" customHeight="1" thickTop="1" thickBot="1">
      <c r="B13" s="17"/>
      <c r="C13" s="17"/>
      <c r="D13" s="17"/>
      <c r="E13" s="17"/>
      <c r="F13" s="17"/>
      <c r="G13" s="915" t="s">
        <v>15</v>
      </c>
      <c r="H13" s="916"/>
      <c r="I13" s="916"/>
      <c r="J13" s="916"/>
      <c r="K13" s="916"/>
      <c r="L13" s="916"/>
      <c r="M13" s="917"/>
      <c r="N13" s="17"/>
      <c r="O13" s="17"/>
      <c r="P13" s="17"/>
      <c r="Q13" s="17"/>
      <c r="R13" s="18"/>
      <c r="U13" s="17"/>
      <c r="V13" s="17"/>
      <c r="W13" s="17"/>
      <c r="X13" s="17"/>
      <c r="Y13" s="17"/>
      <c r="Z13" s="915" t="s">
        <v>15</v>
      </c>
      <c r="AA13" s="916"/>
      <c r="AB13" s="916"/>
      <c r="AC13" s="916"/>
      <c r="AD13" s="916"/>
      <c r="AE13" s="916"/>
      <c r="AF13" s="917"/>
      <c r="AG13" s="17"/>
      <c r="AH13" s="17"/>
      <c r="AI13" s="17"/>
      <c r="AJ13" s="17"/>
      <c r="AK13" s="18"/>
      <c r="AM13" s="23"/>
      <c r="AN13" s="161"/>
    </row>
    <row r="14" spans="1:40" ht="13.5" customHeight="1" thickBot="1">
      <c r="AM14" s="23"/>
      <c r="AN14" s="24"/>
    </row>
    <row r="15" spans="1:40" ht="13.5" customHeight="1" thickBot="1">
      <c r="F15" s="227"/>
      <c r="G15" s="242"/>
      <c r="H15" s="1091"/>
      <c r="I15" s="936"/>
      <c r="O15" s="227"/>
      <c r="P15" s="242"/>
      <c r="Q15" s="1091"/>
      <c r="R15" s="936"/>
      <c r="U15" s="28"/>
      <c r="V15" s="28"/>
      <c r="W15" s="28"/>
      <c r="X15" s="28"/>
      <c r="Y15" s="411"/>
      <c r="Z15" s="411"/>
      <c r="AA15" s="162"/>
      <c r="AB15" s="162"/>
      <c r="AC15" s="28"/>
      <c r="AD15" s="28"/>
      <c r="AE15" s="28"/>
      <c r="AF15" s="28"/>
      <c r="AG15" s="28"/>
      <c r="AH15" s="411"/>
      <c r="AI15" s="411"/>
      <c r="AJ15" s="162"/>
      <c r="AK15" s="162"/>
      <c r="AM15" s="23"/>
      <c r="AN15" s="161"/>
    </row>
    <row r="16" spans="1:40" ht="13.5" customHeight="1" thickBot="1">
      <c r="B16" s="1196"/>
      <c r="C16" s="1197"/>
      <c r="D16" s="1197"/>
      <c r="E16" s="1197"/>
      <c r="F16" s="326"/>
      <c r="G16" s="327"/>
      <c r="H16" s="1198"/>
      <c r="I16" s="1199"/>
      <c r="K16" s="1229"/>
      <c r="L16" s="1230"/>
      <c r="M16" s="1230"/>
      <c r="N16" s="1230"/>
      <c r="O16" s="328"/>
      <c r="P16" s="327"/>
      <c r="Q16" s="1198"/>
      <c r="R16" s="1199"/>
      <c r="U16" s="419"/>
      <c r="V16" s="419"/>
      <c r="W16" s="419"/>
      <c r="X16" s="419"/>
      <c r="Y16" s="420"/>
      <c r="Z16" s="420"/>
      <c r="AA16" s="421"/>
      <c r="AB16" s="421"/>
      <c r="AC16" s="28"/>
      <c r="AD16" s="419"/>
      <c r="AE16" s="419"/>
      <c r="AF16" s="419"/>
      <c r="AG16" s="419"/>
      <c r="AH16" s="420"/>
      <c r="AI16" s="420"/>
      <c r="AJ16" s="421"/>
      <c r="AK16" s="421"/>
      <c r="AM16" s="23"/>
      <c r="AN16" s="165"/>
    </row>
    <row r="17" spans="2:40" ht="13.5" customHeight="1" thickBot="1">
      <c r="B17" s="1227"/>
      <c r="C17" s="1228"/>
      <c r="D17" s="1228"/>
      <c r="E17" s="1228"/>
      <c r="F17" s="329"/>
      <c r="G17" s="309"/>
      <c r="H17" s="1190"/>
      <c r="I17" s="1191"/>
      <c r="U17" s="422"/>
      <c r="V17" s="422"/>
      <c r="W17" s="422"/>
      <c r="X17" s="422"/>
      <c r="Y17" s="412"/>
      <c r="Z17" s="412"/>
      <c r="AA17" s="423"/>
      <c r="AB17" s="423"/>
      <c r="AC17" s="28"/>
      <c r="AD17" s="28"/>
      <c r="AE17" s="28"/>
      <c r="AF17" s="28"/>
      <c r="AG17" s="28"/>
      <c r="AH17" s="28"/>
      <c r="AI17" s="28"/>
      <c r="AJ17" s="28"/>
      <c r="AK17" s="28"/>
      <c r="AM17" s="23"/>
    </row>
    <row r="18" spans="2:40" ht="13.5" customHeight="1" thickBot="1">
      <c r="B18" s="1200"/>
      <c r="C18" s="1201"/>
      <c r="D18" s="1201"/>
      <c r="E18" s="1201"/>
      <c r="F18" s="330"/>
      <c r="G18" s="309"/>
      <c r="H18" s="1202"/>
      <c r="I18" s="1203"/>
      <c r="K18" s="1196"/>
      <c r="L18" s="1197"/>
      <c r="M18" s="1197"/>
      <c r="N18" s="1197"/>
      <c r="O18" s="326"/>
      <c r="P18" s="327"/>
      <c r="Q18" s="1198"/>
      <c r="R18" s="1199"/>
      <c r="U18" s="261"/>
      <c r="V18" s="261"/>
      <c r="W18" s="261"/>
      <c r="X18" s="261"/>
      <c r="Y18" s="412"/>
      <c r="Z18" s="412"/>
      <c r="AA18" s="423"/>
      <c r="AB18" s="423"/>
      <c r="AC18" s="28"/>
      <c r="AD18" s="419"/>
      <c r="AE18" s="419"/>
      <c r="AF18" s="419"/>
      <c r="AG18" s="419"/>
      <c r="AH18" s="420"/>
      <c r="AI18" s="420"/>
      <c r="AJ18" s="421"/>
      <c r="AK18" s="421"/>
      <c r="AM18" s="23"/>
    </row>
    <row r="19" spans="2:40" ht="13.5" customHeight="1">
      <c r="B19" s="1200"/>
      <c r="C19" s="1201"/>
      <c r="D19" s="1201"/>
      <c r="E19" s="1201"/>
      <c r="F19" s="330"/>
      <c r="G19" s="309"/>
      <c r="H19" s="1202"/>
      <c r="I19" s="1203"/>
      <c r="K19" s="1188"/>
      <c r="L19" s="1189"/>
      <c r="M19" s="1189"/>
      <c r="N19" s="1189"/>
      <c r="O19" s="329"/>
      <c r="P19" s="309"/>
      <c r="Q19" s="1190"/>
      <c r="R19" s="1191"/>
      <c r="U19" s="261"/>
      <c r="V19" s="261"/>
      <c r="W19" s="261"/>
      <c r="X19" s="261"/>
      <c r="Y19" s="412"/>
      <c r="Z19" s="412"/>
      <c r="AA19" s="423"/>
      <c r="AB19" s="423"/>
      <c r="AC19" s="28"/>
      <c r="AD19" s="261"/>
      <c r="AE19" s="261"/>
      <c r="AF19" s="261"/>
      <c r="AG19" s="261"/>
      <c r="AH19" s="412"/>
      <c r="AI19" s="412"/>
      <c r="AJ19" s="423"/>
      <c r="AK19" s="423"/>
      <c r="AM19" s="23"/>
    </row>
    <row r="20" spans="2:40" ht="13.5" customHeight="1" thickBot="1">
      <c r="B20" s="1200"/>
      <c r="C20" s="1201"/>
      <c r="D20" s="1201"/>
      <c r="E20" s="1201"/>
      <c r="F20" s="330"/>
      <c r="G20" s="309"/>
      <c r="H20" s="1202"/>
      <c r="I20" s="1203"/>
      <c r="K20" s="1192"/>
      <c r="L20" s="1193"/>
      <c r="M20" s="1193"/>
      <c r="N20" s="1193"/>
      <c r="O20" s="331"/>
      <c r="P20" s="332"/>
      <c r="Q20" s="1194"/>
      <c r="R20" s="1195"/>
      <c r="U20" s="261"/>
      <c r="V20" s="261"/>
      <c r="W20" s="261"/>
      <c r="X20" s="261"/>
      <c r="Y20" s="412"/>
      <c r="Z20" s="412"/>
      <c r="AA20" s="423"/>
      <c r="AB20" s="423"/>
      <c r="AC20" s="28"/>
      <c r="AD20" s="261"/>
      <c r="AE20" s="261"/>
      <c r="AF20" s="261"/>
      <c r="AG20" s="261"/>
      <c r="AH20" s="412"/>
      <c r="AI20" s="412"/>
      <c r="AJ20" s="423"/>
      <c r="AK20" s="423"/>
      <c r="AM20" s="23"/>
      <c r="AN20" s="162"/>
    </row>
    <row r="21" spans="2:40" ht="13.5" customHeight="1" thickBot="1">
      <c r="B21" s="1192"/>
      <c r="C21" s="1193"/>
      <c r="D21" s="1193"/>
      <c r="E21" s="1193"/>
      <c r="F21" s="331"/>
      <c r="G21" s="332"/>
      <c r="H21" s="1194"/>
      <c r="I21" s="1195"/>
      <c r="U21" s="261"/>
      <c r="V21" s="261"/>
      <c r="W21" s="261"/>
      <c r="X21" s="261"/>
      <c r="Y21" s="412"/>
      <c r="Z21" s="412"/>
      <c r="AA21" s="423"/>
      <c r="AB21" s="423"/>
      <c r="AC21" s="28"/>
      <c r="AD21" s="28"/>
      <c r="AE21" s="28"/>
      <c r="AF21" s="28"/>
      <c r="AG21" s="28"/>
      <c r="AH21" s="28"/>
      <c r="AI21" s="28"/>
      <c r="AJ21" s="28"/>
      <c r="AK21" s="28"/>
      <c r="AM21" s="23"/>
    </row>
    <row r="22" spans="2:40" ht="13.5" customHeight="1" thickBot="1">
      <c r="K22" s="1224"/>
      <c r="L22" s="1225"/>
      <c r="M22" s="1225"/>
      <c r="N22" s="1226"/>
      <c r="O22" s="333"/>
      <c r="P22" s="334"/>
      <c r="Q22" s="334"/>
      <c r="R22" s="335"/>
      <c r="U22" s="28"/>
      <c r="V22" s="28"/>
      <c r="W22" s="28"/>
      <c r="X22" s="28"/>
      <c r="Y22" s="28"/>
      <c r="Z22" s="28"/>
      <c r="AA22" s="28"/>
      <c r="AB22" s="28"/>
      <c r="AC22" s="28"/>
      <c r="AD22" s="416"/>
      <c r="AE22" s="416"/>
      <c r="AF22" s="416"/>
      <c r="AG22" s="416"/>
      <c r="AH22" s="416"/>
      <c r="AI22" s="416"/>
      <c r="AJ22" s="416"/>
      <c r="AK22" s="416"/>
      <c r="AM22" s="23"/>
    </row>
    <row r="23" spans="2:40" ht="13.5" customHeight="1" thickBot="1">
      <c r="B23" s="1196"/>
      <c r="C23" s="1197"/>
      <c r="D23" s="1197"/>
      <c r="E23" s="1197"/>
      <c r="F23" s="326"/>
      <c r="G23" s="327"/>
      <c r="H23" s="1198"/>
      <c r="I23" s="1199"/>
      <c r="K23" s="1219"/>
      <c r="L23" s="1220"/>
      <c r="M23" s="1220"/>
      <c r="N23" s="1221"/>
      <c r="O23" s="336"/>
      <c r="P23" s="337"/>
      <c r="Q23" s="1222"/>
      <c r="R23" s="1223"/>
      <c r="U23" s="419"/>
      <c r="V23" s="419"/>
      <c r="W23" s="419"/>
      <c r="X23" s="419"/>
      <c r="Y23" s="420"/>
      <c r="Z23" s="420"/>
      <c r="AA23" s="421"/>
      <c r="AB23" s="421"/>
      <c r="AC23" s="28"/>
      <c r="AD23" s="415"/>
      <c r="AE23" s="415"/>
      <c r="AF23" s="415"/>
      <c r="AG23" s="415"/>
      <c r="AH23" s="412"/>
      <c r="AI23" s="414"/>
      <c r="AJ23" s="424"/>
      <c r="AK23" s="424"/>
      <c r="AM23" s="23"/>
    </row>
    <row r="24" spans="2:40" ht="13.5" customHeight="1" thickBot="1">
      <c r="B24" s="1212"/>
      <c r="C24" s="1213"/>
      <c r="D24" s="1213"/>
      <c r="E24" s="1213"/>
      <c r="F24" s="330"/>
      <c r="G24" s="309"/>
      <c r="H24" s="1190"/>
      <c r="I24" s="1191"/>
      <c r="K24" s="1214"/>
      <c r="L24" s="1215"/>
      <c r="M24" s="1215"/>
      <c r="N24" s="1216"/>
      <c r="O24" s="331"/>
      <c r="P24" s="338"/>
      <c r="Q24" s="1217"/>
      <c r="R24" s="1218"/>
      <c r="U24" s="422"/>
      <c r="V24" s="422"/>
      <c r="W24" s="422"/>
      <c r="X24" s="422"/>
      <c r="Y24" s="412"/>
      <c r="Z24" s="412"/>
      <c r="AA24" s="423"/>
      <c r="AB24" s="423"/>
      <c r="AC24" s="28"/>
      <c r="AD24" s="415"/>
      <c r="AE24" s="415"/>
      <c r="AF24" s="415"/>
      <c r="AG24" s="415"/>
      <c r="AH24" s="412"/>
      <c r="AI24" s="414"/>
      <c r="AJ24" s="424"/>
      <c r="AK24" s="424"/>
      <c r="AM24" s="23"/>
    </row>
    <row r="25" spans="2:40" ht="13.5" customHeight="1" thickBot="1">
      <c r="B25" s="1210"/>
      <c r="C25" s="1211"/>
      <c r="D25" s="1211"/>
      <c r="E25" s="1211"/>
      <c r="F25" s="330"/>
      <c r="G25" s="339"/>
      <c r="H25" s="1202"/>
      <c r="I25" s="1203"/>
      <c r="U25" s="422"/>
      <c r="V25" s="422"/>
      <c r="W25" s="422"/>
      <c r="X25" s="422"/>
      <c r="Y25" s="412"/>
      <c r="Z25" s="412"/>
      <c r="AA25" s="204"/>
      <c r="AB25" s="204"/>
      <c r="AC25" s="28"/>
      <c r="AD25" s="28"/>
      <c r="AE25" s="28"/>
      <c r="AF25" s="28"/>
      <c r="AG25" s="28"/>
      <c r="AH25" s="28"/>
      <c r="AI25" s="28"/>
      <c r="AJ25" s="28"/>
      <c r="AK25" s="28"/>
      <c r="AM25" s="23"/>
    </row>
    <row r="26" spans="2:40" ht="13.5" customHeight="1" thickBot="1">
      <c r="B26" s="1192"/>
      <c r="C26" s="1193"/>
      <c r="D26" s="1193"/>
      <c r="E26" s="1193"/>
      <c r="F26" s="340"/>
      <c r="G26" s="313"/>
      <c r="H26" s="1194"/>
      <c r="I26" s="1195"/>
      <c r="K26" s="1150"/>
      <c r="L26" s="1151"/>
      <c r="M26" s="341"/>
      <c r="P26" s="1150"/>
      <c r="Q26" s="1151"/>
      <c r="R26" s="341"/>
      <c r="U26" s="261"/>
      <c r="V26" s="261"/>
      <c r="W26" s="261"/>
      <c r="X26" s="261"/>
      <c r="Y26" s="412"/>
      <c r="Z26" s="412"/>
      <c r="AA26" s="423"/>
      <c r="AB26" s="423"/>
      <c r="AC26" s="28"/>
      <c r="AD26" s="173"/>
      <c r="AE26" s="173"/>
      <c r="AF26" s="425"/>
      <c r="AG26" s="28"/>
      <c r="AH26" s="28"/>
      <c r="AI26" s="173"/>
      <c r="AJ26" s="173"/>
      <c r="AK26" s="425"/>
      <c r="AM26" s="23"/>
    </row>
    <row r="27" spans="2:40" ht="13.5" customHeight="1" thickBot="1">
      <c r="K27" s="1204"/>
      <c r="L27" s="1205"/>
      <c r="M27" s="1206"/>
      <c r="P27" s="1204"/>
      <c r="Q27" s="1205"/>
      <c r="R27" s="1206"/>
      <c r="U27" s="28"/>
      <c r="V27" s="28"/>
      <c r="W27" s="28"/>
      <c r="X27" s="28"/>
      <c r="Y27" s="28"/>
      <c r="Z27" s="28"/>
      <c r="AA27" s="28"/>
      <c r="AB27" s="28"/>
      <c r="AC27" s="28"/>
      <c r="AD27" s="417"/>
      <c r="AE27" s="417"/>
      <c r="AF27" s="417"/>
      <c r="AG27" s="28"/>
      <c r="AH27" s="28"/>
      <c r="AI27" s="417"/>
      <c r="AJ27" s="417"/>
      <c r="AK27" s="417"/>
      <c r="AM27" s="23"/>
    </row>
    <row r="28" spans="2:40" ht="13.5" customHeight="1" thickBot="1">
      <c r="B28" s="1196"/>
      <c r="C28" s="1197"/>
      <c r="D28" s="1197"/>
      <c r="E28" s="1197"/>
      <c r="F28" s="326"/>
      <c r="G28" s="327"/>
      <c r="H28" s="1198"/>
      <c r="I28" s="1199"/>
      <c r="K28" s="1207"/>
      <c r="L28" s="1208"/>
      <c r="M28" s="1209"/>
      <c r="P28" s="1207"/>
      <c r="Q28" s="1208"/>
      <c r="R28" s="1209"/>
      <c r="U28" s="419"/>
      <c r="V28" s="419"/>
      <c r="W28" s="419"/>
      <c r="X28" s="419"/>
      <c r="Y28" s="420"/>
      <c r="Z28" s="420"/>
      <c r="AA28" s="421"/>
      <c r="AB28" s="421"/>
      <c r="AC28" s="28"/>
      <c r="AD28" s="417"/>
      <c r="AE28" s="417"/>
      <c r="AF28" s="417"/>
      <c r="AG28" s="28"/>
      <c r="AH28" s="28"/>
      <c r="AI28" s="417"/>
      <c r="AJ28" s="417"/>
      <c r="AK28" s="417"/>
      <c r="AM28" s="23"/>
    </row>
    <row r="29" spans="2:40" ht="13.5" customHeight="1">
      <c r="B29" s="1188"/>
      <c r="C29" s="1189"/>
      <c r="D29" s="1189"/>
      <c r="E29" s="1189"/>
      <c r="F29" s="329"/>
      <c r="G29" s="309"/>
      <c r="H29" s="1190"/>
      <c r="I29" s="1191"/>
      <c r="U29" s="261"/>
      <c r="V29" s="261"/>
      <c r="W29" s="261"/>
      <c r="X29" s="261"/>
      <c r="Y29" s="412"/>
      <c r="Z29" s="412"/>
      <c r="AA29" s="423"/>
      <c r="AB29" s="423"/>
      <c r="AC29" s="28"/>
      <c r="AD29" s="28"/>
      <c r="AE29" s="28"/>
      <c r="AF29" s="28"/>
      <c r="AG29" s="28"/>
      <c r="AH29" s="28"/>
      <c r="AI29" s="28"/>
      <c r="AJ29" s="28"/>
      <c r="AK29" s="28"/>
      <c r="AM29" s="23"/>
    </row>
    <row r="30" spans="2:40" ht="13.5" customHeight="1">
      <c r="B30" s="1200"/>
      <c r="C30" s="1201"/>
      <c r="D30" s="1201"/>
      <c r="E30" s="1201"/>
      <c r="F30" s="330"/>
      <c r="G30" s="309"/>
      <c r="H30" s="1202"/>
      <c r="I30" s="1203"/>
      <c r="U30" s="261"/>
      <c r="V30" s="261"/>
      <c r="W30" s="261"/>
      <c r="X30" s="261"/>
      <c r="Y30" s="412"/>
      <c r="Z30" s="412"/>
      <c r="AA30" s="423"/>
      <c r="AB30" s="423"/>
      <c r="AC30" s="28"/>
      <c r="AD30" s="28"/>
      <c r="AE30" s="28"/>
      <c r="AF30" s="28"/>
      <c r="AG30" s="28"/>
      <c r="AH30" s="28"/>
      <c r="AI30" s="28"/>
      <c r="AJ30" s="28"/>
      <c r="AK30" s="28"/>
      <c r="AM30" s="23"/>
    </row>
    <row r="31" spans="2:40" ht="13.5" customHeight="1" thickBot="1">
      <c r="B31" s="1192"/>
      <c r="C31" s="1193"/>
      <c r="D31" s="1193"/>
      <c r="E31" s="1193"/>
      <c r="F31" s="331"/>
      <c r="G31" s="332"/>
      <c r="H31" s="1194"/>
      <c r="I31" s="1195"/>
      <c r="U31" s="261"/>
      <c r="V31" s="261"/>
      <c r="W31" s="261"/>
      <c r="X31" s="261"/>
      <c r="Y31" s="412"/>
      <c r="Z31" s="412"/>
      <c r="AA31" s="423"/>
      <c r="AB31" s="423"/>
      <c r="AC31" s="28"/>
      <c r="AD31" s="28"/>
      <c r="AE31" s="28"/>
      <c r="AF31" s="28"/>
      <c r="AG31" s="28"/>
      <c r="AH31" s="28"/>
      <c r="AI31" s="28"/>
      <c r="AJ31" s="28"/>
      <c r="AK31" s="28"/>
      <c r="AM31" s="23"/>
    </row>
    <row r="32" spans="2:40" ht="13.5" customHeight="1" thickBot="1">
      <c r="B32" s="342"/>
      <c r="C32" s="343"/>
      <c r="D32" s="343"/>
      <c r="E32" s="343"/>
      <c r="F32" s="344"/>
      <c r="G32" s="345"/>
      <c r="H32" s="346"/>
      <c r="I32" s="346"/>
      <c r="U32" s="261"/>
      <c r="V32" s="261"/>
      <c r="W32" s="261"/>
      <c r="X32" s="261"/>
      <c r="Y32" s="171"/>
      <c r="Z32" s="204"/>
      <c r="AA32" s="423"/>
      <c r="AB32" s="423"/>
      <c r="AC32" s="28"/>
      <c r="AD32" s="28"/>
      <c r="AE32" s="28"/>
      <c r="AF32" s="28"/>
      <c r="AG32" s="28"/>
      <c r="AH32" s="28"/>
      <c r="AI32" s="28"/>
      <c r="AJ32" s="28"/>
      <c r="AK32" s="28"/>
      <c r="AM32" s="23"/>
    </row>
    <row r="33" spans="2:39" ht="13.5" customHeight="1" thickBot="1">
      <c r="B33" s="1196"/>
      <c r="C33" s="1197"/>
      <c r="D33" s="1197"/>
      <c r="E33" s="1197"/>
      <c r="F33" s="326"/>
      <c r="G33" s="327"/>
      <c r="H33" s="1198"/>
      <c r="I33" s="1199"/>
      <c r="U33" s="419"/>
      <c r="V33" s="419"/>
      <c r="W33" s="419"/>
      <c r="X33" s="419"/>
      <c r="Y33" s="420"/>
      <c r="Z33" s="420"/>
      <c r="AA33" s="421"/>
      <c r="AB33" s="421"/>
      <c r="AC33" s="28"/>
      <c r="AD33" s="28"/>
      <c r="AE33" s="28"/>
      <c r="AF33" s="28"/>
      <c r="AG33" s="28"/>
      <c r="AH33" s="28"/>
      <c r="AI33" s="28"/>
      <c r="AJ33" s="28"/>
      <c r="AK33" s="28"/>
      <c r="AM33" s="23"/>
    </row>
    <row r="34" spans="2:39" ht="13.5" customHeight="1">
      <c r="B34" s="1188"/>
      <c r="C34" s="1189"/>
      <c r="D34" s="1189"/>
      <c r="E34" s="1189"/>
      <c r="F34" s="329"/>
      <c r="G34" s="309"/>
      <c r="H34" s="1190"/>
      <c r="I34" s="1191"/>
      <c r="U34" s="261"/>
      <c r="V34" s="261"/>
      <c r="W34" s="261"/>
      <c r="X34" s="261"/>
      <c r="Y34" s="412"/>
      <c r="Z34" s="412"/>
      <c r="AA34" s="423"/>
      <c r="AB34" s="423"/>
      <c r="AC34" s="28"/>
      <c r="AD34" s="28"/>
      <c r="AE34" s="28"/>
      <c r="AF34" s="28"/>
      <c r="AG34" s="28"/>
      <c r="AH34" s="28"/>
      <c r="AI34" s="28"/>
      <c r="AJ34" s="28"/>
      <c r="AK34" s="28"/>
      <c r="AM34" s="23"/>
    </row>
    <row r="35" spans="2:39" ht="13.5" customHeight="1" thickBot="1">
      <c r="B35" s="1192"/>
      <c r="C35" s="1193"/>
      <c r="D35" s="1193"/>
      <c r="E35" s="1193"/>
      <c r="F35" s="331"/>
      <c r="G35" s="332"/>
      <c r="H35" s="1194"/>
      <c r="I35" s="1195"/>
      <c r="U35" s="261"/>
      <c r="V35" s="261"/>
      <c r="W35" s="261"/>
      <c r="X35" s="261"/>
      <c r="Y35" s="412"/>
      <c r="Z35" s="412"/>
      <c r="AA35" s="423"/>
      <c r="AB35" s="423"/>
      <c r="AC35" s="28"/>
      <c r="AD35" s="28"/>
      <c r="AE35" s="28"/>
      <c r="AF35" s="28"/>
      <c r="AG35" s="28"/>
      <c r="AH35" s="28"/>
      <c r="AI35" s="28"/>
      <c r="AJ35" s="28"/>
      <c r="AK35" s="28"/>
      <c r="AM35" s="23"/>
    </row>
    <row r="36" spans="2:39" ht="13.5" customHeight="1">
      <c r="U36" s="28"/>
      <c r="V36" s="28"/>
      <c r="W36" s="28"/>
      <c r="X36" s="28"/>
      <c r="Y36" s="28"/>
      <c r="Z36" s="28"/>
      <c r="AA36" s="28"/>
      <c r="AB36" s="28"/>
      <c r="AC36" s="28"/>
      <c r="AD36" s="28"/>
      <c r="AE36" s="28"/>
      <c r="AF36" s="28"/>
      <c r="AG36" s="28"/>
      <c r="AH36" s="28"/>
      <c r="AI36" s="28"/>
      <c r="AJ36" s="28"/>
      <c r="AK36" s="28"/>
      <c r="AM36" s="23"/>
    </row>
    <row r="37" spans="2:39" ht="13.5" customHeight="1">
      <c r="H37" s="322"/>
      <c r="U37" s="28"/>
      <c r="V37" s="28"/>
      <c r="W37" s="28"/>
      <c r="X37" s="28"/>
      <c r="Y37" s="28"/>
      <c r="Z37" s="28"/>
      <c r="AA37" s="162"/>
      <c r="AB37" s="162"/>
      <c r="AC37" s="162"/>
      <c r="AD37" s="162"/>
      <c r="AE37" s="162"/>
      <c r="AF37" s="28"/>
      <c r="AG37" s="28"/>
      <c r="AH37" s="28"/>
      <c r="AI37" s="28"/>
      <c r="AJ37" s="28"/>
      <c r="AK37" s="28"/>
      <c r="AM37" s="23"/>
    </row>
    <row r="38" spans="2:39" ht="13.5" customHeight="1">
      <c r="B38" s="46"/>
      <c r="C38" s="46"/>
      <c r="D38" s="46"/>
      <c r="E38" s="46"/>
      <c r="F38" s="46"/>
      <c r="G38" s="46"/>
      <c r="H38" s="205"/>
      <c r="I38" s="205"/>
      <c r="J38" s="205"/>
      <c r="K38" s="205"/>
      <c r="L38" s="205"/>
      <c r="M38" s="46"/>
      <c r="N38" s="46"/>
      <c r="O38" s="46"/>
      <c r="P38" s="46"/>
      <c r="Q38" s="46"/>
      <c r="R38" s="46"/>
      <c r="U38" s="28"/>
      <c r="V38" s="28"/>
      <c r="W38" s="28"/>
      <c r="X38" s="28"/>
      <c r="Y38" s="28"/>
      <c r="Z38" s="28"/>
      <c r="AA38" s="418"/>
      <c r="AB38" s="28"/>
      <c r="AC38" s="28"/>
      <c r="AD38" s="28"/>
      <c r="AE38" s="28"/>
      <c r="AF38" s="28"/>
      <c r="AG38" s="28"/>
      <c r="AH38" s="28"/>
      <c r="AI38" s="28"/>
      <c r="AJ38" s="28"/>
      <c r="AK38" s="28"/>
      <c r="AM38" s="23"/>
    </row>
    <row r="39" spans="2:39" ht="13.5" customHeight="1">
      <c r="B39" s="46"/>
      <c r="C39" s="46"/>
      <c r="D39" s="46"/>
      <c r="E39" s="46"/>
      <c r="F39" s="46"/>
      <c r="G39" s="46"/>
      <c r="H39" s="347"/>
      <c r="I39" s="46"/>
      <c r="J39" s="46"/>
      <c r="K39" s="46"/>
      <c r="L39" s="46"/>
      <c r="M39" s="46"/>
      <c r="N39" s="46"/>
      <c r="O39" s="46"/>
      <c r="P39" s="46"/>
      <c r="Q39" s="348"/>
      <c r="R39" s="46"/>
      <c r="U39" s="28"/>
      <c r="V39" s="28"/>
      <c r="W39" s="28"/>
      <c r="X39" s="28"/>
      <c r="Y39" s="28"/>
      <c r="Z39" s="28"/>
      <c r="AA39" s="418"/>
      <c r="AB39" s="28"/>
      <c r="AC39" s="28"/>
      <c r="AD39" s="28"/>
      <c r="AE39" s="28"/>
      <c r="AF39" s="28"/>
      <c r="AG39" s="28"/>
      <c r="AH39" s="28"/>
      <c r="AI39" s="28"/>
      <c r="AJ39" s="28"/>
      <c r="AK39" s="28"/>
      <c r="AM39" s="23"/>
    </row>
    <row r="40" spans="2:39" ht="13.5" customHeight="1">
      <c r="B40" s="46"/>
      <c r="C40" s="46"/>
      <c r="D40" s="46"/>
      <c r="E40" s="46"/>
      <c r="F40" s="46"/>
      <c r="G40" s="46"/>
      <c r="H40" s="347"/>
      <c r="I40" s="46"/>
      <c r="J40" s="46"/>
      <c r="K40" s="46"/>
      <c r="L40" s="46"/>
      <c r="M40" s="46"/>
      <c r="N40" s="46"/>
      <c r="O40" s="46"/>
      <c r="P40" s="46"/>
      <c r="Q40" s="348"/>
      <c r="R40" s="46"/>
      <c r="U40" s="28"/>
      <c r="V40" s="28"/>
      <c r="W40" s="28"/>
      <c r="X40" s="28"/>
      <c r="Y40" s="28"/>
      <c r="Z40" s="28"/>
      <c r="AA40" s="418"/>
      <c r="AB40" s="28"/>
      <c r="AC40" s="28"/>
      <c r="AD40" s="28"/>
      <c r="AE40" s="28"/>
      <c r="AF40" s="28"/>
      <c r="AG40" s="28"/>
      <c r="AH40" s="28"/>
      <c r="AI40" s="28"/>
      <c r="AJ40" s="28"/>
      <c r="AK40" s="28"/>
      <c r="AM40" s="23"/>
    </row>
    <row r="41" spans="2:39" ht="13.5" customHeight="1">
      <c r="B41" s="46"/>
      <c r="C41" s="46"/>
      <c r="D41" s="46"/>
      <c r="E41" s="46"/>
      <c r="F41" s="46"/>
      <c r="G41" s="46"/>
      <c r="H41" s="347"/>
      <c r="I41" s="46"/>
      <c r="J41" s="46"/>
      <c r="K41" s="46"/>
      <c r="L41" s="46"/>
      <c r="M41" s="46"/>
      <c r="N41" s="46"/>
      <c r="O41" s="46"/>
      <c r="P41" s="46"/>
      <c r="Q41" s="348"/>
      <c r="R41" s="46"/>
      <c r="AA41" s="322"/>
      <c r="AM41" s="23"/>
    </row>
    <row r="42" spans="2:39" ht="13.5" customHeight="1">
      <c r="B42" s="46"/>
      <c r="C42" s="46"/>
      <c r="D42" s="46"/>
      <c r="E42" s="46"/>
      <c r="F42" s="46"/>
      <c r="G42" s="46"/>
      <c r="H42" s="347"/>
      <c r="I42" s="46"/>
      <c r="J42" s="46"/>
      <c r="K42" s="46"/>
      <c r="L42" s="46"/>
      <c r="M42" s="46"/>
      <c r="N42" s="46"/>
      <c r="O42" s="46"/>
      <c r="P42" s="46"/>
      <c r="Q42" s="348"/>
      <c r="R42" s="46"/>
      <c r="AA42" s="322"/>
      <c r="AM42" s="23"/>
    </row>
    <row r="43" spans="2:39" ht="13.5" customHeight="1">
      <c r="B43" s="46"/>
      <c r="C43" s="46"/>
      <c r="D43" s="46"/>
      <c r="E43" s="46"/>
      <c r="F43" s="46"/>
      <c r="G43" s="46"/>
      <c r="H43" s="347"/>
      <c r="I43" s="46"/>
      <c r="J43" s="46"/>
      <c r="K43" s="46"/>
      <c r="L43" s="46"/>
      <c r="M43" s="46"/>
      <c r="N43" s="46"/>
      <c r="O43" s="46"/>
      <c r="P43" s="46"/>
      <c r="Q43" s="348"/>
      <c r="R43" s="46"/>
      <c r="AA43" s="322"/>
      <c r="AM43" s="23"/>
    </row>
    <row r="44" spans="2:39" ht="13.5" customHeight="1">
      <c r="B44" s="46"/>
      <c r="C44" s="46"/>
      <c r="D44" s="46"/>
      <c r="E44" s="46"/>
      <c r="F44" s="46"/>
      <c r="G44" s="46"/>
      <c r="H44" s="347"/>
      <c r="I44" s="46"/>
      <c r="J44" s="46"/>
      <c r="K44" s="46"/>
      <c r="L44" s="46"/>
      <c r="M44" s="46"/>
      <c r="N44" s="46"/>
      <c r="O44" s="46"/>
      <c r="P44" s="46"/>
      <c r="Q44" s="348"/>
      <c r="R44" s="46"/>
      <c r="AA44" s="322"/>
      <c r="AM44" s="23"/>
    </row>
    <row r="45" spans="2:39" ht="13.5" customHeight="1">
      <c r="B45" s="46"/>
      <c r="C45" s="46"/>
      <c r="D45" s="46"/>
      <c r="E45" s="46"/>
      <c r="F45" s="46"/>
      <c r="G45" s="46"/>
      <c r="H45" s="347"/>
      <c r="I45" s="46"/>
      <c r="J45" s="46"/>
      <c r="K45" s="46"/>
      <c r="L45" s="46"/>
      <c r="M45" s="46"/>
      <c r="N45" s="46"/>
      <c r="O45" s="46"/>
      <c r="P45" s="46"/>
      <c r="Q45" s="348"/>
      <c r="R45" s="46"/>
      <c r="X45" s="323"/>
      <c r="AM45" s="23"/>
    </row>
    <row r="46" spans="2:39" ht="13.5" customHeight="1">
      <c r="B46" s="46"/>
      <c r="C46" s="46"/>
      <c r="D46" s="46"/>
      <c r="E46" s="349"/>
      <c r="F46" s="46"/>
      <c r="G46" s="46"/>
      <c r="H46" s="348"/>
      <c r="I46" s="46"/>
      <c r="J46" s="46"/>
      <c r="K46" s="46"/>
      <c r="L46" s="46"/>
      <c r="M46" s="46"/>
      <c r="N46" s="46"/>
      <c r="O46" s="46"/>
      <c r="P46" s="46"/>
      <c r="Q46" s="348"/>
      <c r="R46" s="46"/>
      <c r="X46" s="323"/>
      <c r="AM46" s="23"/>
    </row>
    <row r="47" spans="2:39" ht="13.5" customHeight="1">
      <c r="B47" s="46"/>
      <c r="C47" s="46"/>
      <c r="D47" s="46"/>
      <c r="E47" s="349"/>
      <c r="F47" s="46"/>
      <c r="G47" s="46"/>
      <c r="H47" s="348"/>
      <c r="I47" s="46"/>
      <c r="J47" s="46"/>
      <c r="K47" s="46"/>
      <c r="L47" s="46"/>
      <c r="M47" s="46"/>
      <c r="N47" s="46"/>
      <c r="O47" s="46"/>
      <c r="P47" s="46"/>
      <c r="Q47" s="348"/>
      <c r="R47" s="46"/>
      <c r="X47" s="323"/>
      <c r="AM47" s="23"/>
    </row>
    <row r="48" spans="2:39" ht="13.5" customHeight="1">
      <c r="B48" s="46"/>
      <c r="C48" s="46"/>
      <c r="D48" s="46"/>
      <c r="E48" s="349"/>
      <c r="F48" s="46"/>
      <c r="G48" s="46"/>
      <c r="H48" s="348"/>
      <c r="I48" s="46"/>
      <c r="J48" s="46"/>
      <c r="K48" s="46"/>
      <c r="L48" s="46"/>
      <c r="M48" s="46"/>
      <c r="N48" s="46"/>
      <c r="O48" s="46"/>
      <c r="P48" s="46"/>
      <c r="Q48" s="348"/>
      <c r="R48" s="46"/>
      <c r="X48" s="323"/>
      <c r="AM48" s="23"/>
    </row>
    <row r="49" spans="1:39" ht="13.5" customHeight="1">
      <c r="B49" s="46"/>
      <c r="C49" s="46"/>
      <c r="D49" s="46"/>
      <c r="E49" s="349"/>
      <c r="F49" s="46"/>
      <c r="G49" s="46"/>
      <c r="H49" s="348"/>
      <c r="I49" s="46"/>
      <c r="J49" s="46"/>
      <c r="K49" s="46"/>
      <c r="L49" s="46"/>
      <c r="M49" s="46"/>
      <c r="N49" s="46"/>
      <c r="O49" s="46"/>
      <c r="P49" s="46"/>
      <c r="Q49" s="348"/>
      <c r="R49" s="46"/>
      <c r="X49" s="323"/>
      <c r="AM49" s="23"/>
    </row>
    <row r="50" spans="1:39" ht="13.5" customHeight="1">
      <c r="B50" s="46"/>
      <c r="C50" s="46"/>
      <c r="D50" s="46"/>
      <c r="E50" s="349"/>
      <c r="F50" s="46"/>
      <c r="G50" s="46"/>
      <c r="H50" s="348"/>
      <c r="I50" s="46"/>
      <c r="J50" s="46"/>
      <c r="K50" s="46"/>
      <c r="L50" s="46"/>
      <c r="M50" s="46"/>
      <c r="N50" s="46"/>
      <c r="O50" s="46"/>
      <c r="P50" s="46"/>
      <c r="Q50" s="348"/>
      <c r="R50" s="46"/>
      <c r="X50" s="323"/>
      <c r="AM50" s="23"/>
    </row>
    <row r="51" spans="1:39" ht="13.5" customHeight="1">
      <c r="B51" s="46"/>
      <c r="C51" s="46"/>
      <c r="D51" s="46"/>
      <c r="E51" s="349"/>
      <c r="F51" s="46"/>
      <c r="G51" s="46"/>
      <c r="H51" s="348"/>
      <c r="I51" s="46"/>
      <c r="J51" s="46"/>
      <c r="K51" s="46"/>
      <c r="L51" s="46"/>
      <c r="M51" s="46"/>
      <c r="N51" s="46"/>
      <c r="O51" s="46"/>
      <c r="P51" s="46"/>
      <c r="Q51" s="46"/>
      <c r="R51" s="46"/>
      <c r="X51" s="323"/>
      <c r="AM51" s="23"/>
    </row>
    <row r="52" spans="1:39" ht="13.5" customHeight="1">
      <c r="B52" s="46"/>
      <c r="C52" s="46"/>
      <c r="D52" s="46"/>
      <c r="E52" s="349"/>
      <c r="F52" s="46"/>
      <c r="G52" s="46"/>
      <c r="H52" s="348"/>
      <c r="I52" s="46"/>
      <c r="J52" s="46"/>
      <c r="K52" s="46"/>
      <c r="L52" s="46"/>
      <c r="M52" s="46"/>
      <c r="N52" s="46"/>
      <c r="O52" s="46"/>
      <c r="P52" s="46"/>
      <c r="Q52" s="46"/>
      <c r="R52" s="46"/>
      <c r="X52" s="323"/>
      <c r="AM52" s="23"/>
    </row>
    <row r="53" spans="1:39" ht="13.5" customHeight="1">
      <c r="B53" s="46"/>
      <c r="C53" s="46"/>
      <c r="D53" s="46"/>
      <c r="E53" s="349"/>
      <c r="F53" s="46"/>
      <c r="G53" s="46"/>
      <c r="H53" s="348"/>
      <c r="I53" s="46"/>
      <c r="J53" s="46"/>
      <c r="K53" s="46"/>
      <c r="L53" s="46"/>
      <c r="M53" s="46"/>
      <c r="N53" s="46"/>
      <c r="O53" s="46"/>
      <c r="P53" s="46"/>
      <c r="Q53" s="46"/>
      <c r="R53" s="46"/>
      <c r="X53" s="323"/>
      <c r="AM53" s="23"/>
    </row>
    <row r="54" spans="1:39" ht="13.5" customHeight="1">
      <c r="B54" s="46"/>
      <c r="C54" s="46"/>
      <c r="D54" s="46"/>
      <c r="E54" s="349"/>
      <c r="F54" s="46"/>
      <c r="G54" s="46"/>
      <c r="H54" s="348"/>
      <c r="I54" s="46"/>
      <c r="J54" s="46"/>
      <c r="K54" s="46"/>
      <c r="L54" s="46"/>
      <c r="M54" s="46"/>
      <c r="N54" s="46"/>
      <c r="O54" s="46"/>
      <c r="P54" s="46"/>
      <c r="Q54" s="46"/>
      <c r="R54" s="46"/>
      <c r="X54" s="323"/>
      <c r="AM54" s="23"/>
    </row>
    <row r="55" spans="1:39" ht="13.5" customHeight="1">
      <c r="B55" s="46"/>
      <c r="C55" s="46"/>
      <c r="D55" s="46"/>
      <c r="E55" s="349"/>
      <c r="F55" s="46"/>
      <c r="G55" s="46"/>
      <c r="H55" s="348"/>
      <c r="I55" s="46"/>
      <c r="J55" s="46"/>
      <c r="K55" s="46"/>
      <c r="L55" s="46"/>
      <c r="M55" s="46"/>
      <c r="N55" s="46"/>
      <c r="O55" s="46"/>
      <c r="P55" s="46"/>
      <c r="Q55" s="46"/>
      <c r="R55" s="46"/>
      <c r="X55" s="323"/>
      <c r="AM55" s="23"/>
    </row>
    <row r="56" spans="1:39" ht="13.5" customHeight="1">
      <c r="B56" s="46"/>
      <c r="C56" s="46"/>
      <c r="D56" s="46"/>
      <c r="E56" s="349"/>
      <c r="F56" s="46"/>
      <c r="G56" s="46"/>
      <c r="H56" s="348"/>
      <c r="I56" s="46"/>
      <c r="J56" s="46"/>
      <c r="K56" s="46"/>
      <c r="L56" s="46"/>
      <c r="M56" s="46"/>
      <c r="N56" s="46"/>
      <c r="O56" s="46"/>
      <c r="P56" s="46"/>
      <c r="Q56" s="46"/>
      <c r="R56" s="46"/>
      <c r="X56" s="323"/>
      <c r="AM56" s="23"/>
    </row>
    <row r="57" spans="1:39" ht="13.5" customHeight="1">
      <c r="B57" s="46"/>
      <c r="C57" s="46"/>
      <c r="D57" s="46"/>
      <c r="E57" s="349"/>
      <c r="F57" s="46"/>
      <c r="G57" s="46"/>
      <c r="H57" s="348"/>
      <c r="I57" s="46"/>
      <c r="J57" s="46"/>
      <c r="K57" s="46"/>
      <c r="L57" s="46"/>
      <c r="M57" s="46"/>
      <c r="N57" s="46"/>
      <c r="O57" s="46"/>
      <c r="P57" s="46"/>
      <c r="Q57" s="46"/>
      <c r="R57" s="46"/>
      <c r="X57" s="323"/>
      <c r="AM57" s="23"/>
    </row>
    <row r="58" spans="1:39" ht="13.5" customHeight="1">
      <c r="A58" s="52"/>
      <c r="B58" s="103"/>
      <c r="C58" s="103"/>
      <c r="D58" s="103"/>
      <c r="E58" s="456"/>
      <c r="F58" s="103"/>
      <c r="G58" s="103"/>
      <c r="H58" s="457"/>
      <c r="I58" s="103"/>
      <c r="J58" s="103"/>
      <c r="K58" s="103"/>
      <c r="L58" s="103"/>
      <c r="M58" s="103"/>
      <c r="N58" s="103"/>
      <c r="O58" s="103"/>
      <c r="P58" s="103"/>
      <c r="Q58" s="103"/>
      <c r="R58" s="103"/>
      <c r="S58" s="298"/>
      <c r="T58" s="52"/>
      <c r="U58" s="297"/>
      <c r="V58" s="297"/>
      <c r="W58" s="297"/>
      <c r="X58" s="297"/>
      <c r="Y58" s="297"/>
      <c r="Z58" s="297"/>
      <c r="AA58" s="297"/>
      <c r="AB58" s="297"/>
      <c r="AC58" s="297"/>
      <c r="AD58" s="297"/>
      <c r="AE58" s="297"/>
      <c r="AF58" s="297"/>
      <c r="AG58" s="297"/>
      <c r="AH58" s="297"/>
      <c r="AI58" s="297"/>
      <c r="AJ58" s="297"/>
      <c r="AK58" s="297"/>
      <c r="AL58" s="298"/>
      <c r="AM58" s="23"/>
    </row>
    <row r="59" spans="1:39" ht="13.5" customHeight="1">
      <c r="H59" s="348"/>
    </row>
    <row r="60" spans="1:39" ht="13.5" customHeight="1">
      <c r="H60" s="348"/>
    </row>
    <row r="61" spans="1:39" ht="13.5" customHeight="1">
      <c r="H61" s="348"/>
    </row>
    <row r="62" spans="1:39" ht="13.5" customHeight="1">
      <c r="H62" s="348"/>
    </row>
    <row r="63" spans="1:39" ht="13.5" customHeight="1">
      <c r="H63" s="348"/>
    </row>
    <row r="64" spans="1:39" ht="13.5" customHeight="1">
      <c r="H64" s="348"/>
    </row>
    <row r="65" spans="8:8" ht="13.5" customHeight="1">
      <c r="H65" s="348"/>
    </row>
    <row r="66" spans="8:8" ht="13.5" customHeight="1">
      <c r="H66" s="348"/>
    </row>
    <row r="67" spans="8:8" ht="13.5" customHeight="1">
      <c r="H67" s="348"/>
    </row>
    <row r="68" spans="8:8" ht="13.5" customHeight="1">
      <c r="H68" s="348"/>
    </row>
    <row r="69" spans="8:8" ht="13.5" customHeight="1">
      <c r="H69" s="348"/>
    </row>
    <row r="70" spans="8:8" ht="13.5" customHeight="1">
      <c r="H70" s="348"/>
    </row>
    <row r="71" spans="8:8" ht="13.5" customHeight="1">
      <c r="H71" s="348"/>
    </row>
    <row r="72" spans="8:8" ht="13.5" customHeight="1">
      <c r="H72" s="348"/>
    </row>
    <row r="73" spans="8:8" ht="13.5" customHeight="1">
      <c r="H73" s="348"/>
    </row>
    <row r="74" spans="8:8" ht="13.5" customHeight="1">
      <c r="H74" s="348"/>
    </row>
    <row r="75" spans="8:8" ht="13.5" customHeight="1">
      <c r="H75" s="348"/>
    </row>
    <row r="76" spans="8:8" ht="13.5" customHeight="1">
      <c r="H76" s="348"/>
    </row>
    <row r="77" spans="8:8" ht="13.5" customHeight="1">
      <c r="H77" s="348"/>
    </row>
    <row r="78" spans="8:8" ht="13.5" customHeight="1">
      <c r="H78" s="348"/>
    </row>
    <row r="79" spans="8:8" ht="13.5" customHeight="1">
      <c r="H79" s="348"/>
    </row>
    <row r="80" spans="8:8" ht="13.5" customHeight="1">
      <c r="H80" s="348"/>
    </row>
    <row r="81" spans="2:37" ht="13.5" customHeight="1">
      <c r="H81" s="348"/>
    </row>
    <row r="82" spans="2:37" ht="13.5" customHeight="1">
      <c r="H82" s="348"/>
    </row>
    <row r="83" spans="2:37" ht="13.5" customHeight="1">
      <c r="H83" s="348"/>
    </row>
    <row r="84" spans="2:37" ht="13.5" customHeight="1">
      <c r="H84" s="348"/>
    </row>
    <row r="85" spans="2:37" ht="13.5" customHeight="1">
      <c r="H85" s="348"/>
    </row>
    <row r="86" spans="2:37" ht="13.5" customHeight="1">
      <c r="H86" s="348"/>
    </row>
    <row r="87" spans="2:37" ht="13.5" customHeight="1">
      <c r="H87" s="348"/>
    </row>
    <row r="88" spans="2:37" ht="13.5" customHeight="1">
      <c r="H88" s="348"/>
    </row>
    <row r="89" spans="2:37" ht="13.5" customHeight="1">
      <c r="B89"/>
      <c r="C89"/>
      <c r="D89"/>
      <c r="E89"/>
      <c r="F89"/>
      <c r="G89"/>
      <c r="H89" s="350"/>
      <c r="I89"/>
      <c r="J89"/>
      <c r="K89"/>
      <c r="L89"/>
      <c r="M89"/>
      <c r="N89"/>
      <c r="O89"/>
      <c r="P89"/>
      <c r="Q89"/>
      <c r="R89"/>
      <c r="U89"/>
      <c r="V89"/>
      <c r="W89"/>
      <c r="X89"/>
      <c r="Y89"/>
      <c r="Z89"/>
      <c r="AA89"/>
      <c r="AB89"/>
      <c r="AC89"/>
      <c r="AD89"/>
      <c r="AE89"/>
      <c r="AF89"/>
      <c r="AG89"/>
      <c r="AH89"/>
      <c r="AI89"/>
      <c r="AJ89"/>
      <c r="AK89"/>
    </row>
    <row r="90" spans="2:37" ht="13.5" customHeight="1">
      <c r="H90" s="348"/>
    </row>
    <row r="91" spans="2:37" ht="13.5" customHeight="1">
      <c r="H91" s="348"/>
    </row>
    <row r="92" spans="2:37" ht="13.5" customHeight="1">
      <c r="H92" s="348"/>
    </row>
    <row r="93" spans="2:37" ht="13.5" customHeight="1">
      <c r="H93" s="348"/>
    </row>
    <row r="94" spans="2:37" ht="13.5" customHeight="1">
      <c r="H94" s="348"/>
    </row>
    <row r="95" spans="2:37" ht="13.5" customHeight="1">
      <c r="H95" s="348"/>
    </row>
    <row r="96" spans="2:37" ht="13.5" customHeight="1">
      <c r="H96" s="348"/>
    </row>
    <row r="97" spans="5:24" ht="13.5" customHeight="1">
      <c r="H97" s="348"/>
    </row>
    <row r="98" spans="5:24" ht="13.5" customHeight="1">
      <c r="H98" s="348"/>
    </row>
    <row r="99" spans="5:24" ht="13.5" customHeight="1">
      <c r="H99" s="348"/>
    </row>
    <row r="100" spans="5:24" ht="13.5" customHeight="1">
      <c r="H100" s="348"/>
    </row>
    <row r="101" spans="5:24" ht="13.5" customHeight="1">
      <c r="H101" s="348"/>
    </row>
    <row r="102" spans="5:24" ht="13.5" customHeight="1">
      <c r="H102" s="348"/>
    </row>
    <row r="103" spans="5:24" ht="13.5" customHeight="1">
      <c r="H103" s="348"/>
    </row>
    <row r="104" spans="5:24" ht="13.5" customHeight="1">
      <c r="H104" s="348"/>
    </row>
    <row r="105" spans="5:24" ht="13.5" customHeight="1">
      <c r="H105" s="348"/>
    </row>
    <row r="106" spans="5:24" ht="13.5" customHeight="1">
      <c r="H106" s="348"/>
    </row>
    <row r="107" spans="5:24" ht="13.5" customHeight="1">
      <c r="H107" s="348"/>
    </row>
    <row r="108" spans="5:24" ht="13.5" customHeight="1">
      <c r="E108" s="323"/>
      <c r="H108" s="348"/>
      <c r="X108" s="323"/>
    </row>
    <row r="109" spans="5:24" ht="13.5" customHeight="1">
      <c r="E109" s="323"/>
      <c r="H109" s="348"/>
      <c r="X109" s="323"/>
    </row>
    <row r="110" spans="5:24" ht="13.5" customHeight="1">
      <c r="E110" s="323"/>
      <c r="H110" s="348"/>
      <c r="X110" s="323"/>
    </row>
    <row r="111" spans="5:24" ht="13.5" customHeight="1">
      <c r="E111" s="323"/>
      <c r="H111" s="348"/>
      <c r="X111" s="323"/>
    </row>
    <row r="112" spans="5:24" ht="13.5" customHeight="1">
      <c r="E112" s="323"/>
      <c r="H112" s="348"/>
      <c r="X112" s="323"/>
    </row>
    <row r="113" spans="5:24" ht="13.5" customHeight="1">
      <c r="E113" s="323"/>
      <c r="H113" s="348"/>
      <c r="X113" s="323"/>
    </row>
    <row r="114" spans="5:24" ht="13.5" customHeight="1">
      <c r="E114" s="323"/>
      <c r="X114" s="323"/>
    </row>
    <row r="115" spans="5:24" ht="13.5" customHeight="1">
      <c r="E115" s="323"/>
      <c r="X115" s="323"/>
    </row>
    <row r="116" spans="5:24" ht="13.5" customHeight="1">
      <c r="E116" s="323"/>
      <c r="X116" s="323"/>
    </row>
    <row r="117" spans="5:24" ht="13.5" customHeight="1">
      <c r="E117" s="323"/>
      <c r="X117" s="323"/>
    </row>
    <row r="118" spans="5:24" ht="13.5" customHeight="1">
      <c r="E118" s="323"/>
      <c r="X118" s="323"/>
    </row>
    <row r="119" spans="5:24" ht="13.5" customHeight="1">
      <c r="E119" s="323"/>
      <c r="X119" s="323"/>
    </row>
    <row r="120" spans="5:24" ht="13.5" customHeight="1">
      <c r="E120" s="323"/>
      <c r="X120" s="323"/>
    </row>
    <row r="121" spans="5:24" ht="13.5" customHeight="1">
      <c r="E121" s="323"/>
      <c r="X121" s="323"/>
    </row>
    <row r="122" spans="5:24" ht="13.5" customHeight="1">
      <c r="E122" s="323"/>
      <c r="X122" s="323"/>
    </row>
    <row r="123" spans="5:24" ht="13.5" customHeight="1">
      <c r="E123" s="323"/>
      <c r="X123" s="323"/>
    </row>
    <row r="124" spans="5:24" ht="13.5" customHeight="1">
      <c r="E124" s="323"/>
      <c r="X124" s="323"/>
    </row>
    <row r="125" spans="5:24" ht="13.5" customHeight="1">
      <c r="E125" s="323"/>
      <c r="X125" s="323"/>
    </row>
    <row r="126" spans="5:24" ht="13.5" customHeight="1">
      <c r="E126" s="323"/>
      <c r="X126" s="323"/>
    </row>
    <row r="127" spans="5:24" ht="13.5" customHeight="1">
      <c r="E127" s="323"/>
      <c r="X127" s="323"/>
    </row>
    <row r="128" spans="5:24" ht="13.5" customHeight="1">
      <c r="E128" s="323"/>
      <c r="X128" s="323"/>
    </row>
    <row r="129" spans="5:24" ht="13.5" customHeight="1">
      <c r="E129" s="323"/>
      <c r="X129" s="323"/>
    </row>
    <row r="130" spans="5:24" ht="13.5" customHeight="1">
      <c r="E130" s="323"/>
      <c r="X130" s="323"/>
    </row>
  </sheetData>
  <mergeCells count="93">
    <mergeCell ref="AI7:AK7"/>
    <mergeCell ref="B2:R3"/>
    <mergeCell ref="U2:AK3"/>
    <mergeCell ref="B6:D6"/>
    <mergeCell ref="E6:H6"/>
    <mergeCell ref="I6:L6"/>
    <mergeCell ref="M6:O6"/>
    <mergeCell ref="P6:R6"/>
    <mergeCell ref="U6:W6"/>
    <mergeCell ref="X6:AA6"/>
    <mergeCell ref="AB6:AE6"/>
    <mergeCell ref="AF6:AH6"/>
    <mergeCell ref="AI6:AK6"/>
    <mergeCell ref="Z13:AF13"/>
    <mergeCell ref="H15:I15"/>
    <mergeCell ref="Q15:R15"/>
    <mergeCell ref="B9:B10"/>
    <mergeCell ref="C9:F9"/>
    <mergeCell ref="G9:J9"/>
    <mergeCell ref="L9:N9"/>
    <mergeCell ref="U9:U10"/>
    <mergeCell ref="V9:Y9"/>
    <mergeCell ref="Z9:AC9"/>
    <mergeCell ref="AE9:AG9"/>
    <mergeCell ref="C10:D10"/>
    <mergeCell ref="G10:H10"/>
    <mergeCell ref="V10:W10"/>
    <mergeCell ref="Z10:AA10"/>
    <mergeCell ref="C11:D11"/>
    <mergeCell ref="B16:E16"/>
    <mergeCell ref="H16:I16"/>
    <mergeCell ref="K16:N16"/>
    <mergeCell ref="Q16:R16"/>
    <mergeCell ref="G13:M13"/>
    <mergeCell ref="G11:H11"/>
    <mergeCell ref="V11:W11"/>
    <mergeCell ref="Z11:AA11"/>
    <mergeCell ref="AF7:AH7"/>
    <mergeCell ref="B7:D7"/>
    <mergeCell ref="E7:H7"/>
    <mergeCell ref="I7:L7"/>
    <mergeCell ref="M7:O7"/>
    <mergeCell ref="P7:R7"/>
    <mergeCell ref="U7:W7"/>
    <mergeCell ref="X7:AA7"/>
    <mergeCell ref="AB7:AE7"/>
    <mergeCell ref="Q18:R18"/>
    <mergeCell ref="B17:E17"/>
    <mergeCell ref="H17:I17"/>
    <mergeCell ref="B18:E18"/>
    <mergeCell ref="H18:I18"/>
    <mergeCell ref="K18:N18"/>
    <mergeCell ref="Q20:R20"/>
    <mergeCell ref="B19:E19"/>
    <mergeCell ref="H19:I19"/>
    <mergeCell ref="K19:N19"/>
    <mergeCell ref="Q19:R19"/>
    <mergeCell ref="H21:I21"/>
    <mergeCell ref="K22:N22"/>
    <mergeCell ref="B20:E20"/>
    <mergeCell ref="H20:I20"/>
    <mergeCell ref="K20:N20"/>
    <mergeCell ref="B21:E21"/>
    <mergeCell ref="Q24:R24"/>
    <mergeCell ref="B23:E23"/>
    <mergeCell ref="H23:I23"/>
    <mergeCell ref="K23:N23"/>
    <mergeCell ref="Q23:R23"/>
    <mergeCell ref="B25:E25"/>
    <mergeCell ref="H25:I25"/>
    <mergeCell ref="B24:E24"/>
    <mergeCell ref="H24:I24"/>
    <mergeCell ref="K24:N24"/>
    <mergeCell ref="K27:M28"/>
    <mergeCell ref="P27:R28"/>
    <mergeCell ref="B26:E26"/>
    <mergeCell ref="H26:I26"/>
    <mergeCell ref="K26:L26"/>
    <mergeCell ref="P26:Q26"/>
    <mergeCell ref="B30:E30"/>
    <mergeCell ref="H30:I30"/>
    <mergeCell ref="B31:E31"/>
    <mergeCell ref="H31:I31"/>
    <mergeCell ref="B28:E28"/>
    <mergeCell ref="H28:I28"/>
    <mergeCell ref="B29:E29"/>
    <mergeCell ref="H29:I29"/>
    <mergeCell ref="B34:E34"/>
    <mergeCell ref="H34:I34"/>
    <mergeCell ref="B35:E35"/>
    <mergeCell ref="H35:I35"/>
    <mergeCell ref="B33:E33"/>
    <mergeCell ref="H33:I33"/>
  </mergeCells>
  <pageMargins left="0.39370078740157483" right="3.937007874015748E-2" top="0.39370078740157483" bottom="0.11811023622047245" header="0" footer="0"/>
  <pageSetup paperSize="9" orientation="portrait" horizontalDpi="4294967292" r:id="rId1"/>
</worksheet>
</file>

<file path=xl/worksheets/sheet18.xml><?xml version="1.0" encoding="utf-8"?>
<worksheet xmlns="http://schemas.openxmlformats.org/spreadsheetml/2006/main" xmlns:r="http://schemas.openxmlformats.org/officeDocument/2006/relationships">
  <dimension ref="A1:AP80"/>
  <sheetViews>
    <sheetView topLeftCell="G1" workbookViewId="0">
      <selection activeCell="B4" sqref="B4"/>
    </sheetView>
  </sheetViews>
  <sheetFormatPr baseColWidth="10" defaultRowHeight="13.5" customHeight="1"/>
  <cols>
    <col min="1" max="1" width="0.85546875" customWidth="1"/>
    <col min="2" max="2" width="7" customWidth="1"/>
    <col min="3" max="3" width="4.7109375" customWidth="1"/>
    <col min="4" max="4" width="5" customWidth="1"/>
    <col min="5" max="5" width="7.140625" customWidth="1"/>
    <col min="6" max="6" width="6.140625" customWidth="1"/>
    <col min="7" max="7" width="4.85546875" customWidth="1"/>
    <col min="8" max="8" width="3" customWidth="1"/>
    <col min="9" max="13" width="5.7109375" customWidth="1"/>
    <col min="14" max="14" width="4.85546875" customWidth="1"/>
    <col min="15" max="15" width="3" customWidth="1"/>
    <col min="16" max="16" width="4.42578125" customWidth="1"/>
    <col min="17" max="18" width="9.140625" customWidth="1"/>
    <col min="19" max="20" width="0.85546875" customWidth="1"/>
    <col min="21" max="21" width="7" customWidth="1"/>
    <col min="22" max="22" width="4.7109375" customWidth="1"/>
    <col min="23" max="23" width="5" customWidth="1"/>
    <col min="24" max="24" width="7.140625" customWidth="1"/>
    <col min="25" max="25" width="6.140625" customWidth="1"/>
    <col min="26" max="26" width="4.85546875" customWidth="1"/>
    <col min="27" max="27" width="3" customWidth="1"/>
    <col min="28" max="32" width="5.7109375" customWidth="1"/>
    <col min="33" max="33" width="4.85546875" customWidth="1"/>
    <col min="34" max="34" width="3" customWidth="1"/>
    <col min="35" max="35" width="4.42578125" customWidth="1"/>
    <col min="36" max="37" width="9.140625" customWidth="1"/>
    <col min="38" max="39" width="0.85546875" customWidth="1"/>
    <col min="40" max="40" width="10.140625" customWidth="1"/>
    <col min="41" max="46" width="5.7109375" style="28" customWidth="1"/>
    <col min="47" max="16384" width="11.42578125" style="28"/>
  </cols>
  <sheetData>
    <row r="1" spans="1:40" ht="23.1" customHeight="1" thickBot="1">
      <c r="A1" s="38"/>
      <c r="B1" s="295"/>
      <c r="C1" s="295"/>
      <c r="D1" s="295"/>
      <c r="E1" s="295"/>
      <c r="F1" s="295"/>
      <c r="G1" s="295"/>
      <c r="H1" s="295"/>
      <c r="I1" s="295"/>
      <c r="J1" s="295"/>
      <c r="K1" s="295"/>
      <c r="L1" s="295"/>
      <c r="M1" s="295"/>
      <c r="N1" s="295"/>
      <c r="O1" s="295"/>
      <c r="P1" s="295"/>
      <c r="Q1" s="295"/>
      <c r="R1" s="295"/>
      <c r="S1" s="296"/>
      <c r="T1" s="38"/>
      <c r="U1" s="295"/>
      <c r="V1" s="295"/>
      <c r="W1" s="295"/>
      <c r="X1" s="295"/>
      <c r="Y1" s="295"/>
      <c r="Z1" s="295"/>
      <c r="AA1" s="295"/>
      <c r="AB1" s="295"/>
      <c r="AC1" s="295"/>
      <c r="AD1" s="295"/>
      <c r="AE1" s="295"/>
      <c r="AF1" s="295"/>
      <c r="AG1" s="295"/>
      <c r="AH1" s="295"/>
      <c r="AI1" s="295"/>
      <c r="AJ1" s="295"/>
      <c r="AK1" s="295"/>
      <c r="AL1" s="296"/>
      <c r="AM1" s="295"/>
      <c r="AN1" s="295"/>
    </row>
    <row r="2" spans="1:40" ht="13.5" customHeight="1">
      <c r="A2" s="41"/>
      <c r="B2" s="1032" t="s">
        <v>1821</v>
      </c>
      <c r="C2" s="922"/>
      <c r="D2" s="922"/>
      <c r="E2" s="922"/>
      <c r="F2" s="922"/>
      <c r="G2" s="922"/>
      <c r="H2" s="922"/>
      <c r="I2" s="922"/>
      <c r="J2" s="922"/>
      <c r="K2" s="922"/>
      <c r="L2" s="922"/>
      <c r="M2" s="922"/>
      <c r="N2" s="922"/>
      <c r="O2" s="922"/>
      <c r="P2" s="922"/>
      <c r="Q2" s="922"/>
      <c r="R2" s="923"/>
      <c r="S2" s="42"/>
      <c r="T2" s="41"/>
      <c r="U2" s="921" t="str">
        <f>IF(B2="","",B2)</f>
        <v>TFH-K: Test de la Figura Humana Koppitz</v>
      </c>
      <c r="V2" s="922"/>
      <c r="W2" s="922"/>
      <c r="X2" s="922"/>
      <c r="Y2" s="922"/>
      <c r="Z2" s="922"/>
      <c r="AA2" s="922"/>
      <c r="AB2" s="922"/>
      <c r="AC2" s="922"/>
      <c r="AD2" s="922"/>
      <c r="AE2" s="922"/>
      <c r="AF2" s="922"/>
      <c r="AG2" s="922"/>
      <c r="AH2" s="922"/>
      <c r="AI2" s="922"/>
      <c r="AJ2" s="922"/>
      <c r="AK2" s="923"/>
      <c r="AL2" s="42"/>
      <c r="AM2" s="23"/>
      <c r="AN2" s="23"/>
    </row>
    <row r="3" spans="1:4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row>
    <row r="4" spans="1:4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row>
    <row r="5" spans="1:4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3"/>
    </row>
    <row r="6" spans="1:4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23"/>
    </row>
    <row r="7" spans="1:40"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23"/>
    </row>
    <row r="8" spans="1:4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23"/>
    </row>
    <row r="9" spans="1:40"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23"/>
    </row>
    <row r="10" spans="1:4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row>
    <row r="11" spans="1:40" ht="13.5" customHeight="1" thickBot="1">
      <c r="A11" s="41"/>
      <c r="B11" s="14" t="s">
        <v>14</v>
      </c>
      <c r="C11" s="913">
        <v>2006</v>
      </c>
      <c r="D11" s="914"/>
      <c r="E11" s="15">
        <v>2</v>
      </c>
      <c r="F11" s="29">
        <v>23</v>
      </c>
      <c r="G11" s="913">
        <v>1987</v>
      </c>
      <c r="H11" s="914"/>
      <c r="I11" s="15">
        <v>12</v>
      </c>
      <c r="J11" s="16">
        <v>30</v>
      </c>
      <c r="K11" s="13"/>
      <c r="L11" s="1">
        <f>IF(OR(C11="",G11=""),"",IF(F11&lt;N11,IF(E11-1&lt;I11,(C11-1)-G11,C11-G11),IF(E11&lt;I11,(C11-1)-G11,C11-G11)))</f>
        <v>18</v>
      </c>
      <c r="M11" s="2">
        <f>IF(OR(E11="",I11=""),"",IF(F11&lt;J11,IF((E11-1)&lt;I11,((E11-1)+12)-I11,(E11-1)-I11),IF(E11&lt;I11,(E11+12)-I11,E11-I11)))</f>
        <v>1</v>
      </c>
      <c r="N11" s="3">
        <f>IF(OR(F11="",J11=""),"",IF(F11&lt;J11,(F11+30)-J11,F11-J11))</f>
        <v>23</v>
      </c>
      <c r="O11" s="37"/>
      <c r="P11" s="23"/>
      <c r="Q11" s="23"/>
      <c r="R11" s="23"/>
      <c r="S11" s="42"/>
      <c r="T11" s="41"/>
      <c r="U11" s="14" t="str">
        <f>B11</f>
        <v>F</v>
      </c>
      <c r="V11" s="913">
        <f>C11</f>
        <v>2006</v>
      </c>
      <c r="W11" s="914"/>
      <c r="X11" s="15">
        <f>E11</f>
        <v>2</v>
      </c>
      <c r="Y11" s="29">
        <f>F11</f>
        <v>23</v>
      </c>
      <c r="Z11" s="913">
        <f>G11</f>
        <v>1987</v>
      </c>
      <c r="AA11" s="914"/>
      <c r="AB11" s="15">
        <f>I11</f>
        <v>12</v>
      </c>
      <c r="AC11" s="16">
        <f>J11</f>
        <v>30</v>
      </c>
      <c r="AD11" s="13"/>
      <c r="AE11" s="1">
        <f>L11</f>
        <v>18</v>
      </c>
      <c r="AF11" s="2">
        <f>M11</f>
        <v>1</v>
      </c>
      <c r="AG11" s="3">
        <f>N11</f>
        <v>23</v>
      </c>
      <c r="AH11" s="37"/>
      <c r="AI11" s="23"/>
      <c r="AJ11" s="23"/>
      <c r="AK11" s="23"/>
      <c r="AL11" s="42"/>
      <c r="AM11" s="23"/>
    </row>
    <row r="12" spans="1:4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row>
    <row r="14" spans="1:40" ht="13.5" customHeigh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23"/>
    </row>
    <row r="15" spans="1:40" ht="13.5" customHeight="1" thickBot="1">
      <c r="A15" s="41"/>
      <c r="B15" s="23"/>
      <c r="C15" s="23"/>
      <c r="D15" s="23"/>
      <c r="E15" s="23"/>
      <c r="F15" s="23"/>
      <c r="G15" s="23"/>
      <c r="H15" s="23"/>
      <c r="I15" s="23"/>
      <c r="J15" s="23"/>
      <c r="K15" s="23"/>
      <c r="L15" s="23"/>
      <c r="M15" s="23"/>
      <c r="N15" s="23"/>
      <c r="O15" s="23"/>
      <c r="P15" s="23"/>
      <c r="Q15" s="23"/>
      <c r="R15" s="23"/>
      <c r="S15" s="42"/>
      <c r="T15" s="41"/>
      <c r="U15" s="199"/>
      <c r="V15" s="199"/>
      <c r="W15" s="199"/>
      <c r="X15" s="199"/>
      <c r="Y15" s="199"/>
      <c r="Z15" s="199"/>
      <c r="AA15" s="199"/>
      <c r="AB15" s="199"/>
      <c r="AC15" s="199"/>
      <c r="AD15" s="199"/>
      <c r="AE15" s="199"/>
      <c r="AF15" s="199"/>
      <c r="AG15" s="199"/>
      <c r="AH15" s="199"/>
      <c r="AI15" s="199"/>
      <c r="AJ15" s="199"/>
      <c r="AK15" s="199"/>
      <c r="AL15" s="42"/>
      <c r="AM15" s="23"/>
    </row>
    <row r="16" spans="1:40" ht="13.5" customHeight="1">
      <c r="A16" s="41"/>
      <c r="B16" s="1260"/>
      <c r="C16" s="1261"/>
      <c r="D16" s="1261"/>
      <c r="E16" s="1261"/>
      <c r="F16" s="1262"/>
      <c r="G16" s="351"/>
      <c r="H16" s="23"/>
      <c r="I16" s="1260"/>
      <c r="J16" s="1261"/>
      <c r="K16" s="1261"/>
      <c r="L16" s="1261"/>
      <c r="M16" s="1262"/>
      <c r="N16" s="352"/>
      <c r="O16" s="23"/>
      <c r="P16" s="1270"/>
      <c r="Q16" s="1271"/>
      <c r="R16" s="1272"/>
      <c r="S16" s="42"/>
      <c r="T16" s="41"/>
      <c r="U16" s="416"/>
      <c r="V16" s="416"/>
      <c r="W16" s="416"/>
      <c r="X16" s="416"/>
      <c r="Y16" s="416"/>
      <c r="Z16" s="426"/>
      <c r="AA16" s="28"/>
      <c r="AB16" s="416"/>
      <c r="AC16" s="416"/>
      <c r="AD16" s="416"/>
      <c r="AE16" s="416"/>
      <c r="AF16" s="416"/>
      <c r="AG16" s="426"/>
      <c r="AH16" s="28"/>
      <c r="AI16" s="416"/>
      <c r="AJ16" s="416"/>
      <c r="AK16" s="416"/>
      <c r="AL16" s="42"/>
      <c r="AM16" s="23"/>
    </row>
    <row r="17" spans="1:42" ht="13.5" customHeight="1" thickBot="1">
      <c r="A17" s="41"/>
      <c r="B17" s="1263"/>
      <c r="C17" s="1264"/>
      <c r="D17" s="1264"/>
      <c r="E17" s="1264"/>
      <c r="F17" s="1265"/>
      <c r="G17" s="353"/>
      <c r="H17" s="23"/>
      <c r="I17" s="1263"/>
      <c r="J17" s="1264"/>
      <c r="K17" s="1264"/>
      <c r="L17" s="1264"/>
      <c r="M17" s="1265"/>
      <c r="N17" s="354"/>
      <c r="O17" s="23"/>
      <c r="P17" s="1273"/>
      <c r="Q17" s="1274"/>
      <c r="R17" s="1275"/>
      <c r="S17" s="42"/>
      <c r="T17" s="41"/>
      <c r="U17" s="416"/>
      <c r="V17" s="416"/>
      <c r="W17" s="416"/>
      <c r="X17" s="416"/>
      <c r="Y17" s="416"/>
      <c r="Z17" s="426"/>
      <c r="AA17" s="28"/>
      <c r="AB17" s="416"/>
      <c r="AC17" s="416"/>
      <c r="AD17" s="416"/>
      <c r="AE17" s="416"/>
      <c r="AF17" s="416"/>
      <c r="AG17" s="426"/>
      <c r="AH17" s="28"/>
      <c r="AI17" s="416"/>
      <c r="AJ17" s="416"/>
      <c r="AK17" s="416"/>
      <c r="AL17" s="42"/>
      <c r="AM17" s="23"/>
      <c r="AO17" s="162"/>
      <c r="AP17" s="162"/>
    </row>
    <row r="18" spans="1:42" ht="13.5" customHeight="1">
      <c r="A18" s="41"/>
      <c r="B18" s="1266"/>
      <c r="C18" s="1267"/>
      <c r="D18" s="1267"/>
      <c r="E18" s="1267"/>
      <c r="F18" s="1267"/>
      <c r="G18" s="355"/>
      <c r="H18" s="23"/>
      <c r="I18" s="1268"/>
      <c r="J18" s="1269"/>
      <c r="K18" s="1269"/>
      <c r="L18" s="1269"/>
      <c r="M18" s="1269"/>
      <c r="N18" s="355"/>
      <c r="O18" s="23"/>
      <c r="P18" s="1276"/>
      <c r="Q18" s="1277"/>
      <c r="R18" s="1278"/>
      <c r="S18" s="42"/>
      <c r="T18" s="41"/>
      <c r="U18" s="427"/>
      <c r="V18" s="427"/>
      <c r="W18" s="427"/>
      <c r="X18" s="427"/>
      <c r="Y18" s="427"/>
      <c r="Z18" s="428"/>
      <c r="AA18" s="28"/>
      <c r="AB18" s="429"/>
      <c r="AC18" s="429"/>
      <c r="AD18" s="429"/>
      <c r="AE18" s="429"/>
      <c r="AF18" s="429"/>
      <c r="AG18" s="428"/>
      <c r="AH18" s="28"/>
      <c r="AI18" s="430"/>
      <c r="AJ18" s="430"/>
      <c r="AK18" s="430"/>
      <c r="AL18" s="42"/>
      <c r="AM18" s="23"/>
    </row>
    <row r="19" spans="1:42" ht="13.5" customHeight="1" thickBot="1">
      <c r="A19" s="41"/>
      <c r="B19" s="1236"/>
      <c r="C19" s="1237"/>
      <c r="D19" s="1237"/>
      <c r="E19" s="1237"/>
      <c r="F19" s="1237"/>
      <c r="G19" s="355"/>
      <c r="H19" s="23"/>
      <c r="I19" s="1250"/>
      <c r="J19" s="1251"/>
      <c r="K19" s="1251"/>
      <c r="L19" s="1251"/>
      <c r="M19" s="1251"/>
      <c r="N19" s="355"/>
      <c r="O19" s="23"/>
      <c r="P19" s="1279"/>
      <c r="Q19" s="1280"/>
      <c r="R19" s="1281"/>
      <c r="S19" s="42"/>
      <c r="T19" s="41"/>
      <c r="U19" s="427"/>
      <c r="V19" s="427"/>
      <c r="W19" s="427"/>
      <c r="X19" s="427"/>
      <c r="Y19" s="427"/>
      <c r="Z19" s="428"/>
      <c r="AA19" s="28"/>
      <c r="AB19" s="429"/>
      <c r="AC19" s="429"/>
      <c r="AD19" s="429"/>
      <c r="AE19" s="429"/>
      <c r="AF19" s="429"/>
      <c r="AG19" s="428"/>
      <c r="AH19" s="28"/>
      <c r="AI19" s="430"/>
      <c r="AJ19" s="430"/>
      <c r="AK19" s="430"/>
      <c r="AL19" s="42"/>
      <c r="AM19" s="23"/>
      <c r="AO19" s="146"/>
      <c r="AP19" s="146"/>
    </row>
    <row r="20" spans="1:42" ht="13.5" customHeight="1" thickBot="1">
      <c r="A20" s="41"/>
      <c r="B20" s="1236"/>
      <c r="C20" s="1237"/>
      <c r="D20" s="1237"/>
      <c r="E20" s="1237"/>
      <c r="F20" s="1237"/>
      <c r="G20" s="355"/>
      <c r="H20" s="23"/>
      <c r="I20" s="1250"/>
      <c r="J20" s="1251"/>
      <c r="K20" s="1251"/>
      <c r="L20" s="1251"/>
      <c r="M20" s="1251"/>
      <c r="N20" s="355"/>
      <c r="O20" s="23"/>
      <c r="P20" s="23"/>
      <c r="Q20" s="23"/>
      <c r="R20" s="23"/>
      <c r="S20" s="42"/>
      <c r="T20" s="41"/>
      <c r="U20" s="427"/>
      <c r="V20" s="427"/>
      <c r="W20" s="427"/>
      <c r="X20" s="427"/>
      <c r="Y20" s="427"/>
      <c r="Z20" s="428"/>
      <c r="AA20" s="28"/>
      <c r="AB20" s="429"/>
      <c r="AC20" s="429"/>
      <c r="AD20" s="429"/>
      <c r="AE20" s="429"/>
      <c r="AF20" s="429"/>
      <c r="AG20" s="428"/>
      <c r="AH20" s="28"/>
      <c r="AI20" s="28"/>
      <c r="AJ20" s="28"/>
      <c r="AK20" s="28"/>
      <c r="AL20" s="42"/>
      <c r="AM20" s="23"/>
      <c r="AO20" s="171"/>
      <c r="AP20" s="172"/>
    </row>
    <row r="21" spans="1:42" ht="13.5" customHeight="1">
      <c r="A21" s="41"/>
      <c r="B21" s="1236"/>
      <c r="C21" s="1237"/>
      <c r="D21" s="1237"/>
      <c r="E21" s="1237"/>
      <c r="F21" s="1237"/>
      <c r="G21" s="355"/>
      <c r="H21" s="23"/>
      <c r="I21" s="1250"/>
      <c r="J21" s="1251"/>
      <c r="K21" s="1251"/>
      <c r="L21" s="1251"/>
      <c r="M21" s="1251"/>
      <c r="N21" s="355"/>
      <c r="O21" s="23"/>
      <c r="P21" s="1254"/>
      <c r="Q21" s="1256"/>
      <c r="R21" s="1257"/>
      <c r="S21" s="42"/>
      <c r="T21" s="41"/>
      <c r="U21" s="427"/>
      <c r="V21" s="427"/>
      <c r="W21" s="427"/>
      <c r="X21" s="427"/>
      <c r="Y21" s="427"/>
      <c r="Z21" s="428"/>
      <c r="AA21" s="28"/>
      <c r="AB21" s="429"/>
      <c r="AC21" s="429"/>
      <c r="AD21" s="429"/>
      <c r="AE21" s="429"/>
      <c r="AF21" s="429"/>
      <c r="AG21" s="428"/>
      <c r="AH21" s="28"/>
      <c r="AI21" s="431"/>
      <c r="AJ21" s="431"/>
      <c r="AK21" s="431"/>
      <c r="AL21" s="42"/>
      <c r="AM21" s="23"/>
      <c r="AO21" s="171"/>
      <c r="AP21" s="172"/>
    </row>
    <row r="22" spans="1:42" ht="13.5" customHeight="1" thickBot="1">
      <c r="A22" s="41"/>
      <c r="B22" s="1236"/>
      <c r="C22" s="1237"/>
      <c r="D22" s="1237"/>
      <c r="E22" s="1237"/>
      <c r="F22" s="1237"/>
      <c r="G22" s="355"/>
      <c r="H22" s="23"/>
      <c r="I22" s="1250"/>
      <c r="J22" s="1251"/>
      <c r="K22" s="1251"/>
      <c r="L22" s="1251"/>
      <c r="M22" s="1251"/>
      <c r="N22" s="355"/>
      <c r="O22" s="23"/>
      <c r="P22" s="1255"/>
      <c r="Q22" s="1258"/>
      <c r="R22" s="1259"/>
      <c r="S22" s="42"/>
      <c r="T22" s="41"/>
      <c r="U22" s="427"/>
      <c r="V22" s="427"/>
      <c r="W22" s="427"/>
      <c r="X22" s="427"/>
      <c r="Y22" s="427"/>
      <c r="Z22" s="428"/>
      <c r="AA22" s="28"/>
      <c r="AB22" s="429"/>
      <c r="AC22" s="429"/>
      <c r="AD22" s="429"/>
      <c r="AE22" s="429"/>
      <c r="AF22" s="429"/>
      <c r="AG22" s="428"/>
      <c r="AH22" s="28"/>
      <c r="AI22" s="431"/>
      <c r="AJ22" s="431"/>
      <c r="AK22" s="431"/>
      <c r="AL22" s="42"/>
      <c r="AM22" s="23"/>
      <c r="AO22" s="171"/>
      <c r="AP22" s="172"/>
    </row>
    <row r="23" spans="1:42" ht="13.5" customHeight="1">
      <c r="A23" s="41"/>
      <c r="B23" s="1236"/>
      <c r="C23" s="1237"/>
      <c r="D23" s="1237"/>
      <c r="E23" s="1237"/>
      <c r="F23" s="1237"/>
      <c r="G23" s="355"/>
      <c r="H23" s="23"/>
      <c r="I23" s="1250"/>
      <c r="J23" s="1251"/>
      <c r="K23" s="1251"/>
      <c r="L23" s="1251"/>
      <c r="M23" s="1251"/>
      <c r="N23" s="355"/>
      <c r="O23" s="23"/>
      <c r="P23" s="356"/>
      <c r="Q23" s="1252"/>
      <c r="R23" s="1253"/>
      <c r="S23" s="42"/>
      <c r="T23" s="41"/>
      <c r="U23" s="427"/>
      <c r="V23" s="427"/>
      <c r="W23" s="427"/>
      <c r="X23" s="427"/>
      <c r="Y23" s="427"/>
      <c r="Z23" s="428"/>
      <c r="AA23" s="28"/>
      <c r="AB23" s="429"/>
      <c r="AC23" s="429"/>
      <c r="AD23" s="429"/>
      <c r="AE23" s="429"/>
      <c r="AF23" s="429"/>
      <c r="AG23" s="428"/>
      <c r="AH23" s="28"/>
      <c r="AI23" s="432"/>
      <c r="AJ23" s="433"/>
      <c r="AK23" s="433"/>
      <c r="AL23" s="42"/>
      <c r="AM23" s="23"/>
      <c r="AO23" s="171"/>
      <c r="AP23" s="172"/>
    </row>
    <row r="24" spans="1:42" ht="13.5" customHeight="1">
      <c r="A24" s="41"/>
      <c r="B24" s="1236"/>
      <c r="C24" s="1237"/>
      <c r="D24" s="1237"/>
      <c r="E24" s="1237"/>
      <c r="F24" s="1237"/>
      <c r="G24" s="355"/>
      <c r="H24" s="23"/>
      <c r="I24" s="1250"/>
      <c r="J24" s="1251"/>
      <c r="K24" s="1251"/>
      <c r="L24" s="1251"/>
      <c r="M24" s="1251"/>
      <c r="N24" s="358"/>
      <c r="O24" s="23"/>
      <c r="P24" s="357"/>
      <c r="Q24" s="1246"/>
      <c r="R24" s="1247"/>
      <c r="S24" s="42"/>
      <c r="T24" s="41"/>
      <c r="U24" s="427"/>
      <c r="V24" s="427"/>
      <c r="W24" s="427"/>
      <c r="X24" s="427"/>
      <c r="Y24" s="427"/>
      <c r="Z24" s="428"/>
      <c r="AA24" s="28"/>
      <c r="AB24" s="429"/>
      <c r="AC24" s="429"/>
      <c r="AD24" s="429"/>
      <c r="AE24" s="429"/>
      <c r="AF24" s="429"/>
      <c r="AG24" s="428"/>
      <c r="AH24" s="28"/>
      <c r="AI24" s="432"/>
      <c r="AJ24" s="433"/>
      <c r="AK24" s="433"/>
      <c r="AL24" s="42"/>
      <c r="AM24" s="23"/>
      <c r="AO24" s="171"/>
      <c r="AP24" s="172"/>
    </row>
    <row r="25" spans="1:42" ht="13.5" customHeight="1">
      <c r="A25" s="41"/>
      <c r="B25" s="1236"/>
      <c r="C25" s="1237"/>
      <c r="D25" s="1237"/>
      <c r="E25" s="1237"/>
      <c r="F25" s="1237"/>
      <c r="G25" s="355"/>
      <c r="H25" s="23"/>
      <c r="I25" s="1250"/>
      <c r="J25" s="1251"/>
      <c r="K25" s="1251"/>
      <c r="L25" s="1251"/>
      <c r="M25" s="1251"/>
      <c r="N25" s="358"/>
      <c r="O25" s="23"/>
      <c r="P25" s="357"/>
      <c r="Q25" s="1246"/>
      <c r="R25" s="1247"/>
      <c r="S25" s="42"/>
      <c r="T25" s="41"/>
      <c r="U25" s="427"/>
      <c r="V25" s="427"/>
      <c r="W25" s="427"/>
      <c r="X25" s="427"/>
      <c r="Y25" s="427"/>
      <c r="Z25" s="428"/>
      <c r="AA25" s="28"/>
      <c r="AB25" s="429"/>
      <c r="AC25" s="429"/>
      <c r="AD25" s="429"/>
      <c r="AE25" s="429"/>
      <c r="AF25" s="429"/>
      <c r="AG25" s="428"/>
      <c r="AH25" s="28"/>
      <c r="AI25" s="432"/>
      <c r="AJ25" s="433"/>
      <c r="AK25" s="433"/>
      <c r="AL25" s="42"/>
      <c r="AM25" s="23"/>
      <c r="AO25" s="171"/>
      <c r="AP25" s="172"/>
    </row>
    <row r="26" spans="1:42" ht="13.5" customHeight="1">
      <c r="A26" s="41"/>
      <c r="B26" s="1236"/>
      <c r="C26" s="1237"/>
      <c r="D26" s="1237"/>
      <c r="E26" s="1237"/>
      <c r="F26" s="1237"/>
      <c r="G26" s="355"/>
      <c r="H26" s="23"/>
      <c r="I26" s="1250"/>
      <c r="J26" s="1251"/>
      <c r="K26" s="1251"/>
      <c r="L26" s="1251"/>
      <c r="M26" s="1251"/>
      <c r="N26" s="358"/>
      <c r="O26" s="23"/>
      <c r="P26" s="357"/>
      <c r="Q26" s="1246"/>
      <c r="R26" s="1247"/>
      <c r="S26" s="42"/>
      <c r="T26" s="41"/>
      <c r="U26" s="427"/>
      <c r="V26" s="427"/>
      <c r="W26" s="427"/>
      <c r="X26" s="427"/>
      <c r="Y26" s="427"/>
      <c r="Z26" s="428"/>
      <c r="AA26" s="28"/>
      <c r="AB26" s="429"/>
      <c r="AC26" s="429"/>
      <c r="AD26" s="429"/>
      <c r="AE26" s="429"/>
      <c r="AF26" s="429"/>
      <c r="AG26" s="428"/>
      <c r="AH26" s="28"/>
      <c r="AI26" s="432"/>
      <c r="AJ26" s="433"/>
      <c r="AK26" s="433"/>
      <c r="AL26" s="42"/>
      <c r="AM26" s="23"/>
      <c r="AO26" s="171"/>
      <c r="AP26" s="172"/>
    </row>
    <row r="27" spans="1:42" ht="13.5" customHeight="1">
      <c r="A27" s="41"/>
      <c r="B27" s="1236"/>
      <c r="C27" s="1237"/>
      <c r="D27" s="1237"/>
      <c r="E27" s="1237"/>
      <c r="F27" s="1237"/>
      <c r="G27" s="355"/>
      <c r="H27" s="23"/>
      <c r="I27" s="1248"/>
      <c r="J27" s="1249"/>
      <c r="K27" s="1249"/>
      <c r="L27" s="1249"/>
      <c r="M27" s="1249"/>
      <c r="N27" s="358"/>
      <c r="O27" s="23"/>
      <c r="P27" s="357"/>
      <c r="Q27" s="1246"/>
      <c r="R27" s="1247"/>
      <c r="S27" s="42"/>
      <c r="T27" s="41"/>
      <c r="U27" s="427"/>
      <c r="V27" s="427"/>
      <c r="W27" s="427"/>
      <c r="X27" s="427"/>
      <c r="Y27" s="427"/>
      <c r="Z27" s="428"/>
      <c r="AA27" s="28"/>
      <c r="AB27" s="429"/>
      <c r="AC27" s="429"/>
      <c r="AD27" s="429"/>
      <c r="AE27" s="429"/>
      <c r="AF27" s="429"/>
      <c r="AG27" s="428"/>
      <c r="AH27" s="28"/>
      <c r="AI27" s="432"/>
      <c r="AJ27" s="433"/>
      <c r="AK27" s="433"/>
      <c r="AL27" s="42"/>
      <c r="AM27" s="23"/>
      <c r="AO27" s="171"/>
      <c r="AP27" s="172"/>
    </row>
    <row r="28" spans="1:42" ht="13.5" customHeight="1" thickBot="1">
      <c r="A28" s="41"/>
      <c r="B28" s="1236"/>
      <c r="C28" s="1237"/>
      <c r="D28" s="1237"/>
      <c r="E28" s="1237"/>
      <c r="F28" s="1237"/>
      <c r="G28" s="355"/>
      <c r="H28" s="23"/>
      <c r="I28" s="1244"/>
      <c r="J28" s="1245"/>
      <c r="K28" s="1245"/>
      <c r="L28" s="1245"/>
      <c r="M28" s="1245"/>
      <c r="N28" s="358"/>
      <c r="O28" s="23"/>
      <c r="P28" s="357"/>
      <c r="Q28" s="1246"/>
      <c r="R28" s="1247"/>
      <c r="S28" s="42"/>
      <c r="T28" s="41"/>
      <c r="U28" s="427"/>
      <c r="V28" s="427"/>
      <c r="W28" s="427"/>
      <c r="X28" s="427"/>
      <c r="Y28" s="427"/>
      <c r="Z28" s="428"/>
      <c r="AA28" s="28"/>
      <c r="AB28" s="429"/>
      <c r="AC28" s="429"/>
      <c r="AD28" s="429"/>
      <c r="AE28" s="429"/>
      <c r="AF28" s="429"/>
      <c r="AG28" s="428"/>
      <c r="AH28" s="28"/>
      <c r="AI28" s="432"/>
      <c r="AJ28" s="433"/>
      <c r="AK28" s="433"/>
      <c r="AL28" s="42"/>
      <c r="AM28" s="23"/>
      <c r="AO28" s="171"/>
      <c r="AP28" s="172"/>
    </row>
    <row r="29" spans="1:42" ht="13.5" customHeight="1" thickBot="1">
      <c r="A29" s="41"/>
      <c r="B29" s="1236"/>
      <c r="C29" s="1237"/>
      <c r="D29" s="1237"/>
      <c r="E29" s="1237"/>
      <c r="F29" s="1237"/>
      <c r="G29" s="355"/>
      <c r="H29" s="23"/>
      <c r="I29" s="1240"/>
      <c r="J29" s="1241"/>
      <c r="K29" s="1241"/>
      <c r="L29" s="1241"/>
      <c r="M29" s="1241"/>
      <c r="N29" s="359"/>
      <c r="O29" s="23"/>
      <c r="P29" s="360"/>
      <c r="Q29" s="1242"/>
      <c r="R29" s="1243"/>
      <c r="S29" s="42"/>
      <c r="T29" s="41"/>
      <c r="U29" s="427"/>
      <c r="V29" s="427"/>
      <c r="W29" s="427"/>
      <c r="X29" s="427"/>
      <c r="Y29" s="427"/>
      <c r="Z29" s="428"/>
      <c r="AA29" s="28"/>
      <c r="AB29" s="434"/>
      <c r="AC29" s="434"/>
      <c r="AD29" s="434"/>
      <c r="AE29" s="434"/>
      <c r="AF29" s="434"/>
      <c r="AG29" s="435"/>
      <c r="AH29" s="28"/>
      <c r="AI29" s="432"/>
      <c r="AJ29" s="433"/>
      <c r="AK29" s="433"/>
      <c r="AL29" s="42"/>
      <c r="AM29" s="23"/>
      <c r="AO29" s="171"/>
      <c r="AP29" s="172"/>
    </row>
    <row r="30" spans="1:42" ht="13.5" customHeight="1">
      <c r="A30" s="41"/>
      <c r="B30" s="1236"/>
      <c r="C30" s="1237"/>
      <c r="D30" s="1237"/>
      <c r="E30" s="1237"/>
      <c r="F30" s="1237"/>
      <c r="G30" s="355"/>
      <c r="H30" s="23"/>
      <c r="I30" s="23"/>
      <c r="J30" s="23"/>
      <c r="K30" s="23"/>
      <c r="L30" s="23"/>
      <c r="M30" s="23"/>
      <c r="N30" s="23"/>
      <c r="O30" s="23"/>
      <c r="P30" s="23"/>
      <c r="Q30" s="23"/>
      <c r="R30" s="23"/>
      <c r="S30" s="42"/>
      <c r="T30" s="41"/>
      <c r="U30" s="427"/>
      <c r="V30" s="427"/>
      <c r="W30" s="427"/>
      <c r="X30" s="427"/>
      <c r="Y30" s="427"/>
      <c r="Z30" s="428"/>
      <c r="AA30" s="28"/>
      <c r="AB30" s="28"/>
      <c r="AC30" s="28"/>
      <c r="AD30" s="28"/>
      <c r="AE30" s="28"/>
      <c r="AF30" s="28"/>
      <c r="AG30" s="28"/>
      <c r="AH30" s="28"/>
      <c r="AI30" s="28"/>
      <c r="AJ30" s="28"/>
      <c r="AK30" s="28"/>
      <c r="AL30" s="42"/>
      <c r="AM30" s="23"/>
      <c r="AO30" s="171"/>
      <c r="AP30" s="172"/>
    </row>
    <row r="31" spans="1:42" ht="13.5" customHeight="1" thickBot="1">
      <c r="A31" s="41"/>
      <c r="B31" s="1236"/>
      <c r="C31" s="1237"/>
      <c r="D31" s="1237"/>
      <c r="E31" s="1237"/>
      <c r="F31" s="1237"/>
      <c r="G31" s="355"/>
      <c r="H31" s="23"/>
      <c r="I31" s="361"/>
      <c r="J31" s="23"/>
      <c r="K31" s="205"/>
      <c r="L31" s="361"/>
      <c r="M31" s="361"/>
      <c r="N31" s="361"/>
      <c r="O31" s="361"/>
      <c r="P31" s="361"/>
      <c r="Q31" s="361"/>
      <c r="R31" s="361"/>
      <c r="S31" s="42"/>
      <c r="T31" s="41"/>
      <c r="U31" s="427"/>
      <c r="V31" s="427"/>
      <c r="W31" s="427"/>
      <c r="X31" s="427"/>
      <c r="Y31" s="427"/>
      <c r="Z31" s="428"/>
      <c r="AA31" s="28"/>
      <c r="AB31" s="436"/>
      <c r="AC31" s="436"/>
      <c r="AD31" s="436"/>
      <c r="AE31" s="436"/>
      <c r="AF31" s="436"/>
      <c r="AG31" s="436"/>
      <c r="AH31" s="436"/>
      <c r="AI31" s="436"/>
      <c r="AJ31" s="436"/>
      <c r="AK31" s="436"/>
      <c r="AL31" s="42"/>
      <c r="AM31" s="23"/>
      <c r="AO31" s="171"/>
      <c r="AP31" s="172"/>
    </row>
    <row r="32" spans="1:42" ht="13.5" customHeight="1" thickBot="1">
      <c r="A32" s="41"/>
      <c r="B32" s="1238"/>
      <c r="C32" s="1239"/>
      <c r="D32" s="1239"/>
      <c r="E32" s="1239"/>
      <c r="F32" s="1239"/>
      <c r="G32" s="358"/>
      <c r="H32" s="23"/>
      <c r="I32" s="361"/>
      <c r="J32" s="362"/>
      <c r="K32" s="361"/>
      <c r="L32" s="324"/>
      <c r="M32" s="361"/>
      <c r="N32" s="361"/>
      <c r="O32" s="361"/>
      <c r="P32" s="361"/>
      <c r="Q32" s="361"/>
      <c r="R32" s="361"/>
      <c r="S32" s="42"/>
      <c r="T32" s="41"/>
      <c r="U32" s="427"/>
      <c r="V32" s="427"/>
      <c r="W32" s="427"/>
      <c r="X32" s="427"/>
      <c r="Y32" s="427"/>
      <c r="Z32" s="428"/>
      <c r="AA32" s="28"/>
      <c r="AB32" s="436"/>
      <c r="AC32" s="436"/>
      <c r="AD32" s="436"/>
      <c r="AE32" s="436"/>
      <c r="AF32" s="436"/>
      <c r="AG32" s="436"/>
      <c r="AH32" s="436"/>
      <c r="AI32" s="436"/>
      <c r="AJ32" s="436"/>
      <c r="AK32" s="436"/>
      <c r="AL32" s="42"/>
      <c r="AM32" s="23"/>
      <c r="AO32" s="171"/>
      <c r="AP32" s="172"/>
    </row>
    <row r="33" spans="1:42" ht="13.5" customHeight="1" thickBot="1">
      <c r="A33" s="41"/>
      <c r="B33" s="1240"/>
      <c r="C33" s="1241"/>
      <c r="D33" s="1241"/>
      <c r="E33" s="1241"/>
      <c r="F33" s="1241"/>
      <c r="G33" s="363"/>
      <c r="H33" s="23"/>
      <c r="I33" s="361"/>
      <c r="J33" s="324"/>
      <c r="K33" s="361"/>
      <c r="L33" s="324"/>
      <c r="M33" s="361"/>
      <c r="N33" s="361"/>
      <c r="O33" s="361"/>
      <c r="P33" s="361"/>
      <c r="Q33" s="361"/>
      <c r="R33" s="361"/>
      <c r="S33" s="42"/>
      <c r="T33" s="41"/>
      <c r="U33" s="434"/>
      <c r="V33" s="434"/>
      <c r="W33" s="434"/>
      <c r="X33" s="434"/>
      <c r="Y33" s="434"/>
      <c r="Z33" s="435"/>
      <c r="AA33" s="28"/>
      <c r="AB33" s="436"/>
      <c r="AC33" s="436"/>
      <c r="AD33" s="436"/>
      <c r="AE33" s="436"/>
      <c r="AF33" s="436"/>
      <c r="AG33" s="436"/>
      <c r="AH33" s="436"/>
      <c r="AI33" s="436"/>
      <c r="AJ33" s="436"/>
      <c r="AK33" s="436"/>
      <c r="AL33" s="42"/>
      <c r="AM33" s="23"/>
      <c r="AO33" s="171"/>
      <c r="AP33" s="172"/>
    </row>
    <row r="34" spans="1:42" ht="13.5" customHeight="1">
      <c r="A34" s="41"/>
      <c r="B34" s="23"/>
      <c r="C34" s="23"/>
      <c r="D34" s="23"/>
      <c r="E34" s="23"/>
      <c r="F34" s="23"/>
      <c r="G34" s="23"/>
      <c r="H34" s="23"/>
      <c r="I34" s="23"/>
      <c r="J34" s="324"/>
      <c r="K34" s="23"/>
      <c r="L34" s="324"/>
      <c r="M34" s="23"/>
      <c r="N34" s="23"/>
      <c r="O34" s="23"/>
      <c r="P34" s="23"/>
      <c r="Q34" s="23"/>
      <c r="R34" s="23"/>
      <c r="S34" s="42"/>
      <c r="T34" s="41"/>
      <c r="U34" s="28"/>
      <c r="V34" s="28"/>
      <c r="W34" s="28"/>
      <c r="X34" s="28"/>
      <c r="Y34" s="28"/>
      <c r="Z34" s="28"/>
      <c r="AA34" s="28"/>
      <c r="AB34" s="28"/>
      <c r="AC34" s="28"/>
      <c r="AD34" s="28"/>
      <c r="AE34" s="28"/>
      <c r="AF34" s="28"/>
      <c r="AG34" s="28"/>
      <c r="AH34" s="28"/>
      <c r="AI34" s="28"/>
      <c r="AJ34" s="28"/>
      <c r="AK34" s="28"/>
      <c r="AL34" s="42"/>
      <c r="AM34" s="23"/>
      <c r="AO34" s="171"/>
      <c r="AP34" s="172"/>
    </row>
    <row r="35" spans="1:42" ht="13.5" customHeight="1">
      <c r="A35" s="41"/>
      <c r="B35" s="23"/>
      <c r="C35" s="23"/>
      <c r="D35" s="23"/>
      <c r="E35" s="23"/>
      <c r="F35" s="23"/>
      <c r="G35" s="23"/>
      <c r="H35" s="23"/>
      <c r="I35" s="23"/>
      <c r="J35" s="324"/>
      <c r="K35" s="23"/>
      <c r="L35" s="324"/>
      <c r="M35" s="23"/>
      <c r="N35" s="23"/>
      <c r="O35" s="23"/>
      <c r="P35" s="23"/>
      <c r="Q35" s="23"/>
      <c r="R35" s="23"/>
      <c r="S35" s="42"/>
      <c r="T35" s="41"/>
      <c r="U35" s="199"/>
      <c r="V35" s="199"/>
      <c r="W35" s="199"/>
      <c r="X35" s="199"/>
      <c r="Y35" s="199"/>
      <c r="Z35" s="199"/>
      <c r="AA35" s="199"/>
      <c r="AB35" s="199"/>
      <c r="AC35" s="199"/>
      <c r="AD35" s="199"/>
      <c r="AE35" s="199"/>
      <c r="AF35" s="199"/>
      <c r="AG35" s="199"/>
      <c r="AH35" s="199"/>
      <c r="AI35" s="199"/>
      <c r="AJ35" s="199"/>
      <c r="AK35" s="199"/>
      <c r="AL35" s="42"/>
      <c r="AM35" s="23"/>
      <c r="AO35" s="171"/>
      <c r="AP35" s="172"/>
    </row>
    <row r="36" spans="1:42" ht="13.5" customHeight="1">
      <c r="A36" s="41"/>
      <c r="B36" s="23"/>
      <c r="C36" s="23"/>
      <c r="D36" s="23"/>
      <c r="E36" s="23"/>
      <c r="F36" s="23"/>
      <c r="G36" s="23"/>
      <c r="H36" s="23"/>
      <c r="I36" s="23"/>
      <c r="J36" s="324"/>
      <c r="K36" s="23"/>
      <c r="L36" s="324"/>
      <c r="M36" s="23"/>
      <c r="N36" s="23"/>
      <c r="O36" s="23"/>
      <c r="P36" s="23"/>
      <c r="Q36" s="23"/>
      <c r="R36" s="23"/>
      <c r="S36" s="42"/>
      <c r="T36" s="41"/>
      <c r="U36" s="207"/>
      <c r="V36" s="207"/>
      <c r="W36" s="207"/>
      <c r="X36" s="207"/>
      <c r="Y36" s="207"/>
      <c r="Z36" s="207"/>
      <c r="AA36" s="207"/>
      <c r="AB36" s="207"/>
      <c r="AC36" s="207"/>
      <c r="AD36" s="207"/>
      <c r="AE36" s="207"/>
      <c r="AF36" s="207"/>
      <c r="AG36" s="207"/>
      <c r="AH36" s="207"/>
      <c r="AI36" s="207"/>
      <c r="AJ36" s="207"/>
      <c r="AK36" s="207"/>
      <c r="AL36" s="42"/>
      <c r="AM36" s="23"/>
      <c r="AO36" s="171"/>
      <c r="AP36" s="172"/>
    </row>
    <row r="37" spans="1:42" ht="13.5" customHeight="1">
      <c r="A37" s="41"/>
      <c r="B37" s="23"/>
      <c r="C37" s="23"/>
      <c r="D37" s="23"/>
      <c r="E37" s="23"/>
      <c r="F37" s="23"/>
      <c r="G37" s="23"/>
      <c r="H37" s="23"/>
      <c r="I37" s="23"/>
      <c r="J37" s="324"/>
      <c r="K37" s="23"/>
      <c r="L37" s="324"/>
      <c r="M37" s="23"/>
      <c r="N37" s="23"/>
      <c r="O37" s="23"/>
      <c r="P37" s="23"/>
      <c r="Q37" s="23"/>
      <c r="R37" s="23"/>
      <c r="S37" s="42"/>
      <c r="T37" s="41"/>
      <c r="U37" s="207"/>
      <c r="V37" s="207"/>
      <c r="W37" s="207"/>
      <c r="X37" s="207"/>
      <c r="Y37" s="207"/>
      <c r="Z37" s="207"/>
      <c r="AA37" s="207"/>
      <c r="AB37" s="207"/>
      <c r="AC37" s="207"/>
      <c r="AD37" s="207"/>
      <c r="AE37" s="207"/>
      <c r="AF37" s="207"/>
      <c r="AG37" s="207"/>
      <c r="AH37" s="207"/>
      <c r="AI37" s="207"/>
      <c r="AJ37" s="207"/>
      <c r="AK37" s="207"/>
      <c r="AL37" s="42"/>
      <c r="AM37" s="23"/>
      <c r="AO37" s="171"/>
      <c r="AP37" s="172"/>
    </row>
    <row r="38" spans="1:42" ht="13.5" customHeight="1">
      <c r="A38" s="41"/>
      <c r="B38" s="23"/>
      <c r="C38" s="23"/>
      <c r="D38" s="23"/>
      <c r="E38" s="23"/>
      <c r="F38" s="23"/>
      <c r="G38" s="23"/>
      <c r="H38" s="23"/>
      <c r="I38" s="23"/>
      <c r="J38" s="324"/>
      <c r="K38" s="23"/>
      <c r="L38" s="324"/>
      <c r="M38" s="23"/>
      <c r="N38" s="23"/>
      <c r="O38" s="23"/>
      <c r="P38" s="23"/>
      <c r="Q38" s="23"/>
      <c r="R38" s="23"/>
      <c r="S38" s="42"/>
      <c r="T38" s="41"/>
      <c r="U38" s="207"/>
      <c r="V38" s="207"/>
      <c r="W38" s="207"/>
      <c r="X38" s="207"/>
      <c r="Y38" s="207"/>
      <c r="Z38" s="207"/>
      <c r="AA38" s="207"/>
      <c r="AB38" s="207"/>
      <c r="AC38" s="207"/>
      <c r="AD38" s="207"/>
      <c r="AE38" s="207"/>
      <c r="AF38" s="207"/>
      <c r="AG38" s="207"/>
      <c r="AH38" s="207"/>
      <c r="AI38" s="207"/>
      <c r="AJ38" s="207"/>
      <c r="AK38" s="207"/>
      <c r="AL38" s="42"/>
      <c r="AM38" s="23"/>
      <c r="AO38" s="171"/>
      <c r="AP38" s="172"/>
    </row>
    <row r="39" spans="1:42" ht="13.5" customHeight="1" thickBot="1">
      <c r="A39" s="41"/>
      <c r="B39" s="23"/>
      <c r="C39" s="23"/>
      <c r="D39" s="23"/>
      <c r="E39" s="23"/>
      <c r="F39" s="23"/>
      <c r="G39" s="23"/>
      <c r="H39" s="23"/>
      <c r="I39" s="23"/>
      <c r="J39" s="324"/>
      <c r="K39" s="23"/>
      <c r="L39" s="459"/>
      <c r="M39" s="23"/>
      <c r="N39" s="23"/>
      <c r="O39" s="23"/>
      <c r="P39" s="23"/>
      <c r="Q39" s="23"/>
      <c r="R39" s="23"/>
      <c r="S39" s="42"/>
      <c r="T39" s="41"/>
      <c r="U39" s="207"/>
      <c r="V39" s="207"/>
      <c r="W39" s="207"/>
      <c r="X39" s="207"/>
      <c r="Y39" s="207"/>
      <c r="Z39" s="207"/>
      <c r="AA39" s="207"/>
      <c r="AB39" s="207"/>
      <c r="AC39" s="207"/>
      <c r="AD39" s="207"/>
      <c r="AE39" s="207"/>
      <c r="AF39" s="207"/>
      <c r="AG39" s="207"/>
      <c r="AH39" s="207"/>
      <c r="AI39" s="207"/>
      <c r="AJ39" s="207"/>
      <c r="AK39" s="207"/>
      <c r="AL39" s="42"/>
      <c r="AM39" s="23"/>
      <c r="AO39" s="171"/>
      <c r="AP39" s="172"/>
    </row>
    <row r="40" spans="1:42" ht="13.5" customHeight="1">
      <c r="A40" s="41"/>
      <c r="B40" s="23"/>
      <c r="C40" s="23"/>
      <c r="D40" s="23"/>
      <c r="E40" s="23"/>
      <c r="F40" s="23"/>
      <c r="G40" s="23"/>
      <c r="H40" s="23"/>
      <c r="I40" s="23"/>
      <c r="J40" s="324"/>
      <c r="K40" s="23"/>
      <c r="L40" s="1231"/>
      <c r="M40" s="23"/>
      <c r="N40" s="23"/>
      <c r="O40" s="23"/>
      <c r="P40" s="23"/>
      <c r="Q40" s="23"/>
      <c r="R40" s="23"/>
      <c r="S40" s="42"/>
      <c r="T40" s="41"/>
      <c r="U40" s="207"/>
      <c r="V40" s="207"/>
      <c r="W40" s="207"/>
      <c r="X40" s="207"/>
      <c r="Y40" s="207"/>
      <c r="Z40" s="207"/>
      <c r="AA40" s="207"/>
      <c r="AB40" s="207"/>
      <c r="AC40" s="207"/>
      <c r="AD40" s="207"/>
      <c r="AE40" s="207"/>
      <c r="AF40" s="207"/>
      <c r="AG40" s="207"/>
      <c r="AH40" s="207"/>
      <c r="AI40" s="207"/>
      <c r="AJ40" s="207"/>
      <c r="AK40" s="207"/>
      <c r="AL40" s="42"/>
      <c r="AM40" s="23"/>
      <c r="AO40" s="171"/>
      <c r="AP40" s="172"/>
    </row>
    <row r="41" spans="1:42" ht="13.5" customHeight="1" thickBot="1">
      <c r="A41" s="41"/>
      <c r="B41" s="23"/>
      <c r="C41" s="23"/>
      <c r="D41" s="23"/>
      <c r="E41" s="23"/>
      <c r="F41" s="23"/>
      <c r="G41" s="23"/>
      <c r="H41" s="23"/>
      <c r="I41" s="23"/>
      <c r="J41" s="324"/>
      <c r="K41" s="23"/>
      <c r="L41" s="1232"/>
      <c r="M41" s="23"/>
      <c r="N41" s="23"/>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23"/>
      <c r="AP41" s="282"/>
    </row>
    <row r="42" spans="1:42" ht="13.5" customHeight="1">
      <c r="A42" s="41"/>
      <c r="B42" s="23"/>
      <c r="C42" s="23"/>
      <c r="D42" s="23"/>
      <c r="E42" s="23"/>
      <c r="F42" s="23"/>
      <c r="G42" s="23"/>
      <c r="H42" s="23"/>
      <c r="I42" s="23"/>
      <c r="J42" s="324"/>
      <c r="K42" s="23"/>
      <c r="L42" s="460"/>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23"/>
    </row>
    <row r="43" spans="1:42" ht="13.5" customHeight="1">
      <c r="A43" s="41"/>
      <c r="B43" s="23"/>
      <c r="C43" s="23"/>
      <c r="D43" s="23"/>
      <c r="E43" s="23"/>
      <c r="F43" s="23"/>
      <c r="G43" s="23"/>
      <c r="H43" s="23"/>
      <c r="I43" s="23"/>
      <c r="J43" s="324"/>
      <c r="K43" s="23"/>
      <c r="L43" s="324"/>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23"/>
    </row>
    <row r="44" spans="1:42" ht="13.5" customHeight="1">
      <c r="A44" s="41"/>
      <c r="B44" s="23"/>
      <c r="C44" s="23"/>
      <c r="D44" s="23"/>
      <c r="E44" s="23"/>
      <c r="F44" s="23"/>
      <c r="G44" s="23"/>
      <c r="H44" s="23"/>
      <c r="I44" s="23"/>
      <c r="J44" s="324"/>
      <c r="K44" s="23"/>
      <c r="L44" s="324"/>
      <c r="M44" s="23"/>
      <c r="N44" s="23"/>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M44" s="23"/>
    </row>
    <row r="45" spans="1:42" ht="13.5" customHeight="1">
      <c r="A45" s="41"/>
      <c r="B45" s="23"/>
      <c r="C45" s="23"/>
      <c r="D45" s="23"/>
      <c r="E45" s="23"/>
      <c r="F45" s="23"/>
      <c r="G45" s="23"/>
      <c r="H45" s="23"/>
      <c r="I45" s="23"/>
      <c r="J45" s="324"/>
      <c r="K45" s="23"/>
      <c r="L45" s="324"/>
      <c r="M45" s="23"/>
      <c r="N45" s="23"/>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M45" s="23"/>
    </row>
    <row r="46" spans="1:42" ht="13.5" customHeight="1">
      <c r="A46" s="41"/>
      <c r="B46" s="23"/>
      <c r="C46" s="23"/>
      <c r="D46" s="23"/>
      <c r="E46" s="23"/>
      <c r="F46" s="23"/>
      <c r="G46" s="23"/>
      <c r="H46" s="23"/>
      <c r="I46" s="23"/>
      <c r="J46" s="324"/>
      <c r="K46" s="23"/>
      <c r="L46" s="324"/>
      <c r="M46" s="23"/>
      <c r="N46" s="23"/>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M46" s="23"/>
    </row>
    <row r="47" spans="1:42" ht="13.5" customHeight="1">
      <c r="A47" s="41"/>
      <c r="B47" s="23"/>
      <c r="C47" s="23"/>
      <c r="D47" s="23"/>
      <c r="E47" s="23"/>
      <c r="F47" s="23"/>
      <c r="G47" s="23"/>
      <c r="H47" s="23"/>
      <c r="I47" s="23"/>
      <c r="J47" s="324"/>
      <c r="K47" s="23"/>
      <c r="L47" s="324"/>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23"/>
    </row>
    <row r="48" spans="1:42" ht="13.5" customHeight="1">
      <c r="A48" s="41"/>
      <c r="B48" s="23"/>
      <c r="C48" s="23"/>
      <c r="D48" s="23"/>
      <c r="E48" s="23"/>
      <c r="F48" s="23"/>
      <c r="G48" s="23"/>
      <c r="H48" s="23"/>
      <c r="I48" s="23"/>
      <c r="J48" s="324"/>
      <c r="K48" s="23"/>
      <c r="L48" s="324"/>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23"/>
    </row>
    <row r="49" spans="1:39" ht="13.5" customHeight="1">
      <c r="A49" s="41"/>
      <c r="B49" s="23"/>
      <c r="C49" s="23"/>
      <c r="D49" s="23"/>
      <c r="E49" s="23"/>
      <c r="F49" s="23"/>
      <c r="G49" s="23"/>
      <c r="H49" s="23"/>
      <c r="I49" s="23"/>
      <c r="J49" s="324"/>
      <c r="K49" s="23"/>
      <c r="L49" s="324"/>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23"/>
    </row>
    <row r="50" spans="1:39" ht="13.5" customHeight="1">
      <c r="A50" s="41"/>
      <c r="B50" s="23"/>
      <c r="C50" s="23"/>
      <c r="D50" s="23"/>
      <c r="E50" s="23"/>
      <c r="F50" s="23"/>
      <c r="G50" s="23"/>
      <c r="H50" s="23"/>
      <c r="I50" s="23"/>
      <c r="J50" s="324"/>
      <c r="K50" s="23"/>
      <c r="L50" s="324"/>
      <c r="M50" s="23"/>
      <c r="N50" s="23"/>
      <c r="O50" s="23"/>
      <c r="P50" s="23"/>
      <c r="Q50" s="23"/>
      <c r="R50" s="23"/>
      <c r="S50" s="42"/>
      <c r="T50" s="41"/>
      <c r="U50" s="207"/>
      <c r="V50" s="207"/>
      <c r="W50" s="207"/>
      <c r="X50" s="207"/>
      <c r="Y50" s="207"/>
      <c r="Z50" s="207"/>
      <c r="AA50" s="207"/>
      <c r="AB50" s="207"/>
      <c r="AC50" s="207"/>
      <c r="AD50" s="207"/>
      <c r="AE50" s="207"/>
      <c r="AF50" s="207"/>
      <c r="AG50" s="207"/>
      <c r="AH50" s="207"/>
      <c r="AI50" s="207"/>
      <c r="AJ50" s="207"/>
      <c r="AK50" s="207"/>
      <c r="AL50" s="42"/>
      <c r="AM50" s="23"/>
    </row>
    <row r="51" spans="1:39" ht="13.5" customHeight="1">
      <c r="A51" s="41"/>
      <c r="B51" s="23"/>
      <c r="C51" s="23"/>
      <c r="D51" s="23"/>
      <c r="E51" s="23"/>
      <c r="F51" s="23"/>
      <c r="G51" s="23"/>
      <c r="H51" s="23"/>
      <c r="I51" s="23"/>
      <c r="J51" s="324"/>
      <c r="K51" s="23"/>
      <c r="L51" s="324"/>
      <c r="M51" s="23"/>
      <c r="N51" s="23"/>
      <c r="O51" s="23"/>
      <c r="P51" s="23"/>
      <c r="Q51" s="23"/>
      <c r="R51" s="23"/>
      <c r="S51" s="42"/>
      <c r="T51" s="41"/>
      <c r="U51" s="207"/>
      <c r="V51" s="207"/>
      <c r="W51" s="207"/>
      <c r="X51" s="207"/>
      <c r="Y51" s="207"/>
      <c r="Z51" s="207"/>
      <c r="AA51" s="207"/>
      <c r="AB51" s="207"/>
      <c r="AC51" s="207"/>
      <c r="AD51" s="207"/>
      <c r="AE51" s="207"/>
      <c r="AF51" s="207"/>
      <c r="AG51" s="207"/>
      <c r="AH51" s="207"/>
      <c r="AI51" s="207"/>
      <c r="AJ51" s="207"/>
      <c r="AK51" s="207"/>
      <c r="AL51" s="42"/>
      <c r="AM51" s="23"/>
    </row>
    <row r="52" spans="1:39" ht="13.5" customHeight="1">
      <c r="A52" s="41"/>
      <c r="B52" s="23"/>
      <c r="C52" s="23"/>
      <c r="D52" s="23"/>
      <c r="E52" s="23"/>
      <c r="F52" s="23"/>
      <c r="G52" s="23"/>
      <c r="H52" s="23"/>
      <c r="I52" s="23"/>
      <c r="J52" s="324"/>
      <c r="K52" s="23"/>
      <c r="L52" s="324"/>
      <c r="M52" s="23"/>
      <c r="N52" s="23"/>
      <c r="O52" s="23"/>
      <c r="P52" s="23"/>
      <c r="Q52" s="23"/>
      <c r="R52" s="23"/>
      <c r="S52" s="42"/>
      <c r="T52" s="41"/>
      <c r="U52" s="207"/>
      <c r="V52" s="207"/>
      <c r="W52" s="207"/>
      <c r="X52" s="207"/>
      <c r="Y52" s="207"/>
      <c r="Z52" s="207"/>
      <c r="AA52" s="207"/>
      <c r="AB52" s="207"/>
      <c r="AC52" s="207"/>
      <c r="AD52" s="207"/>
      <c r="AE52" s="207"/>
      <c r="AF52" s="207"/>
      <c r="AG52" s="207"/>
      <c r="AH52" s="207"/>
      <c r="AI52" s="207"/>
      <c r="AJ52" s="207"/>
      <c r="AK52" s="207"/>
      <c r="AL52" s="42"/>
      <c r="AM52" s="23"/>
    </row>
    <row r="53" spans="1:39" ht="13.5" customHeight="1">
      <c r="A53" s="41"/>
      <c r="B53" s="23"/>
      <c r="C53" s="23"/>
      <c r="D53" s="23"/>
      <c r="E53" s="23"/>
      <c r="F53" s="23"/>
      <c r="G53" s="23"/>
      <c r="H53" s="23"/>
      <c r="I53" s="23"/>
      <c r="J53" s="324"/>
      <c r="K53" s="23"/>
      <c r="L53" s="324"/>
      <c r="M53" s="23"/>
      <c r="S53" s="42"/>
      <c r="T53" s="41"/>
      <c r="U53" s="207"/>
      <c r="V53" s="207"/>
      <c r="W53" s="207"/>
      <c r="X53" s="207"/>
      <c r="Y53" s="207"/>
      <c r="Z53" s="207"/>
      <c r="AA53" s="207"/>
      <c r="AB53" s="207"/>
      <c r="AC53" s="207"/>
      <c r="AD53" s="207"/>
      <c r="AE53" s="207"/>
      <c r="AF53" s="207"/>
      <c r="AG53" s="207"/>
      <c r="AH53" s="207"/>
      <c r="AI53" s="207"/>
      <c r="AJ53" s="207"/>
      <c r="AK53" s="207"/>
      <c r="AL53" s="42"/>
      <c r="AM53" s="23"/>
    </row>
    <row r="54" spans="1:39" ht="13.5" customHeight="1">
      <c r="A54" s="41"/>
      <c r="B54" s="23"/>
      <c r="C54" s="23"/>
      <c r="D54" s="23"/>
      <c r="E54" s="23"/>
      <c r="F54" s="23"/>
      <c r="G54" s="23"/>
      <c r="H54" s="23"/>
      <c r="I54" s="23"/>
      <c r="J54" s="324"/>
      <c r="K54" s="23"/>
      <c r="L54" s="324"/>
      <c r="M54" s="23"/>
      <c r="S54" s="42"/>
      <c r="T54" s="41"/>
      <c r="U54" s="207"/>
      <c r="V54" s="207"/>
      <c r="W54" s="207"/>
      <c r="X54" s="207"/>
      <c r="Y54" s="207"/>
      <c r="Z54" s="207"/>
      <c r="AA54" s="207"/>
      <c r="AB54" s="207"/>
      <c r="AC54" s="207"/>
      <c r="AD54" s="207"/>
      <c r="AE54" s="207"/>
      <c r="AF54" s="207"/>
      <c r="AG54" s="207"/>
      <c r="AH54" s="207"/>
      <c r="AI54" s="207"/>
      <c r="AJ54" s="207"/>
      <c r="AK54" s="207"/>
      <c r="AL54" s="42"/>
      <c r="AM54" s="23"/>
    </row>
    <row r="55" spans="1:39" ht="13.5" customHeight="1" thickBot="1">
      <c r="A55" s="41"/>
      <c r="B55" s="188"/>
      <c r="C55" s="23"/>
      <c r="D55" s="188"/>
      <c r="E55" s="188"/>
      <c r="F55" s="188"/>
      <c r="G55" s="188"/>
      <c r="H55" s="188"/>
      <c r="I55" s="188"/>
      <c r="J55" s="324"/>
      <c r="K55" s="188"/>
      <c r="L55" s="324"/>
      <c r="M55" s="188"/>
      <c r="S55" s="42"/>
      <c r="T55" s="41"/>
      <c r="U55" s="207"/>
      <c r="V55" s="207"/>
      <c r="W55" s="207"/>
      <c r="X55" s="207"/>
      <c r="Y55" s="207"/>
      <c r="Z55" s="207"/>
      <c r="AA55" s="207"/>
      <c r="AB55" s="207"/>
      <c r="AC55" s="207"/>
      <c r="AD55" s="207"/>
      <c r="AE55" s="207"/>
      <c r="AF55" s="207"/>
      <c r="AG55" s="207"/>
      <c r="AH55" s="207"/>
      <c r="AI55" s="207"/>
      <c r="AJ55" s="207"/>
      <c r="AK55" s="207"/>
      <c r="AL55" s="42"/>
      <c r="AM55" s="23"/>
    </row>
    <row r="56" spans="1:39" ht="13.5" customHeight="1" thickBot="1">
      <c r="A56" s="41"/>
      <c r="B56" s="188"/>
      <c r="C56" s="23"/>
      <c r="D56" s="188"/>
      <c r="E56" s="188"/>
      <c r="F56" s="188"/>
      <c r="G56" s="188"/>
      <c r="H56" s="188"/>
      <c r="I56" s="188"/>
      <c r="J56" s="324"/>
      <c r="K56" s="188"/>
      <c r="L56" s="325"/>
      <c r="M56" s="188"/>
      <c r="N56" s="1233"/>
      <c r="O56" s="1234"/>
      <c r="P56" s="1235"/>
      <c r="Q56" s="365"/>
      <c r="R56" s="366"/>
      <c r="S56" s="42"/>
      <c r="T56" s="41"/>
      <c r="U56" s="28"/>
      <c r="V56" s="28"/>
      <c r="W56" s="28"/>
      <c r="X56" s="28"/>
      <c r="Y56" s="28"/>
      <c r="Z56" s="437"/>
      <c r="AA56" s="28"/>
      <c r="AB56" s="28"/>
      <c r="AC56" s="28"/>
      <c r="AD56" s="28"/>
      <c r="AE56" s="28"/>
      <c r="AF56" s="28"/>
      <c r="AG56" s="168"/>
      <c r="AH56" s="168"/>
      <c r="AI56" s="168"/>
      <c r="AJ56" s="438"/>
      <c r="AK56" s="438"/>
      <c r="AL56" s="42"/>
      <c r="AM56" s="23"/>
    </row>
    <row r="57" spans="1:39" ht="13.5" customHeight="1" thickBot="1">
      <c r="A57" s="41"/>
      <c r="N57" s="1139"/>
      <c r="O57" s="1140"/>
      <c r="P57" s="1140"/>
      <c r="Q57" s="367"/>
      <c r="R57" s="368"/>
      <c r="S57" s="42"/>
      <c r="T57" s="41"/>
      <c r="U57" s="28"/>
      <c r="V57" s="28"/>
      <c r="W57" s="28"/>
      <c r="X57" s="28"/>
      <c r="Y57" s="28"/>
      <c r="Z57" s="437"/>
      <c r="AA57" s="28"/>
      <c r="AB57" s="28"/>
      <c r="AC57" s="28"/>
      <c r="AD57" s="28"/>
      <c r="AE57" s="28"/>
      <c r="AF57" s="28"/>
      <c r="AG57" s="162"/>
      <c r="AH57" s="162"/>
      <c r="AI57" s="162"/>
      <c r="AJ57" s="439"/>
      <c r="AK57" s="439"/>
      <c r="AL57" s="42"/>
      <c r="AM57" s="23"/>
    </row>
    <row r="58" spans="1:39" ht="13.5" customHeight="1">
      <c r="A58" s="52"/>
      <c r="B58" s="297"/>
      <c r="C58" s="297"/>
      <c r="D58" s="297"/>
      <c r="E58" s="297"/>
      <c r="F58" s="297"/>
      <c r="G58" s="458"/>
      <c r="H58" s="297"/>
      <c r="I58" s="297"/>
      <c r="J58" s="297"/>
      <c r="K58" s="297"/>
      <c r="L58" s="297"/>
      <c r="M58" s="297"/>
      <c r="N58" s="297"/>
      <c r="O58" s="297"/>
      <c r="P58" s="297"/>
      <c r="Q58" s="297"/>
      <c r="R58" s="297"/>
      <c r="S58" s="298"/>
      <c r="T58" s="52"/>
      <c r="U58" s="211"/>
      <c r="V58" s="211"/>
      <c r="W58" s="211"/>
      <c r="X58" s="211"/>
      <c r="Y58" s="211"/>
      <c r="Z58" s="211"/>
      <c r="AA58" s="211"/>
      <c r="AB58" s="211"/>
      <c r="AC58" s="211"/>
      <c r="AD58" s="211"/>
      <c r="AE58" s="211"/>
      <c r="AF58" s="211"/>
      <c r="AG58" s="211"/>
      <c r="AH58" s="211"/>
      <c r="AI58" s="211"/>
      <c r="AJ58" s="211"/>
      <c r="AK58" s="211"/>
      <c r="AL58" s="298"/>
      <c r="AM58" s="23"/>
    </row>
    <row r="59" spans="1:39" ht="13.5" customHeight="1">
      <c r="A59" s="41"/>
      <c r="B59" s="23"/>
      <c r="D59" s="23"/>
      <c r="E59" s="23"/>
      <c r="F59" s="23"/>
      <c r="G59" s="364"/>
      <c r="H59" s="23"/>
      <c r="I59" s="23"/>
      <c r="K59" s="23"/>
      <c r="L59" s="23"/>
      <c r="M59" s="23"/>
      <c r="N59" s="20"/>
      <c r="O59" s="20"/>
      <c r="P59" s="20"/>
      <c r="Q59" s="369"/>
      <c r="R59" s="369"/>
      <c r="S59" s="256"/>
      <c r="T59" s="41"/>
      <c r="U59" s="28"/>
      <c r="V59" s="28"/>
      <c r="W59" s="28"/>
      <c r="X59" s="28"/>
      <c r="Y59" s="28"/>
      <c r="Z59" s="28"/>
      <c r="AA59" s="28"/>
      <c r="AB59" s="28"/>
      <c r="AC59" s="28"/>
      <c r="AD59" s="28"/>
      <c r="AE59" s="28"/>
      <c r="AF59" s="28"/>
      <c r="AG59" s="28"/>
      <c r="AH59" s="28"/>
      <c r="AI59" s="28"/>
      <c r="AJ59" s="28"/>
      <c r="AK59" s="28"/>
      <c r="AL59" s="256"/>
      <c r="AM59" s="23"/>
    </row>
    <row r="60" spans="1:39" ht="13.5" customHeight="1">
      <c r="U60" s="28"/>
      <c r="V60" s="28"/>
      <c r="W60" s="28"/>
      <c r="X60" s="28"/>
      <c r="Y60" s="28"/>
      <c r="Z60" s="28"/>
      <c r="AA60" s="28"/>
      <c r="AB60" s="28"/>
      <c r="AC60" s="28"/>
      <c r="AD60" s="28"/>
      <c r="AE60" s="28"/>
      <c r="AF60" s="28"/>
      <c r="AG60" s="28"/>
      <c r="AH60" s="28"/>
      <c r="AI60" s="28"/>
      <c r="AJ60" s="28"/>
      <c r="AK60" s="28"/>
    </row>
    <row r="61" spans="1:39" ht="13.5" customHeight="1">
      <c r="U61" s="28"/>
      <c r="V61" s="28"/>
      <c r="W61" s="28"/>
      <c r="X61" s="28"/>
      <c r="Y61" s="28"/>
      <c r="Z61" s="28"/>
      <c r="AA61" s="28"/>
      <c r="AB61" s="28"/>
      <c r="AC61" s="28"/>
      <c r="AD61" s="28"/>
      <c r="AE61" s="28"/>
      <c r="AF61" s="28"/>
      <c r="AG61" s="28"/>
      <c r="AH61" s="28"/>
      <c r="AI61" s="28"/>
      <c r="AJ61" s="28"/>
      <c r="AK61" s="28"/>
    </row>
    <row r="62" spans="1:39" ht="13.5" customHeight="1">
      <c r="U62" s="28"/>
      <c r="V62" s="28"/>
      <c r="W62" s="28"/>
      <c r="X62" s="28"/>
      <c r="Y62" s="28"/>
      <c r="Z62" s="28"/>
      <c r="AA62" s="28"/>
      <c r="AB62" s="28"/>
      <c r="AC62" s="28"/>
      <c r="AD62" s="28"/>
      <c r="AE62" s="28"/>
      <c r="AF62" s="28"/>
      <c r="AG62" s="28"/>
      <c r="AH62" s="28"/>
      <c r="AI62" s="28"/>
      <c r="AJ62" s="28"/>
      <c r="AK62" s="28"/>
    </row>
    <row r="63" spans="1:39" ht="13.5" customHeight="1">
      <c r="U63" s="28"/>
      <c r="V63" s="28"/>
      <c r="W63" s="28"/>
      <c r="X63" s="28"/>
      <c r="Y63" s="28"/>
      <c r="Z63" s="28"/>
      <c r="AA63" s="28"/>
      <c r="AB63" s="28"/>
      <c r="AC63" s="28"/>
      <c r="AD63" s="28"/>
      <c r="AE63" s="28"/>
      <c r="AF63" s="28"/>
      <c r="AG63" s="28"/>
      <c r="AH63" s="28"/>
      <c r="AI63" s="28"/>
      <c r="AJ63" s="28"/>
      <c r="AK63" s="28"/>
    </row>
    <row r="64" spans="1:39" ht="13.5" customHeight="1">
      <c r="U64" s="28"/>
      <c r="V64" s="28"/>
      <c r="W64" s="28"/>
      <c r="X64" s="28"/>
      <c r="Y64" s="28"/>
      <c r="Z64" s="28"/>
      <c r="AA64" s="28"/>
      <c r="AB64" s="28"/>
      <c r="AC64" s="28"/>
      <c r="AD64" s="28"/>
      <c r="AE64" s="28"/>
      <c r="AF64" s="28"/>
      <c r="AG64" s="28"/>
      <c r="AH64" s="28"/>
      <c r="AI64" s="28"/>
      <c r="AJ64" s="28"/>
      <c r="AK64" s="28"/>
    </row>
    <row r="65" spans="21:37" ht="13.5" customHeight="1">
      <c r="U65" s="28"/>
      <c r="V65" s="28"/>
      <c r="W65" s="28"/>
      <c r="X65" s="28"/>
      <c r="Y65" s="28"/>
      <c r="Z65" s="28"/>
      <c r="AA65" s="28"/>
      <c r="AB65" s="28"/>
      <c r="AC65" s="28"/>
      <c r="AD65" s="28"/>
      <c r="AE65" s="28"/>
      <c r="AF65" s="28"/>
      <c r="AG65" s="28"/>
      <c r="AH65" s="28"/>
      <c r="AI65" s="28"/>
      <c r="AJ65" s="28"/>
      <c r="AK65" s="28"/>
    </row>
    <row r="66" spans="21:37" ht="13.5" customHeight="1">
      <c r="U66" s="28"/>
      <c r="V66" s="28"/>
      <c r="W66" s="28"/>
      <c r="X66" s="28"/>
      <c r="Y66" s="28"/>
      <c r="Z66" s="28"/>
      <c r="AA66" s="28"/>
      <c r="AB66" s="28"/>
      <c r="AC66" s="28"/>
      <c r="AD66" s="28"/>
      <c r="AE66" s="28"/>
      <c r="AF66" s="28"/>
      <c r="AG66" s="28"/>
      <c r="AH66" s="28"/>
      <c r="AI66" s="28"/>
      <c r="AJ66" s="28"/>
      <c r="AK66" s="28"/>
    </row>
    <row r="67" spans="21:37" ht="13.5" customHeight="1">
      <c r="U67" s="28"/>
      <c r="V67" s="28"/>
      <c r="W67" s="28"/>
      <c r="X67" s="28"/>
      <c r="Y67" s="28"/>
      <c r="Z67" s="28"/>
      <c r="AA67" s="28"/>
      <c r="AB67" s="28"/>
      <c r="AC67" s="28"/>
      <c r="AD67" s="28"/>
      <c r="AE67" s="28"/>
      <c r="AF67" s="28"/>
      <c r="AG67" s="28"/>
      <c r="AH67" s="28"/>
      <c r="AI67" s="28"/>
      <c r="AJ67" s="28"/>
      <c r="AK67" s="28"/>
    </row>
    <row r="68" spans="21:37" ht="13.5" customHeight="1">
      <c r="U68" s="28"/>
      <c r="V68" s="28"/>
      <c r="W68" s="28"/>
      <c r="X68" s="28"/>
      <c r="Y68" s="28"/>
      <c r="Z68" s="28"/>
      <c r="AA68" s="28"/>
      <c r="AB68" s="28"/>
      <c r="AC68" s="28"/>
      <c r="AD68" s="28"/>
      <c r="AE68" s="28"/>
      <c r="AF68" s="28"/>
      <c r="AG68" s="28"/>
      <c r="AH68" s="28"/>
      <c r="AI68" s="28"/>
      <c r="AJ68" s="28"/>
      <c r="AK68" s="28"/>
    </row>
    <row r="69" spans="21:37" ht="13.5" customHeight="1">
      <c r="U69" s="28"/>
      <c r="V69" s="28"/>
      <c r="W69" s="28"/>
      <c r="X69" s="28"/>
      <c r="Y69" s="28"/>
      <c r="Z69" s="28"/>
      <c r="AA69" s="28"/>
      <c r="AB69" s="28"/>
      <c r="AC69" s="28"/>
      <c r="AD69" s="28"/>
      <c r="AE69" s="28"/>
      <c r="AF69" s="28"/>
      <c r="AG69" s="28"/>
      <c r="AH69" s="28"/>
      <c r="AI69" s="28"/>
      <c r="AJ69" s="28"/>
      <c r="AK69" s="28"/>
    </row>
    <row r="70" spans="21:37" ht="13.5" customHeight="1">
      <c r="U70" s="28"/>
      <c r="V70" s="28"/>
      <c r="W70" s="28"/>
      <c r="X70" s="28"/>
      <c r="Y70" s="28"/>
      <c r="Z70" s="28"/>
      <c r="AA70" s="28"/>
      <c r="AB70" s="28"/>
      <c r="AC70" s="28"/>
      <c r="AD70" s="28"/>
      <c r="AE70" s="28"/>
      <c r="AF70" s="28"/>
      <c r="AG70" s="28"/>
      <c r="AH70" s="28"/>
      <c r="AI70" s="28"/>
      <c r="AJ70" s="28"/>
      <c r="AK70" s="28"/>
    </row>
    <row r="71" spans="21:37" ht="13.5" customHeight="1">
      <c r="U71" s="28"/>
      <c r="V71" s="28"/>
      <c r="W71" s="28"/>
      <c r="X71" s="28"/>
      <c r="Y71" s="28"/>
      <c r="Z71" s="28"/>
      <c r="AA71" s="28"/>
      <c r="AB71" s="28"/>
      <c r="AC71" s="28"/>
      <c r="AD71" s="28"/>
      <c r="AE71" s="28"/>
      <c r="AF71" s="28"/>
      <c r="AG71" s="28"/>
      <c r="AH71" s="28"/>
      <c r="AI71" s="28"/>
      <c r="AJ71" s="28"/>
      <c r="AK71" s="28"/>
    </row>
    <row r="72" spans="21:37" ht="13.5" customHeight="1">
      <c r="U72" s="28"/>
      <c r="V72" s="28"/>
      <c r="W72" s="28"/>
      <c r="X72" s="28"/>
      <c r="Y72" s="28"/>
      <c r="Z72" s="28"/>
      <c r="AA72" s="28"/>
      <c r="AB72" s="28"/>
      <c r="AC72" s="28"/>
      <c r="AD72" s="28"/>
      <c r="AE72" s="28"/>
      <c r="AF72" s="28"/>
      <c r="AG72" s="28"/>
      <c r="AH72" s="28"/>
      <c r="AI72" s="28"/>
      <c r="AJ72" s="28"/>
      <c r="AK72" s="28"/>
    </row>
    <row r="73" spans="21:37" ht="13.5" customHeight="1">
      <c r="U73" s="28"/>
      <c r="V73" s="28"/>
      <c r="W73" s="28"/>
      <c r="X73" s="28"/>
      <c r="Y73" s="28"/>
      <c r="Z73" s="28"/>
      <c r="AA73" s="28"/>
      <c r="AB73" s="28"/>
      <c r="AC73" s="28"/>
      <c r="AD73" s="28"/>
      <c r="AE73" s="28"/>
      <c r="AF73" s="28"/>
      <c r="AG73" s="28"/>
      <c r="AH73" s="28"/>
      <c r="AI73" s="28"/>
      <c r="AJ73" s="28"/>
      <c r="AK73" s="28"/>
    </row>
    <row r="74" spans="21:37" ht="13.5" customHeight="1">
      <c r="U74" s="28"/>
      <c r="V74" s="28"/>
      <c r="W74" s="28"/>
      <c r="X74" s="28"/>
      <c r="Y74" s="28"/>
      <c r="Z74" s="28"/>
      <c r="AA74" s="28"/>
      <c r="AB74" s="28"/>
      <c r="AC74" s="28"/>
      <c r="AD74" s="28"/>
      <c r="AE74" s="28"/>
      <c r="AF74" s="28"/>
      <c r="AG74" s="28"/>
      <c r="AH74" s="28"/>
      <c r="AI74" s="28"/>
      <c r="AJ74" s="28"/>
      <c r="AK74" s="28"/>
    </row>
    <row r="75" spans="21:37" ht="13.5" customHeight="1">
      <c r="U75" s="28"/>
      <c r="V75" s="28"/>
      <c r="W75" s="28"/>
      <c r="X75" s="28"/>
      <c r="Y75" s="28"/>
      <c r="Z75" s="28"/>
      <c r="AA75" s="28"/>
      <c r="AB75" s="28"/>
      <c r="AC75" s="28"/>
      <c r="AD75" s="28"/>
      <c r="AE75" s="28"/>
      <c r="AF75" s="28"/>
      <c r="AG75" s="28"/>
      <c r="AH75" s="28"/>
      <c r="AI75" s="28"/>
      <c r="AJ75" s="28"/>
      <c r="AK75" s="28"/>
    </row>
    <row r="76" spans="21:37" ht="13.5" customHeight="1">
      <c r="U76" s="28"/>
      <c r="V76" s="28"/>
      <c r="W76" s="28"/>
      <c r="X76" s="28"/>
      <c r="Y76" s="28"/>
      <c r="Z76" s="28"/>
      <c r="AA76" s="28"/>
      <c r="AB76" s="28"/>
      <c r="AC76" s="28"/>
      <c r="AD76" s="28"/>
      <c r="AE76" s="28"/>
      <c r="AF76" s="28"/>
      <c r="AG76" s="28"/>
      <c r="AH76" s="28"/>
      <c r="AI76" s="28"/>
      <c r="AJ76" s="28"/>
      <c r="AK76" s="28"/>
    </row>
    <row r="77" spans="21:37" ht="13.5" customHeight="1">
      <c r="U77" s="28"/>
      <c r="V77" s="28"/>
      <c r="W77" s="28"/>
      <c r="X77" s="28"/>
      <c r="Y77" s="28"/>
      <c r="Z77" s="28"/>
      <c r="AA77" s="28"/>
      <c r="AB77" s="28"/>
      <c r="AC77" s="28"/>
      <c r="AD77" s="28"/>
      <c r="AE77" s="28"/>
      <c r="AF77" s="28"/>
      <c r="AG77" s="28"/>
      <c r="AH77" s="28"/>
      <c r="AI77" s="28"/>
      <c r="AJ77" s="28"/>
      <c r="AK77" s="28"/>
    </row>
    <row r="78" spans="21:37" ht="13.5" customHeight="1">
      <c r="U78" s="28"/>
      <c r="V78" s="28"/>
      <c r="W78" s="28"/>
      <c r="X78" s="28"/>
      <c r="Y78" s="28"/>
      <c r="Z78" s="28"/>
      <c r="AA78" s="28"/>
      <c r="AB78" s="28"/>
      <c r="AC78" s="28"/>
      <c r="AD78" s="28"/>
      <c r="AE78" s="28"/>
      <c r="AF78" s="28"/>
      <c r="AG78" s="28"/>
      <c r="AH78" s="28"/>
      <c r="AI78" s="28"/>
      <c r="AJ78" s="28"/>
      <c r="AK78" s="28"/>
    </row>
    <row r="79" spans="21:37" ht="13.5" customHeight="1">
      <c r="U79" s="28"/>
      <c r="V79" s="28"/>
      <c r="W79" s="28"/>
      <c r="X79" s="28"/>
      <c r="Y79" s="28"/>
      <c r="Z79" s="28"/>
      <c r="AA79" s="28"/>
      <c r="AB79" s="28"/>
      <c r="AC79" s="28"/>
      <c r="AD79" s="28"/>
      <c r="AE79" s="28"/>
      <c r="AF79" s="28"/>
      <c r="AG79" s="28"/>
      <c r="AH79" s="28"/>
      <c r="AI79" s="28"/>
      <c r="AJ79" s="28"/>
      <c r="AK79" s="28"/>
    </row>
    <row r="80" spans="21:37" ht="13.5" customHeight="1">
      <c r="U80" s="28"/>
      <c r="V80" s="28"/>
      <c r="W80" s="28"/>
      <c r="X80" s="28"/>
      <c r="Y80" s="28"/>
      <c r="Z80" s="28"/>
      <c r="AA80" s="28"/>
      <c r="AB80" s="28"/>
      <c r="AC80" s="28"/>
      <c r="AD80" s="28"/>
      <c r="AE80" s="28"/>
      <c r="AF80" s="28"/>
      <c r="AG80" s="28"/>
      <c r="AH80" s="28"/>
      <c r="AI80" s="28"/>
      <c r="AJ80" s="28"/>
      <c r="AK80" s="28"/>
    </row>
  </sheetData>
  <mergeCells count="84">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AE9:AG9"/>
    <mergeCell ref="Z13:AF13"/>
    <mergeCell ref="V10:W10"/>
    <mergeCell ref="Z10:AA10"/>
    <mergeCell ref="B9:B10"/>
    <mergeCell ref="C9:F9"/>
    <mergeCell ref="G9:J9"/>
    <mergeCell ref="L9:N9"/>
    <mergeCell ref="U9:U10"/>
    <mergeCell ref="C10:D10"/>
    <mergeCell ref="G10:H10"/>
    <mergeCell ref="V11:W11"/>
    <mergeCell ref="Z11:AA11"/>
    <mergeCell ref="C11:D11"/>
    <mergeCell ref="P16:R17"/>
    <mergeCell ref="V9:Y9"/>
    <mergeCell ref="Z9:AC9"/>
    <mergeCell ref="P18:R19"/>
    <mergeCell ref="G13:M13"/>
    <mergeCell ref="G11:H11"/>
    <mergeCell ref="B20:F20"/>
    <mergeCell ref="I20:M20"/>
    <mergeCell ref="B16:F17"/>
    <mergeCell ref="I16:M17"/>
    <mergeCell ref="B23:F23"/>
    <mergeCell ref="I23:M23"/>
    <mergeCell ref="B18:F18"/>
    <mergeCell ref="I18:M18"/>
    <mergeCell ref="B19:F19"/>
    <mergeCell ref="I19:M19"/>
    <mergeCell ref="Q23:R23"/>
    <mergeCell ref="B21:F21"/>
    <mergeCell ref="I21:M21"/>
    <mergeCell ref="P21:P22"/>
    <mergeCell ref="Q21:R22"/>
    <mergeCell ref="B22:F22"/>
    <mergeCell ref="I22:M22"/>
    <mergeCell ref="B25:F25"/>
    <mergeCell ref="I25:M25"/>
    <mergeCell ref="Q25:R25"/>
    <mergeCell ref="B24:F24"/>
    <mergeCell ref="I24:M24"/>
    <mergeCell ref="Q24:R24"/>
    <mergeCell ref="B27:F27"/>
    <mergeCell ref="I27:M27"/>
    <mergeCell ref="Q27:R27"/>
    <mergeCell ref="B26:F26"/>
    <mergeCell ref="I26:M26"/>
    <mergeCell ref="Q26:R26"/>
    <mergeCell ref="B29:F29"/>
    <mergeCell ref="I29:M29"/>
    <mergeCell ref="Q29:R29"/>
    <mergeCell ref="B30:F30"/>
    <mergeCell ref="B28:F28"/>
    <mergeCell ref="I28:M28"/>
    <mergeCell ref="Q28:R28"/>
    <mergeCell ref="L40:L41"/>
    <mergeCell ref="N57:P57"/>
    <mergeCell ref="N56:P56"/>
    <mergeCell ref="B31:F31"/>
    <mergeCell ref="B32:F32"/>
    <mergeCell ref="B33:F33"/>
  </mergeCells>
  <pageMargins left="0.39370078740157483" right="3.937007874015748E-2" top="0.39370078740157483" bottom="0.11811023622047245" header="0" footer="0"/>
  <pageSetup paperSize="9" orientation="portrait" horizontalDpi="4294967292" r:id="rId1"/>
</worksheet>
</file>

<file path=xl/worksheets/sheet19.xml><?xml version="1.0" encoding="utf-8"?>
<worksheet xmlns="http://schemas.openxmlformats.org/spreadsheetml/2006/main" xmlns:r="http://schemas.openxmlformats.org/officeDocument/2006/relationships">
  <dimension ref="A1:AP60"/>
  <sheetViews>
    <sheetView topLeftCell="H1" workbookViewId="0">
      <selection activeCell="B4" sqref="B4"/>
    </sheetView>
  </sheetViews>
  <sheetFormatPr baseColWidth="10" defaultRowHeight="13.5" customHeight="1"/>
  <cols>
    <col min="1" max="1" width="0.85546875" customWidth="1"/>
    <col min="2" max="2" width="5.5703125" customWidth="1"/>
    <col min="3" max="3" width="4.28515625" customWidth="1"/>
    <col min="4" max="4" width="4.7109375" customWidth="1"/>
    <col min="5" max="6" width="5.7109375" customWidth="1"/>
    <col min="7" max="7" width="4.5703125" customWidth="1"/>
    <col min="8" max="8" width="4.85546875" customWidth="1"/>
    <col min="9" max="9" width="4.7109375" customWidth="1"/>
    <col min="10" max="10" width="4.85546875" customWidth="1"/>
    <col min="11" max="11" width="3.28515625" customWidth="1"/>
    <col min="12" max="12" width="5.7109375" customWidth="1"/>
    <col min="13" max="13" width="5.42578125" customWidth="1"/>
    <col min="14" max="14" width="5.7109375" customWidth="1"/>
    <col min="15" max="15" width="6.140625" customWidth="1"/>
    <col min="16" max="16" width="10" customWidth="1"/>
    <col min="17" max="17" width="11.140625" customWidth="1"/>
    <col min="18" max="18" width="4.5703125" customWidth="1"/>
    <col min="19" max="20" width="0.85546875" customWidth="1"/>
    <col min="21" max="21" width="5.5703125" customWidth="1"/>
    <col min="22" max="22" width="4.28515625" customWidth="1"/>
    <col min="23" max="23" width="4.7109375" customWidth="1"/>
    <col min="24" max="25" width="5.7109375" customWidth="1"/>
    <col min="26" max="26" width="4.5703125" customWidth="1"/>
    <col min="27" max="27" width="4.85546875" customWidth="1"/>
    <col min="28" max="28" width="4.7109375" customWidth="1"/>
    <col min="29" max="29" width="4.28515625" customWidth="1"/>
    <col min="30" max="30" width="3.28515625" customWidth="1"/>
    <col min="31" max="31" width="5.7109375" customWidth="1"/>
    <col min="32" max="32" width="5.42578125" customWidth="1"/>
    <col min="33" max="34" width="5.7109375" customWidth="1"/>
    <col min="35" max="35" width="10" customWidth="1"/>
    <col min="36" max="36" width="12.42578125" customWidth="1"/>
    <col min="37" max="37" width="4.42578125" customWidth="1"/>
    <col min="38" max="39" width="0.85546875" customWidth="1"/>
    <col min="40" max="40" width="6.7109375" customWidth="1"/>
    <col min="41" max="54" width="5.7109375" style="28" customWidth="1"/>
    <col min="55" max="16384" width="11.42578125" style="28"/>
  </cols>
  <sheetData>
    <row r="1" spans="1:40" ht="23.1" customHeight="1" thickBot="1">
      <c r="A1" s="38"/>
      <c r="B1" s="295"/>
      <c r="C1" s="295"/>
      <c r="D1" s="295"/>
      <c r="E1" s="295"/>
      <c r="F1" s="295"/>
      <c r="G1" s="295"/>
      <c r="H1" s="295"/>
      <c r="I1" s="295"/>
      <c r="J1" s="295"/>
      <c r="K1" s="295"/>
      <c r="L1" s="295"/>
      <c r="M1" s="295"/>
      <c r="N1" s="295"/>
      <c r="O1" s="295"/>
      <c r="P1" s="295"/>
      <c r="Q1" s="295"/>
      <c r="R1" s="295"/>
      <c r="S1" s="296"/>
      <c r="T1" s="38"/>
      <c r="U1" s="295"/>
      <c r="V1" s="295"/>
      <c r="W1" s="295"/>
      <c r="X1" s="295"/>
      <c r="Y1" s="295"/>
      <c r="Z1" s="295"/>
      <c r="AA1" s="295"/>
      <c r="AB1" s="295"/>
      <c r="AC1" s="295"/>
      <c r="AD1" s="295"/>
      <c r="AE1" s="295"/>
      <c r="AF1" s="295"/>
      <c r="AG1" s="295"/>
      <c r="AH1" s="295"/>
      <c r="AI1" s="295"/>
      <c r="AJ1" s="295"/>
      <c r="AK1" s="295"/>
      <c r="AL1" s="296"/>
      <c r="AM1" s="295"/>
      <c r="AN1" s="295"/>
    </row>
    <row r="2" spans="1:40" ht="13.5" customHeight="1">
      <c r="A2" s="41"/>
      <c r="B2" s="1032" t="s">
        <v>1822</v>
      </c>
      <c r="C2" s="922"/>
      <c r="D2" s="922"/>
      <c r="E2" s="922"/>
      <c r="F2" s="922"/>
      <c r="G2" s="922"/>
      <c r="H2" s="922"/>
      <c r="I2" s="922"/>
      <c r="J2" s="922"/>
      <c r="K2" s="922"/>
      <c r="L2" s="922"/>
      <c r="M2" s="922"/>
      <c r="N2" s="922"/>
      <c r="O2" s="922"/>
      <c r="P2" s="922"/>
      <c r="Q2" s="922"/>
      <c r="R2" s="923"/>
      <c r="S2" s="42"/>
      <c r="T2" s="41"/>
      <c r="U2" s="921" t="str">
        <f>IF(B2="","",B2)</f>
        <v>BENDER: Test Guestáltico Visomotor Bender-Koppitz</v>
      </c>
      <c r="V2" s="922"/>
      <c r="W2" s="922"/>
      <c r="X2" s="922"/>
      <c r="Y2" s="922"/>
      <c r="Z2" s="922"/>
      <c r="AA2" s="922"/>
      <c r="AB2" s="922"/>
      <c r="AC2" s="922"/>
      <c r="AD2" s="922"/>
      <c r="AE2" s="922"/>
      <c r="AF2" s="922"/>
      <c r="AG2" s="922"/>
      <c r="AH2" s="922"/>
      <c r="AI2" s="922"/>
      <c r="AJ2" s="922"/>
      <c r="AK2" s="923"/>
      <c r="AL2" s="42"/>
      <c r="AM2" s="23"/>
      <c r="AN2" s="23"/>
    </row>
    <row r="3" spans="1:4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23"/>
    </row>
    <row r="4" spans="1:4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3"/>
    </row>
    <row r="5" spans="1:4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3"/>
    </row>
    <row r="6" spans="1:4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23"/>
    </row>
    <row r="7" spans="1:40"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23"/>
    </row>
    <row r="8" spans="1:4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23"/>
    </row>
    <row r="9" spans="1:40" ht="13.5" customHeight="1" thickBot="1">
      <c r="A9" s="41"/>
      <c r="B9" s="928" t="s">
        <v>4</v>
      </c>
      <c r="C9" s="885" t="s">
        <v>5</v>
      </c>
      <c r="D9" s="886"/>
      <c r="E9" s="886"/>
      <c r="F9" s="887"/>
      <c r="G9" s="885" t="s">
        <v>6</v>
      </c>
      <c r="H9" s="886"/>
      <c r="I9" s="886"/>
      <c r="J9" s="887"/>
      <c r="K9" s="5"/>
      <c r="L9" s="888" t="s">
        <v>7</v>
      </c>
      <c r="M9" s="889"/>
      <c r="N9" s="890"/>
      <c r="O9" s="43"/>
      <c r="P9" s="370"/>
      <c r="Q9" s="370"/>
      <c r="R9" s="370"/>
      <c r="S9" s="42"/>
      <c r="T9" s="41"/>
      <c r="U9" s="928" t="s">
        <v>4</v>
      </c>
      <c r="V9" s="885" t="s">
        <v>5</v>
      </c>
      <c r="W9" s="886"/>
      <c r="X9" s="886"/>
      <c r="Y9" s="887"/>
      <c r="Z9" s="885" t="s">
        <v>6</v>
      </c>
      <c r="AA9" s="886"/>
      <c r="AB9" s="886"/>
      <c r="AC9" s="887"/>
      <c r="AD9" s="5"/>
      <c r="AE9" s="888" t="s">
        <v>7</v>
      </c>
      <c r="AF9" s="889"/>
      <c r="AG9" s="890"/>
      <c r="AH9" s="43"/>
      <c r="AI9" s="370"/>
      <c r="AJ9" s="370"/>
      <c r="AK9" s="370"/>
      <c r="AL9" s="42"/>
      <c r="AM9" s="23"/>
      <c r="AN9" s="23"/>
    </row>
    <row r="10" spans="1:4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370"/>
      <c r="Q10" s="370"/>
      <c r="R10" s="370"/>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370"/>
      <c r="AJ10" s="370"/>
      <c r="AK10" s="370"/>
      <c r="AL10" s="42"/>
      <c r="AM10" s="23"/>
      <c r="AN10" s="23"/>
    </row>
    <row r="11" spans="1:40" ht="13.5" customHeight="1" thickBot="1">
      <c r="A11" s="41"/>
      <c r="B11" s="14" t="s">
        <v>14</v>
      </c>
      <c r="C11" s="913">
        <v>1994</v>
      </c>
      <c r="D11" s="914"/>
      <c r="E11" s="15">
        <v>2</v>
      </c>
      <c r="F11" s="29">
        <v>23</v>
      </c>
      <c r="G11" s="913">
        <v>1987</v>
      </c>
      <c r="H11" s="914"/>
      <c r="I11" s="15">
        <v>12</v>
      </c>
      <c r="J11" s="16">
        <v>30</v>
      </c>
      <c r="K11" s="13"/>
      <c r="L11" s="1">
        <v>6</v>
      </c>
      <c r="M11" s="2">
        <v>1</v>
      </c>
      <c r="N11" s="3">
        <v>23</v>
      </c>
      <c r="O11" s="37"/>
      <c r="P11" s="370"/>
      <c r="Q11" s="370"/>
      <c r="R11" s="370"/>
      <c r="S11" s="42"/>
      <c r="T11" s="41"/>
      <c r="U11" s="14" t="str">
        <f>B11</f>
        <v>F</v>
      </c>
      <c r="V11" s="913">
        <f>C11</f>
        <v>1994</v>
      </c>
      <c r="W11" s="914"/>
      <c r="X11" s="15">
        <f>E11</f>
        <v>2</v>
      </c>
      <c r="Y11" s="29">
        <f>F11</f>
        <v>23</v>
      </c>
      <c r="Z11" s="913">
        <f>G11</f>
        <v>1987</v>
      </c>
      <c r="AA11" s="914"/>
      <c r="AB11" s="15">
        <f>I11</f>
        <v>12</v>
      </c>
      <c r="AC11" s="16">
        <f>J11</f>
        <v>30</v>
      </c>
      <c r="AD11" s="13"/>
      <c r="AE11" s="1">
        <f>L11</f>
        <v>6</v>
      </c>
      <c r="AF11" s="2">
        <f>M11</f>
        <v>1</v>
      </c>
      <c r="AG11" s="3">
        <f>N11</f>
        <v>23</v>
      </c>
      <c r="AH11" s="37"/>
      <c r="AI11" s="370"/>
      <c r="AJ11" s="370"/>
      <c r="AK11" s="370"/>
      <c r="AL11" s="42"/>
      <c r="AM11" s="23"/>
      <c r="AN11" s="23"/>
    </row>
    <row r="12" spans="1:4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c r="AN12" s="23"/>
    </row>
    <row r="13" spans="1:4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23"/>
    </row>
    <row r="14" spans="1:40" ht="13.5" customHeight="1" thickBot="1">
      <c r="A14" s="41"/>
      <c r="B14" s="37"/>
      <c r="C14" s="23"/>
      <c r="D14" s="23"/>
      <c r="E14" s="23"/>
      <c r="F14" s="23"/>
      <c r="G14" s="37"/>
      <c r="H14" s="37"/>
      <c r="I14" s="37"/>
      <c r="J14" s="37"/>
      <c r="K14" s="37"/>
      <c r="L14" s="37"/>
      <c r="M14" s="37"/>
      <c r="N14" s="37"/>
      <c r="O14" s="37"/>
      <c r="P14" s="37"/>
      <c r="Q14" s="37"/>
      <c r="R14" s="4"/>
      <c r="S14" s="42"/>
      <c r="T14" s="41"/>
      <c r="U14" s="37"/>
      <c r="V14" s="23"/>
      <c r="W14" s="23"/>
      <c r="X14" s="23"/>
      <c r="Y14" s="23"/>
      <c r="Z14" s="37"/>
      <c r="AA14" s="37"/>
      <c r="AB14" s="37"/>
      <c r="AC14" s="37"/>
      <c r="AD14" s="37"/>
      <c r="AE14" s="37"/>
      <c r="AF14" s="37"/>
      <c r="AG14" s="37"/>
      <c r="AH14" s="37"/>
      <c r="AI14" s="37"/>
      <c r="AJ14" s="37"/>
      <c r="AK14" s="4"/>
      <c r="AL14" s="42"/>
      <c r="AM14" s="23"/>
      <c r="AN14" s="23"/>
    </row>
    <row r="15" spans="1:40" ht="13.5" customHeight="1" thickBot="1">
      <c r="A15" s="41"/>
      <c r="B15" s="23"/>
      <c r="C15" s="1288"/>
      <c r="D15" s="1289"/>
      <c r="E15" s="1289"/>
      <c r="F15" s="1290"/>
      <c r="G15" s="371"/>
      <c r="H15" s="23"/>
      <c r="I15" s="23"/>
      <c r="J15" s="1302"/>
      <c r="K15" s="1303"/>
      <c r="L15" s="1303"/>
      <c r="M15" s="1304"/>
      <c r="N15" s="1296"/>
      <c r="O15" s="1304"/>
      <c r="P15" s="1295"/>
      <c r="Q15" s="372"/>
      <c r="R15" s="373"/>
      <c r="S15" s="42"/>
      <c r="T15" s="41"/>
      <c r="U15" s="28"/>
      <c r="V15" s="441"/>
      <c r="W15" s="441"/>
      <c r="X15" s="441"/>
      <c r="Y15" s="441"/>
      <c r="Z15" s="442"/>
      <c r="AA15" s="28"/>
      <c r="AB15" s="28"/>
      <c r="AC15" s="416"/>
      <c r="AD15" s="416"/>
      <c r="AE15" s="416"/>
      <c r="AF15" s="416"/>
      <c r="AG15" s="416"/>
      <c r="AH15" s="416"/>
      <c r="AI15" s="416"/>
      <c r="AJ15" s="443"/>
      <c r="AK15" s="440"/>
      <c r="AL15" s="42"/>
      <c r="AM15" s="23"/>
      <c r="AN15" s="23"/>
    </row>
    <row r="16" spans="1:40" ht="13.5" customHeight="1" thickBot="1">
      <c r="A16" s="41"/>
      <c r="B16" s="23"/>
      <c r="C16" s="1298"/>
      <c r="D16" s="1299"/>
      <c r="E16" s="1299"/>
      <c r="F16" s="1299"/>
      <c r="G16" s="374"/>
      <c r="H16" s="23"/>
      <c r="I16" s="23"/>
      <c r="J16" s="1300"/>
      <c r="K16" s="1301"/>
      <c r="L16" s="1301"/>
      <c r="M16" s="1301"/>
      <c r="N16" s="1301"/>
      <c r="O16" s="1085"/>
      <c r="P16" s="1086"/>
      <c r="Q16" s="255"/>
      <c r="R16" s="246"/>
      <c r="S16" s="42"/>
      <c r="T16" s="41"/>
      <c r="U16" s="28"/>
      <c r="V16" s="441"/>
      <c r="W16" s="441"/>
      <c r="X16" s="441"/>
      <c r="Y16" s="441"/>
      <c r="Z16" s="442"/>
      <c r="AA16" s="28"/>
      <c r="AB16" s="28"/>
      <c r="AC16" s="164"/>
      <c r="AD16" s="164"/>
      <c r="AE16" s="164"/>
      <c r="AF16" s="164"/>
      <c r="AG16" s="164"/>
      <c r="AH16" s="164"/>
      <c r="AI16" s="164"/>
      <c r="AJ16" s="172"/>
      <c r="AK16" s="164"/>
      <c r="AL16" s="42"/>
      <c r="AM16" s="23"/>
      <c r="AN16" s="23"/>
    </row>
    <row r="17" spans="1:42" ht="13.5" customHeight="1" thickBot="1">
      <c r="A17" s="41"/>
      <c r="B17" s="23"/>
      <c r="C17" s="1292"/>
      <c r="D17" s="1293"/>
      <c r="E17" s="1293"/>
      <c r="F17" s="1293"/>
      <c r="G17" s="375"/>
      <c r="H17" s="23"/>
      <c r="I17" s="23"/>
      <c r="J17" s="23"/>
      <c r="K17" s="23"/>
      <c r="L17" s="23"/>
      <c r="M17" s="23"/>
      <c r="N17" s="23"/>
      <c r="O17" s="23"/>
      <c r="P17" s="23"/>
      <c r="Q17" s="23"/>
      <c r="R17" s="23"/>
      <c r="S17" s="42"/>
      <c r="T17" s="41"/>
      <c r="U17" s="28"/>
      <c r="V17" s="441"/>
      <c r="W17" s="441"/>
      <c r="X17" s="441"/>
      <c r="Y17" s="441"/>
      <c r="Z17" s="442"/>
      <c r="AA17" s="28"/>
      <c r="AB17" s="28"/>
      <c r="AC17" s="28"/>
      <c r="AD17" s="28"/>
      <c r="AE17" s="28"/>
      <c r="AF17" s="28"/>
      <c r="AG17" s="28"/>
      <c r="AH17" s="28"/>
      <c r="AI17" s="28"/>
      <c r="AJ17" s="28"/>
      <c r="AK17" s="28"/>
      <c r="AL17" s="42"/>
      <c r="AM17" s="23"/>
      <c r="AN17" s="23"/>
      <c r="AO17" s="162"/>
      <c r="AP17" s="162"/>
    </row>
    <row r="18" spans="1:42" ht="13.5" customHeight="1" thickBot="1">
      <c r="A18" s="41"/>
      <c r="B18" s="23"/>
      <c r="C18" s="23"/>
      <c r="D18" s="23"/>
      <c r="E18" s="23"/>
      <c r="F18" s="23"/>
      <c r="G18" s="23"/>
      <c r="H18" s="23"/>
      <c r="I18" s="23"/>
      <c r="J18" s="1294"/>
      <c r="K18" s="1295"/>
      <c r="L18" s="1296"/>
      <c r="M18" s="1295"/>
      <c r="N18" s="1295"/>
      <c r="O18" s="1297"/>
      <c r="P18" s="23"/>
      <c r="Q18" s="23"/>
      <c r="R18" s="23"/>
      <c r="S18" s="42"/>
      <c r="T18" s="41"/>
      <c r="U18" s="28"/>
      <c r="V18" s="28"/>
      <c r="W18" s="28"/>
      <c r="X18" s="28"/>
      <c r="Y18" s="28"/>
      <c r="Z18" s="28"/>
      <c r="AA18" s="28"/>
      <c r="AB18" s="28"/>
      <c r="AC18" s="416"/>
      <c r="AD18" s="416"/>
      <c r="AE18" s="416"/>
      <c r="AF18" s="416"/>
      <c r="AG18" s="416"/>
      <c r="AH18" s="416"/>
      <c r="AI18" s="28"/>
      <c r="AJ18" s="28"/>
      <c r="AK18" s="28"/>
      <c r="AL18" s="42"/>
      <c r="AM18" s="23"/>
      <c r="AN18" s="23"/>
    </row>
    <row r="19" spans="1:42" ht="13.5" customHeight="1" thickBot="1">
      <c r="A19" s="41"/>
      <c r="B19" s="23"/>
      <c r="C19" s="1288"/>
      <c r="D19" s="1289"/>
      <c r="E19" s="1289"/>
      <c r="F19" s="1290"/>
      <c r="G19" s="377"/>
      <c r="H19" s="23"/>
      <c r="I19" s="23"/>
      <c r="J19" s="1291"/>
      <c r="K19" s="1086"/>
      <c r="L19" s="1084"/>
      <c r="M19" s="1086"/>
      <c r="N19" s="1086"/>
      <c r="O19" s="1087"/>
      <c r="P19" s="23"/>
      <c r="Q19" s="23"/>
      <c r="R19" s="23"/>
      <c r="S19" s="42"/>
      <c r="T19" s="41"/>
      <c r="U19" s="28"/>
      <c r="V19" s="441"/>
      <c r="W19" s="441"/>
      <c r="X19" s="441"/>
      <c r="Y19" s="441"/>
      <c r="Z19" s="166"/>
      <c r="AA19" s="28"/>
      <c r="AB19" s="28"/>
      <c r="AC19" s="164"/>
      <c r="AD19" s="164"/>
      <c r="AE19" s="164"/>
      <c r="AF19" s="164"/>
      <c r="AG19" s="164"/>
      <c r="AH19" s="164"/>
      <c r="AI19" s="28"/>
      <c r="AJ19" s="28"/>
      <c r="AK19" s="28"/>
      <c r="AL19" s="42"/>
      <c r="AM19" s="23"/>
      <c r="AN19" s="23"/>
      <c r="AO19" s="146"/>
      <c r="AP19" s="146"/>
    </row>
    <row r="20" spans="1:42" ht="13.5" customHeight="1" thickBot="1">
      <c r="A20" s="41"/>
      <c r="B20" s="23"/>
      <c r="C20" s="1141"/>
      <c r="D20" s="1282"/>
      <c r="E20" s="1282"/>
      <c r="F20" s="1282"/>
      <c r="G20" s="1283"/>
      <c r="H20" s="23"/>
      <c r="I20" s="23"/>
      <c r="J20" s="23"/>
      <c r="K20" s="23"/>
      <c r="L20" s="23"/>
      <c r="M20" s="23"/>
      <c r="N20" s="23"/>
      <c r="O20" s="23"/>
      <c r="P20" s="23"/>
      <c r="Q20" s="23"/>
      <c r="R20" s="23"/>
      <c r="S20" s="42"/>
      <c r="T20" s="41"/>
      <c r="U20" s="28"/>
      <c r="V20" s="162"/>
      <c r="W20" s="162"/>
      <c r="X20" s="162"/>
      <c r="Y20" s="162"/>
      <c r="Z20" s="162"/>
      <c r="AA20" s="28"/>
      <c r="AB20" s="28"/>
      <c r="AC20" s="28"/>
      <c r="AD20" s="28"/>
      <c r="AE20" s="28"/>
      <c r="AF20" s="28"/>
      <c r="AG20" s="28"/>
      <c r="AH20" s="28"/>
      <c r="AI20" s="28"/>
      <c r="AJ20" s="28"/>
      <c r="AK20" s="28"/>
      <c r="AL20" s="42"/>
      <c r="AM20" s="23"/>
      <c r="AN20" s="23"/>
      <c r="AO20" s="171"/>
      <c r="AP20" s="172"/>
    </row>
    <row r="21" spans="1:42" ht="13.5" customHeight="1" thickBot="1">
      <c r="A21" s="41"/>
      <c r="B21" s="23"/>
      <c r="C21" s="1284"/>
      <c r="D21" s="1285"/>
      <c r="E21" s="1285"/>
      <c r="F21" s="1285"/>
      <c r="G21" s="1286"/>
      <c r="H21" s="23"/>
      <c r="I21" s="23"/>
      <c r="J21" s="1024"/>
      <c r="K21" s="1025"/>
      <c r="L21" s="1287"/>
      <c r="M21" s="461"/>
      <c r="N21" s="181"/>
      <c r="O21" s="462"/>
      <c r="P21" s="28"/>
      <c r="Q21" s="23"/>
      <c r="R21" s="23"/>
      <c r="S21" s="42"/>
      <c r="T21" s="41"/>
      <c r="U21" s="28"/>
      <c r="V21" s="162"/>
      <c r="W21" s="162"/>
      <c r="X21" s="162"/>
      <c r="Y21" s="162"/>
      <c r="Z21" s="162"/>
      <c r="AA21" s="28"/>
      <c r="AB21" s="28"/>
      <c r="AC21" s="163"/>
      <c r="AD21" s="163"/>
      <c r="AE21" s="444"/>
      <c r="AF21" s="168"/>
      <c r="AG21" s="168"/>
      <c r="AH21" s="168"/>
      <c r="AI21" s="28"/>
      <c r="AJ21" s="28"/>
      <c r="AK21" s="28"/>
      <c r="AL21" s="42"/>
      <c r="AM21" s="23"/>
      <c r="AN21" s="23"/>
      <c r="AO21" s="171"/>
      <c r="AP21" s="172"/>
    </row>
    <row r="22" spans="1:42" ht="13.5" customHeight="1">
      <c r="A22" s="41"/>
      <c r="B22" s="23"/>
      <c r="C22" s="23"/>
      <c r="D22" s="23"/>
      <c r="E22" s="23"/>
      <c r="F22" s="23"/>
      <c r="G22" s="23"/>
      <c r="H22" s="23"/>
      <c r="I22" s="23"/>
      <c r="J22" s="23"/>
      <c r="K22" s="23"/>
      <c r="L22" s="23"/>
      <c r="M22" s="23"/>
      <c r="N22" s="23"/>
      <c r="O22" s="23"/>
      <c r="P22" s="28"/>
      <c r="Q22" s="23"/>
      <c r="R22" s="23"/>
      <c r="S22" s="42"/>
      <c r="T22" s="41"/>
      <c r="U22" s="28"/>
      <c r="V22" s="28"/>
      <c r="W22" s="28"/>
      <c r="X22" s="28"/>
      <c r="Y22" s="28"/>
      <c r="Z22" s="28"/>
      <c r="AA22" s="28"/>
      <c r="AB22" s="28"/>
      <c r="AC22" s="28"/>
      <c r="AD22" s="28"/>
      <c r="AE22" s="28"/>
      <c r="AF22" s="28"/>
      <c r="AG22" s="28"/>
      <c r="AH22" s="28"/>
      <c r="AI22" s="28"/>
      <c r="AJ22" s="28"/>
      <c r="AK22" s="28"/>
      <c r="AL22" s="42"/>
      <c r="AM22" s="23"/>
      <c r="AN22" s="23"/>
      <c r="AO22" s="171"/>
      <c r="AP22" s="172"/>
    </row>
    <row r="23" spans="1:42" ht="13.5" customHeight="1">
      <c r="A23" s="41"/>
      <c r="B23" s="23"/>
      <c r="C23" s="23"/>
      <c r="D23" s="23"/>
      <c r="E23" s="23"/>
      <c r="F23" s="23"/>
      <c r="G23" s="23"/>
      <c r="H23" s="23"/>
      <c r="I23" s="23"/>
      <c r="J23" s="23"/>
      <c r="K23" s="23"/>
      <c r="L23" s="23"/>
      <c r="M23" s="23"/>
      <c r="N23" s="23"/>
      <c r="O23" s="23"/>
      <c r="P23" s="23"/>
      <c r="Q23" s="23"/>
      <c r="R23" s="23"/>
      <c r="S23" s="42"/>
      <c r="T23" s="41"/>
      <c r="U23" s="28"/>
      <c r="V23" s="28"/>
      <c r="W23" s="28"/>
      <c r="X23" s="28"/>
      <c r="Y23" s="28"/>
      <c r="Z23" s="28"/>
      <c r="AA23" s="28"/>
      <c r="AB23" s="28"/>
      <c r="AC23" s="28"/>
      <c r="AD23" s="28"/>
      <c r="AE23" s="28"/>
      <c r="AF23" s="28"/>
      <c r="AG23" s="28"/>
      <c r="AH23" s="28"/>
      <c r="AI23" s="28"/>
      <c r="AJ23" s="28"/>
      <c r="AK23" s="28"/>
      <c r="AL23" s="42"/>
      <c r="AM23" s="23"/>
      <c r="AN23" s="23"/>
      <c r="AO23" s="171"/>
      <c r="AP23" s="172"/>
    </row>
    <row r="24" spans="1:42" ht="13.5" customHeight="1" thickBot="1">
      <c r="A24" s="41"/>
      <c r="B24" s="20"/>
      <c r="C24" s="20"/>
      <c r="D24" s="20"/>
      <c r="E24" s="20"/>
      <c r="F24" s="20"/>
      <c r="G24" s="20"/>
      <c r="H24" s="20"/>
      <c r="I24" s="20"/>
      <c r="J24" s="23"/>
      <c r="K24" s="20"/>
      <c r="L24" s="20"/>
      <c r="M24" s="20"/>
      <c r="N24" s="20"/>
      <c r="O24" s="20"/>
      <c r="P24" s="20"/>
      <c r="Q24" s="20"/>
      <c r="R24" s="20"/>
      <c r="S24" s="42"/>
      <c r="T24" s="41"/>
      <c r="U24" s="162"/>
      <c r="V24" s="162"/>
      <c r="W24" s="162"/>
      <c r="X24" s="162"/>
      <c r="Y24" s="162"/>
      <c r="Z24" s="162"/>
      <c r="AA24" s="162"/>
      <c r="AB24" s="162"/>
      <c r="AC24" s="28"/>
      <c r="AD24" s="162"/>
      <c r="AE24" s="162"/>
      <c r="AF24" s="162"/>
      <c r="AG24" s="162"/>
      <c r="AH24" s="162"/>
      <c r="AI24" s="162"/>
      <c r="AJ24" s="162"/>
      <c r="AK24" s="162"/>
      <c r="AL24" s="42"/>
      <c r="AM24" s="23"/>
      <c r="AN24" s="23"/>
      <c r="AO24" s="171"/>
      <c r="AP24" s="172"/>
    </row>
    <row r="25" spans="1:42" ht="13.5" customHeight="1" thickBot="1">
      <c r="A25" s="41"/>
      <c r="B25" s="57"/>
      <c r="C25" s="57"/>
      <c r="D25" s="378"/>
      <c r="E25" s="321"/>
      <c r="F25" s="935"/>
      <c r="G25" s="1092"/>
      <c r="H25" s="1092"/>
      <c r="I25" s="1092"/>
      <c r="J25" s="1092"/>
      <c r="K25" s="1092"/>
      <c r="L25" s="1092"/>
      <c r="M25" s="1092"/>
      <c r="N25" s="1092"/>
      <c r="O25" s="936"/>
      <c r="P25" s="379"/>
      <c r="Q25" s="379"/>
      <c r="R25" s="380"/>
      <c r="S25" s="42"/>
      <c r="T25" s="41"/>
      <c r="U25" s="441"/>
      <c r="V25" s="441"/>
      <c r="W25" s="445"/>
      <c r="X25" s="415"/>
      <c r="Y25" s="415"/>
      <c r="Z25" s="415"/>
      <c r="AA25" s="446"/>
      <c r="AB25" s="446"/>
      <c r="AC25" s="28"/>
      <c r="AD25" s="416"/>
      <c r="AE25" s="419"/>
      <c r="AF25" s="419"/>
      <c r="AG25" s="417"/>
      <c r="AH25" s="417"/>
      <c r="AI25" s="417"/>
      <c r="AJ25" s="417"/>
      <c r="AK25" s="202"/>
      <c r="AL25" s="42"/>
      <c r="AM25" s="23"/>
      <c r="AN25" s="23"/>
      <c r="AO25" s="171"/>
      <c r="AP25" s="172"/>
    </row>
    <row r="26" spans="1:42" ht="13.5" customHeight="1" thickBot="1">
      <c r="A26" s="41"/>
      <c r="B26" s="57"/>
      <c r="C26" s="57"/>
      <c r="D26" s="378"/>
      <c r="E26" s="321"/>
      <c r="F26" s="321"/>
      <c r="G26" s="321"/>
      <c r="H26" s="381"/>
      <c r="I26" s="381"/>
      <c r="J26" s="23"/>
      <c r="K26" s="382"/>
      <c r="L26" s="383"/>
      <c r="M26" s="383"/>
      <c r="N26" s="379"/>
      <c r="O26" s="379"/>
      <c r="P26" s="379"/>
      <c r="Q26" s="379"/>
      <c r="R26" s="380"/>
      <c r="S26" s="42"/>
      <c r="T26" s="41"/>
      <c r="U26" s="441"/>
      <c r="V26" s="441"/>
      <c r="W26" s="445"/>
      <c r="X26" s="415"/>
      <c r="Y26" s="415"/>
      <c r="Z26" s="415"/>
      <c r="AA26" s="446"/>
      <c r="AB26" s="446"/>
      <c r="AC26" s="28"/>
      <c r="AD26" s="416"/>
      <c r="AE26" s="419"/>
      <c r="AF26" s="419"/>
      <c r="AG26" s="417"/>
      <c r="AH26" s="417"/>
      <c r="AI26" s="417"/>
      <c r="AJ26" s="417"/>
      <c r="AK26" s="202"/>
      <c r="AL26" s="42"/>
      <c r="AM26" s="23"/>
      <c r="AN26" s="23"/>
      <c r="AO26" s="171"/>
      <c r="AP26" s="172"/>
    </row>
    <row r="27" spans="1:42" ht="13.5" customHeight="1" thickBot="1">
      <c r="A27" s="41"/>
      <c r="B27" s="57"/>
      <c r="C27" s="57"/>
      <c r="D27" s="23"/>
      <c r="E27" s="23"/>
      <c r="F27" s="384"/>
      <c r="G27" s="321"/>
      <c r="H27" s="321"/>
      <c r="I27" s="19"/>
      <c r="J27" s="381"/>
      <c r="K27" s="381"/>
      <c r="L27" s="19"/>
      <c r="M27" s="382"/>
      <c r="N27" s="383"/>
      <c r="O27" s="19"/>
      <c r="P27" s="379"/>
      <c r="Q27" s="379"/>
      <c r="R27" s="380"/>
      <c r="S27" s="42"/>
      <c r="T27" s="41"/>
      <c r="U27" s="441"/>
      <c r="V27" s="441"/>
      <c r="W27" s="445"/>
      <c r="X27" s="415"/>
      <c r="Y27" s="415"/>
      <c r="Z27" s="415"/>
      <c r="AA27" s="446"/>
      <c r="AB27" s="446"/>
      <c r="AC27" s="28"/>
      <c r="AD27" s="416"/>
      <c r="AE27" s="419"/>
      <c r="AF27" s="419"/>
      <c r="AG27" s="417"/>
      <c r="AH27" s="417"/>
      <c r="AI27" s="417"/>
      <c r="AJ27" s="417"/>
      <c r="AK27" s="202"/>
      <c r="AL27" s="42"/>
      <c r="AM27" s="23"/>
      <c r="AN27" s="23"/>
      <c r="AO27" s="171"/>
      <c r="AP27" s="172"/>
    </row>
    <row r="28" spans="1:42" ht="13.5" customHeight="1">
      <c r="A28" s="41"/>
      <c r="B28" s="57"/>
      <c r="C28" s="23"/>
      <c r="D28" s="23"/>
      <c r="E28" s="23"/>
      <c r="F28" s="385"/>
      <c r="G28" s="321"/>
      <c r="H28" s="23"/>
      <c r="I28" s="386"/>
      <c r="J28" s="381"/>
      <c r="K28" s="381"/>
      <c r="L28" s="386"/>
      <c r="M28" s="382"/>
      <c r="N28" s="383"/>
      <c r="O28" s="386"/>
      <c r="P28" s="379"/>
      <c r="Q28" s="379"/>
      <c r="R28" s="380"/>
      <c r="S28" s="42"/>
      <c r="T28" s="41"/>
      <c r="U28" s="441"/>
      <c r="V28" s="441"/>
      <c r="W28" s="445"/>
      <c r="X28" s="415"/>
      <c r="Y28" s="415"/>
      <c r="Z28" s="415"/>
      <c r="AA28" s="446"/>
      <c r="AB28" s="446"/>
      <c r="AC28" s="28"/>
      <c r="AD28" s="416"/>
      <c r="AE28" s="419"/>
      <c r="AF28" s="419"/>
      <c r="AG28" s="417"/>
      <c r="AH28" s="417"/>
      <c r="AI28" s="417"/>
      <c r="AJ28" s="417"/>
      <c r="AK28" s="202"/>
      <c r="AL28" s="42"/>
      <c r="AM28" s="23"/>
      <c r="AN28" s="23"/>
      <c r="AO28" s="171"/>
      <c r="AP28" s="172"/>
    </row>
    <row r="29" spans="1:42" ht="13.5" customHeight="1">
      <c r="A29" s="41"/>
      <c r="B29" s="57"/>
      <c r="C29" s="23"/>
      <c r="D29" s="23"/>
      <c r="E29" s="23"/>
      <c r="F29" s="376"/>
      <c r="G29" s="321"/>
      <c r="H29" s="23"/>
      <c r="I29" s="387"/>
      <c r="J29" s="381"/>
      <c r="K29" s="381"/>
      <c r="L29" s="387"/>
      <c r="M29" s="382"/>
      <c r="N29" s="383"/>
      <c r="O29" s="387"/>
      <c r="P29" s="379"/>
      <c r="Q29" s="379"/>
      <c r="R29" s="380"/>
      <c r="S29" s="42"/>
      <c r="T29" s="41"/>
      <c r="U29" s="441"/>
      <c r="V29" s="441"/>
      <c r="W29" s="445"/>
      <c r="X29" s="415"/>
      <c r="Y29" s="415"/>
      <c r="Z29" s="415"/>
      <c r="AA29" s="446"/>
      <c r="AB29" s="446"/>
      <c r="AC29" s="28"/>
      <c r="AD29" s="416"/>
      <c r="AE29" s="419"/>
      <c r="AF29" s="419"/>
      <c r="AG29" s="417"/>
      <c r="AH29" s="417"/>
      <c r="AI29" s="417"/>
      <c r="AJ29" s="417"/>
      <c r="AK29" s="202"/>
      <c r="AL29" s="42"/>
      <c r="AM29" s="23"/>
      <c r="AN29" s="23"/>
      <c r="AO29" s="171"/>
      <c r="AP29" s="172"/>
    </row>
    <row r="30" spans="1:42" ht="13.5" customHeight="1">
      <c r="A30" s="41"/>
      <c r="B30" s="57"/>
      <c r="C30" s="23"/>
      <c r="D30" s="23"/>
      <c r="E30" s="23"/>
      <c r="F30" s="376"/>
      <c r="G30" s="321"/>
      <c r="H30" s="23"/>
      <c r="I30" s="387"/>
      <c r="J30" s="381"/>
      <c r="K30" s="381"/>
      <c r="L30" s="387"/>
      <c r="M30" s="382"/>
      <c r="N30" s="383"/>
      <c r="O30" s="387"/>
      <c r="P30" s="379"/>
      <c r="Q30" s="379"/>
      <c r="R30" s="380"/>
      <c r="S30" s="42"/>
      <c r="T30" s="41"/>
      <c r="U30" s="441"/>
      <c r="V30" s="441"/>
      <c r="W30" s="445"/>
      <c r="X30" s="415"/>
      <c r="Y30" s="415"/>
      <c r="Z30" s="415"/>
      <c r="AA30" s="446"/>
      <c r="AB30" s="446"/>
      <c r="AC30" s="28"/>
      <c r="AD30" s="416"/>
      <c r="AE30" s="419"/>
      <c r="AF30" s="419"/>
      <c r="AG30" s="417"/>
      <c r="AH30" s="417"/>
      <c r="AI30" s="417"/>
      <c r="AJ30" s="417"/>
      <c r="AK30" s="202"/>
      <c r="AL30" s="42"/>
      <c r="AM30" s="23"/>
      <c r="AN30" s="23"/>
      <c r="AO30" s="171"/>
      <c r="AP30" s="172"/>
    </row>
    <row r="31" spans="1:42" ht="13.5" customHeight="1">
      <c r="A31" s="41"/>
      <c r="B31" s="57"/>
      <c r="C31" s="23"/>
      <c r="D31" s="23"/>
      <c r="E31" s="23"/>
      <c r="F31" s="376"/>
      <c r="G31" s="321"/>
      <c r="H31" s="23"/>
      <c r="I31" s="387"/>
      <c r="J31" s="381"/>
      <c r="K31" s="381"/>
      <c r="L31" s="387"/>
      <c r="M31" s="382"/>
      <c r="N31" s="383"/>
      <c r="O31" s="387"/>
      <c r="P31" s="23"/>
      <c r="Q31" s="379"/>
      <c r="R31" s="380"/>
      <c r="S31" s="42"/>
      <c r="T31" s="41"/>
      <c r="U31" s="441"/>
      <c r="V31" s="441"/>
      <c r="W31" s="445"/>
      <c r="X31" s="415"/>
      <c r="Y31" s="415"/>
      <c r="Z31" s="415"/>
      <c r="AA31" s="446"/>
      <c r="AB31" s="446"/>
      <c r="AC31" s="28"/>
      <c r="AD31" s="416"/>
      <c r="AE31" s="419"/>
      <c r="AF31" s="419"/>
      <c r="AG31" s="417"/>
      <c r="AH31" s="417"/>
      <c r="AI31" s="417"/>
      <c r="AJ31" s="417"/>
      <c r="AK31" s="202"/>
      <c r="AL31" s="42"/>
      <c r="AM31" s="23"/>
      <c r="AN31" s="23"/>
      <c r="AO31" s="171"/>
      <c r="AP31" s="172"/>
    </row>
    <row r="32" spans="1:42" ht="13.5" customHeight="1">
      <c r="A32" s="41"/>
      <c r="B32" s="57"/>
      <c r="C32" s="23"/>
      <c r="D32" s="23"/>
      <c r="E32" s="23"/>
      <c r="F32" s="376"/>
      <c r="G32" s="321"/>
      <c r="H32" s="23"/>
      <c r="I32" s="387"/>
      <c r="J32" s="381"/>
      <c r="K32" s="381"/>
      <c r="L32" s="387"/>
      <c r="M32" s="382"/>
      <c r="N32" s="383"/>
      <c r="O32" s="387"/>
      <c r="P32" s="23"/>
      <c r="Q32" s="379"/>
      <c r="R32" s="380"/>
      <c r="S32" s="42"/>
      <c r="T32" s="41"/>
      <c r="U32" s="441"/>
      <c r="V32" s="441"/>
      <c r="W32" s="445"/>
      <c r="X32" s="415"/>
      <c r="Y32" s="415"/>
      <c r="Z32" s="415"/>
      <c r="AA32" s="446"/>
      <c r="AB32" s="446"/>
      <c r="AC32" s="28"/>
      <c r="AD32" s="416"/>
      <c r="AE32" s="419"/>
      <c r="AF32" s="419"/>
      <c r="AG32" s="417"/>
      <c r="AH32" s="417"/>
      <c r="AI32" s="417"/>
      <c r="AJ32" s="417"/>
      <c r="AK32" s="202"/>
      <c r="AL32" s="42"/>
      <c r="AM32" s="23"/>
      <c r="AN32" s="23"/>
      <c r="AO32" s="171"/>
      <c r="AP32" s="172"/>
    </row>
    <row r="33" spans="1:42" ht="13.5" customHeight="1">
      <c r="A33" s="41"/>
      <c r="B33" s="57"/>
      <c r="C33" s="23"/>
      <c r="D33" s="23"/>
      <c r="E33" s="23"/>
      <c r="F33" s="376"/>
      <c r="G33" s="321"/>
      <c r="H33" s="23"/>
      <c r="I33" s="387"/>
      <c r="J33" s="381"/>
      <c r="K33" s="381"/>
      <c r="L33" s="387"/>
      <c r="M33" s="382"/>
      <c r="N33" s="383"/>
      <c r="O33" s="387"/>
      <c r="P33" s="23"/>
      <c r="Q33" s="379"/>
      <c r="R33" s="380"/>
      <c r="S33" s="42"/>
      <c r="T33" s="41"/>
      <c r="U33" s="441"/>
      <c r="V33" s="441"/>
      <c r="W33" s="445"/>
      <c r="X33" s="415"/>
      <c r="Y33" s="415"/>
      <c r="Z33" s="415"/>
      <c r="AA33" s="446"/>
      <c r="AB33" s="446"/>
      <c r="AC33" s="28"/>
      <c r="AD33" s="416"/>
      <c r="AE33" s="419"/>
      <c r="AF33" s="419"/>
      <c r="AG33" s="417"/>
      <c r="AH33" s="417"/>
      <c r="AI33" s="417"/>
      <c r="AJ33" s="417"/>
      <c r="AK33" s="202"/>
      <c r="AL33" s="42"/>
      <c r="AM33" s="23"/>
      <c r="AN33" s="23"/>
      <c r="AO33" s="171"/>
      <c r="AP33" s="172"/>
    </row>
    <row r="34" spans="1:42" ht="13.5" customHeight="1">
      <c r="A34" s="41"/>
      <c r="B34" s="57"/>
      <c r="C34" s="23"/>
      <c r="D34" s="23"/>
      <c r="E34" s="23"/>
      <c r="F34" s="376"/>
      <c r="G34" s="321"/>
      <c r="H34" s="23"/>
      <c r="I34" s="387"/>
      <c r="J34" s="381"/>
      <c r="K34" s="381"/>
      <c r="L34" s="387"/>
      <c r="M34" s="382"/>
      <c r="N34" s="383"/>
      <c r="O34" s="387"/>
      <c r="P34" s="23"/>
      <c r="Q34" s="379"/>
      <c r="R34" s="380"/>
      <c r="S34" s="42"/>
      <c r="T34" s="41"/>
      <c r="U34" s="441"/>
      <c r="V34" s="441"/>
      <c r="W34" s="445"/>
      <c r="X34" s="415"/>
      <c r="Y34" s="415"/>
      <c r="Z34" s="415"/>
      <c r="AA34" s="446"/>
      <c r="AB34" s="446"/>
      <c r="AC34" s="28"/>
      <c r="AD34" s="416"/>
      <c r="AE34" s="419"/>
      <c r="AF34" s="419"/>
      <c r="AG34" s="417"/>
      <c r="AH34" s="417"/>
      <c r="AI34" s="417"/>
      <c r="AJ34" s="417"/>
      <c r="AK34" s="202"/>
      <c r="AL34" s="42"/>
      <c r="AM34" s="23"/>
      <c r="AN34" s="23"/>
      <c r="AO34" s="171"/>
      <c r="AP34" s="172"/>
    </row>
    <row r="35" spans="1:42" ht="13.5" customHeight="1">
      <c r="A35" s="41"/>
      <c r="B35" s="57"/>
      <c r="C35" s="23"/>
      <c r="D35" s="23"/>
      <c r="E35" s="23"/>
      <c r="F35" s="376"/>
      <c r="G35" s="321"/>
      <c r="H35" s="23"/>
      <c r="I35" s="387"/>
      <c r="J35" s="381"/>
      <c r="K35" s="381"/>
      <c r="L35" s="387"/>
      <c r="M35" s="382"/>
      <c r="N35" s="383"/>
      <c r="O35" s="387"/>
      <c r="P35" s="23"/>
      <c r="Q35" s="379"/>
      <c r="R35" s="380"/>
      <c r="S35" s="42"/>
      <c r="T35" s="41"/>
      <c r="U35" s="441"/>
      <c r="V35" s="441"/>
      <c r="W35" s="445"/>
      <c r="X35" s="415"/>
      <c r="Y35" s="415"/>
      <c r="Z35" s="415"/>
      <c r="AA35" s="446"/>
      <c r="AB35" s="446"/>
      <c r="AC35" s="28"/>
      <c r="AD35" s="416"/>
      <c r="AE35" s="419"/>
      <c r="AF35" s="419"/>
      <c r="AG35" s="417"/>
      <c r="AH35" s="417"/>
      <c r="AI35" s="417"/>
      <c r="AJ35" s="417"/>
      <c r="AK35" s="202"/>
      <c r="AL35" s="42"/>
      <c r="AM35" s="23"/>
      <c r="AN35" s="23"/>
      <c r="AO35" s="171"/>
      <c r="AP35" s="172"/>
    </row>
    <row r="36" spans="1:42" ht="13.5" customHeight="1">
      <c r="A36" s="41"/>
      <c r="B36" s="57"/>
      <c r="C36" s="23"/>
      <c r="D36" s="23"/>
      <c r="E36" s="23"/>
      <c r="F36" s="376"/>
      <c r="G36" s="321"/>
      <c r="H36" s="23"/>
      <c r="I36" s="387"/>
      <c r="J36" s="381"/>
      <c r="K36" s="381"/>
      <c r="L36" s="387"/>
      <c r="M36" s="382"/>
      <c r="N36" s="383"/>
      <c r="O36" s="387"/>
      <c r="P36" s="23"/>
      <c r="Q36" s="379"/>
      <c r="R36" s="380"/>
      <c r="S36" s="42"/>
      <c r="T36" s="41"/>
      <c r="U36" s="441"/>
      <c r="V36" s="441"/>
      <c r="W36" s="445"/>
      <c r="X36" s="415"/>
      <c r="Y36" s="415"/>
      <c r="Z36" s="415"/>
      <c r="AA36" s="446"/>
      <c r="AB36" s="446"/>
      <c r="AC36" s="28"/>
      <c r="AD36" s="416"/>
      <c r="AE36" s="419"/>
      <c r="AF36" s="419"/>
      <c r="AG36" s="417"/>
      <c r="AH36" s="417"/>
      <c r="AI36" s="417"/>
      <c r="AJ36" s="417"/>
      <c r="AK36" s="202"/>
      <c r="AL36" s="42"/>
      <c r="AM36" s="23"/>
      <c r="AN36" s="23"/>
      <c r="AO36" s="171"/>
      <c r="AP36" s="172"/>
    </row>
    <row r="37" spans="1:42" ht="13.5" customHeight="1">
      <c r="A37" s="41"/>
      <c r="B37" s="57"/>
      <c r="C37" s="23"/>
      <c r="D37" s="23"/>
      <c r="E37" s="23"/>
      <c r="F37" s="376"/>
      <c r="G37" s="321"/>
      <c r="H37" s="23"/>
      <c r="I37" s="387"/>
      <c r="J37" s="381"/>
      <c r="K37" s="381"/>
      <c r="L37" s="387"/>
      <c r="M37" s="382"/>
      <c r="N37" s="383"/>
      <c r="O37" s="387"/>
      <c r="P37" s="23"/>
      <c r="Q37" s="379"/>
      <c r="R37" s="380"/>
      <c r="S37" s="42"/>
      <c r="T37" s="41"/>
      <c r="U37" s="441"/>
      <c r="V37" s="441"/>
      <c r="W37" s="445"/>
      <c r="X37" s="415"/>
      <c r="Y37" s="415"/>
      <c r="Z37" s="415"/>
      <c r="AA37" s="446"/>
      <c r="AB37" s="446"/>
      <c r="AC37" s="28"/>
      <c r="AD37" s="416"/>
      <c r="AE37" s="419"/>
      <c r="AF37" s="419"/>
      <c r="AG37" s="417"/>
      <c r="AH37" s="417"/>
      <c r="AI37" s="417"/>
      <c r="AJ37" s="417"/>
      <c r="AK37" s="202"/>
      <c r="AL37" s="42"/>
      <c r="AM37" s="23"/>
      <c r="AN37" s="23"/>
      <c r="AO37" s="171"/>
      <c r="AP37" s="172"/>
    </row>
    <row r="38" spans="1:42" ht="13.5" customHeight="1">
      <c r="A38" s="41"/>
      <c r="B38" s="57"/>
      <c r="C38" s="23"/>
      <c r="D38" s="23"/>
      <c r="E38" s="23"/>
      <c r="F38" s="376"/>
      <c r="G38" s="321"/>
      <c r="H38" s="23"/>
      <c r="I38" s="387"/>
      <c r="J38" s="381"/>
      <c r="K38" s="381"/>
      <c r="L38" s="387"/>
      <c r="M38" s="382"/>
      <c r="N38" s="383"/>
      <c r="O38" s="387"/>
      <c r="P38" s="23"/>
      <c r="Q38" s="379"/>
      <c r="R38" s="380"/>
      <c r="S38" s="42"/>
      <c r="T38" s="41"/>
      <c r="U38" s="441"/>
      <c r="V38" s="441"/>
      <c r="W38" s="445"/>
      <c r="X38" s="415"/>
      <c r="Y38" s="415"/>
      <c r="Z38" s="415"/>
      <c r="AA38" s="446"/>
      <c r="AB38" s="446"/>
      <c r="AC38" s="28"/>
      <c r="AD38" s="416"/>
      <c r="AE38" s="419"/>
      <c r="AF38" s="419"/>
      <c r="AG38" s="417"/>
      <c r="AH38" s="417"/>
      <c r="AI38" s="417"/>
      <c r="AJ38" s="417"/>
      <c r="AK38" s="202"/>
      <c r="AL38" s="42"/>
      <c r="AM38" s="23"/>
      <c r="AN38" s="23"/>
      <c r="AO38" s="171"/>
      <c r="AP38" s="172"/>
    </row>
    <row r="39" spans="1:42" ht="13.5" customHeight="1" thickBot="1">
      <c r="A39" s="41"/>
      <c r="B39" s="57"/>
      <c r="C39" s="23"/>
      <c r="D39" s="23"/>
      <c r="E39" s="23"/>
      <c r="F39" s="376"/>
      <c r="G39" s="321"/>
      <c r="H39" s="23"/>
      <c r="I39" s="388"/>
      <c r="J39" s="381"/>
      <c r="K39" s="381"/>
      <c r="L39" s="388"/>
      <c r="M39" s="382"/>
      <c r="N39" s="383"/>
      <c r="O39" s="388"/>
      <c r="P39" s="23"/>
      <c r="Q39" s="379"/>
      <c r="R39" s="380"/>
      <c r="S39" s="42"/>
      <c r="T39" s="41"/>
      <c r="U39" s="441"/>
      <c r="V39" s="441"/>
      <c r="W39" s="445"/>
      <c r="X39" s="415"/>
      <c r="Y39" s="415"/>
      <c r="Z39" s="415"/>
      <c r="AA39" s="446"/>
      <c r="AB39" s="446"/>
      <c r="AC39" s="28"/>
      <c r="AD39" s="416"/>
      <c r="AE39" s="419"/>
      <c r="AF39" s="419"/>
      <c r="AG39" s="417"/>
      <c r="AH39" s="417"/>
      <c r="AI39" s="417"/>
      <c r="AJ39" s="417"/>
      <c r="AK39" s="202"/>
      <c r="AL39" s="42"/>
      <c r="AM39" s="23"/>
      <c r="AN39" s="23"/>
      <c r="AO39" s="171"/>
      <c r="AP39" s="172"/>
    </row>
    <row r="40" spans="1:42" ht="13.5" customHeight="1">
      <c r="A40" s="41"/>
      <c r="B40" s="57"/>
      <c r="C40" s="23"/>
      <c r="D40" s="23"/>
      <c r="E40" s="23"/>
      <c r="F40" s="376"/>
      <c r="G40" s="321"/>
      <c r="H40" s="23"/>
      <c r="I40" s="321"/>
      <c r="J40" s="381"/>
      <c r="K40" s="381"/>
      <c r="L40" s="23"/>
      <c r="M40" s="382"/>
      <c r="N40" s="383"/>
      <c r="O40" s="383"/>
      <c r="P40" s="23"/>
      <c r="Q40" s="379"/>
      <c r="R40" s="380"/>
      <c r="S40" s="42"/>
      <c r="T40" s="41"/>
      <c r="U40" s="441"/>
      <c r="V40" s="441"/>
      <c r="W40" s="445"/>
      <c r="X40" s="415"/>
      <c r="Y40" s="415"/>
      <c r="Z40" s="415"/>
      <c r="AA40" s="446"/>
      <c r="AB40" s="446"/>
      <c r="AC40" s="28"/>
      <c r="AD40" s="416"/>
      <c r="AE40" s="419"/>
      <c r="AF40" s="419"/>
      <c r="AG40" s="417"/>
      <c r="AH40" s="417"/>
      <c r="AI40" s="417"/>
      <c r="AJ40" s="417"/>
      <c r="AK40" s="202"/>
      <c r="AL40" s="42"/>
      <c r="AM40" s="23"/>
      <c r="AN40" s="23"/>
      <c r="AO40" s="171"/>
      <c r="AP40" s="172"/>
    </row>
    <row r="41" spans="1:42" ht="13.5" customHeight="1">
      <c r="A41" s="41"/>
      <c r="B41" s="57"/>
      <c r="C41" s="23"/>
      <c r="D41" s="23"/>
      <c r="E41" s="23"/>
      <c r="F41" s="376"/>
      <c r="G41" s="321"/>
      <c r="H41" s="23"/>
      <c r="I41" s="321"/>
      <c r="J41" s="381"/>
      <c r="K41" s="381"/>
      <c r="L41" s="23"/>
      <c r="M41" s="382"/>
      <c r="N41" s="383"/>
      <c r="O41" s="23"/>
      <c r="P41" s="23"/>
      <c r="Q41" s="379"/>
      <c r="R41" s="380"/>
      <c r="S41" s="42"/>
      <c r="T41" s="41"/>
      <c r="U41" s="441"/>
      <c r="V41" s="441"/>
      <c r="W41" s="445"/>
      <c r="X41" s="415"/>
      <c r="Y41" s="415"/>
      <c r="Z41" s="415"/>
      <c r="AA41" s="446"/>
      <c r="AB41" s="446"/>
      <c r="AC41" s="28"/>
      <c r="AD41" s="416"/>
      <c r="AE41" s="419"/>
      <c r="AF41" s="419"/>
      <c r="AG41" s="417"/>
      <c r="AH41" s="417"/>
      <c r="AI41" s="417"/>
      <c r="AJ41" s="417"/>
      <c r="AK41" s="202"/>
      <c r="AL41" s="42"/>
      <c r="AM41" s="23"/>
      <c r="AN41" s="23"/>
      <c r="AP41" s="282"/>
    </row>
    <row r="42" spans="1:42" ht="13.5" customHeight="1">
      <c r="A42" s="41"/>
      <c r="B42" s="57"/>
      <c r="C42" s="23"/>
      <c r="D42" s="23"/>
      <c r="E42" s="23"/>
      <c r="F42" s="376"/>
      <c r="G42" s="321"/>
      <c r="H42" s="23"/>
      <c r="I42" s="321"/>
      <c r="J42" s="381"/>
      <c r="K42" s="381"/>
      <c r="L42" s="23"/>
      <c r="M42" s="382"/>
      <c r="N42" s="383"/>
      <c r="O42" s="383"/>
      <c r="P42" s="23"/>
      <c r="Q42" s="379"/>
      <c r="R42" s="380"/>
      <c r="S42" s="42"/>
      <c r="T42" s="41"/>
      <c r="U42" s="441"/>
      <c r="V42" s="441"/>
      <c r="W42" s="445"/>
      <c r="X42" s="415"/>
      <c r="Y42" s="415"/>
      <c r="Z42" s="415"/>
      <c r="AA42" s="446"/>
      <c r="AB42" s="446"/>
      <c r="AC42" s="28"/>
      <c r="AD42" s="416"/>
      <c r="AE42" s="419"/>
      <c r="AF42" s="419"/>
      <c r="AG42" s="417"/>
      <c r="AH42" s="417"/>
      <c r="AI42" s="417"/>
      <c r="AJ42" s="417"/>
      <c r="AK42" s="202"/>
      <c r="AL42" s="42"/>
      <c r="AM42" s="23"/>
      <c r="AN42" s="23"/>
    </row>
    <row r="43" spans="1:42" ht="13.5" customHeight="1">
      <c r="A43" s="41"/>
      <c r="B43" s="57"/>
      <c r="C43" s="23"/>
      <c r="D43" s="23"/>
      <c r="E43" s="23"/>
      <c r="F43" s="376"/>
      <c r="G43" s="321"/>
      <c r="H43" s="23"/>
      <c r="I43" s="321"/>
      <c r="J43" s="381"/>
      <c r="K43" s="381"/>
      <c r="L43" s="23"/>
      <c r="M43" s="382"/>
      <c r="N43" s="383"/>
      <c r="O43" s="383"/>
      <c r="P43" s="23"/>
      <c r="Q43" s="379"/>
      <c r="R43" s="380"/>
      <c r="S43" s="42"/>
      <c r="T43" s="41"/>
      <c r="U43" s="441"/>
      <c r="V43" s="441"/>
      <c r="W43" s="445"/>
      <c r="X43" s="415"/>
      <c r="Y43" s="415"/>
      <c r="Z43" s="415"/>
      <c r="AA43" s="446"/>
      <c r="AB43" s="446"/>
      <c r="AC43" s="28"/>
      <c r="AD43" s="416"/>
      <c r="AE43" s="419"/>
      <c r="AF43" s="419"/>
      <c r="AG43" s="417"/>
      <c r="AH43" s="417"/>
      <c r="AI43" s="417"/>
      <c r="AJ43" s="417"/>
      <c r="AK43" s="202"/>
      <c r="AL43" s="42"/>
      <c r="AM43" s="23"/>
      <c r="AN43" s="23"/>
    </row>
    <row r="44" spans="1:42" ht="13.5" customHeight="1">
      <c r="A44" s="41"/>
      <c r="B44" s="57"/>
      <c r="C44" s="23"/>
      <c r="D44" s="23"/>
      <c r="E44" s="23"/>
      <c r="F44" s="376"/>
      <c r="G44" s="321"/>
      <c r="H44" s="23"/>
      <c r="I44" s="321"/>
      <c r="J44" s="381"/>
      <c r="K44" s="381"/>
      <c r="L44" s="23"/>
      <c r="M44" s="382"/>
      <c r="N44" s="383"/>
      <c r="O44" s="383"/>
      <c r="P44" s="23"/>
      <c r="Q44" s="379"/>
      <c r="R44" s="380"/>
      <c r="S44" s="42"/>
      <c r="T44" s="41"/>
      <c r="U44" s="441"/>
      <c r="V44" s="441"/>
      <c r="W44" s="445"/>
      <c r="X44" s="415"/>
      <c r="Y44" s="415"/>
      <c r="Z44" s="415"/>
      <c r="AA44" s="446"/>
      <c r="AB44" s="446"/>
      <c r="AC44" s="28"/>
      <c r="AD44" s="416"/>
      <c r="AE44" s="419"/>
      <c r="AF44" s="419"/>
      <c r="AG44" s="417"/>
      <c r="AH44" s="417"/>
      <c r="AI44" s="417"/>
      <c r="AJ44" s="417"/>
      <c r="AK44" s="202"/>
      <c r="AL44" s="42"/>
      <c r="AM44" s="23"/>
      <c r="AN44" s="23"/>
    </row>
    <row r="45" spans="1:42" ht="13.5" customHeight="1">
      <c r="A45" s="41"/>
      <c r="B45" s="389"/>
      <c r="C45" s="23"/>
      <c r="D45" s="23"/>
      <c r="E45" s="23"/>
      <c r="F45" s="376"/>
      <c r="G45" s="389"/>
      <c r="H45" s="23"/>
      <c r="I45" s="389"/>
      <c r="J45" s="389"/>
      <c r="K45" s="390"/>
      <c r="L45" s="23"/>
      <c r="M45" s="379"/>
      <c r="N45" s="379"/>
      <c r="O45" s="379"/>
      <c r="P45" s="379"/>
      <c r="Q45" s="379"/>
      <c r="R45" s="259"/>
      <c r="S45" s="42"/>
      <c r="T45" s="41"/>
      <c r="U45" s="447"/>
      <c r="V45" s="447"/>
      <c r="W45" s="447"/>
      <c r="X45" s="447"/>
      <c r="Y45" s="447"/>
      <c r="Z45" s="447"/>
      <c r="AA45" s="447"/>
      <c r="AB45" s="448"/>
      <c r="AC45" s="28"/>
      <c r="AD45" s="417"/>
      <c r="AE45" s="417"/>
      <c r="AF45" s="417"/>
      <c r="AG45" s="417"/>
      <c r="AH45" s="417"/>
      <c r="AI45" s="417"/>
      <c r="AJ45" s="417"/>
      <c r="AK45" s="199"/>
      <c r="AL45" s="42"/>
      <c r="AM45" s="23"/>
      <c r="AN45" s="23"/>
    </row>
    <row r="46" spans="1:42" ht="13.5" customHeight="1">
      <c r="A46" s="41"/>
      <c r="B46" s="389"/>
      <c r="C46" s="23"/>
      <c r="D46" s="23"/>
      <c r="E46" s="23"/>
      <c r="F46" s="376"/>
      <c r="G46" s="389"/>
      <c r="H46" s="23"/>
      <c r="I46" s="389"/>
      <c r="J46" s="389"/>
      <c r="K46" s="390"/>
      <c r="L46" s="23"/>
      <c r="M46" s="379"/>
      <c r="N46" s="379"/>
      <c r="O46" s="379"/>
      <c r="P46" s="379"/>
      <c r="Q46" s="379"/>
      <c r="R46" s="259"/>
      <c r="S46" s="42"/>
      <c r="T46" s="41"/>
      <c r="U46" s="447"/>
      <c r="V46" s="447"/>
      <c r="W46" s="447"/>
      <c r="X46" s="447"/>
      <c r="Y46" s="447"/>
      <c r="Z46" s="447"/>
      <c r="AA46" s="447"/>
      <c r="AB46" s="448"/>
      <c r="AC46" s="28"/>
      <c r="AD46" s="417"/>
      <c r="AE46" s="417"/>
      <c r="AF46" s="417"/>
      <c r="AG46" s="417"/>
      <c r="AH46" s="417"/>
      <c r="AI46" s="417"/>
      <c r="AJ46" s="417"/>
      <c r="AK46" s="199"/>
      <c r="AL46" s="42"/>
      <c r="AM46" s="23"/>
      <c r="AN46" s="23"/>
    </row>
    <row r="47" spans="1:42" ht="13.5" customHeight="1">
      <c r="A47" s="41"/>
      <c r="B47" s="23"/>
      <c r="C47" s="23"/>
      <c r="D47" s="23"/>
      <c r="E47" s="23"/>
      <c r="F47" s="376"/>
      <c r="G47" s="23"/>
      <c r="H47" s="23"/>
      <c r="I47" s="23"/>
      <c r="J47" s="23"/>
      <c r="K47" s="23"/>
      <c r="L47" s="23"/>
      <c r="M47" s="23"/>
      <c r="N47" s="23"/>
      <c r="O47" s="23"/>
      <c r="P47" s="23"/>
      <c r="Q47" s="23"/>
      <c r="R47" s="23"/>
      <c r="S47" s="42"/>
      <c r="T47" s="41"/>
      <c r="U47" s="28"/>
      <c r="V47" s="28"/>
      <c r="W47" s="28"/>
      <c r="X47" s="28"/>
      <c r="Y47" s="28"/>
      <c r="Z47" s="28"/>
      <c r="AA47" s="28"/>
      <c r="AB47" s="28"/>
      <c r="AC47" s="28"/>
      <c r="AD47" s="28"/>
      <c r="AE47" s="28"/>
      <c r="AF47" s="28"/>
      <c r="AG47" s="28"/>
      <c r="AH47" s="28"/>
      <c r="AI47" s="28"/>
      <c r="AJ47" s="28"/>
      <c r="AK47" s="28"/>
      <c r="AL47" s="42"/>
      <c r="AM47" s="23"/>
      <c r="AN47" s="23"/>
    </row>
    <row r="48" spans="1:42" ht="13.5" customHeight="1">
      <c r="A48" s="41"/>
      <c r="B48" s="382"/>
      <c r="C48" s="23"/>
      <c r="D48" s="23"/>
      <c r="E48" s="23"/>
      <c r="F48" s="376"/>
      <c r="G48" s="382"/>
      <c r="H48" s="23"/>
      <c r="I48" s="382"/>
      <c r="J48" s="382"/>
      <c r="K48" s="382"/>
      <c r="L48" s="23"/>
      <c r="M48" s="382"/>
      <c r="N48" s="382"/>
      <c r="O48" s="382"/>
      <c r="P48" s="382"/>
      <c r="Q48" s="382"/>
      <c r="R48" s="382"/>
      <c r="S48" s="42"/>
      <c r="T48" s="41"/>
      <c r="U48" s="416"/>
      <c r="V48" s="416"/>
      <c r="W48" s="416"/>
      <c r="X48" s="416"/>
      <c r="Y48" s="416"/>
      <c r="Z48" s="416"/>
      <c r="AA48" s="416"/>
      <c r="AB48" s="416"/>
      <c r="AC48" s="416"/>
      <c r="AD48" s="416"/>
      <c r="AE48" s="416"/>
      <c r="AF48" s="416"/>
      <c r="AG48" s="416"/>
      <c r="AH48" s="416"/>
      <c r="AI48" s="416"/>
      <c r="AJ48" s="416"/>
      <c r="AK48" s="416"/>
      <c r="AL48" s="42"/>
      <c r="AM48" s="23"/>
      <c r="AN48" s="23"/>
    </row>
    <row r="49" spans="1:40" ht="13.5" customHeight="1">
      <c r="A49" s="41"/>
      <c r="B49" s="80"/>
      <c r="C49" s="23"/>
      <c r="D49" s="23"/>
      <c r="E49" s="23"/>
      <c r="F49" s="376"/>
      <c r="G49" s="80"/>
      <c r="H49" s="23"/>
      <c r="I49" s="80"/>
      <c r="J49" s="80"/>
      <c r="K49" s="80"/>
      <c r="L49" s="23"/>
      <c r="M49" s="80"/>
      <c r="N49" s="80"/>
      <c r="O49" s="80"/>
      <c r="P49" s="80"/>
      <c r="Q49" s="80"/>
      <c r="R49" s="80"/>
      <c r="S49" s="42"/>
      <c r="T49" s="41"/>
      <c r="U49" s="163"/>
      <c r="V49" s="163"/>
      <c r="W49" s="163"/>
      <c r="X49" s="163"/>
      <c r="Y49" s="163"/>
      <c r="Z49" s="163"/>
      <c r="AA49" s="163"/>
      <c r="AB49" s="163"/>
      <c r="AC49" s="163"/>
      <c r="AD49" s="163"/>
      <c r="AE49" s="163"/>
      <c r="AF49" s="163"/>
      <c r="AG49" s="163"/>
      <c r="AH49" s="163"/>
      <c r="AI49" s="163"/>
      <c r="AJ49" s="163"/>
      <c r="AK49" s="163"/>
      <c r="AL49" s="42"/>
      <c r="AM49" s="23"/>
      <c r="AN49" s="23"/>
    </row>
    <row r="50" spans="1:40" ht="13.5" customHeight="1">
      <c r="A50" s="41"/>
      <c r="B50" s="392"/>
      <c r="C50" s="23"/>
      <c r="D50" s="23"/>
      <c r="E50" s="23"/>
      <c r="F50" s="376"/>
      <c r="G50" s="392"/>
      <c r="H50" s="23"/>
      <c r="I50" s="392"/>
      <c r="J50" s="392"/>
      <c r="K50" s="392"/>
      <c r="L50" s="23"/>
      <c r="M50" s="80"/>
      <c r="N50" s="392"/>
      <c r="O50" s="392"/>
      <c r="P50" s="392"/>
      <c r="Q50" s="392"/>
      <c r="R50" s="392"/>
      <c r="S50" s="42"/>
      <c r="T50" s="41"/>
      <c r="U50" s="424"/>
      <c r="V50" s="424"/>
      <c r="W50" s="424"/>
      <c r="X50" s="424"/>
      <c r="Y50" s="424"/>
      <c r="Z50" s="424"/>
      <c r="AA50" s="424"/>
      <c r="AB50" s="424"/>
      <c r="AC50" s="424"/>
      <c r="AD50" s="163"/>
      <c r="AE50" s="424"/>
      <c r="AF50" s="424"/>
      <c r="AG50" s="424"/>
      <c r="AH50" s="424"/>
      <c r="AI50" s="424"/>
      <c r="AJ50" s="424"/>
      <c r="AK50" s="424"/>
      <c r="AL50" s="42"/>
      <c r="AM50" s="23"/>
      <c r="AN50" s="23"/>
    </row>
    <row r="51" spans="1:40" ht="13.5" customHeight="1">
      <c r="A51" s="41"/>
      <c r="B51" s="392"/>
      <c r="C51" s="23"/>
      <c r="D51" s="23"/>
      <c r="E51" s="23"/>
      <c r="F51" s="376"/>
      <c r="G51" s="392"/>
      <c r="H51" s="23"/>
      <c r="I51" s="392"/>
      <c r="J51" s="392"/>
      <c r="K51" s="392"/>
      <c r="L51" s="23"/>
      <c r="M51" s="80"/>
      <c r="N51" s="392"/>
      <c r="O51" s="392"/>
      <c r="P51" s="392"/>
      <c r="Q51" s="392"/>
      <c r="R51" s="392"/>
      <c r="S51" s="42"/>
      <c r="T51" s="41"/>
      <c r="U51" s="424"/>
      <c r="V51" s="424"/>
      <c r="W51" s="424"/>
      <c r="X51" s="424"/>
      <c r="Y51" s="424"/>
      <c r="Z51" s="424"/>
      <c r="AA51" s="424"/>
      <c r="AB51" s="424"/>
      <c r="AC51" s="424"/>
      <c r="AD51" s="163"/>
      <c r="AE51" s="424"/>
      <c r="AF51" s="424"/>
      <c r="AG51" s="424"/>
      <c r="AH51" s="424"/>
      <c r="AI51" s="424"/>
      <c r="AJ51" s="424"/>
      <c r="AK51" s="424"/>
      <c r="AL51" s="42"/>
      <c r="AM51" s="23"/>
      <c r="AN51" s="23"/>
    </row>
    <row r="52" spans="1:40" ht="13.5" customHeight="1">
      <c r="A52" s="41"/>
      <c r="B52" s="392"/>
      <c r="C52" s="23"/>
      <c r="D52" s="23"/>
      <c r="E52" s="23"/>
      <c r="F52" s="376"/>
      <c r="G52" s="392"/>
      <c r="H52" s="23"/>
      <c r="I52" s="392"/>
      <c r="J52" s="392"/>
      <c r="K52" s="392"/>
      <c r="L52" s="23"/>
      <c r="M52" s="80"/>
      <c r="N52" s="392"/>
      <c r="O52" s="392"/>
      <c r="P52" s="392"/>
      <c r="Q52" s="392"/>
      <c r="R52" s="392"/>
      <c r="S52" s="42"/>
      <c r="T52" s="41"/>
      <c r="U52" s="424"/>
      <c r="V52" s="424"/>
      <c r="W52" s="424"/>
      <c r="X52" s="424"/>
      <c r="Y52" s="424"/>
      <c r="Z52" s="424"/>
      <c r="AA52" s="424"/>
      <c r="AB52" s="424"/>
      <c r="AC52" s="424"/>
      <c r="AD52" s="163"/>
      <c r="AE52" s="424"/>
      <c r="AF52" s="424"/>
      <c r="AG52" s="424"/>
      <c r="AH52" s="424"/>
      <c r="AI52" s="424"/>
      <c r="AJ52" s="424"/>
      <c r="AK52" s="424"/>
      <c r="AL52" s="42"/>
      <c r="AM52" s="23"/>
      <c r="AN52" s="23"/>
    </row>
    <row r="53" spans="1:40" ht="13.5" customHeight="1">
      <c r="A53" s="41"/>
      <c r="B53" s="392"/>
      <c r="C53" s="23"/>
      <c r="D53" s="23"/>
      <c r="E53" s="23"/>
      <c r="F53" s="376"/>
      <c r="G53" s="392"/>
      <c r="H53" s="23"/>
      <c r="I53" s="392"/>
      <c r="J53" s="392"/>
      <c r="K53" s="392"/>
      <c r="L53" s="23"/>
      <c r="M53" s="80"/>
      <c r="N53" s="392"/>
      <c r="O53" s="392"/>
      <c r="P53" s="392"/>
      <c r="Q53" s="392"/>
      <c r="R53" s="392"/>
      <c r="S53" s="42"/>
      <c r="T53" s="41"/>
      <c r="U53" s="424"/>
      <c r="V53" s="424"/>
      <c r="W53" s="424"/>
      <c r="X53" s="424"/>
      <c r="Y53" s="424"/>
      <c r="Z53" s="424"/>
      <c r="AA53" s="424"/>
      <c r="AB53" s="424"/>
      <c r="AC53" s="424"/>
      <c r="AD53" s="163"/>
      <c r="AE53" s="424"/>
      <c r="AF53" s="424"/>
      <c r="AG53" s="424"/>
      <c r="AH53" s="424"/>
      <c r="AI53" s="424"/>
      <c r="AJ53" s="424"/>
      <c r="AK53" s="424"/>
      <c r="AL53" s="42"/>
      <c r="AM53" s="23"/>
      <c r="AN53" s="23"/>
    </row>
    <row r="54" spans="1:40" ht="13.5" customHeight="1">
      <c r="A54" s="41"/>
      <c r="B54" s="392"/>
      <c r="C54" s="23"/>
      <c r="D54" s="23"/>
      <c r="E54" s="23"/>
      <c r="F54" s="376"/>
      <c r="G54" s="392"/>
      <c r="H54" s="23"/>
      <c r="I54" s="392"/>
      <c r="J54" s="392"/>
      <c r="K54" s="392"/>
      <c r="L54" s="392"/>
      <c r="M54" s="80"/>
      <c r="N54" s="392"/>
      <c r="O54" s="392"/>
      <c r="P54" s="392"/>
      <c r="Q54" s="392"/>
      <c r="R54" s="392"/>
      <c r="S54" s="42"/>
      <c r="T54" s="41"/>
      <c r="U54" s="424"/>
      <c r="V54" s="424"/>
      <c r="W54" s="424"/>
      <c r="X54" s="424"/>
      <c r="Y54" s="424"/>
      <c r="Z54" s="424"/>
      <c r="AA54" s="424"/>
      <c r="AB54" s="424"/>
      <c r="AC54" s="424"/>
      <c r="AD54" s="163"/>
      <c r="AE54" s="424"/>
      <c r="AF54" s="424"/>
      <c r="AG54" s="424"/>
      <c r="AH54" s="424"/>
      <c r="AI54" s="424"/>
      <c r="AJ54" s="424"/>
      <c r="AK54" s="424"/>
      <c r="AL54" s="42"/>
      <c r="AM54" s="23"/>
      <c r="AN54" s="23"/>
    </row>
    <row r="55" spans="1:40" ht="13.5" customHeight="1">
      <c r="A55" s="41"/>
      <c r="B55" s="392"/>
      <c r="C55" s="23"/>
      <c r="D55" s="23"/>
      <c r="E55" s="23"/>
      <c r="F55" s="376"/>
      <c r="G55" s="392"/>
      <c r="H55" s="23"/>
      <c r="I55" s="392"/>
      <c r="J55" s="392"/>
      <c r="K55" s="392"/>
      <c r="L55" s="392"/>
      <c r="M55" s="80"/>
      <c r="N55" s="392"/>
      <c r="O55" s="392"/>
      <c r="P55" s="392"/>
      <c r="Q55" s="392"/>
      <c r="R55" s="392"/>
      <c r="S55" s="42"/>
      <c r="T55" s="41"/>
      <c r="U55" s="424"/>
      <c r="V55" s="424"/>
      <c r="W55" s="424"/>
      <c r="X55" s="424"/>
      <c r="Y55" s="424"/>
      <c r="Z55" s="424"/>
      <c r="AA55" s="424"/>
      <c r="AB55" s="424"/>
      <c r="AC55" s="424"/>
      <c r="AD55" s="163"/>
      <c r="AE55" s="424"/>
      <c r="AF55" s="424"/>
      <c r="AG55" s="424"/>
      <c r="AH55" s="424"/>
      <c r="AI55" s="424"/>
      <c r="AJ55" s="424"/>
      <c r="AK55" s="424"/>
      <c r="AL55" s="42"/>
      <c r="AM55" s="23"/>
      <c r="AN55" s="23"/>
    </row>
    <row r="56" spans="1:40" ht="13.5" customHeight="1">
      <c r="A56" s="41"/>
      <c r="B56" s="23"/>
      <c r="C56" s="23"/>
      <c r="D56" s="23"/>
      <c r="E56" s="23"/>
      <c r="F56" s="376"/>
      <c r="G56" s="23"/>
      <c r="H56" s="23"/>
      <c r="I56" s="23"/>
      <c r="J56" s="23"/>
      <c r="K56" s="23"/>
      <c r="L56" s="23"/>
      <c r="M56" s="23"/>
      <c r="N56" s="23"/>
      <c r="O56" s="23"/>
      <c r="P56" s="23"/>
      <c r="Q56" s="23"/>
      <c r="R56" s="23"/>
      <c r="S56" s="42"/>
      <c r="T56" s="41"/>
      <c r="U56" s="28"/>
      <c r="V56" s="28"/>
      <c r="W56" s="28"/>
      <c r="X56" s="28"/>
      <c r="Y56" s="28"/>
      <c r="Z56" s="28"/>
      <c r="AA56" s="28"/>
      <c r="AB56" s="28"/>
      <c r="AC56" s="28"/>
      <c r="AD56" s="28"/>
      <c r="AE56" s="28"/>
      <c r="AF56" s="28"/>
      <c r="AG56" s="28"/>
      <c r="AH56" s="28"/>
      <c r="AI56" s="28"/>
      <c r="AJ56" s="28"/>
      <c r="AK56" s="28"/>
      <c r="AL56" s="42"/>
      <c r="AM56" s="23"/>
      <c r="AN56" s="23"/>
    </row>
    <row r="57" spans="1:40" ht="13.5" customHeight="1" thickBot="1">
      <c r="A57" s="41"/>
      <c r="B57" s="23"/>
      <c r="C57" s="23"/>
      <c r="D57" s="23"/>
      <c r="E57" s="23"/>
      <c r="F57" s="391"/>
      <c r="G57" s="23"/>
      <c r="H57" s="23"/>
      <c r="I57" s="23"/>
      <c r="J57" s="23"/>
      <c r="K57" s="23"/>
      <c r="L57" s="23"/>
      <c r="M57" s="23"/>
      <c r="N57" s="23"/>
      <c r="O57" s="23"/>
      <c r="P57" s="23"/>
      <c r="Q57" s="23"/>
      <c r="R57" s="23"/>
      <c r="S57" s="42"/>
      <c r="T57" s="41"/>
      <c r="U57" s="28"/>
      <c r="V57" s="28"/>
      <c r="W57" s="28"/>
      <c r="X57" s="28"/>
      <c r="Y57" s="28"/>
      <c r="Z57" s="28"/>
      <c r="AA57" s="28"/>
      <c r="AB57" s="28"/>
      <c r="AC57" s="28"/>
      <c r="AD57" s="28"/>
      <c r="AE57" s="28"/>
      <c r="AF57" s="28"/>
      <c r="AG57" s="28"/>
      <c r="AH57" s="28"/>
      <c r="AI57" s="28"/>
      <c r="AJ57" s="28"/>
      <c r="AK57" s="28"/>
      <c r="AL57" s="42"/>
      <c r="AM57" s="23"/>
      <c r="AN57" s="23"/>
    </row>
    <row r="58" spans="1:40" ht="13.5" customHeight="1">
      <c r="A58" s="52"/>
      <c r="B58" s="297"/>
      <c r="C58" s="297"/>
      <c r="D58" s="297"/>
      <c r="E58" s="297"/>
      <c r="F58" s="297"/>
      <c r="G58" s="297"/>
      <c r="H58" s="297"/>
      <c r="I58" s="297"/>
      <c r="J58" s="297"/>
      <c r="K58" s="297"/>
      <c r="L58" s="297"/>
      <c r="M58" s="297"/>
      <c r="N58" s="297"/>
      <c r="O58" s="297"/>
      <c r="P58" s="297"/>
      <c r="Q58" s="297"/>
      <c r="R58" s="297"/>
      <c r="S58" s="298"/>
      <c r="T58" s="52"/>
      <c r="U58" s="211"/>
      <c r="V58" s="211"/>
      <c r="W58" s="211"/>
      <c r="X58" s="211"/>
      <c r="Y58" s="211"/>
      <c r="Z58" s="211"/>
      <c r="AA58" s="211"/>
      <c r="AB58" s="211"/>
      <c r="AC58" s="211"/>
      <c r="AD58" s="211"/>
      <c r="AE58" s="211"/>
      <c r="AF58" s="211"/>
      <c r="AG58" s="211"/>
      <c r="AH58" s="211"/>
      <c r="AI58" s="211"/>
      <c r="AJ58" s="211"/>
      <c r="AK58" s="211"/>
      <c r="AL58" s="298"/>
      <c r="AM58" s="23"/>
      <c r="AN58" s="23"/>
    </row>
    <row r="59" spans="1:40" ht="13.5" customHeight="1">
      <c r="U59" s="28"/>
      <c r="V59" s="28"/>
      <c r="W59" s="28"/>
      <c r="X59" s="28"/>
      <c r="Y59" s="28"/>
      <c r="Z59" s="28"/>
      <c r="AA59" s="28"/>
      <c r="AB59" s="28"/>
      <c r="AC59" s="28"/>
      <c r="AD59" s="28"/>
      <c r="AE59" s="28"/>
      <c r="AF59" s="28"/>
      <c r="AG59" s="28"/>
      <c r="AH59" s="28"/>
      <c r="AI59" s="28"/>
      <c r="AJ59" s="28"/>
      <c r="AK59" s="28"/>
    </row>
    <row r="60" spans="1:40" ht="13.5" customHeight="1">
      <c r="U60" s="28"/>
      <c r="V60" s="28"/>
      <c r="W60" s="28"/>
      <c r="X60" s="28"/>
      <c r="Y60" s="28"/>
      <c r="Z60" s="28"/>
      <c r="AA60" s="28"/>
      <c r="AB60" s="28"/>
      <c r="AC60" s="28"/>
      <c r="AD60" s="28"/>
      <c r="AE60" s="28"/>
      <c r="AF60" s="28"/>
      <c r="AG60" s="28"/>
      <c r="AH60" s="28"/>
      <c r="AI60" s="28"/>
      <c r="AJ60" s="28"/>
      <c r="AK60" s="28"/>
    </row>
  </sheetData>
  <mergeCells count="57">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B9:B10"/>
    <mergeCell ref="C9:F9"/>
    <mergeCell ref="G9:J9"/>
    <mergeCell ref="L9:N9"/>
    <mergeCell ref="U9:U10"/>
    <mergeCell ref="V9:Y9"/>
    <mergeCell ref="Z9:AC9"/>
    <mergeCell ref="AE9:AG9"/>
    <mergeCell ref="C10:D10"/>
    <mergeCell ref="G10:H10"/>
    <mergeCell ref="V10:W10"/>
    <mergeCell ref="Z10:AA10"/>
    <mergeCell ref="Z13:AF13"/>
    <mergeCell ref="C11:D11"/>
    <mergeCell ref="G11:H11"/>
    <mergeCell ref="V11:W11"/>
    <mergeCell ref="Z11:AA11"/>
    <mergeCell ref="C15:F15"/>
    <mergeCell ref="J15:L15"/>
    <mergeCell ref="M15:N15"/>
    <mergeCell ref="O15:P15"/>
    <mergeCell ref="G13:M13"/>
    <mergeCell ref="C17:F17"/>
    <mergeCell ref="J18:L18"/>
    <mergeCell ref="M18:O18"/>
    <mergeCell ref="C16:F16"/>
    <mergeCell ref="J16:L16"/>
    <mergeCell ref="M16:N16"/>
    <mergeCell ref="O16:P16"/>
    <mergeCell ref="F25:O25"/>
    <mergeCell ref="C20:G21"/>
    <mergeCell ref="J21:L21"/>
    <mergeCell ref="C19:F19"/>
    <mergeCell ref="J19:L19"/>
    <mergeCell ref="M19:O19"/>
  </mergeCells>
  <pageMargins left="0.39370078740157483" right="3.937007874015748E-2" top="0.39370078740157483" bottom="0.11811023622047245" header="0" footer="0"/>
  <pageSetup paperSize="9" orientation="portrait" horizontalDpi="4294967292" r:id="rId1"/>
</worksheet>
</file>

<file path=xl/worksheets/sheet2.xml><?xml version="1.0" encoding="utf-8"?>
<worksheet xmlns="http://schemas.openxmlformats.org/spreadsheetml/2006/main" xmlns:r="http://schemas.openxmlformats.org/officeDocument/2006/relationships">
  <dimension ref="A1:BS129"/>
  <sheetViews>
    <sheetView topLeftCell="K1" workbookViewId="0">
      <selection activeCell="T18" sqref="T18"/>
    </sheetView>
  </sheetViews>
  <sheetFormatPr baseColWidth="10" defaultRowHeight="13.5" customHeight="1"/>
  <cols>
    <col min="1" max="1" width="0.85546875" customWidth="1"/>
    <col min="2" max="2" width="5.7109375" style="28" customWidth="1"/>
    <col min="3" max="3" width="4.42578125" style="28" customWidth="1"/>
    <col min="4" max="4" width="5" style="28" customWidth="1"/>
    <col min="5" max="6" width="5.7109375" style="28" customWidth="1"/>
    <col min="7" max="8" width="4.7109375" style="28" customWidth="1"/>
    <col min="9" max="15" width="5.7109375" style="28" customWidth="1"/>
    <col min="16" max="18" width="7" style="28" customWidth="1"/>
    <col min="19" max="19" width="0.85546875" customWidth="1"/>
    <col min="20" max="20" width="0.85546875" style="28" customWidth="1"/>
    <col min="21" max="21" width="5.7109375" style="65" customWidth="1"/>
    <col min="22" max="23" width="5.28515625" style="28" customWidth="1"/>
    <col min="24" max="25" width="5.7109375" style="28" customWidth="1"/>
    <col min="26" max="27" width="5.28515625" style="28" customWidth="1"/>
    <col min="28" max="29" width="6.140625" style="28" customWidth="1"/>
    <col min="30" max="32" width="5.7109375" style="28" customWidth="1"/>
    <col min="33" max="33" width="6.7109375" style="28" customWidth="1"/>
    <col min="34" max="34" width="5" style="28" customWidth="1"/>
    <col min="35" max="37" width="5.7109375" style="28" customWidth="1"/>
    <col min="38" max="38" width="0.85546875" style="28" customWidth="1"/>
    <col min="39" max="39" width="0.85546875" customWidth="1"/>
    <col min="40" max="44" width="6.7109375" customWidth="1"/>
    <col min="45" max="45" width="0.85546875" customWidth="1"/>
    <col min="46" max="46" width="5.28515625" style="28" customWidth="1"/>
    <col min="47" max="48" width="6.140625" style="28" customWidth="1"/>
    <col min="49" max="83" width="5.7109375" style="28" customWidth="1"/>
    <col min="84" max="16384" width="11.42578125" style="28"/>
  </cols>
  <sheetData>
    <row r="1" spans="1:68" ht="23.1" customHeight="1">
      <c r="A1" s="38"/>
      <c r="B1" s="210"/>
      <c r="C1" s="210"/>
      <c r="D1" s="210"/>
      <c r="E1" s="210"/>
      <c r="F1" s="210"/>
      <c r="G1" s="210"/>
      <c r="H1" s="210"/>
      <c r="I1" s="210"/>
      <c r="J1" s="210"/>
      <c r="K1" s="210"/>
      <c r="L1" s="210"/>
      <c r="M1" s="210"/>
      <c r="N1" s="210"/>
      <c r="O1" s="210"/>
      <c r="P1" s="210"/>
      <c r="Q1" s="210"/>
      <c r="R1" s="210"/>
      <c r="S1" s="40"/>
      <c r="T1" s="212"/>
      <c r="U1" s="213"/>
      <c r="V1" s="210"/>
      <c r="W1" s="210"/>
      <c r="X1" s="210"/>
      <c r="Y1" s="210"/>
      <c r="Z1" s="210"/>
      <c r="AA1" s="210"/>
      <c r="AB1" s="210"/>
      <c r="AC1" s="210"/>
      <c r="AD1" s="210"/>
      <c r="AE1" s="210"/>
      <c r="AF1" s="210"/>
      <c r="AG1" s="210"/>
      <c r="AH1" s="210"/>
      <c r="AI1" s="210"/>
      <c r="AJ1" s="210"/>
      <c r="AK1" s="210"/>
      <c r="AL1" s="214"/>
      <c r="AM1" s="39"/>
      <c r="AN1" s="39"/>
      <c r="AO1" s="39"/>
      <c r="AP1" s="39"/>
      <c r="AQ1" s="39"/>
      <c r="AR1" s="39"/>
      <c r="AS1" s="40"/>
    </row>
    <row r="2" spans="1:68" ht="13.5" customHeight="1">
      <c r="A2" s="41"/>
      <c r="B2" s="208"/>
      <c r="C2" s="147"/>
      <c r="D2" s="147"/>
      <c r="E2" s="147"/>
      <c r="F2" s="147"/>
      <c r="G2" s="147"/>
      <c r="H2" s="147"/>
      <c r="I2" s="147"/>
      <c r="J2" s="147"/>
      <c r="K2" s="147"/>
      <c r="L2" s="147"/>
      <c r="M2" s="147"/>
      <c r="N2" s="147"/>
      <c r="O2" s="147"/>
      <c r="P2" s="147"/>
      <c r="Q2" s="147"/>
      <c r="R2" s="147"/>
      <c r="S2" s="42"/>
      <c r="T2" s="44"/>
      <c r="U2" s="147"/>
      <c r="V2" s="147"/>
      <c r="W2" s="147"/>
      <c r="X2" s="147"/>
      <c r="Y2" s="147"/>
      <c r="Z2" s="147"/>
      <c r="AA2" s="147"/>
      <c r="AB2" s="147"/>
      <c r="AC2" s="147"/>
      <c r="AD2" s="147"/>
      <c r="AE2" s="147"/>
      <c r="AF2" s="147"/>
      <c r="AG2" s="147"/>
      <c r="AH2" s="147"/>
      <c r="AI2" s="147"/>
      <c r="AJ2" s="147"/>
      <c r="AK2" s="147"/>
      <c r="AL2" s="45"/>
      <c r="AM2" s="23"/>
      <c r="AN2" s="23"/>
      <c r="AO2" s="23"/>
      <c r="AP2" s="23"/>
      <c r="AQ2" s="23"/>
      <c r="AR2" s="23"/>
      <c r="AS2" s="42"/>
      <c r="AT2" s="147"/>
      <c r="AU2" s="147"/>
      <c r="AV2" s="147"/>
      <c r="AW2" s="147"/>
      <c r="AX2" s="147"/>
      <c r="AY2" s="147"/>
      <c r="AZ2" s="147"/>
      <c r="BA2" s="147"/>
      <c r="BB2" s="147"/>
      <c r="BC2" s="147"/>
      <c r="BD2" s="147"/>
    </row>
    <row r="3" spans="1:68" ht="13.5" customHeight="1">
      <c r="A3" s="41"/>
      <c r="B3" s="147"/>
      <c r="C3" s="147"/>
      <c r="D3" s="147"/>
      <c r="E3" s="147"/>
      <c r="F3" s="147"/>
      <c r="G3" s="147"/>
      <c r="H3" s="147"/>
      <c r="I3" s="147"/>
      <c r="J3" s="147"/>
      <c r="K3" s="147"/>
      <c r="L3" s="147"/>
      <c r="M3" s="147"/>
      <c r="N3" s="147"/>
      <c r="O3" s="147"/>
      <c r="P3" s="147"/>
      <c r="Q3" s="147"/>
      <c r="R3" s="147"/>
      <c r="S3" s="42"/>
      <c r="T3" s="44"/>
      <c r="U3" s="147"/>
      <c r="V3" s="147"/>
      <c r="W3" s="147"/>
      <c r="X3" s="147"/>
      <c r="Y3" s="147"/>
      <c r="Z3" s="147"/>
      <c r="AA3" s="147"/>
      <c r="AB3" s="147"/>
      <c r="AC3" s="147"/>
      <c r="AD3" s="147"/>
      <c r="AE3" s="147"/>
      <c r="AF3" s="147"/>
      <c r="AG3" s="147"/>
      <c r="AH3" s="147"/>
      <c r="AI3" s="147"/>
      <c r="AJ3" s="147"/>
      <c r="AK3" s="147"/>
      <c r="AL3" s="45"/>
      <c r="AM3" s="23"/>
      <c r="AN3" s="23"/>
      <c r="AO3" s="23"/>
      <c r="AP3" s="23"/>
      <c r="AQ3" s="23"/>
      <c r="AR3" s="23"/>
      <c r="AS3" s="42"/>
      <c r="AT3" s="147"/>
      <c r="AU3" s="147"/>
      <c r="AV3" s="147"/>
      <c r="AW3" s="147"/>
      <c r="AX3" s="147"/>
      <c r="AY3" s="147"/>
      <c r="AZ3" s="147"/>
      <c r="BA3" s="147"/>
      <c r="BB3" s="147"/>
      <c r="BC3" s="147"/>
      <c r="BD3" s="147"/>
    </row>
    <row r="4" spans="1:68" ht="13.5" customHeight="1">
      <c r="A4" s="41"/>
      <c r="B4" s="24"/>
      <c r="C4" s="24"/>
      <c r="D4" s="25"/>
      <c r="E4" s="25"/>
      <c r="F4" s="25"/>
      <c r="G4" s="25"/>
      <c r="H4" s="25"/>
      <c r="I4" s="25"/>
      <c r="J4" s="25"/>
      <c r="K4" s="25"/>
      <c r="L4" s="25"/>
      <c r="M4" s="25"/>
      <c r="N4" s="25"/>
      <c r="O4" s="25"/>
      <c r="P4" s="25"/>
      <c r="Q4" s="25"/>
      <c r="R4" s="25"/>
      <c r="S4" s="42"/>
      <c r="T4" s="44"/>
      <c r="U4" s="24"/>
      <c r="V4" s="24"/>
      <c r="W4" s="25"/>
      <c r="X4" s="25"/>
      <c r="Y4" s="25"/>
      <c r="Z4" s="25"/>
      <c r="AA4" s="25"/>
      <c r="AB4" s="25"/>
      <c r="AC4" s="25"/>
      <c r="AD4" s="25"/>
      <c r="AE4" s="25"/>
      <c r="AF4" s="25"/>
      <c r="AG4" s="25"/>
      <c r="AH4" s="25"/>
      <c r="AI4" s="25"/>
      <c r="AJ4" s="25"/>
      <c r="AK4" s="25"/>
      <c r="AL4" s="45"/>
      <c r="AM4" s="23"/>
      <c r="AN4" s="23"/>
      <c r="AO4" s="23"/>
      <c r="AP4" s="23"/>
      <c r="AQ4" s="23"/>
      <c r="AR4" s="23"/>
      <c r="AS4" s="42"/>
      <c r="AT4" s="25"/>
      <c r="AU4" s="25"/>
      <c r="AV4" s="25"/>
      <c r="AW4" s="25"/>
      <c r="AX4" s="25"/>
      <c r="AY4" s="25"/>
      <c r="AZ4" s="25"/>
      <c r="BA4" s="25"/>
      <c r="BB4" s="25"/>
      <c r="BC4" s="25"/>
      <c r="BD4" s="25"/>
    </row>
    <row r="5" spans="1:68" ht="13.5" customHeight="1">
      <c r="A5" s="41"/>
      <c r="B5" s="24"/>
      <c r="C5" s="24"/>
      <c r="D5" s="24"/>
      <c r="E5" s="24"/>
      <c r="F5" s="24"/>
      <c r="G5" s="24"/>
      <c r="H5" s="24"/>
      <c r="I5" s="24"/>
      <c r="J5" s="24"/>
      <c r="K5" s="24"/>
      <c r="L5" s="24"/>
      <c r="M5" s="24"/>
      <c r="N5" s="24"/>
      <c r="O5" s="24"/>
      <c r="P5" s="24"/>
      <c r="Q5" s="24"/>
      <c r="R5" s="25"/>
      <c r="S5" s="42"/>
      <c r="T5" s="44"/>
      <c r="U5" s="24"/>
      <c r="V5" s="24"/>
      <c r="W5" s="24"/>
      <c r="X5" s="24"/>
      <c r="Y5" s="24"/>
      <c r="Z5" s="24"/>
      <c r="AA5" s="24"/>
      <c r="AB5" s="24"/>
      <c r="AC5" s="24"/>
      <c r="AD5" s="24"/>
      <c r="AE5" s="24"/>
      <c r="AF5" s="24"/>
      <c r="AG5" s="24"/>
      <c r="AH5" s="24"/>
      <c r="AI5" s="24"/>
      <c r="AJ5" s="24"/>
      <c r="AK5" s="25"/>
      <c r="AL5" s="45"/>
      <c r="AM5" s="23"/>
      <c r="AN5" s="23"/>
      <c r="AO5" s="23"/>
      <c r="AP5" s="23"/>
      <c r="AQ5" s="23"/>
      <c r="AR5" s="23"/>
      <c r="AS5" s="42"/>
      <c r="AT5" s="24"/>
      <c r="AU5" s="24"/>
      <c r="AV5" s="24"/>
      <c r="AW5" s="24"/>
      <c r="AX5" s="24"/>
      <c r="AY5" s="24"/>
      <c r="AZ5" s="24"/>
      <c r="BA5" s="24"/>
      <c r="BB5" s="24"/>
      <c r="BC5" s="24"/>
      <c r="BD5" s="25"/>
    </row>
    <row r="6" spans="1:68" ht="13.5" customHeight="1">
      <c r="A6" s="41"/>
      <c r="B6" s="148"/>
      <c r="C6" s="148"/>
      <c r="D6" s="148"/>
      <c r="E6" s="148"/>
      <c r="F6" s="148"/>
      <c r="G6" s="148"/>
      <c r="H6" s="148"/>
      <c r="I6" s="148"/>
      <c r="J6" s="148"/>
      <c r="K6" s="148"/>
      <c r="L6" s="148"/>
      <c r="M6" s="148"/>
      <c r="N6" s="148"/>
      <c r="O6" s="148"/>
      <c r="P6" s="148"/>
      <c r="Q6" s="148"/>
      <c r="R6" s="148"/>
      <c r="S6" s="42"/>
      <c r="T6" s="44"/>
      <c r="U6" s="148"/>
      <c r="V6" s="148"/>
      <c r="W6" s="148"/>
      <c r="X6" s="148"/>
      <c r="Y6" s="148"/>
      <c r="Z6" s="148"/>
      <c r="AA6" s="148"/>
      <c r="AB6" s="148"/>
      <c r="AC6" s="148"/>
      <c r="AD6" s="148"/>
      <c r="AE6" s="148"/>
      <c r="AF6" s="148"/>
      <c r="AG6" s="148"/>
      <c r="AH6" s="148"/>
      <c r="AI6" s="148"/>
      <c r="AJ6" s="148"/>
      <c r="AK6" s="148"/>
      <c r="AL6" s="45"/>
      <c r="AM6" s="23"/>
      <c r="AN6" s="23"/>
      <c r="AO6" s="23"/>
      <c r="AP6" s="23"/>
      <c r="AQ6" s="23"/>
      <c r="AR6" s="23"/>
      <c r="AS6" s="42"/>
      <c r="AT6" s="148"/>
      <c r="AU6" s="148"/>
      <c r="AV6" s="148"/>
      <c r="AW6" s="148"/>
      <c r="AX6" s="148"/>
      <c r="AY6" s="148"/>
      <c r="AZ6" s="148"/>
      <c r="BA6" s="148"/>
      <c r="BB6" s="148"/>
      <c r="BC6" s="148"/>
      <c r="BD6" s="148"/>
    </row>
    <row r="7" spans="1:68" ht="13.5" customHeight="1">
      <c r="A7" s="41"/>
      <c r="B7" s="149"/>
      <c r="C7" s="150"/>
      <c r="D7" s="150"/>
      <c r="E7" s="149"/>
      <c r="F7" s="149"/>
      <c r="G7" s="149"/>
      <c r="H7" s="149"/>
      <c r="I7" s="149"/>
      <c r="J7" s="149"/>
      <c r="K7" s="149"/>
      <c r="L7" s="149"/>
      <c r="M7" s="149"/>
      <c r="N7" s="149"/>
      <c r="O7" s="149"/>
      <c r="P7" s="149"/>
      <c r="Q7" s="149"/>
      <c r="R7" s="149"/>
      <c r="S7" s="42"/>
      <c r="T7" s="44"/>
      <c r="U7" s="149"/>
      <c r="V7" s="150"/>
      <c r="W7" s="150"/>
      <c r="X7" s="149"/>
      <c r="Y7" s="149"/>
      <c r="Z7" s="149"/>
      <c r="AA7" s="149"/>
      <c r="AB7" s="149"/>
      <c r="AC7" s="149"/>
      <c r="AD7" s="149"/>
      <c r="AE7" s="149"/>
      <c r="AF7" s="149"/>
      <c r="AG7" s="149"/>
      <c r="AH7" s="149"/>
      <c r="AI7" s="149"/>
      <c r="AJ7" s="149"/>
      <c r="AK7" s="149"/>
      <c r="AL7" s="45"/>
      <c r="AM7" s="23"/>
      <c r="AN7" s="23"/>
      <c r="AO7" s="23"/>
      <c r="AP7" s="23"/>
      <c r="AQ7" s="23"/>
      <c r="AR7" s="23"/>
      <c r="AS7" s="42"/>
      <c r="AT7" s="149"/>
      <c r="AU7" s="149"/>
      <c r="AV7" s="149"/>
      <c r="AW7" s="149"/>
      <c r="AX7" s="149"/>
      <c r="AY7" s="149"/>
      <c r="AZ7" s="149"/>
      <c r="BA7" s="149"/>
      <c r="BB7" s="149"/>
      <c r="BC7" s="149"/>
      <c r="BD7" s="149"/>
    </row>
    <row r="8" spans="1:68" ht="13.5" customHeight="1">
      <c r="A8" s="41"/>
      <c r="B8" s="151"/>
      <c r="C8" s="151"/>
      <c r="D8" s="151"/>
      <c r="E8" s="151"/>
      <c r="F8" s="151"/>
      <c r="G8" s="151"/>
      <c r="H8" s="151"/>
      <c r="I8" s="151"/>
      <c r="J8" s="151"/>
      <c r="K8" s="151"/>
      <c r="L8" s="151"/>
      <c r="M8" s="151"/>
      <c r="N8" s="151"/>
      <c r="O8" s="151"/>
      <c r="P8" s="151"/>
      <c r="Q8" s="151"/>
      <c r="R8" s="151"/>
      <c r="S8" s="42"/>
      <c r="T8" s="44"/>
      <c r="U8" s="151"/>
      <c r="V8" s="151"/>
      <c r="W8" s="151"/>
      <c r="X8" s="151"/>
      <c r="Y8" s="151"/>
      <c r="Z8" s="151"/>
      <c r="AA8" s="151"/>
      <c r="AB8" s="151"/>
      <c r="AC8" s="151"/>
      <c r="AD8" s="151"/>
      <c r="AE8" s="151"/>
      <c r="AF8" s="151"/>
      <c r="AG8" s="151"/>
      <c r="AH8" s="151"/>
      <c r="AI8" s="151"/>
      <c r="AJ8" s="151"/>
      <c r="AK8" s="151"/>
      <c r="AL8" s="45"/>
      <c r="AM8" s="23"/>
      <c r="AN8" s="23"/>
      <c r="AO8" s="23"/>
      <c r="AP8" s="23"/>
      <c r="AQ8" s="23"/>
      <c r="AR8" s="23"/>
      <c r="AS8" s="42"/>
      <c r="AT8" s="151"/>
      <c r="AU8" s="151"/>
      <c r="AV8" s="151"/>
      <c r="AW8" s="151"/>
      <c r="AX8" s="151"/>
      <c r="AY8" s="151"/>
      <c r="AZ8" s="151"/>
      <c r="BA8" s="151"/>
      <c r="BB8" s="151"/>
      <c r="BC8" s="151"/>
      <c r="BD8" s="151"/>
    </row>
    <row r="9" spans="1:68" ht="13.5" customHeight="1">
      <c r="A9" s="41"/>
      <c r="B9" s="152"/>
      <c r="C9" s="153"/>
      <c r="D9" s="153"/>
      <c r="E9" s="153"/>
      <c r="F9" s="153"/>
      <c r="G9" s="153"/>
      <c r="H9" s="153"/>
      <c r="I9" s="153"/>
      <c r="J9" s="153"/>
      <c r="K9" s="154"/>
      <c r="L9" s="155"/>
      <c r="M9" s="155"/>
      <c r="N9" s="155"/>
      <c r="O9" s="151"/>
      <c r="P9" s="24"/>
      <c r="Q9" s="24"/>
      <c r="R9" s="25"/>
      <c r="S9" s="42"/>
      <c r="T9" s="44"/>
      <c r="U9" s="152"/>
      <c r="V9" s="153"/>
      <c r="W9" s="153"/>
      <c r="X9" s="153"/>
      <c r="Y9" s="153"/>
      <c r="Z9" s="153"/>
      <c r="AA9" s="153"/>
      <c r="AB9" s="153"/>
      <c r="AC9" s="153"/>
      <c r="AD9" s="154"/>
      <c r="AE9" s="155"/>
      <c r="AF9" s="155"/>
      <c r="AG9" s="155"/>
      <c r="AH9" s="151"/>
      <c r="AL9" s="45"/>
      <c r="AM9" s="23"/>
      <c r="AN9" s="23"/>
      <c r="AO9" s="23"/>
      <c r="AP9" s="23"/>
      <c r="AQ9" s="23"/>
      <c r="AR9" s="23"/>
      <c r="AS9" s="42"/>
      <c r="AT9" s="153"/>
      <c r="AU9" s="153"/>
      <c r="AV9" s="153"/>
      <c r="AW9" s="154"/>
      <c r="AX9" s="155"/>
      <c r="AY9" s="155"/>
      <c r="AZ9" s="155"/>
      <c r="BA9" s="151"/>
      <c r="BD9" s="25"/>
    </row>
    <row r="10" spans="1:68" ht="13.5" customHeight="1">
      <c r="A10" s="41"/>
      <c r="B10" s="152"/>
      <c r="C10" s="153"/>
      <c r="D10" s="153"/>
      <c r="E10" s="156"/>
      <c r="F10" s="156"/>
      <c r="G10" s="153"/>
      <c r="H10" s="153"/>
      <c r="I10" s="156"/>
      <c r="J10" s="156"/>
      <c r="K10" s="154"/>
      <c r="L10" s="157"/>
      <c r="M10" s="157"/>
      <c r="N10" s="157"/>
      <c r="O10" s="24"/>
      <c r="P10" s="24"/>
      <c r="Q10" s="24"/>
      <c r="R10" s="25"/>
      <c r="S10" s="42"/>
      <c r="T10" s="44"/>
      <c r="U10" s="152"/>
      <c r="V10" s="153"/>
      <c r="W10" s="153"/>
      <c r="X10" s="156"/>
      <c r="Y10" s="156"/>
      <c r="Z10" s="153"/>
      <c r="AA10" s="153"/>
      <c r="AB10" s="156"/>
      <c r="AC10" s="156"/>
      <c r="AD10" s="154"/>
      <c r="AE10" s="157"/>
      <c r="AF10" s="157"/>
      <c r="AG10" s="157"/>
      <c r="AH10" s="24"/>
      <c r="AL10" s="45"/>
      <c r="AM10" s="23"/>
      <c r="AN10" s="23"/>
      <c r="AO10" s="23"/>
      <c r="AP10" s="23"/>
      <c r="AQ10" s="23"/>
      <c r="AR10" s="23"/>
      <c r="AS10" s="42"/>
      <c r="AT10" s="153"/>
      <c r="AU10" s="156"/>
      <c r="AV10" s="156"/>
      <c r="AW10" s="154"/>
      <c r="AX10" s="157"/>
      <c r="AY10" s="157"/>
      <c r="AZ10" s="157"/>
      <c r="BA10" s="24"/>
      <c r="BD10" s="25"/>
    </row>
    <row r="11" spans="1:68" ht="13.5" customHeight="1">
      <c r="A11" s="41"/>
      <c r="B11" s="144"/>
      <c r="C11" s="158"/>
      <c r="D11" s="158"/>
      <c r="E11" s="145"/>
      <c r="F11" s="145"/>
      <c r="G11" s="158"/>
      <c r="H11" s="158"/>
      <c r="I11" s="145"/>
      <c r="J11" s="145"/>
      <c r="K11" s="159"/>
      <c r="L11" s="160"/>
      <c r="M11" s="160"/>
      <c r="N11" s="160"/>
      <c r="O11" s="24"/>
      <c r="P11" s="65"/>
      <c r="Q11" s="65"/>
      <c r="R11" s="65"/>
      <c r="S11" s="42"/>
      <c r="T11" s="44"/>
      <c r="U11" s="144"/>
      <c r="V11" s="158"/>
      <c r="W11" s="158"/>
      <c r="X11" s="145"/>
      <c r="Y11" s="145"/>
      <c r="Z11" s="158"/>
      <c r="AA11" s="158"/>
      <c r="AB11" s="145"/>
      <c r="AC11" s="145"/>
      <c r="AD11" s="159"/>
      <c r="AE11" s="160"/>
      <c r="AF11" s="160"/>
      <c r="AG11" s="160"/>
      <c r="AH11" s="24"/>
      <c r="AL11" s="45"/>
      <c r="AM11" s="23"/>
      <c r="AN11" s="23"/>
      <c r="AO11" s="23"/>
      <c r="AP11" s="23"/>
      <c r="AQ11" s="23"/>
      <c r="AR11" s="23"/>
      <c r="AS11" s="42"/>
      <c r="AT11" s="158"/>
      <c r="AU11" s="145"/>
      <c r="AV11" s="145"/>
      <c r="AW11" s="159"/>
      <c r="AX11" s="160"/>
      <c r="AY11" s="160"/>
      <c r="AZ11" s="160"/>
      <c r="BA11" s="24"/>
      <c r="BB11" s="24"/>
    </row>
    <row r="12" spans="1:68" ht="13.5" customHeight="1">
      <c r="A12" s="41"/>
      <c r="B12" s="24"/>
      <c r="C12" s="24"/>
      <c r="D12" s="24"/>
      <c r="E12" s="24"/>
      <c r="F12" s="24"/>
      <c r="G12" s="24"/>
      <c r="H12" s="24"/>
      <c r="I12" s="24"/>
      <c r="J12" s="24"/>
      <c r="K12" s="24"/>
      <c r="L12" s="24"/>
      <c r="M12" s="24"/>
      <c r="N12" s="24"/>
      <c r="O12" s="24"/>
      <c r="P12" s="24"/>
      <c r="Q12" s="24"/>
      <c r="R12" s="25"/>
      <c r="S12" s="42"/>
      <c r="T12" s="44"/>
      <c r="AL12" s="45"/>
      <c r="AM12" s="23"/>
      <c r="AN12" s="23"/>
      <c r="AO12" s="23"/>
      <c r="AP12" s="23"/>
      <c r="AQ12" s="23"/>
      <c r="AR12" s="23"/>
      <c r="AS12" s="42"/>
    </row>
    <row r="13" spans="1:68" ht="13.5" customHeight="1">
      <c r="A13" s="41"/>
      <c r="B13" s="24"/>
      <c r="C13" s="24"/>
      <c r="D13" s="24"/>
      <c r="E13" s="24"/>
      <c r="F13" s="24"/>
      <c r="G13" s="161"/>
      <c r="H13" s="168"/>
      <c r="I13" s="168"/>
      <c r="J13" s="168"/>
      <c r="K13" s="168"/>
      <c r="L13" s="168"/>
      <c r="M13" s="168"/>
      <c r="N13" s="24"/>
      <c r="O13" s="24"/>
      <c r="P13" s="24"/>
      <c r="Q13" s="24"/>
      <c r="R13" s="25"/>
      <c r="S13" s="42"/>
      <c r="T13" s="44"/>
      <c r="U13" s="24"/>
      <c r="V13" s="24"/>
      <c r="W13" s="24"/>
      <c r="X13" s="24"/>
      <c r="Y13" s="24"/>
      <c r="Z13" s="161"/>
      <c r="AA13" s="161"/>
      <c r="AB13" s="161"/>
      <c r="AC13" s="161"/>
      <c r="AD13" s="161"/>
      <c r="AE13" s="161"/>
      <c r="AF13" s="161"/>
      <c r="AG13" s="24"/>
      <c r="AH13" s="24"/>
      <c r="AI13" s="24"/>
      <c r="AJ13" s="24"/>
      <c r="AK13" s="25"/>
      <c r="AL13" s="45"/>
      <c r="AM13" s="23"/>
      <c r="AN13" s="23"/>
      <c r="AO13" s="23"/>
      <c r="AP13" s="23"/>
      <c r="AQ13" s="23"/>
      <c r="AR13" s="23"/>
      <c r="AS13" s="42"/>
      <c r="AT13" s="161"/>
      <c r="AU13" s="161"/>
      <c r="AV13" s="161"/>
      <c r="AW13" s="161"/>
      <c r="AX13" s="161"/>
      <c r="AY13" s="161"/>
      <c r="AZ13" s="24"/>
      <c r="BA13" s="24"/>
      <c r="BB13" s="24"/>
      <c r="BC13" s="24"/>
      <c r="BD13" s="25"/>
    </row>
    <row r="14" spans="1:68" ht="13.5" customHeight="1">
      <c r="A14" s="44"/>
      <c r="B14" s="24"/>
      <c r="C14" s="24"/>
      <c r="D14" s="24"/>
      <c r="E14" s="24"/>
      <c r="F14" s="24"/>
      <c r="G14" s="27"/>
      <c r="N14" s="24"/>
      <c r="O14" s="24"/>
      <c r="P14" s="24"/>
      <c r="Q14" s="24"/>
      <c r="R14" s="25"/>
      <c r="S14" s="45"/>
      <c r="T14" s="44"/>
      <c r="U14" s="24"/>
      <c r="V14" s="24"/>
      <c r="W14" s="24"/>
      <c r="X14" s="24"/>
      <c r="Y14" s="24"/>
      <c r="Z14" s="24"/>
      <c r="AA14" s="24"/>
      <c r="AB14" s="24"/>
      <c r="AC14" s="24"/>
      <c r="AD14" s="24"/>
      <c r="AE14" s="24"/>
      <c r="AF14" s="24"/>
      <c r="AG14" s="24"/>
      <c r="AH14" s="24"/>
      <c r="AI14" s="24"/>
      <c r="AJ14" s="24"/>
      <c r="AK14" s="25"/>
      <c r="AL14" s="45"/>
      <c r="AM14" s="23"/>
      <c r="AN14" s="23"/>
      <c r="AO14" s="23"/>
      <c r="AP14" s="23"/>
      <c r="AQ14" s="23"/>
      <c r="AR14" s="23"/>
      <c r="AS14" s="42"/>
      <c r="AT14" s="24"/>
      <c r="AU14" s="24"/>
      <c r="AV14" s="24"/>
      <c r="AW14" s="24"/>
      <c r="AX14" s="24"/>
      <c r="AY14" s="24"/>
      <c r="AZ14" s="24"/>
      <c r="BA14" s="24"/>
      <c r="BB14" s="24"/>
      <c r="BC14" s="24"/>
      <c r="BD14" s="25"/>
      <c r="BO14" s="162"/>
      <c r="BP14" s="162"/>
    </row>
    <row r="15" spans="1:68" ht="13.5" customHeight="1">
      <c r="A15" s="44"/>
      <c r="P15" s="65"/>
      <c r="Q15" s="65"/>
      <c r="R15" s="65"/>
      <c r="S15" s="45"/>
      <c r="T15" s="44"/>
      <c r="Y15" s="161"/>
      <c r="Z15" s="161"/>
      <c r="AA15" s="161"/>
      <c r="AB15" s="161"/>
      <c r="AC15" s="163"/>
      <c r="AD15" s="163"/>
      <c r="AE15" s="163"/>
      <c r="AF15" s="163"/>
      <c r="AG15" s="163"/>
      <c r="AL15" s="215"/>
      <c r="AM15" s="23"/>
      <c r="AN15" s="23"/>
      <c r="AO15" s="23"/>
      <c r="AP15" s="23"/>
      <c r="AQ15" s="23"/>
      <c r="AR15" s="23"/>
      <c r="AS15" s="42"/>
      <c r="AT15" s="161"/>
      <c r="AU15" s="161"/>
      <c r="AV15" s="163"/>
      <c r="AW15" s="163"/>
      <c r="AX15" s="163"/>
      <c r="AY15" s="163"/>
      <c r="AZ15" s="163"/>
      <c r="BO15" s="162"/>
      <c r="BP15" s="162"/>
    </row>
    <row r="16" spans="1:68" ht="13.5" customHeight="1">
      <c r="A16" s="41"/>
      <c r="P16" s="65"/>
      <c r="Q16" s="65"/>
      <c r="R16" s="65"/>
      <c r="S16" s="42"/>
      <c r="T16" s="44"/>
      <c r="Y16" s="165"/>
      <c r="Z16" s="165"/>
      <c r="AA16" s="165"/>
      <c r="AB16" s="165"/>
      <c r="AC16" s="165"/>
      <c r="AD16" s="165"/>
      <c r="AE16" s="165"/>
      <c r="AF16" s="165"/>
      <c r="AG16" s="165"/>
      <c r="AL16" s="45"/>
      <c r="AM16" s="23"/>
      <c r="AN16" s="23"/>
      <c r="AO16" s="23"/>
      <c r="AP16" s="23"/>
      <c r="AQ16" s="23"/>
      <c r="AR16" s="23"/>
      <c r="AS16" s="42"/>
      <c r="AT16" s="165"/>
      <c r="AU16" s="165"/>
      <c r="AV16" s="165"/>
      <c r="AW16" s="165"/>
      <c r="AX16" s="165"/>
      <c r="AY16" s="165"/>
      <c r="AZ16" s="165"/>
    </row>
    <row r="17" spans="1:71" ht="13.5" customHeight="1">
      <c r="A17" s="41"/>
      <c r="B17" s="168"/>
      <c r="C17" s="168"/>
      <c r="D17" s="168"/>
      <c r="E17" s="168"/>
      <c r="F17" s="146"/>
      <c r="G17" s="146"/>
      <c r="H17" s="162"/>
      <c r="I17" s="162"/>
      <c r="J17" s="162"/>
      <c r="P17" s="65"/>
      <c r="Q17" s="65"/>
      <c r="R17" s="65"/>
      <c r="S17" s="42"/>
      <c r="T17" s="44"/>
      <c r="AL17" s="45"/>
      <c r="AM17" s="23"/>
      <c r="AN17" s="23"/>
      <c r="AO17" s="23"/>
      <c r="AP17" s="23"/>
      <c r="AQ17" s="23"/>
      <c r="AR17" s="23"/>
      <c r="AS17" s="42"/>
      <c r="BR17" s="162"/>
      <c r="BS17" s="162"/>
    </row>
    <row r="18" spans="1:71" ht="13.5" customHeight="1">
      <c r="A18" s="41"/>
      <c r="B18" s="162"/>
      <c r="C18" s="162"/>
      <c r="D18" s="162"/>
      <c r="E18" s="162"/>
      <c r="F18" s="172"/>
      <c r="G18" s="172"/>
      <c r="H18" s="164"/>
      <c r="I18" s="164"/>
      <c r="J18" s="164"/>
      <c r="P18" s="65"/>
      <c r="Q18" s="65"/>
      <c r="R18" s="65"/>
      <c r="S18" s="42"/>
      <c r="T18" s="44"/>
      <c r="AL18" s="45"/>
      <c r="AM18" s="23"/>
      <c r="AN18" s="23"/>
      <c r="AO18" s="23"/>
      <c r="AP18" s="23"/>
      <c r="AQ18" s="23"/>
      <c r="AR18" s="23"/>
      <c r="AS18" s="42"/>
      <c r="BP18" s="166"/>
    </row>
    <row r="19" spans="1:71" ht="13.5" customHeight="1">
      <c r="A19" s="41"/>
      <c r="B19" s="168"/>
      <c r="C19" s="168"/>
      <c r="D19" s="168"/>
      <c r="E19" s="168"/>
      <c r="F19" s="168"/>
      <c r="G19" s="168"/>
      <c r="H19" s="168"/>
      <c r="I19" s="168"/>
      <c r="J19" s="168"/>
      <c r="P19" s="65"/>
      <c r="Q19" s="65"/>
      <c r="R19" s="65"/>
      <c r="S19" s="42"/>
      <c r="T19" s="44"/>
      <c r="U19" s="162"/>
      <c r="V19" s="162"/>
      <c r="W19" s="162"/>
      <c r="X19" s="162"/>
      <c r="Y19" s="162"/>
      <c r="AL19" s="45"/>
      <c r="AM19" s="23"/>
      <c r="AN19" s="23"/>
      <c r="AO19" s="23"/>
      <c r="AP19" s="23"/>
      <c r="AQ19" s="23"/>
      <c r="AR19" s="23"/>
      <c r="AS19" s="42"/>
      <c r="BO19" s="167"/>
      <c r="BP19" s="167"/>
      <c r="BR19" s="146"/>
      <c r="BS19" s="146"/>
    </row>
    <row r="20" spans="1:71" ht="13.5" customHeight="1">
      <c r="A20" s="41"/>
      <c r="B20" s="164"/>
      <c r="C20" s="209"/>
      <c r="D20" s="209"/>
      <c r="E20" s="209"/>
      <c r="F20" s="172"/>
      <c r="G20" s="172"/>
      <c r="H20" s="164"/>
      <c r="I20" s="164"/>
      <c r="J20" s="164"/>
      <c r="S20" s="42"/>
      <c r="T20" s="44"/>
      <c r="U20" s="168"/>
      <c r="V20" s="168"/>
      <c r="W20" s="168"/>
      <c r="AA20" s="162"/>
      <c r="AB20" s="162"/>
      <c r="AC20" s="162"/>
      <c r="AD20" s="162"/>
      <c r="AG20" s="168"/>
      <c r="AH20" s="168"/>
      <c r="AL20" s="45"/>
      <c r="AM20" s="23"/>
      <c r="AN20" s="23"/>
      <c r="AO20" s="23"/>
      <c r="AP20" s="23"/>
      <c r="AQ20" s="23"/>
      <c r="AR20" s="23"/>
      <c r="AS20" s="42"/>
      <c r="AT20" s="162"/>
      <c r="AU20" s="162"/>
      <c r="AV20" s="162"/>
      <c r="AW20" s="162"/>
      <c r="AX20" s="162"/>
      <c r="AY20" s="162"/>
      <c r="AZ20" s="168"/>
      <c r="BA20" s="168"/>
      <c r="BO20" s="169"/>
      <c r="BP20" s="170"/>
      <c r="BR20" s="171"/>
      <c r="BS20" s="172"/>
    </row>
    <row r="21" spans="1:71" ht="13.5" customHeight="1">
      <c r="A21" s="41"/>
      <c r="B21" s="164"/>
      <c r="C21" s="209"/>
      <c r="D21" s="209"/>
      <c r="E21" s="209"/>
      <c r="F21" s="172"/>
      <c r="G21" s="172"/>
      <c r="H21" s="164"/>
      <c r="I21" s="164"/>
      <c r="J21" s="164"/>
      <c r="S21" s="42"/>
      <c r="T21" s="44"/>
      <c r="U21" s="162"/>
      <c r="V21" s="162"/>
      <c r="W21" s="162"/>
      <c r="X21" s="162"/>
      <c r="Y21" s="146"/>
      <c r="AL21" s="45"/>
      <c r="AM21" s="23"/>
      <c r="AN21" s="23"/>
      <c r="AO21" s="23"/>
      <c r="AP21" s="23"/>
      <c r="AQ21" s="23"/>
      <c r="AR21" s="23"/>
      <c r="AS21" s="42"/>
      <c r="BO21" s="169"/>
      <c r="BP21" s="170"/>
      <c r="BR21" s="171"/>
      <c r="BS21" s="172"/>
    </row>
    <row r="22" spans="1:71" ht="13.5" customHeight="1">
      <c r="A22" s="41"/>
      <c r="B22" s="209"/>
      <c r="C22" s="209"/>
      <c r="D22" s="209"/>
      <c r="E22" s="209"/>
      <c r="F22" s="172"/>
      <c r="G22" s="172"/>
      <c r="H22" s="164"/>
      <c r="I22" s="164"/>
      <c r="J22" s="164"/>
      <c r="S22" s="42"/>
      <c r="T22" s="44"/>
      <c r="X22" s="171"/>
      <c r="Y22" s="172"/>
      <c r="AL22" s="45"/>
      <c r="AM22" s="23"/>
      <c r="AN22" s="23"/>
      <c r="AO22" s="23"/>
      <c r="AP22" s="23"/>
      <c r="AQ22" s="23"/>
      <c r="AR22" s="23"/>
      <c r="AS22" s="42"/>
      <c r="BO22" s="169"/>
      <c r="BP22" s="170"/>
      <c r="BR22" s="171"/>
      <c r="BS22" s="172"/>
    </row>
    <row r="23" spans="1:71" ht="13.5" customHeight="1">
      <c r="A23" s="41"/>
      <c r="B23" s="209"/>
      <c r="C23" s="209"/>
      <c r="D23" s="209"/>
      <c r="E23" s="209"/>
      <c r="F23" s="172"/>
      <c r="G23" s="172"/>
      <c r="H23" s="164"/>
      <c r="I23" s="164"/>
      <c r="J23" s="164"/>
      <c r="R23" s="207"/>
      <c r="S23" s="42"/>
      <c r="T23" s="44"/>
      <c r="X23" s="171"/>
      <c r="Y23" s="172"/>
      <c r="AL23" s="45"/>
      <c r="AM23" s="23"/>
      <c r="AN23" s="23"/>
      <c r="AO23" s="23"/>
      <c r="AP23" s="23"/>
      <c r="AQ23" s="23"/>
      <c r="AR23" s="23"/>
      <c r="AS23" s="42"/>
      <c r="BO23" s="169"/>
      <c r="BP23" s="170"/>
      <c r="BR23" s="171"/>
      <c r="BS23" s="172"/>
    </row>
    <row r="24" spans="1:71" ht="13.5" customHeight="1">
      <c r="A24" s="41"/>
      <c r="R24" s="207"/>
      <c r="S24" s="42"/>
      <c r="T24" s="44"/>
      <c r="X24" s="171"/>
      <c r="Y24" s="172"/>
      <c r="AL24" s="45"/>
      <c r="AM24" s="23"/>
      <c r="AN24" s="23"/>
      <c r="AO24" s="23"/>
      <c r="AP24" s="23"/>
      <c r="AQ24" s="23"/>
      <c r="AR24" s="23"/>
      <c r="AS24" s="42"/>
      <c r="BO24" s="167"/>
      <c r="BP24" s="167"/>
      <c r="BR24" s="171"/>
      <c r="BS24" s="172"/>
    </row>
    <row r="25" spans="1:71" ht="13.5" customHeight="1">
      <c r="A25" s="41"/>
      <c r="S25" s="42"/>
      <c r="T25" s="44"/>
      <c r="X25" s="171"/>
      <c r="Y25" s="172"/>
      <c r="AL25" s="45"/>
      <c r="AM25" s="23"/>
      <c r="AN25" s="23"/>
      <c r="AO25" s="23"/>
      <c r="AP25" s="23"/>
      <c r="AQ25" s="23"/>
      <c r="AR25" s="23"/>
      <c r="AS25" s="42"/>
      <c r="BO25" s="169"/>
      <c r="BP25" s="170"/>
      <c r="BR25" s="171"/>
      <c r="BS25" s="172"/>
    </row>
    <row r="26" spans="1:71" ht="13.5" customHeight="1">
      <c r="A26" s="41"/>
      <c r="S26" s="42"/>
      <c r="T26" s="44"/>
      <c r="X26" s="171"/>
      <c r="Y26" s="172"/>
      <c r="AL26" s="45"/>
      <c r="AM26" s="23"/>
      <c r="AN26" s="23"/>
      <c r="AO26" s="23"/>
      <c r="AP26" s="23"/>
      <c r="AQ26" s="23"/>
      <c r="AR26" s="23"/>
      <c r="AS26" s="42"/>
      <c r="BO26" s="169"/>
      <c r="BP26" s="170"/>
      <c r="BR26" s="171"/>
      <c r="BS26" s="172"/>
    </row>
    <row r="27" spans="1:71" ht="13.5" customHeight="1">
      <c r="A27" s="41"/>
      <c r="H27" s="162"/>
      <c r="I27" s="162"/>
      <c r="J27" s="162"/>
      <c r="K27" s="162"/>
      <c r="L27" s="162"/>
      <c r="M27" s="162"/>
      <c r="S27" s="42"/>
      <c r="T27" s="44"/>
      <c r="X27" s="171"/>
      <c r="Y27" s="172"/>
      <c r="AL27" s="45"/>
      <c r="AM27" s="23"/>
      <c r="AN27" s="23"/>
      <c r="AO27" s="23"/>
      <c r="AP27" s="23"/>
      <c r="AQ27" s="23"/>
      <c r="AR27" s="23"/>
      <c r="AS27" s="42"/>
      <c r="BO27" s="169"/>
      <c r="BP27" s="170"/>
      <c r="BR27" s="171"/>
      <c r="BS27" s="172"/>
    </row>
    <row r="28" spans="1:71" ht="13.5" customHeight="1">
      <c r="A28" s="41"/>
      <c r="C28" s="162"/>
      <c r="D28" s="162"/>
      <c r="E28" s="162"/>
      <c r="F28" s="162"/>
      <c r="G28" s="162"/>
      <c r="S28" s="42"/>
      <c r="T28" s="44"/>
      <c r="X28" s="171"/>
      <c r="Y28" s="172"/>
      <c r="AL28" s="45"/>
      <c r="AM28" s="23"/>
      <c r="AN28" s="23"/>
      <c r="AO28" s="23"/>
      <c r="AP28" s="23"/>
      <c r="AQ28" s="23"/>
      <c r="AR28" s="23"/>
      <c r="AS28" s="42"/>
      <c r="BO28" s="169"/>
      <c r="BP28" s="170"/>
      <c r="BR28" s="171"/>
      <c r="BS28" s="172"/>
    </row>
    <row r="29" spans="1:71" ht="13.5" customHeight="1">
      <c r="A29" s="41"/>
      <c r="C29" s="207"/>
      <c r="D29" s="207"/>
      <c r="E29" s="207"/>
      <c r="F29" s="207"/>
      <c r="G29" s="207"/>
      <c r="H29" s="207"/>
      <c r="I29" s="207"/>
      <c r="J29" s="207"/>
      <c r="K29" s="207"/>
      <c r="L29" s="207"/>
      <c r="M29" s="207"/>
      <c r="N29" s="207"/>
      <c r="O29" s="207"/>
      <c r="P29" s="207"/>
      <c r="Q29" s="207"/>
      <c r="R29" s="207"/>
      <c r="S29" s="42"/>
      <c r="T29" s="44"/>
      <c r="X29" s="171"/>
      <c r="Y29" s="172"/>
      <c r="AL29" s="45"/>
      <c r="AM29" s="23"/>
      <c r="AN29" s="23"/>
      <c r="AO29" s="23"/>
      <c r="AP29" s="23"/>
      <c r="AQ29" s="23"/>
      <c r="AR29" s="23"/>
      <c r="AS29" s="42"/>
      <c r="BO29" s="167"/>
      <c r="BP29" s="167"/>
      <c r="BR29" s="171"/>
      <c r="BS29" s="172"/>
    </row>
    <row r="30" spans="1:71" ht="13.5" customHeight="1">
      <c r="A30" s="41"/>
      <c r="B30" s="207"/>
      <c r="C30" s="207"/>
      <c r="D30" s="207"/>
      <c r="E30" s="207"/>
      <c r="F30" s="207"/>
      <c r="G30" s="207"/>
      <c r="H30" s="207"/>
      <c r="I30" s="207"/>
      <c r="J30" s="207"/>
      <c r="K30" s="207"/>
      <c r="L30" s="207"/>
      <c r="M30" s="207"/>
      <c r="N30" s="207"/>
      <c r="O30" s="207"/>
      <c r="P30" s="207"/>
      <c r="Q30" s="207"/>
      <c r="R30" s="207"/>
      <c r="S30" s="42"/>
      <c r="T30" s="44"/>
      <c r="X30" s="171"/>
      <c r="Y30" s="172"/>
      <c r="AL30" s="45"/>
      <c r="AM30" s="23"/>
      <c r="AN30" s="23"/>
      <c r="AO30" s="23"/>
      <c r="AP30" s="23"/>
      <c r="AQ30" s="23"/>
      <c r="AR30" s="23"/>
      <c r="AS30" s="42"/>
      <c r="BO30" s="169"/>
      <c r="BP30" s="170"/>
      <c r="BR30" s="171"/>
      <c r="BS30" s="172"/>
    </row>
    <row r="31" spans="1:71" ht="13.5" customHeight="1">
      <c r="A31" s="41"/>
      <c r="B31" s="207"/>
      <c r="C31" s="207"/>
      <c r="D31" s="207"/>
      <c r="E31" s="207"/>
      <c r="F31" s="207"/>
      <c r="G31" s="207"/>
      <c r="H31" s="207"/>
      <c r="I31" s="207"/>
      <c r="J31" s="207"/>
      <c r="K31" s="207"/>
      <c r="L31" s="207"/>
      <c r="M31" s="207"/>
      <c r="N31" s="207"/>
      <c r="O31" s="207"/>
      <c r="P31" s="207"/>
      <c r="Q31" s="207"/>
      <c r="R31" s="207"/>
      <c r="S31" s="42"/>
      <c r="T31" s="44"/>
      <c r="X31" s="171"/>
      <c r="Y31" s="172"/>
      <c r="AL31" s="45"/>
      <c r="AM31" s="23"/>
      <c r="AN31" s="23"/>
      <c r="AO31" s="23"/>
      <c r="AP31" s="23"/>
      <c r="AQ31" s="23"/>
      <c r="AR31" s="23"/>
      <c r="AS31" s="42"/>
      <c r="BO31" s="169"/>
      <c r="BP31" s="170"/>
      <c r="BR31" s="171"/>
      <c r="BS31" s="172"/>
    </row>
    <row r="32" spans="1:71" ht="13.5" customHeight="1">
      <c r="A32" s="41"/>
      <c r="R32" s="207"/>
      <c r="S32" s="42"/>
      <c r="T32" s="44"/>
      <c r="X32" s="171"/>
      <c r="Y32" s="172"/>
      <c r="AL32" s="45"/>
      <c r="AM32" s="23"/>
      <c r="AN32" s="23"/>
      <c r="AO32" s="23"/>
      <c r="AP32" s="23"/>
      <c r="AQ32" s="23"/>
      <c r="AR32" s="23"/>
      <c r="AS32" s="42"/>
      <c r="BO32" s="169"/>
      <c r="BP32" s="170"/>
      <c r="BR32" s="171"/>
      <c r="BS32" s="172"/>
    </row>
    <row r="33" spans="1:71" ht="13.5" customHeight="1">
      <c r="A33" s="41"/>
      <c r="B33" s="168"/>
      <c r="C33" s="162"/>
      <c r="D33" s="162"/>
      <c r="E33" s="162"/>
      <c r="F33" s="162"/>
      <c r="G33" s="162"/>
      <c r="R33" s="207"/>
      <c r="S33" s="42"/>
      <c r="T33" s="44"/>
      <c r="X33" s="171"/>
      <c r="Y33" s="172"/>
      <c r="AL33" s="45"/>
      <c r="AM33" s="23"/>
      <c r="AN33" s="23"/>
      <c r="AO33" s="23"/>
      <c r="AP33" s="23"/>
      <c r="AQ33" s="23"/>
      <c r="AR33" s="23"/>
      <c r="AS33" s="42"/>
      <c r="BO33" s="169"/>
      <c r="BP33" s="170"/>
      <c r="BR33" s="171"/>
      <c r="BS33" s="172"/>
    </row>
    <row r="34" spans="1:71" ht="13.5" customHeight="1">
      <c r="A34" s="41"/>
      <c r="B34" s="168"/>
      <c r="C34" s="207"/>
      <c r="D34" s="207"/>
      <c r="E34" s="207"/>
      <c r="F34" s="207"/>
      <c r="G34" s="207"/>
      <c r="H34" s="207"/>
      <c r="I34" s="207"/>
      <c r="J34" s="207"/>
      <c r="K34" s="207"/>
      <c r="L34" s="207"/>
      <c r="M34" s="207"/>
      <c r="N34" s="207"/>
      <c r="O34" s="207"/>
      <c r="P34" s="207"/>
      <c r="Q34" s="207"/>
      <c r="R34" s="207"/>
      <c r="S34" s="42"/>
      <c r="T34" s="44"/>
      <c r="X34" s="171"/>
      <c r="Y34" s="172"/>
      <c r="AL34" s="45"/>
      <c r="AM34" s="23"/>
      <c r="AN34" s="23"/>
      <c r="AO34" s="23"/>
      <c r="AP34" s="23"/>
      <c r="AQ34" s="23"/>
      <c r="AR34" s="23"/>
      <c r="AS34" s="42"/>
      <c r="BO34" s="167"/>
      <c r="BP34" s="167"/>
      <c r="BR34" s="171"/>
      <c r="BS34" s="172"/>
    </row>
    <row r="35" spans="1:71" ht="13.5" customHeight="1">
      <c r="A35" s="41"/>
      <c r="B35" s="168"/>
      <c r="C35" s="207"/>
      <c r="D35" s="207"/>
      <c r="E35" s="207"/>
      <c r="F35" s="207"/>
      <c r="G35" s="207"/>
      <c r="H35" s="207"/>
      <c r="I35" s="207"/>
      <c r="J35" s="207"/>
      <c r="K35" s="207"/>
      <c r="L35" s="207"/>
      <c r="M35" s="207"/>
      <c r="N35" s="207"/>
      <c r="O35" s="207"/>
      <c r="P35" s="207"/>
      <c r="Q35" s="207"/>
      <c r="R35" s="207"/>
      <c r="S35" s="42"/>
      <c r="T35" s="44"/>
      <c r="X35" s="171"/>
      <c r="Y35" s="172"/>
      <c r="AL35" s="45"/>
      <c r="AM35" s="23"/>
      <c r="AN35" s="23"/>
      <c r="AO35" s="23"/>
      <c r="AP35" s="23"/>
      <c r="AQ35" s="23"/>
      <c r="AR35" s="23"/>
      <c r="AS35" s="42"/>
      <c r="BO35" s="169"/>
      <c r="BP35" s="170"/>
      <c r="BR35" s="171"/>
      <c r="BS35" s="172"/>
    </row>
    <row r="36" spans="1:71" ht="13.5" customHeight="1">
      <c r="A36" s="41"/>
      <c r="C36" s="207"/>
      <c r="D36" s="207"/>
      <c r="E36" s="207"/>
      <c r="F36" s="207"/>
      <c r="G36" s="207"/>
      <c r="H36" s="207"/>
      <c r="I36" s="207"/>
      <c r="J36" s="207"/>
      <c r="K36" s="207"/>
      <c r="L36" s="207"/>
      <c r="M36" s="207"/>
      <c r="N36" s="207"/>
      <c r="O36" s="207"/>
      <c r="P36" s="207"/>
      <c r="Q36" s="207"/>
      <c r="R36" s="207"/>
      <c r="S36" s="42"/>
      <c r="T36" s="44"/>
      <c r="X36" s="171"/>
      <c r="Y36" s="172"/>
      <c r="AL36" s="45"/>
      <c r="AM36" s="23"/>
      <c r="AN36" s="23"/>
      <c r="AO36" s="23"/>
      <c r="AP36" s="23"/>
      <c r="AQ36" s="23"/>
      <c r="AR36" s="23"/>
      <c r="AS36" s="42"/>
      <c r="BO36" s="169"/>
      <c r="BP36" s="170"/>
      <c r="BR36" s="171"/>
      <c r="BS36" s="172"/>
    </row>
    <row r="37" spans="1:71" ht="13.5" customHeight="1">
      <c r="A37" s="41"/>
      <c r="B37" s="168"/>
      <c r="R37" s="207"/>
      <c r="S37" s="42"/>
      <c r="T37" s="44"/>
      <c r="X37" s="171"/>
      <c r="Y37" s="172"/>
      <c r="AL37" s="45"/>
      <c r="AM37" s="23"/>
      <c r="AN37" s="23"/>
      <c r="AO37" s="23"/>
      <c r="AP37" s="23"/>
      <c r="AQ37" s="23"/>
      <c r="AR37" s="23"/>
      <c r="AS37" s="42"/>
      <c r="BO37" s="169"/>
      <c r="BP37" s="170"/>
      <c r="BR37" s="171"/>
      <c r="BS37" s="172"/>
    </row>
    <row r="38" spans="1:71" ht="13.5" customHeight="1">
      <c r="A38" s="41"/>
      <c r="B38" s="168"/>
      <c r="C38" s="162"/>
      <c r="D38" s="162"/>
      <c r="E38" s="162"/>
      <c r="F38" s="162"/>
      <c r="G38" s="162"/>
      <c r="R38" s="207"/>
      <c r="S38" s="42"/>
      <c r="T38" s="44"/>
      <c r="X38" s="171"/>
      <c r="Y38" s="172"/>
      <c r="AL38" s="45"/>
      <c r="AM38" s="23"/>
      <c r="AN38" s="23"/>
      <c r="AO38" s="23"/>
      <c r="AP38" s="23"/>
      <c r="AQ38" s="23"/>
      <c r="AR38" s="23"/>
      <c r="AS38" s="42"/>
      <c r="BO38" s="169"/>
      <c r="BP38" s="170"/>
      <c r="BR38" s="171"/>
      <c r="BS38" s="172"/>
    </row>
    <row r="39" spans="1:71" ht="13.5" customHeight="1">
      <c r="A39" s="41"/>
      <c r="B39" s="168"/>
      <c r="C39" s="207"/>
      <c r="D39" s="207"/>
      <c r="E39" s="207"/>
      <c r="F39" s="207"/>
      <c r="G39" s="207"/>
      <c r="H39" s="207"/>
      <c r="I39" s="207"/>
      <c r="J39" s="207"/>
      <c r="K39" s="207"/>
      <c r="L39" s="207"/>
      <c r="M39" s="207"/>
      <c r="N39" s="207"/>
      <c r="O39" s="207"/>
      <c r="P39" s="207"/>
      <c r="Q39" s="207"/>
      <c r="R39" s="207"/>
      <c r="S39" s="42"/>
      <c r="T39" s="44"/>
      <c r="U39" s="173"/>
      <c r="X39" s="171"/>
      <c r="Y39" s="172"/>
      <c r="AL39" s="45"/>
      <c r="AM39" s="23"/>
      <c r="AN39" s="23"/>
      <c r="AO39" s="23"/>
      <c r="AP39" s="23"/>
      <c r="AQ39" s="23"/>
      <c r="AR39" s="23"/>
      <c r="AS39" s="42"/>
      <c r="BO39" s="167"/>
      <c r="BP39" s="167"/>
      <c r="BR39" s="171"/>
      <c r="BS39" s="172"/>
    </row>
    <row r="40" spans="1:71" ht="13.5" customHeight="1">
      <c r="A40" s="41"/>
      <c r="C40" s="207"/>
      <c r="D40" s="207"/>
      <c r="E40" s="207"/>
      <c r="F40" s="207"/>
      <c r="G40" s="207"/>
      <c r="H40" s="207"/>
      <c r="I40" s="207"/>
      <c r="J40" s="207"/>
      <c r="K40" s="207"/>
      <c r="L40" s="207"/>
      <c r="M40" s="207"/>
      <c r="N40" s="207"/>
      <c r="O40" s="207"/>
      <c r="P40" s="207"/>
      <c r="Q40" s="207"/>
      <c r="R40" s="207"/>
      <c r="S40" s="42"/>
      <c r="T40" s="44"/>
      <c r="U40" s="28"/>
      <c r="X40" s="171"/>
      <c r="Y40" s="172"/>
      <c r="AA40" s="168"/>
      <c r="AB40" s="168"/>
      <c r="AC40" s="168"/>
      <c r="AD40" s="168"/>
      <c r="AG40" s="168"/>
      <c r="AH40" s="174"/>
      <c r="AI40" s="174"/>
      <c r="AL40" s="45"/>
      <c r="AM40" s="23"/>
      <c r="AN40" s="23"/>
      <c r="AO40" s="23"/>
      <c r="AP40" s="23"/>
      <c r="AQ40" s="23"/>
      <c r="AR40" s="23"/>
      <c r="AS40" s="42"/>
      <c r="AT40" s="168"/>
      <c r="AU40" s="168"/>
      <c r="AV40" s="168"/>
      <c r="AW40" s="168"/>
      <c r="AX40" s="168"/>
      <c r="AY40" s="168"/>
      <c r="AZ40" s="168"/>
      <c r="BA40" s="174"/>
      <c r="BB40" s="174"/>
      <c r="BO40" s="169"/>
      <c r="BP40" s="170"/>
      <c r="BR40" s="171"/>
      <c r="BS40" s="172"/>
    </row>
    <row r="41" spans="1:71" ht="13.5" customHeight="1">
      <c r="A41" s="41"/>
      <c r="B41" s="168"/>
      <c r="C41" s="207"/>
      <c r="D41" s="207"/>
      <c r="E41" s="207"/>
      <c r="F41" s="207"/>
      <c r="G41" s="207"/>
      <c r="H41" s="207"/>
      <c r="I41" s="207"/>
      <c r="J41" s="207"/>
      <c r="K41" s="207"/>
      <c r="L41" s="207"/>
      <c r="M41" s="207"/>
      <c r="N41" s="207"/>
      <c r="O41" s="207"/>
      <c r="P41" s="207"/>
      <c r="Q41" s="207"/>
      <c r="R41" s="207"/>
      <c r="S41" s="42"/>
      <c r="T41" s="44"/>
      <c r="U41" s="175"/>
      <c r="X41" s="171"/>
      <c r="Y41" s="172"/>
      <c r="AA41" s="175"/>
      <c r="AB41" s="175"/>
      <c r="AC41" s="175"/>
      <c r="AD41" s="175"/>
      <c r="AG41" s="175"/>
      <c r="AH41" s="175"/>
      <c r="AI41" s="175"/>
      <c r="AJ41" s="175"/>
      <c r="AK41" s="175"/>
      <c r="AL41" s="45"/>
      <c r="AM41" s="23"/>
      <c r="AN41" s="23"/>
      <c r="AO41" s="23"/>
      <c r="AP41" s="23"/>
      <c r="AQ41" s="23"/>
      <c r="AR41" s="23"/>
      <c r="AS41" s="42"/>
      <c r="AT41" s="175"/>
      <c r="AU41" s="175"/>
      <c r="AV41" s="175"/>
      <c r="AW41" s="175"/>
      <c r="AX41" s="175"/>
      <c r="AY41" s="175"/>
      <c r="AZ41" s="175"/>
      <c r="BA41" s="175"/>
      <c r="BB41" s="175"/>
      <c r="BC41" s="175"/>
      <c r="BD41" s="175"/>
      <c r="BO41" s="169"/>
      <c r="BP41" s="170"/>
      <c r="BS41" s="65"/>
    </row>
    <row r="42" spans="1:71" ht="13.5" customHeight="1">
      <c r="A42" s="41"/>
      <c r="S42" s="42"/>
      <c r="T42" s="44"/>
      <c r="U42" s="175"/>
      <c r="X42" s="171"/>
      <c r="Y42" s="172"/>
      <c r="AA42" s="175"/>
      <c r="AB42" s="175"/>
      <c r="AC42" s="175"/>
      <c r="AD42" s="175"/>
      <c r="AG42" s="175"/>
      <c r="AH42" s="175"/>
      <c r="AI42" s="175"/>
      <c r="AJ42" s="175"/>
      <c r="AK42" s="175"/>
      <c r="AL42" s="45"/>
      <c r="AM42" s="23"/>
      <c r="AN42" s="23"/>
      <c r="AO42" s="23"/>
      <c r="AP42" s="23"/>
      <c r="AQ42" s="23"/>
      <c r="AR42" s="23"/>
      <c r="AS42" s="42"/>
      <c r="AT42" s="175"/>
      <c r="AU42" s="175"/>
      <c r="AV42" s="175"/>
      <c r="AW42" s="175"/>
      <c r="AX42" s="175"/>
      <c r="AY42" s="175"/>
      <c r="AZ42" s="175"/>
      <c r="BA42" s="175"/>
      <c r="BB42" s="175"/>
      <c r="BC42" s="175"/>
      <c r="BD42" s="175"/>
      <c r="BO42" s="169"/>
      <c r="BP42" s="170"/>
    </row>
    <row r="43" spans="1:71" ht="13.5" customHeight="1">
      <c r="A43" s="41"/>
      <c r="B43" s="168"/>
      <c r="C43" s="162"/>
      <c r="D43" s="162"/>
      <c r="E43" s="162"/>
      <c r="F43" s="162"/>
      <c r="G43" s="162"/>
      <c r="R43" s="207"/>
      <c r="S43" s="42"/>
      <c r="T43" s="44"/>
      <c r="U43" s="175"/>
      <c r="V43" s="175"/>
      <c r="W43" s="175"/>
      <c r="X43" s="175"/>
      <c r="Y43" s="175"/>
      <c r="Z43" s="175"/>
      <c r="AA43" s="175"/>
      <c r="AB43" s="175"/>
      <c r="AC43" s="175"/>
      <c r="AD43" s="175"/>
      <c r="AE43" s="175"/>
      <c r="AF43" s="175"/>
      <c r="AG43" s="175"/>
      <c r="AH43" s="175"/>
      <c r="AI43" s="175"/>
      <c r="AJ43" s="175"/>
      <c r="AK43" s="175"/>
      <c r="AL43" s="45"/>
      <c r="AM43" s="23"/>
      <c r="AN43" s="23"/>
      <c r="AO43" s="23"/>
      <c r="AP43" s="23"/>
      <c r="AQ43" s="23"/>
      <c r="AR43" s="23"/>
      <c r="AS43" s="42"/>
      <c r="AT43" s="175"/>
      <c r="AU43" s="175"/>
      <c r="AV43" s="175"/>
      <c r="AW43" s="175"/>
      <c r="AX43" s="175"/>
      <c r="AY43" s="175"/>
      <c r="AZ43" s="175"/>
      <c r="BA43" s="175"/>
      <c r="BB43" s="175"/>
      <c r="BC43" s="175"/>
      <c r="BD43" s="175"/>
      <c r="BO43" s="169"/>
      <c r="BP43" s="170"/>
    </row>
    <row r="44" spans="1:71" ht="13.5" customHeight="1">
      <c r="A44" s="41"/>
      <c r="C44" s="207"/>
      <c r="D44" s="207"/>
      <c r="E44" s="207"/>
      <c r="F44" s="207"/>
      <c r="G44" s="207"/>
      <c r="H44" s="207"/>
      <c r="I44" s="207"/>
      <c r="J44" s="207"/>
      <c r="K44" s="207"/>
      <c r="L44" s="207"/>
      <c r="M44" s="207"/>
      <c r="N44" s="207"/>
      <c r="O44" s="207"/>
      <c r="P44" s="207"/>
      <c r="Q44" s="207"/>
      <c r="R44" s="207"/>
      <c r="S44" s="42"/>
      <c r="T44" s="44"/>
      <c r="U44" s="175"/>
      <c r="V44" s="175"/>
      <c r="W44" s="175"/>
      <c r="X44" s="175"/>
      <c r="Y44" s="175"/>
      <c r="Z44" s="175"/>
      <c r="AA44" s="175"/>
      <c r="AB44" s="175"/>
      <c r="AC44" s="175"/>
      <c r="AD44" s="175"/>
      <c r="AE44" s="175"/>
      <c r="AF44" s="175"/>
      <c r="AG44" s="175"/>
      <c r="AH44" s="175"/>
      <c r="AI44" s="175"/>
      <c r="AJ44" s="175"/>
      <c r="AK44" s="175"/>
      <c r="AL44" s="45"/>
      <c r="AM44" s="23"/>
      <c r="AN44" s="23"/>
      <c r="AO44" s="23"/>
      <c r="AP44" s="23"/>
      <c r="AQ44" s="23"/>
      <c r="AR44" s="23"/>
      <c r="AS44" s="42"/>
      <c r="AT44" s="175"/>
      <c r="AU44" s="175"/>
      <c r="AV44" s="175"/>
      <c r="AW44" s="175"/>
      <c r="AX44" s="175"/>
      <c r="AY44" s="175"/>
      <c r="AZ44" s="175"/>
      <c r="BA44" s="175"/>
      <c r="BB44" s="175"/>
      <c r="BC44" s="175"/>
      <c r="BD44" s="175"/>
      <c r="BO44" s="167"/>
      <c r="BP44" s="167"/>
    </row>
    <row r="45" spans="1:71" ht="13.5" customHeight="1">
      <c r="A45" s="41"/>
      <c r="C45" s="207"/>
      <c r="D45" s="207"/>
      <c r="E45" s="207"/>
      <c r="F45" s="207"/>
      <c r="G45" s="207"/>
      <c r="H45" s="207"/>
      <c r="I45" s="207"/>
      <c r="J45" s="207"/>
      <c r="K45" s="207"/>
      <c r="L45" s="207"/>
      <c r="M45" s="207"/>
      <c r="N45" s="207"/>
      <c r="O45" s="207"/>
      <c r="P45" s="207"/>
      <c r="Q45" s="207"/>
      <c r="R45" s="207"/>
      <c r="S45" s="42"/>
      <c r="T45" s="44"/>
      <c r="U45" s="175"/>
      <c r="V45" s="175"/>
      <c r="W45" s="175"/>
      <c r="X45" s="175"/>
      <c r="Y45" s="175"/>
      <c r="Z45" s="175"/>
      <c r="AA45" s="175"/>
      <c r="AB45" s="175"/>
      <c r="AC45" s="175"/>
      <c r="AD45" s="175"/>
      <c r="AE45" s="175"/>
      <c r="AF45" s="175"/>
      <c r="AG45" s="175"/>
      <c r="AH45" s="175"/>
      <c r="AI45" s="175"/>
      <c r="AJ45" s="175"/>
      <c r="AK45" s="175"/>
      <c r="AL45" s="45"/>
      <c r="AM45" s="23"/>
      <c r="AN45" s="23"/>
      <c r="AO45" s="23"/>
      <c r="AP45" s="23"/>
      <c r="AQ45" s="23"/>
      <c r="AR45" s="23"/>
      <c r="AS45" s="42"/>
      <c r="AT45" s="175"/>
      <c r="AU45" s="175"/>
      <c r="AV45" s="175"/>
      <c r="AW45" s="175"/>
      <c r="AX45" s="175"/>
      <c r="AY45" s="175"/>
      <c r="AZ45" s="175"/>
      <c r="BA45" s="175"/>
      <c r="BB45" s="175"/>
      <c r="BC45" s="175"/>
      <c r="BD45" s="175"/>
      <c r="BO45" s="169"/>
      <c r="BP45" s="170"/>
    </row>
    <row r="46" spans="1:71" ht="13.5" customHeight="1">
      <c r="A46" s="41"/>
      <c r="C46" s="207"/>
      <c r="D46" s="207"/>
      <c r="E46" s="207"/>
      <c r="F46" s="207"/>
      <c r="G46" s="207"/>
      <c r="H46" s="207"/>
      <c r="I46" s="207"/>
      <c r="J46" s="207"/>
      <c r="K46" s="207"/>
      <c r="L46" s="207"/>
      <c r="M46" s="207"/>
      <c r="N46" s="207"/>
      <c r="O46" s="207"/>
      <c r="P46" s="207"/>
      <c r="Q46" s="207"/>
      <c r="R46" s="207"/>
      <c r="S46" s="42"/>
      <c r="T46" s="44"/>
      <c r="U46" s="175"/>
      <c r="V46" s="175"/>
      <c r="W46" s="175"/>
      <c r="X46" s="175"/>
      <c r="Y46" s="175"/>
      <c r="Z46" s="175"/>
      <c r="AA46" s="175"/>
      <c r="AB46" s="175"/>
      <c r="AC46" s="175"/>
      <c r="AD46" s="175"/>
      <c r="AE46" s="175"/>
      <c r="AF46" s="175"/>
      <c r="AG46" s="175"/>
      <c r="AH46" s="175"/>
      <c r="AI46" s="175"/>
      <c r="AJ46" s="175"/>
      <c r="AK46" s="175"/>
      <c r="AL46" s="45"/>
      <c r="AM46" s="23"/>
      <c r="AN46" s="23"/>
      <c r="AO46" s="23"/>
      <c r="AP46" s="23"/>
      <c r="AQ46" s="23"/>
      <c r="AR46" s="23"/>
      <c r="AS46" s="42"/>
      <c r="AT46" s="175"/>
      <c r="AU46" s="175"/>
      <c r="AV46" s="175"/>
      <c r="AW46" s="175"/>
      <c r="AX46" s="175"/>
      <c r="AY46" s="175"/>
      <c r="AZ46" s="175"/>
      <c r="BA46" s="175"/>
      <c r="BB46" s="175"/>
      <c r="BC46" s="175"/>
      <c r="BD46" s="175"/>
      <c r="BO46" s="169"/>
      <c r="BP46" s="170"/>
    </row>
    <row r="47" spans="1:71" ht="13.5" customHeight="1">
      <c r="A47" s="41"/>
      <c r="S47" s="42"/>
      <c r="T47" s="44"/>
      <c r="U47" s="175"/>
      <c r="V47" s="175"/>
      <c r="W47" s="175"/>
      <c r="X47" s="175"/>
      <c r="Y47" s="175"/>
      <c r="Z47" s="175"/>
      <c r="AA47" s="175"/>
      <c r="AB47" s="175"/>
      <c r="AC47" s="175"/>
      <c r="AD47" s="175"/>
      <c r="AE47" s="175"/>
      <c r="AF47" s="175"/>
      <c r="AG47" s="175"/>
      <c r="AH47" s="175"/>
      <c r="AI47" s="175"/>
      <c r="AJ47" s="175"/>
      <c r="AK47" s="175"/>
      <c r="AL47" s="45"/>
      <c r="AM47" s="23"/>
      <c r="AN47" s="23"/>
      <c r="AO47" s="23"/>
      <c r="AP47" s="23"/>
      <c r="AQ47" s="23"/>
      <c r="AR47" s="23"/>
      <c r="AS47" s="42"/>
      <c r="AT47" s="175"/>
      <c r="AU47" s="175"/>
      <c r="AV47" s="175"/>
      <c r="AW47" s="175"/>
      <c r="AX47" s="175"/>
      <c r="AY47" s="175"/>
      <c r="AZ47" s="175"/>
      <c r="BA47" s="175"/>
      <c r="BB47" s="175"/>
      <c r="BC47" s="175"/>
      <c r="BD47" s="175"/>
      <c r="BO47" s="169"/>
      <c r="BP47" s="170"/>
    </row>
    <row r="48" spans="1:71" ht="13.5" customHeight="1">
      <c r="A48" s="41"/>
      <c r="C48" s="162"/>
      <c r="D48" s="162"/>
      <c r="E48" s="162"/>
      <c r="F48" s="162"/>
      <c r="G48" s="162"/>
      <c r="S48" s="42"/>
      <c r="T48" s="44"/>
      <c r="AL48" s="45"/>
      <c r="AM48" s="23"/>
      <c r="AN48" s="23"/>
      <c r="AO48" s="23"/>
      <c r="AP48" s="23"/>
      <c r="AQ48" s="23"/>
      <c r="AR48" s="23"/>
      <c r="AS48" s="42"/>
      <c r="BO48" s="169"/>
      <c r="BP48" s="170"/>
    </row>
    <row r="49" spans="1:68" ht="13.5" customHeight="1">
      <c r="A49" s="41"/>
      <c r="C49" s="207"/>
      <c r="D49" s="207"/>
      <c r="E49" s="207"/>
      <c r="F49" s="207"/>
      <c r="G49" s="207"/>
      <c r="H49" s="207"/>
      <c r="I49" s="207"/>
      <c r="J49" s="207"/>
      <c r="K49" s="207"/>
      <c r="L49" s="207"/>
      <c r="M49" s="207"/>
      <c r="N49" s="207"/>
      <c r="O49" s="207"/>
      <c r="P49" s="207"/>
      <c r="Q49" s="207"/>
      <c r="R49" s="207"/>
      <c r="S49" s="42"/>
      <c r="T49" s="44"/>
      <c r="AL49" s="45"/>
      <c r="AM49" s="23"/>
      <c r="AN49" s="23"/>
      <c r="AO49" s="23"/>
      <c r="AP49" s="23"/>
      <c r="AQ49" s="23"/>
      <c r="AR49" s="23"/>
      <c r="AS49" s="42"/>
      <c r="BO49" s="167"/>
      <c r="BP49" s="167"/>
    </row>
    <row r="50" spans="1:68" ht="13.5" customHeight="1">
      <c r="A50" s="41"/>
      <c r="C50" s="207"/>
      <c r="D50" s="207"/>
      <c r="E50" s="207"/>
      <c r="F50" s="207"/>
      <c r="G50" s="207"/>
      <c r="H50" s="207"/>
      <c r="I50" s="207"/>
      <c r="J50" s="207"/>
      <c r="K50" s="207"/>
      <c r="L50" s="207"/>
      <c r="M50" s="207"/>
      <c r="N50" s="207"/>
      <c r="O50" s="207"/>
      <c r="P50" s="207"/>
      <c r="Q50" s="207"/>
      <c r="R50" s="207"/>
      <c r="S50" s="42"/>
      <c r="T50" s="44"/>
      <c r="AL50" s="45"/>
      <c r="AM50" s="23"/>
      <c r="AN50" s="23"/>
      <c r="AO50" s="23"/>
      <c r="AP50" s="23"/>
      <c r="AQ50" s="23"/>
      <c r="AR50" s="23"/>
      <c r="AS50" s="42"/>
      <c r="BO50" s="169"/>
      <c r="BP50" s="170"/>
    </row>
    <row r="51" spans="1:68" ht="13.5" customHeight="1">
      <c r="A51" s="41"/>
      <c r="C51" s="207"/>
      <c r="D51" s="207"/>
      <c r="E51" s="207"/>
      <c r="F51" s="207"/>
      <c r="G51" s="207"/>
      <c r="H51" s="207"/>
      <c r="I51" s="207"/>
      <c r="J51" s="207"/>
      <c r="K51" s="207"/>
      <c r="L51" s="207"/>
      <c r="M51" s="207"/>
      <c r="N51" s="207"/>
      <c r="O51" s="207"/>
      <c r="P51" s="207"/>
      <c r="Q51" s="207"/>
      <c r="R51" s="207"/>
      <c r="S51" s="42"/>
      <c r="T51" s="44"/>
      <c r="AL51" s="45"/>
      <c r="AM51" s="23"/>
      <c r="AN51" s="23"/>
      <c r="AO51" s="23"/>
      <c r="AP51" s="23"/>
      <c r="AQ51" s="23"/>
      <c r="AR51" s="23"/>
      <c r="AS51" s="42"/>
      <c r="BO51" s="169"/>
      <c r="BP51" s="170"/>
    </row>
    <row r="52" spans="1:68" ht="13.5" customHeight="1">
      <c r="A52" s="41"/>
      <c r="S52" s="42"/>
      <c r="T52" s="44"/>
      <c r="AL52" s="45"/>
      <c r="AM52" s="23"/>
      <c r="AN52" s="23"/>
      <c r="AO52" s="23"/>
      <c r="AP52" s="23"/>
      <c r="AQ52" s="23"/>
      <c r="AR52" s="23"/>
      <c r="AS52" s="42"/>
      <c r="BO52" s="169"/>
      <c r="BP52" s="170"/>
    </row>
    <row r="53" spans="1:68" ht="13.5" customHeight="1">
      <c r="A53" s="41"/>
      <c r="S53" s="42"/>
      <c r="T53" s="44"/>
      <c r="AL53" s="45"/>
      <c r="AM53" s="23"/>
      <c r="AN53" s="23"/>
      <c r="AO53" s="23"/>
      <c r="AP53" s="23"/>
      <c r="AQ53" s="23"/>
      <c r="AR53" s="23"/>
      <c r="AS53" s="42"/>
      <c r="BO53" s="169"/>
      <c r="BP53" s="170"/>
    </row>
    <row r="54" spans="1:68" ht="13.5" customHeight="1">
      <c r="A54" s="41"/>
      <c r="S54" s="42"/>
      <c r="T54" s="44"/>
      <c r="AL54" s="45"/>
      <c r="AM54" s="23"/>
      <c r="AN54" s="23"/>
      <c r="AO54" s="23"/>
      <c r="AP54" s="23"/>
      <c r="AQ54" s="23"/>
      <c r="AR54" s="23"/>
      <c r="AS54" s="42"/>
      <c r="BO54" s="167"/>
      <c r="BP54" s="167"/>
    </row>
    <row r="55" spans="1:68" ht="13.5" customHeight="1">
      <c r="A55" s="41"/>
      <c r="S55" s="42"/>
      <c r="T55" s="44"/>
      <c r="AL55" s="45"/>
      <c r="AM55" s="23"/>
      <c r="AN55" s="23"/>
      <c r="AO55" s="23"/>
      <c r="AP55" s="23"/>
      <c r="AQ55" s="23"/>
      <c r="AR55" s="23"/>
      <c r="AS55" s="42"/>
      <c r="BO55" s="169"/>
      <c r="BP55" s="170"/>
    </row>
    <row r="56" spans="1:68" ht="13.5" customHeight="1">
      <c r="A56" s="41"/>
      <c r="S56" s="42"/>
      <c r="T56" s="44"/>
      <c r="AL56" s="45"/>
      <c r="AM56" s="23"/>
      <c r="AN56" s="23"/>
      <c r="AO56" s="23"/>
      <c r="AP56" s="23"/>
      <c r="AQ56" s="23"/>
      <c r="AR56" s="23"/>
      <c r="AS56" s="42"/>
      <c r="BO56" s="169"/>
      <c r="BP56" s="170"/>
    </row>
    <row r="57" spans="1:68" ht="13.5" customHeight="1">
      <c r="A57" s="41"/>
      <c r="S57" s="42"/>
      <c r="T57" s="44"/>
      <c r="AL57" s="45"/>
      <c r="AM57" s="23"/>
      <c r="AN57" s="23"/>
      <c r="AO57" s="23"/>
      <c r="AP57" s="23"/>
      <c r="AQ57" s="23"/>
      <c r="AR57" s="23"/>
      <c r="AS57" s="42"/>
      <c r="BO57" s="169"/>
      <c r="BP57" s="170"/>
    </row>
    <row r="58" spans="1:68" ht="13.5" customHeight="1">
      <c r="A58" s="52"/>
      <c r="B58" s="211"/>
      <c r="C58" s="211"/>
      <c r="D58" s="211"/>
      <c r="E58" s="211"/>
      <c r="F58" s="211"/>
      <c r="G58" s="211"/>
      <c r="H58" s="211"/>
      <c r="I58" s="211"/>
      <c r="J58" s="211"/>
      <c r="K58" s="211"/>
      <c r="L58" s="211"/>
      <c r="M58" s="211"/>
      <c r="N58" s="211"/>
      <c r="O58" s="211"/>
      <c r="P58" s="211"/>
      <c r="Q58" s="211"/>
      <c r="R58" s="211"/>
      <c r="S58" s="53"/>
      <c r="T58" s="216"/>
      <c r="U58" s="217"/>
      <c r="V58" s="211"/>
      <c r="W58" s="211"/>
      <c r="X58" s="211"/>
      <c r="Y58" s="211"/>
      <c r="Z58" s="211"/>
      <c r="AA58" s="211"/>
      <c r="AB58" s="211"/>
      <c r="AC58" s="211"/>
      <c r="AD58" s="211"/>
      <c r="AE58" s="211"/>
      <c r="AF58" s="211"/>
      <c r="AG58" s="211"/>
      <c r="AH58" s="211"/>
      <c r="AI58" s="211"/>
      <c r="AJ58" s="211"/>
      <c r="AK58" s="211"/>
      <c r="AL58" s="218"/>
      <c r="AM58" s="22"/>
      <c r="AN58" s="22"/>
      <c r="AO58" s="22"/>
      <c r="AP58" s="22"/>
      <c r="AQ58" s="22"/>
      <c r="AR58" s="22"/>
      <c r="AS58" s="53"/>
      <c r="BO58" s="169"/>
      <c r="BP58" s="170"/>
    </row>
    <row r="59" spans="1:68" ht="13.5" customHeight="1">
      <c r="AM59" s="23"/>
      <c r="AN59" s="23"/>
      <c r="AO59" s="23"/>
      <c r="AP59" s="23"/>
      <c r="AQ59" s="23"/>
      <c r="AR59" s="23"/>
      <c r="AS59" s="23"/>
      <c r="BO59" s="167"/>
      <c r="BP59" s="167"/>
    </row>
    <row r="60" spans="1:68" ht="13.5" customHeight="1">
      <c r="AM60" s="23"/>
      <c r="AN60" s="23"/>
      <c r="AO60" s="23"/>
      <c r="AP60" s="23"/>
      <c r="AQ60" s="23"/>
      <c r="AR60" s="23"/>
      <c r="AS60" s="23"/>
      <c r="BO60" s="169"/>
      <c r="BP60" s="170"/>
    </row>
    <row r="61" spans="1:68" ht="13.5" customHeight="1">
      <c r="AM61" s="23"/>
      <c r="AN61" s="23"/>
      <c r="BO61" s="169"/>
      <c r="BP61" s="170"/>
    </row>
    <row r="62" spans="1:68" ht="13.5" customHeight="1">
      <c r="AD62" s="163"/>
      <c r="AE62" s="163"/>
      <c r="AG62" s="163"/>
      <c r="AH62" s="163"/>
      <c r="AJ62" s="163"/>
      <c r="AK62" s="163"/>
      <c r="AW62" s="163"/>
      <c r="AX62" s="163"/>
      <c r="AZ62" s="163"/>
      <c r="BA62" s="163"/>
      <c r="BC62" s="163"/>
      <c r="BD62" s="163"/>
      <c r="BO62" s="169"/>
      <c r="BP62" s="170"/>
    </row>
    <row r="63" spans="1:68" ht="13.5" customHeight="1">
      <c r="BO63" s="169"/>
      <c r="BP63" s="170"/>
    </row>
    <row r="64" spans="1:68" ht="13.5" customHeight="1">
      <c r="BO64" s="167"/>
      <c r="BP64" s="167"/>
    </row>
    <row r="65" spans="67:68" ht="13.5" customHeight="1">
      <c r="BO65" s="169"/>
      <c r="BP65" s="170"/>
    </row>
    <row r="66" spans="67:68" ht="13.5" customHeight="1">
      <c r="BO66" s="169"/>
      <c r="BP66" s="170"/>
    </row>
    <row r="67" spans="67:68" ht="13.5" customHeight="1">
      <c r="BO67" s="169"/>
      <c r="BP67" s="170"/>
    </row>
    <row r="68" spans="67:68" ht="13.5" customHeight="1">
      <c r="BO68" s="169"/>
      <c r="BP68" s="170"/>
    </row>
    <row r="69" spans="67:68" ht="13.5" customHeight="1">
      <c r="BO69" s="167"/>
      <c r="BP69" s="167"/>
    </row>
    <row r="70" spans="67:68" ht="13.5" customHeight="1">
      <c r="BO70" s="169"/>
      <c r="BP70" s="170"/>
    </row>
    <row r="71" spans="67:68" ht="13.5" customHeight="1">
      <c r="BO71" s="169"/>
      <c r="BP71" s="170"/>
    </row>
    <row r="72" spans="67:68" ht="13.5" customHeight="1">
      <c r="BO72" s="169"/>
      <c r="BP72" s="170"/>
    </row>
    <row r="73" spans="67:68" ht="13.5" customHeight="1">
      <c r="BO73" s="169"/>
      <c r="BP73" s="170"/>
    </row>
    <row r="74" spans="67:68" ht="13.5" customHeight="1">
      <c r="BO74" s="167"/>
      <c r="BP74" s="167"/>
    </row>
    <row r="75" spans="67:68" ht="13.5" customHeight="1">
      <c r="BO75" s="169"/>
      <c r="BP75" s="170"/>
    </row>
    <row r="76" spans="67:68" ht="13.5" customHeight="1">
      <c r="BO76" s="169"/>
      <c r="BP76" s="170"/>
    </row>
    <row r="77" spans="67:68" ht="13.5" customHeight="1">
      <c r="BO77" s="169"/>
      <c r="BP77" s="170"/>
    </row>
    <row r="78" spans="67:68" ht="13.5" customHeight="1">
      <c r="BO78" s="169"/>
      <c r="BP78" s="170"/>
    </row>
    <row r="79" spans="67:68" ht="13.5" customHeight="1">
      <c r="BO79" s="167"/>
      <c r="BP79" s="167"/>
    </row>
    <row r="80" spans="67:68" ht="13.5" customHeight="1">
      <c r="BO80" s="169"/>
      <c r="BP80" s="170"/>
    </row>
    <row r="81" spans="67:68" ht="13.5" customHeight="1">
      <c r="BO81" s="169"/>
      <c r="BP81" s="170"/>
    </row>
    <row r="82" spans="67:68" ht="13.5" customHeight="1">
      <c r="BO82" s="169"/>
      <c r="BP82" s="170"/>
    </row>
    <row r="83" spans="67:68" ht="13.5" customHeight="1">
      <c r="BO83" s="169"/>
      <c r="BP83" s="170"/>
    </row>
    <row r="84" spans="67:68" ht="13.5" customHeight="1">
      <c r="BO84" s="167"/>
      <c r="BP84" s="167"/>
    </row>
    <row r="85" spans="67:68" ht="13.5" customHeight="1">
      <c r="BO85" s="169"/>
      <c r="BP85" s="170"/>
    </row>
    <row r="86" spans="67:68" ht="13.5" customHeight="1">
      <c r="BO86" s="169"/>
      <c r="BP86" s="170"/>
    </row>
    <row r="87" spans="67:68" ht="13.5" customHeight="1">
      <c r="BO87" s="169"/>
      <c r="BP87" s="170"/>
    </row>
    <row r="88" spans="67:68" ht="13.5" customHeight="1">
      <c r="BO88" s="169"/>
      <c r="BP88" s="170"/>
    </row>
    <row r="89" spans="67:68" ht="13.5" customHeight="1">
      <c r="BO89" s="167"/>
      <c r="BP89" s="167"/>
    </row>
    <row r="90" spans="67:68" ht="13.5" customHeight="1">
      <c r="BO90" s="169"/>
      <c r="BP90" s="170"/>
    </row>
    <row r="91" spans="67:68" ht="13.5" customHeight="1">
      <c r="BO91" s="169"/>
      <c r="BP91" s="170"/>
    </row>
    <row r="92" spans="67:68" ht="13.5" customHeight="1">
      <c r="BO92" s="169"/>
      <c r="BP92" s="170"/>
    </row>
    <row r="93" spans="67:68" ht="13.5" customHeight="1">
      <c r="BO93" s="169"/>
      <c r="BP93" s="170"/>
    </row>
    <row r="94" spans="67:68" ht="13.5" customHeight="1">
      <c r="BO94" s="167"/>
      <c r="BP94" s="167"/>
    </row>
    <row r="95" spans="67:68" ht="13.5" customHeight="1">
      <c r="BO95" s="169"/>
      <c r="BP95" s="170"/>
    </row>
    <row r="96" spans="67:68" ht="13.5" customHeight="1">
      <c r="BO96" s="169"/>
      <c r="BP96" s="170"/>
    </row>
    <row r="97" spans="67:68" ht="13.5" customHeight="1">
      <c r="BO97" s="169"/>
      <c r="BP97" s="170"/>
    </row>
    <row r="98" spans="67:68" ht="13.5" customHeight="1">
      <c r="BO98" s="169"/>
      <c r="BP98" s="170"/>
    </row>
    <row r="99" spans="67:68" ht="13.5" customHeight="1">
      <c r="BO99" s="169"/>
      <c r="BP99" s="170"/>
    </row>
    <row r="100" spans="67:68" ht="13.5" customHeight="1">
      <c r="BO100" s="169"/>
      <c r="BP100" s="170"/>
    </row>
    <row r="101" spans="67:68" ht="13.5" customHeight="1">
      <c r="BO101" s="169"/>
      <c r="BP101" s="170"/>
    </row>
    <row r="102" spans="67:68" ht="13.5" customHeight="1">
      <c r="BO102" s="167"/>
      <c r="BP102" s="167"/>
    </row>
    <row r="103" spans="67:68" ht="13.5" customHeight="1">
      <c r="BO103" s="169"/>
      <c r="BP103" s="170"/>
    </row>
    <row r="104" spans="67:68" ht="13.5" customHeight="1">
      <c r="BO104" s="169"/>
      <c r="BP104" s="170"/>
    </row>
    <row r="105" spans="67:68" ht="13.5" customHeight="1">
      <c r="BO105" s="169"/>
      <c r="BP105" s="170"/>
    </row>
    <row r="106" spans="67:68" ht="13.5" customHeight="1">
      <c r="BO106" s="169"/>
      <c r="BP106" s="170"/>
    </row>
    <row r="107" spans="67:68" ht="13.5" customHeight="1">
      <c r="BO107" s="167"/>
      <c r="BP107" s="167"/>
    </row>
    <row r="108" spans="67:68" ht="13.5" customHeight="1">
      <c r="BO108" s="169"/>
      <c r="BP108" s="170"/>
    </row>
    <row r="109" spans="67:68" ht="13.5" customHeight="1">
      <c r="BO109" s="169"/>
      <c r="BP109" s="170"/>
    </row>
    <row r="110" spans="67:68" ht="13.5" customHeight="1">
      <c r="BO110" s="169"/>
      <c r="BP110" s="170"/>
    </row>
    <row r="111" spans="67:68" ht="13.5" customHeight="1">
      <c r="BO111" s="169"/>
      <c r="BP111" s="170"/>
    </row>
    <row r="112" spans="67:68" ht="13.5" customHeight="1">
      <c r="BO112" s="169"/>
      <c r="BP112" s="170"/>
    </row>
    <row r="113" spans="67:68" ht="13.5" customHeight="1">
      <c r="BO113" s="169"/>
      <c r="BP113" s="170"/>
    </row>
    <row r="114" spans="67:68" ht="13.5" customHeight="1">
      <c r="BO114" s="169"/>
      <c r="BP114" s="170"/>
    </row>
    <row r="115" spans="67:68" ht="13.5" customHeight="1">
      <c r="BO115" s="167"/>
      <c r="BP115" s="167"/>
    </row>
    <row r="116" spans="67:68" ht="13.5" customHeight="1">
      <c r="BO116" s="169"/>
      <c r="BP116" s="170"/>
    </row>
    <row r="117" spans="67:68" ht="13.5" customHeight="1">
      <c r="BO117" s="169"/>
      <c r="BP117" s="170"/>
    </row>
    <row r="118" spans="67:68" ht="13.5" customHeight="1">
      <c r="BO118" s="169"/>
      <c r="BP118" s="170"/>
    </row>
    <row r="119" spans="67:68" ht="13.5" customHeight="1">
      <c r="BO119" s="169"/>
      <c r="BP119" s="170"/>
    </row>
    <row r="120" spans="67:68" ht="13.5" customHeight="1">
      <c r="BO120" s="167"/>
      <c r="BP120" s="167"/>
    </row>
    <row r="121" spans="67:68" ht="13.5" customHeight="1">
      <c r="BO121" s="169"/>
      <c r="BP121" s="170"/>
    </row>
    <row r="122" spans="67:68" ht="13.5" customHeight="1">
      <c r="BO122" s="169"/>
      <c r="BP122" s="170"/>
    </row>
    <row r="123" spans="67:68" ht="13.5" customHeight="1">
      <c r="BO123" s="169"/>
      <c r="BP123" s="170"/>
    </row>
    <row r="124" spans="67:68" ht="13.5" customHeight="1">
      <c r="BO124" s="169"/>
      <c r="BP124" s="170"/>
    </row>
    <row r="125" spans="67:68" ht="13.5" customHeight="1">
      <c r="BO125" s="167"/>
      <c r="BP125" s="167"/>
    </row>
    <row r="126" spans="67:68" ht="13.5" customHeight="1">
      <c r="BO126" s="169"/>
      <c r="BP126" s="170"/>
    </row>
    <row r="127" spans="67:68" ht="13.5" customHeight="1">
      <c r="BO127" s="169"/>
      <c r="BP127" s="170"/>
    </row>
    <row r="128" spans="67:68" ht="13.5" customHeight="1">
      <c r="BO128" s="169"/>
      <c r="BP128" s="170"/>
    </row>
    <row r="129" spans="67:68" ht="13.5" customHeight="1">
      <c r="BO129" s="169"/>
      <c r="BP129" s="170"/>
    </row>
  </sheetData>
  <pageMargins left="0.39370078740157483" right="3.937007874015748E-2" top="0.39370078740157483" bottom="0.11811023622047245" header="0" footer="0"/>
  <pageSetup paperSize="9" orientation="portrait" horizontalDpi="4294967292" r:id="rId1"/>
</worksheet>
</file>

<file path=xl/worksheets/sheet20.xml><?xml version="1.0" encoding="utf-8"?>
<worksheet xmlns="http://schemas.openxmlformats.org/spreadsheetml/2006/main" xmlns:r="http://schemas.openxmlformats.org/officeDocument/2006/relationships">
  <dimension ref="A1:BK129"/>
  <sheetViews>
    <sheetView workbookViewId="0">
      <selection activeCell="B4" sqref="B4"/>
    </sheetView>
  </sheetViews>
  <sheetFormatPr baseColWidth="10" defaultRowHeight="13.5" customHeight="1"/>
  <cols>
    <col min="1" max="1" width="0.85546875" customWidth="1"/>
    <col min="2" max="2" width="7.42578125" customWidth="1"/>
    <col min="3" max="8" width="5.42578125" customWidth="1"/>
    <col min="9" max="10" width="6.140625" customWidth="1"/>
    <col min="11" max="14" width="5.42578125" customWidth="1"/>
    <col min="15" max="15" width="6" customWidth="1"/>
    <col min="16" max="18" width="5.7109375" customWidth="1"/>
    <col min="19" max="20" width="0.85546875" customWidth="1"/>
    <col min="21" max="21" width="7.42578125" customWidth="1"/>
    <col min="22" max="27" width="5.42578125" customWidth="1"/>
    <col min="28" max="29" width="6.140625" customWidth="1"/>
    <col min="30" max="33" width="5.42578125" customWidth="1"/>
    <col min="34" max="34" width="6" customWidth="1"/>
    <col min="35" max="37" width="5.7109375" customWidth="1"/>
    <col min="38" max="39" width="0.85546875" customWidth="1"/>
    <col min="40" max="41" width="6.7109375" customWidth="1"/>
    <col min="42" max="75" width="5.7109375" style="28" customWidth="1"/>
    <col min="76" max="16384" width="11.42578125" style="28"/>
  </cols>
  <sheetData>
    <row r="1" spans="1:60" ht="23.1" customHeight="1" thickBot="1">
      <c r="A1" s="38"/>
      <c r="B1" s="295"/>
      <c r="C1" s="295"/>
      <c r="D1" s="295"/>
      <c r="E1" s="295"/>
      <c r="F1" s="295"/>
      <c r="G1" s="295"/>
      <c r="H1" s="295"/>
      <c r="I1" s="295"/>
      <c r="J1" s="295"/>
      <c r="K1" s="295"/>
      <c r="L1" s="295"/>
      <c r="M1" s="295"/>
      <c r="N1" s="295"/>
      <c r="O1" s="295"/>
      <c r="P1" s="295"/>
      <c r="Q1" s="295"/>
      <c r="R1" s="295"/>
      <c r="S1" s="296"/>
      <c r="T1" s="38"/>
      <c r="U1" s="295"/>
      <c r="V1" s="295"/>
      <c r="W1" s="295"/>
      <c r="X1" s="295"/>
      <c r="Y1" s="295"/>
      <c r="Z1" s="295"/>
      <c r="AA1" s="295"/>
      <c r="AB1" s="295"/>
      <c r="AC1" s="295"/>
      <c r="AD1" s="295"/>
      <c r="AE1" s="295"/>
      <c r="AF1" s="295"/>
      <c r="AG1" s="295"/>
      <c r="AH1" s="295"/>
      <c r="AI1" s="295"/>
      <c r="AJ1" s="295"/>
      <c r="AK1" s="295"/>
      <c r="AL1" s="296"/>
      <c r="AM1" s="38"/>
      <c r="AN1" s="295"/>
      <c r="AO1" s="295"/>
    </row>
    <row r="2" spans="1:60" ht="13.5" customHeight="1">
      <c r="A2" s="41"/>
      <c r="B2" s="921" t="s">
        <v>1823</v>
      </c>
      <c r="C2" s="922"/>
      <c r="D2" s="922"/>
      <c r="E2" s="922"/>
      <c r="F2" s="922"/>
      <c r="G2" s="922"/>
      <c r="H2" s="922"/>
      <c r="I2" s="922"/>
      <c r="J2" s="922"/>
      <c r="K2" s="922"/>
      <c r="L2" s="922"/>
      <c r="M2" s="922"/>
      <c r="N2" s="922"/>
      <c r="O2" s="922"/>
      <c r="P2" s="922"/>
      <c r="Q2" s="922"/>
      <c r="R2" s="923"/>
      <c r="S2" s="42"/>
      <c r="T2" s="41"/>
      <c r="U2" s="921" t="str">
        <f>IF(B2="","",B2)</f>
        <v>EMS: Escala de Madurez Social de Vinneland</v>
      </c>
      <c r="V2" s="922"/>
      <c r="W2" s="922"/>
      <c r="X2" s="922"/>
      <c r="Y2" s="922"/>
      <c r="Z2" s="922"/>
      <c r="AA2" s="922"/>
      <c r="AB2" s="922"/>
      <c r="AC2" s="922"/>
      <c r="AD2" s="922"/>
      <c r="AE2" s="922"/>
      <c r="AF2" s="922"/>
      <c r="AG2" s="922"/>
      <c r="AH2" s="922"/>
      <c r="AI2" s="922"/>
      <c r="AJ2" s="922"/>
      <c r="AK2" s="923"/>
      <c r="AL2" s="42"/>
      <c r="AM2" s="41"/>
      <c r="AN2" s="23"/>
      <c r="AO2" s="23"/>
      <c r="AP2" s="147"/>
      <c r="AQ2" s="147"/>
      <c r="AR2" s="147"/>
      <c r="AS2" s="147"/>
      <c r="AT2" s="147"/>
      <c r="AU2" s="147"/>
      <c r="AV2" s="147"/>
    </row>
    <row r="3" spans="1:60"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c r="AN3" s="23"/>
      <c r="AO3" s="23"/>
      <c r="AP3" s="147"/>
      <c r="AQ3" s="147"/>
      <c r="AR3" s="147"/>
      <c r="AS3" s="147"/>
      <c r="AT3" s="147"/>
      <c r="AU3" s="147"/>
      <c r="AV3" s="147"/>
    </row>
    <row r="4" spans="1:60"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c r="AN4" s="23"/>
      <c r="AO4" s="23"/>
      <c r="AP4" s="25"/>
      <c r="AQ4" s="25"/>
      <c r="AR4" s="25"/>
      <c r="AS4" s="25"/>
      <c r="AT4" s="25"/>
      <c r="AU4" s="25"/>
      <c r="AV4" s="25"/>
    </row>
    <row r="5" spans="1:60"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c r="AN5" s="23"/>
      <c r="AO5" s="23"/>
      <c r="AP5" s="24"/>
      <c r="AQ5" s="24"/>
      <c r="AR5" s="24"/>
      <c r="AS5" s="24"/>
      <c r="AT5" s="24"/>
      <c r="AU5" s="24"/>
      <c r="AV5" s="25"/>
    </row>
    <row r="6" spans="1:60"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c r="AN6" s="23"/>
      <c r="AO6" s="23"/>
      <c r="AP6" s="148"/>
      <c r="AQ6" s="148"/>
      <c r="AR6" s="148"/>
      <c r="AS6" s="148"/>
      <c r="AT6" s="148"/>
      <c r="AU6" s="148"/>
      <c r="AV6" s="148"/>
    </row>
    <row r="7" spans="1:60"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41"/>
      <c r="AN7" s="23"/>
      <c r="AO7" s="23"/>
      <c r="AP7" s="149"/>
      <c r="AQ7" s="149"/>
      <c r="AR7" s="149"/>
      <c r="AS7" s="149"/>
      <c r="AT7" s="149"/>
      <c r="AU7" s="149"/>
      <c r="AV7" s="149"/>
    </row>
    <row r="8" spans="1:60"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c r="AN8" s="23"/>
      <c r="AO8" s="23"/>
      <c r="AP8" s="151"/>
      <c r="AQ8" s="151"/>
      <c r="AR8" s="151"/>
      <c r="AS8" s="151"/>
      <c r="AT8" s="151"/>
      <c r="AU8" s="151"/>
      <c r="AV8" s="151"/>
    </row>
    <row r="9" spans="1:60" ht="13.5" customHeight="1" thickBot="1">
      <c r="A9" s="41"/>
      <c r="B9" s="928" t="s">
        <v>4</v>
      </c>
      <c r="C9" s="885" t="s">
        <v>5</v>
      </c>
      <c r="D9" s="886"/>
      <c r="E9" s="886"/>
      <c r="F9" s="887"/>
      <c r="G9" s="885" t="s">
        <v>6</v>
      </c>
      <c r="H9" s="886"/>
      <c r="I9" s="886"/>
      <c r="J9" s="887"/>
      <c r="K9" s="5"/>
      <c r="L9" s="888" t="s">
        <v>7</v>
      </c>
      <c r="M9" s="889"/>
      <c r="N9" s="890"/>
      <c r="O9" s="43"/>
      <c r="P9" s="37"/>
      <c r="Q9" s="37"/>
      <c r="R9" s="4"/>
      <c r="S9" s="42"/>
      <c r="T9" s="41"/>
      <c r="U9" s="928" t="s">
        <v>4</v>
      </c>
      <c r="V9" s="885" t="s">
        <v>5</v>
      </c>
      <c r="W9" s="886"/>
      <c r="X9" s="886"/>
      <c r="Y9" s="887"/>
      <c r="Z9" s="885" t="s">
        <v>6</v>
      </c>
      <c r="AA9" s="886"/>
      <c r="AB9" s="886"/>
      <c r="AC9" s="887"/>
      <c r="AD9" s="5"/>
      <c r="AE9" s="888" t="s">
        <v>7</v>
      </c>
      <c r="AF9" s="889"/>
      <c r="AG9" s="890"/>
      <c r="AH9" s="43"/>
      <c r="AI9" s="37"/>
      <c r="AJ9" s="37"/>
      <c r="AK9" s="4"/>
      <c r="AL9" s="42"/>
      <c r="AM9" s="41"/>
      <c r="AN9" s="23"/>
      <c r="AO9" s="23"/>
      <c r="AP9" s="155"/>
      <c r="AQ9" s="155"/>
      <c r="AR9" s="155"/>
      <c r="AS9" s="151"/>
      <c r="AV9" s="25"/>
    </row>
    <row r="10" spans="1:60"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41"/>
      <c r="AN10" s="23"/>
      <c r="AO10" s="23"/>
      <c r="AP10" s="157"/>
      <c r="AQ10" s="157"/>
      <c r="AR10" s="157"/>
      <c r="AS10" s="24"/>
      <c r="AV10" s="25"/>
    </row>
    <row r="11" spans="1:60" ht="13.5" customHeight="1" thickBot="1">
      <c r="A11" s="41"/>
      <c r="B11" s="14" t="s">
        <v>14</v>
      </c>
      <c r="C11" s="913">
        <v>2011</v>
      </c>
      <c r="D11" s="914"/>
      <c r="E11" s="15">
        <v>10</v>
      </c>
      <c r="F11" s="29">
        <v>28</v>
      </c>
      <c r="G11" s="913">
        <v>2000</v>
      </c>
      <c r="H11" s="914"/>
      <c r="I11" s="15">
        <v>10</v>
      </c>
      <c r="J11" s="16">
        <v>20</v>
      </c>
      <c r="K11" s="13"/>
      <c r="L11" s="1">
        <v>11</v>
      </c>
      <c r="M11" s="2">
        <v>0</v>
      </c>
      <c r="N11" s="3">
        <v>8</v>
      </c>
      <c r="O11" s="37"/>
      <c r="P11" s="23"/>
      <c r="Q11" s="23"/>
      <c r="R11" s="23"/>
      <c r="S11" s="42"/>
      <c r="T11" s="41"/>
      <c r="U11" s="14" t="str">
        <f>B11</f>
        <v>F</v>
      </c>
      <c r="V11" s="913">
        <f>C11</f>
        <v>2011</v>
      </c>
      <c r="W11" s="914"/>
      <c r="X11" s="15">
        <f>E11</f>
        <v>10</v>
      </c>
      <c r="Y11" s="29">
        <f>F11</f>
        <v>28</v>
      </c>
      <c r="Z11" s="913">
        <f>G11</f>
        <v>2000</v>
      </c>
      <c r="AA11" s="914"/>
      <c r="AB11" s="15">
        <f>I11</f>
        <v>10</v>
      </c>
      <c r="AC11" s="16">
        <f>J11</f>
        <v>20</v>
      </c>
      <c r="AD11" s="13"/>
      <c r="AE11" s="1">
        <f>L11</f>
        <v>11</v>
      </c>
      <c r="AF11" s="2">
        <f>M11</f>
        <v>0</v>
      </c>
      <c r="AG11" s="3">
        <f>N11</f>
        <v>8</v>
      </c>
      <c r="AH11" s="37"/>
      <c r="AI11" s="23"/>
      <c r="AJ11" s="23"/>
      <c r="AK11" s="23"/>
      <c r="AL11" s="42"/>
      <c r="AM11" s="41"/>
      <c r="AN11" s="23"/>
      <c r="AO11" s="23"/>
      <c r="AP11" s="160"/>
      <c r="AQ11" s="160"/>
      <c r="AR11" s="160"/>
      <c r="AS11" s="24"/>
      <c r="AT11" s="24"/>
    </row>
    <row r="12" spans="1:60"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41"/>
      <c r="AN12" s="23"/>
      <c r="AO12" s="23"/>
    </row>
    <row r="13" spans="1:60"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41"/>
      <c r="AN13" s="23"/>
      <c r="AO13" s="23"/>
      <c r="AP13" s="161"/>
      <c r="AQ13" s="161"/>
      <c r="AR13" s="24"/>
      <c r="AS13" s="24"/>
      <c r="AT13" s="24"/>
      <c r="AU13" s="24"/>
      <c r="AV13" s="25"/>
    </row>
    <row r="14" spans="1:60" ht="13.5" customHeight="1" thickBot="1">
      <c r="A14" s="41"/>
      <c r="B14" s="37"/>
      <c r="C14" s="23"/>
      <c r="D14" s="23"/>
      <c r="E14" s="23"/>
      <c r="F14" s="23"/>
      <c r="G14" s="23"/>
      <c r="H14" s="23"/>
      <c r="I14" s="23"/>
      <c r="J14" s="37"/>
      <c r="K14" s="37"/>
      <c r="L14" s="37"/>
      <c r="M14" s="37"/>
      <c r="N14" s="37"/>
      <c r="O14" s="37"/>
      <c r="P14" s="23"/>
      <c r="Q14" s="23"/>
      <c r="R14" s="23"/>
      <c r="S14" s="42"/>
      <c r="T14" s="41"/>
      <c r="U14" s="37"/>
      <c r="V14" s="23"/>
      <c r="W14" s="23"/>
      <c r="X14" s="23"/>
      <c r="Y14" s="23"/>
      <c r="Z14" s="23"/>
      <c r="AA14" s="23"/>
      <c r="AB14" s="23"/>
      <c r="AC14" s="37"/>
      <c r="AD14" s="37"/>
      <c r="AE14" s="37"/>
      <c r="AF14" s="37"/>
      <c r="AG14" s="37"/>
      <c r="AH14" s="37"/>
      <c r="AI14" s="23"/>
      <c r="AJ14" s="23"/>
      <c r="AK14" s="23"/>
      <c r="AL14" s="42"/>
      <c r="AM14" s="41"/>
      <c r="AN14" s="23"/>
      <c r="AO14" s="23"/>
      <c r="AP14" s="24"/>
      <c r="AQ14" s="24"/>
      <c r="AR14" s="24"/>
      <c r="AS14" s="24"/>
      <c r="AT14" s="24"/>
      <c r="AU14" s="24"/>
      <c r="AV14" s="25"/>
      <c r="BG14" s="162"/>
      <c r="BH14" s="162"/>
    </row>
    <row r="15" spans="1:60" ht="13.5" customHeight="1">
      <c r="A15" s="41"/>
      <c r="B15" s="23"/>
      <c r="C15" s="1330"/>
      <c r="D15" s="1331"/>
      <c r="E15" s="1331"/>
      <c r="F15" s="1332"/>
      <c r="G15" s="1333"/>
      <c r="H15" s="1333"/>
      <c r="I15" s="1334"/>
      <c r="J15" s="23"/>
      <c r="K15" s="1335"/>
      <c r="L15" s="1336"/>
      <c r="M15" s="1336"/>
      <c r="N15" s="1336"/>
      <c r="O15" s="1337"/>
      <c r="P15" s="1337"/>
      <c r="Q15" s="1338"/>
      <c r="R15" s="23"/>
      <c r="S15" s="42"/>
      <c r="T15" s="41"/>
      <c r="U15" s="28"/>
      <c r="V15" s="162"/>
      <c r="W15" s="162"/>
      <c r="X15" s="162"/>
      <c r="Y15" s="162"/>
      <c r="Z15" s="168"/>
      <c r="AA15" s="168"/>
      <c r="AB15" s="168"/>
      <c r="AC15" s="28"/>
      <c r="AD15" s="162"/>
      <c r="AE15" s="168"/>
      <c r="AF15" s="168"/>
      <c r="AG15" s="168"/>
      <c r="AH15" s="209"/>
      <c r="AI15" s="209"/>
      <c r="AJ15" s="209"/>
      <c r="AK15" s="28"/>
      <c r="AL15" s="42"/>
      <c r="AM15" s="41"/>
      <c r="AN15" s="23"/>
      <c r="AO15" s="23"/>
      <c r="AP15" s="163"/>
      <c r="AQ15" s="163"/>
      <c r="AR15" s="163"/>
      <c r="BG15" s="162"/>
      <c r="BH15" s="162"/>
    </row>
    <row r="16" spans="1:60" ht="13.5" customHeight="1" thickBot="1">
      <c r="A16" s="41"/>
      <c r="B16" s="23"/>
      <c r="C16" s="1313"/>
      <c r="D16" s="1314"/>
      <c r="E16" s="1314"/>
      <c r="F16" s="1314"/>
      <c r="G16" s="1315"/>
      <c r="H16" s="1315"/>
      <c r="I16" s="1316"/>
      <c r="J16" s="23"/>
      <c r="K16" s="1317"/>
      <c r="L16" s="1318"/>
      <c r="M16" s="1318"/>
      <c r="N16" s="1318"/>
      <c r="O16" s="1319"/>
      <c r="P16" s="1319"/>
      <c r="Q16" s="1320"/>
      <c r="R16" s="23"/>
      <c r="S16" s="42"/>
      <c r="T16" s="41"/>
      <c r="U16" s="28"/>
      <c r="V16" s="162"/>
      <c r="W16" s="163"/>
      <c r="X16" s="163"/>
      <c r="Y16" s="163"/>
      <c r="Z16" s="209"/>
      <c r="AA16" s="209"/>
      <c r="AB16" s="209"/>
      <c r="AC16" s="28"/>
      <c r="AD16" s="162"/>
      <c r="AE16" s="168"/>
      <c r="AF16" s="168"/>
      <c r="AG16" s="168"/>
      <c r="AH16" s="449"/>
      <c r="AI16" s="449"/>
      <c r="AJ16" s="449"/>
      <c r="AK16" s="28"/>
      <c r="AL16" s="42"/>
      <c r="AM16" s="41"/>
      <c r="AN16" s="23"/>
      <c r="AO16" s="23"/>
      <c r="AP16" s="165"/>
      <c r="AQ16" s="165"/>
      <c r="AR16" s="165"/>
    </row>
    <row r="17" spans="1:63" ht="13.5" customHeight="1" thickBot="1">
      <c r="A17" s="41"/>
      <c r="B17" s="23"/>
      <c r="C17" s="23"/>
      <c r="D17" s="23"/>
      <c r="E17" s="23"/>
      <c r="F17" s="23"/>
      <c r="G17" s="23"/>
      <c r="H17" s="23"/>
      <c r="I17" s="23"/>
      <c r="J17" s="23"/>
      <c r="K17" s="1305"/>
      <c r="L17" s="1306"/>
      <c r="M17" s="1306"/>
      <c r="N17" s="1306"/>
      <c r="O17" s="1307"/>
      <c r="P17" s="1307"/>
      <c r="Q17" s="1308"/>
      <c r="R17" s="23"/>
      <c r="S17" s="42"/>
      <c r="T17" s="41"/>
      <c r="U17" s="28"/>
      <c r="V17" s="28"/>
      <c r="W17" s="28"/>
      <c r="X17" s="28"/>
      <c r="Y17" s="28"/>
      <c r="Z17" s="28"/>
      <c r="AA17" s="28"/>
      <c r="AB17" s="28"/>
      <c r="AC17" s="28"/>
      <c r="AD17" s="162"/>
      <c r="AE17" s="168"/>
      <c r="AF17" s="168"/>
      <c r="AG17" s="168"/>
      <c r="AH17" s="450"/>
      <c r="AI17" s="450"/>
      <c r="AJ17" s="450"/>
      <c r="AK17" s="28"/>
      <c r="AL17" s="42"/>
      <c r="AM17" s="41"/>
      <c r="AN17" s="23"/>
      <c r="AO17" s="23"/>
      <c r="BJ17" s="162"/>
      <c r="BK17" s="162"/>
    </row>
    <row r="18" spans="1:63" ht="13.5" customHeight="1" thickBot="1">
      <c r="A18" s="41"/>
      <c r="B18" s="23"/>
      <c r="C18" s="1309"/>
      <c r="D18" s="1310"/>
      <c r="E18" s="1310"/>
      <c r="F18" s="1310"/>
      <c r="G18" s="1311"/>
      <c r="H18" s="1311"/>
      <c r="I18" s="1312"/>
      <c r="J18" s="23"/>
      <c r="K18" s="23"/>
      <c r="L18" s="23"/>
      <c r="M18" s="23"/>
      <c r="N18" s="23"/>
      <c r="O18" s="23"/>
      <c r="P18" s="23"/>
      <c r="Q18" s="23"/>
      <c r="R18" s="23"/>
      <c r="S18" s="42"/>
      <c r="T18" s="41"/>
      <c r="U18" s="28"/>
      <c r="V18" s="162"/>
      <c r="W18" s="163"/>
      <c r="X18" s="163"/>
      <c r="Y18" s="163"/>
      <c r="Z18" s="209"/>
      <c r="AA18" s="209"/>
      <c r="AB18" s="209"/>
      <c r="AC18" s="28"/>
      <c r="AD18" s="28"/>
      <c r="AE18" s="28"/>
      <c r="AF18" s="28"/>
      <c r="AG18" s="28"/>
      <c r="AH18" s="28"/>
      <c r="AI18" s="28"/>
      <c r="AJ18" s="28"/>
      <c r="AK18" s="28"/>
      <c r="AL18" s="42"/>
      <c r="AM18" s="41"/>
      <c r="AN18" s="23"/>
      <c r="AO18" s="23"/>
      <c r="BH18" s="166"/>
    </row>
    <row r="19" spans="1:63" ht="13.5" customHeight="1" thickBot="1">
      <c r="A19" s="41"/>
      <c r="B19" s="23"/>
      <c r="C19" s="23"/>
      <c r="D19" s="23"/>
      <c r="E19" s="23"/>
      <c r="F19" s="23"/>
      <c r="G19" s="246"/>
      <c r="H19" s="246"/>
      <c r="I19" s="246"/>
      <c r="J19" s="246"/>
      <c r="K19" s="1324"/>
      <c r="L19" s="1325"/>
      <c r="M19" s="1325"/>
      <c r="N19" s="1325"/>
      <c r="O19" s="1325"/>
      <c r="P19" s="1325"/>
      <c r="Q19" s="1326"/>
      <c r="R19" s="23"/>
      <c r="S19" s="42"/>
      <c r="T19" s="41"/>
      <c r="U19" s="28"/>
      <c r="V19" s="28"/>
      <c r="W19" s="28"/>
      <c r="X19" s="28"/>
      <c r="Y19" s="28"/>
      <c r="Z19" s="164"/>
      <c r="AA19" s="164"/>
      <c r="AB19" s="164"/>
      <c r="AC19" s="164"/>
      <c r="AD19" s="162"/>
      <c r="AE19" s="162"/>
      <c r="AF19" s="162"/>
      <c r="AG19" s="162"/>
      <c r="AH19" s="162"/>
      <c r="AI19" s="162"/>
      <c r="AJ19" s="162"/>
      <c r="AK19" s="28"/>
      <c r="AL19" s="42"/>
      <c r="AM19" s="41"/>
      <c r="AN19" s="23"/>
      <c r="AO19" s="23"/>
      <c r="BG19" s="167"/>
      <c r="BH19" s="167"/>
      <c r="BJ19" s="146"/>
      <c r="BK19" s="146"/>
    </row>
    <row r="20" spans="1:63" ht="13.5" customHeight="1" thickBot="1">
      <c r="A20" s="41"/>
      <c r="B20" s="23"/>
      <c r="C20" s="1327"/>
      <c r="D20" s="1310"/>
      <c r="E20" s="1310"/>
      <c r="F20" s="1310"/>
      <c r="G20" s="991"/>
      <c r="H20" s="991"/>
      <c r="I20" s="992"/>
      <c r="J20" s="246"/>
      <c r="K20" s="1291"/>
      <c r="L20" s="1328"/>
      <c r="M20" s="1328"/>
      <c r="N20" s="1328"/>
      <c r="O20" s="1328"/>
      <c r="P20" s="1328"/>
      <c r="Q20" s="1329"/>
      <c r="R20" s="23"/>
      <c r="S20" s="42"/>
      <c r="T20" s="41"/>
      <c r="U20" s="28"/>
      <c r="V20" s="162"/>
      <c r="W20" s="163"/>
      <c r="X20" s="163"/>
      <c r="Y20" s="163"/>
      <c r="Z20" s="162"/>
      <c r="AA20" s="162"/>
      <c r="AB20" s="162"/>
      <c r="AC20" s="164"/>
      <c r="AD20" s="209"/>
      <c r="AE20" s="209"/>
      <c r="AF20" s="209"/>
      <c r="AG20" s="209"/>
      <c r="AH20" s="209"/>
      <c r="AI20" s="209"/>
      <c r="AJ20" s="209"/>
      <c r="AK20" s="28"/>
      <c r="AL20" s="42"/>
      <c r="AM20" s="41"/>
      <c r="AN20" s="23"/>
      <c r="AO20" s="23"/>
      <c r="AP20" s="162"/>
      <c r="AR20" s="168"/>
      <c r="AS20" s="168"/>
      <c r="BG20" s="169"/>
      <c r="BH20" s="170"/>
      <c r="BJ20" s="171"/>
      <c r="BK20" s="172"/>
    </row>
    <row r="21" spans="1:63" ht="13.5" customHeight="1">
      <c r="A21" s="41"/>
      <c r="B21" s="23"/>
      <c r="C21" s="23"/>
      <c r="D21" s="23"/>
      <c r="E21" s="23"/>
      <c r="F21" s="23"/>
      <c r="G21" s="23"/>
      <c r="H21" s="23"/>
      <c r="I21" s="23"/>
      <c r="J21" s="23"/>
      <c r="K21" s="23"/>
      <c r="L21" s="23"/>
      <c r="M21" s="23"/>
      <c r="N21" s="23"/>
      <c r="O21" s="23"/>
      <c r="P21" s="23"/>
      <c r="Q21" s="23"/>
      <c r="R21" s="23"/>
      <c r="S21" s="42"/>
      <c r="T21" s="41"/>
      <c r="U21" s="28"/>
      <c r="V21" s="28"/>
      <c r="W21" s="28"/>
      <c r="X21" s="28"/>
      <c r="Y21" s="28"/>
      <c r="Z21" s="28"/>
      <c r="AA21" s="28"/>
      <c r="AB21" s="28"/>
      <c r="AC21" s="28"/>
      <c r="AD21" s="28"/>
      <c r="AE21" s="28"/>
      <c r="AF21" s="28"/>
      <c r="AG21" s="28"/>
      <c r="AH21" s="28"/>
      <c r="AI21" s="28"/>
      <c r="AJ21" s="28"/>
      <c r="AK21" s="28"/>
      <c r="AL21" s="42"/>
      <c r="AM21" s="41"/>
      <c r="AN21" s="23"/>
      <c r="AO21" s="23"/>
      <c r="BG21" s="169"/>
      <c r="BH21" s="170"/>
      <c r="BJ21" s="171"/>
      <c r="BK21" s="172"/>
    </row>
    <row r="22" spans="1:63" ht="13.5" customHeight="1" thickBot="1">
      <c r="A22" s="41"/>
      <c r="B22" s="23"/>
      <c r="C22" s="23"/>
      <c r="D22" s="23"/>
      <c r="E22" s="23"/>
      <c r="F22" s="23"/>
      <c r="G22" s="23"/>
      <c r="H22" s="23"/>
      <c r="I22" s="23"/>
      <c r="J22" s="23"/>
      <c r="K22" s="23"/>
      <c r="L22" s="23"/>
      <c r="M22" s="23"/>
      <c r="N22" s="23"/>
      <c r="O22" s="23"/>
      <c r="P22" s="23"/>
      <c r="Q22" s="23"/>
      <c r="R22" s="23"/>
      <c r="S22" s="23"/>
      <c r="T22" s="41"/>
      <c r="U22" s="28"/>
      <c r="V22" s="28"/>
      <c r="W22" s="28"/>
      <c r="X22" s="28"/>
      <c r="Y22" s="28"/>
      <c r="Z22" s="28"/>
      <c r="AA22" s="28"/>
      <c r="AB22" s="28"/>
      <c r="AC22" s="28"/>
      <c r="AD22" s="28"/>
      <c r="AE22" s="28"/>
      <c r="AF22" s="28"/>
      <c r="AG22" s="28"/>
      <c r="AH22" s="28"/>
      <c r="AI22" s="28"/>
      <c r="AJ22" s="28"/>
      <c r="AK22" s="28"/>
      <c r="AL22" s="42"/>
      <c r="AM22" s="41"/>
      <c r="AN22" s="23"/>
      <c r="AO22" s="23"/>
      <c r="BG22" s="169"/>
      <c r="BH22" s="170"/>
      <c r="BJ22" s="171"/>
      <c r="BK22" s="172"/>
    </row>
    <row r="23" spans="1:63" ht="13.5" customHeight="1" thickBot="1">
      <c r="A23" s="41"/>
      <c r="B23" s="23"/>
      <c r="C23" s="23"/>
      <c r="D23" s="23"/>
      <c r="E23" s="1321"/>
      <c r="F23" s="1322"/>
      <c r="G23" s="1322"/>
      <c r="H23" s="1322"/>
      <c r="I23" s="1322"/>
      <c r="J23" s="1322"/>
      <c r="K23" s="1322"/>
      <c r="L23" s="1322"/>
      <c r="M23" s="1322"/>
      <c r="N23" s="1322"/>
      <c r="O23" s="1323"/>
      <c r="P23" s="23"/>
      <c r="Q23" s="23"/>
      <c r="R23" s="23"/>
      <c r="S23" s="54"/>
      <c r="T23" s="41"/>
      <c r="U23" s="28"/>
      <c r="V23" s="28"/>
      <c r="W23" s="28"/>
      <c r="X23" s="28"/>
      <c r="Y23" s="28"/>
      <c r="Z23" s="28"/>
      <c r="AA23" s="162"/>
      <c r="AB23" s="162"/>
      <c r="AC23" s="162"/>
      <c r="AD23" s="162"/>
      <c r="AE23" s="162"/>
      <c r="AF23" s="28"/>
      <c r="AG23" s="28"/>
      <c r="AH23" s="28"/>
      <c r="AI23" s="28"/>
      <c r="AJ23" s="28"/>
      <c r="AK23" s="28"/>
      <c r="AL23" s="256"/>
      <c r="AM23" s="41"/>
      <c r="AN23" s="23"/>
      <c r="AO23" s="23"/>
      <c r="BG23" s="169"/>
      <c r="BH23" s="170"/>
      <c r="BJ23" s="171"/>
      <c r="BK23" s="172"/>
    </row>
    <row r="24" spans="1:63" ht="13.5" customHeight="1" thickBot="1">
      <c r="A24" s="41"/>
      <c r="B24" s="23"/>
      <c r="C24" s="23"/>
      <c r="D24" s="23"/>
      <c r="E24" s="23"/>
      <c r="F24" s="23"/>
      <c r="G24" s="23"/>
      <c r="H24" s="23"/>
      <c r="I24" s="23"/>
      <c r="J24" s="23"/>
      <c r="K24" s="23"/>
      <c r="L24" s="23"/>
      <c r="M24" s="23"/>
      <c r="N24" s="23"/>
      <c r="O24" s="23"/>
      <c r="P24" s="23"/>
      <c r="Q24" s="23"/>
      <c r="R24" s="23"/>
      <c r="S24" s="59"/>
      <c r="T24" s="41"/>
      <c r="U24" s="28"/>
      <c r="V24" s="28"/>
      <c r="W24" s="28"/>
      <c r="X24" s="28"/>
      <c r="Y24" s="28"/>
      <c r="Z24" s="28"/>
      <c r="AA24" s="28"/>
      <c r="AB24" s="28"/>
      <c r="AC24" s="28"/>
      <c r="AD24" s="28"/>
      <c r="AE24" s="28"/>
      <c r="AF24" s="28"/>
      <c r="AG24" s="28"/>
      <c r="AH24" s="28"/>
      <c r="AI24" s="28"/>
      <c r="AJ24" s="28"/>
      <c r="AK24" s="28"/>
      <c r="AL24" s="393"/>
      <c r="AM24" s="41"/>
      <c r="AN24" s="23"/>
      <c r="AO24" s="23"/>
      <c r="BG24" s="167"/>
      <c r="BH24" s="167"/>
      <c r="BJ24" s="171"/>
      <c r="BK24" s="172"/>
    </row>
    <row r="25" spans="1:63" ht="13.5" customHeight="1">
      <c r="A25" s="41"/>
      <c r="B25" s="23"/>
      <c r="C25" s="23"/>
      <c r="D25" s="23"/>
      <c r="E25" s="394"/>
      <c r="F25" s="314"/>
      <c r="G25" s="394"/>
      <c r="H25" s="314"/>
      <c r="I25" s="394"/>
      <c r="J25" s="395"/>
      <c r="K25" s="394"/>
      <c r="L25" s="314"/>
      <c r="M25" s="394"/>
      <c r="N25" s="314"/>
      <c r="O25" s="394"/>
      <c r="P25" s="395"/>
      <c r="Q25" s="20"/>
      <c r="R25" s="23"/>
      <c r="S25" s="42"/>
      <c r="T25" s="41"/>
      <c r="U25" s="28"/>
      <c r="V25" s="162"/>
      <c r="W25" s="162"/>
      <c r="X25" s="162"/>
      <c r="Y25" s="162"/>
      <c r="Z25" s="162"/>
      <c r="AA25" s="162"/>
      <c r="AB25" s="162"/>
      <c r="AC25" s="162"/>
      <c r="AD25" s="162"/>
      <c r="AE25" s="162"/>
      <c r="AF25" s="162"/>
      <c r="AG25" s="162"/>
      <c r="AH25" s="162"/>
      <c r="AI25" s="162"/>
      <c r="AJ25" s="162"/>
      <c r="AK25" s="162"/>
      <c r="AL25" s="42"/>
      <c r="AM25" s="41"/>
      <c r="AN25" s="23"/>
      <c r="AO25" s="23"/>
      <c r="BG25" s="169"/>
      <c r="BH25" s="170"/>
      <c r="BJ25" s="171"/>
      <c r="BK25" s="172"/>
    </row>
    <row r="26" spans="1:63" ht="13.5" customHeight="1">
      <c r="A26" s="41"/>
      <c r="B26" s="23"/>
      <c r="C26" s="23"/>
      <c r="D26" s="23"/>
      <c r="E26" s="396"/>
      <c r="F26" s="314"/>
      <c r="G26" s="396"/>
      <c r="H26" s="314"/>
      <c r="I26" s="396"/>
      <c r="J26" s="395"/>
      <c r="K26" s="396"/>
      <c r="L26" s="314"/>
      <c r="M26" s="396"/>
      <c r="N26" s="314"/>
      <c r="O26" s="396"/>
      <c r="P26" s="395"/>
      <c r="Q26" s="382"/>
      <c r="R26" s="23"/>
      <c r="S26" s="42"/>
      <c r="T26" s="41"/>
      <c r="U26" s="28"/>
      <c r="V26" s="451"/>
      <c r="W26" s="451"/>
      <c r="X26" s="416"/>
      <c r="Y26" s="416"/>
      <c r="Z26" s="416"/>
      <c r="AA26" s="416"/>
      <c r="AB26" s="416"/>
      <c r="AC26" s="416"/>
      <c r="AD26" s="416"/>
      <c r="AE26" s="416"/>
      <c r="AF26" s="416"/>
      <c r="AG26" s="416"/>
      <c r="AH26" s="416"/>
      <c r="AI26" s="416"/>
      <c r="AJ26" s="416"/>
      <c r="AK26" s="416"/>
      <c r="AL26" s="42"/>
      <c r="AM26" s="41"/>
      <c r="AN26" s="23"/>
      <c r="AO26" s="23"/>
      <c r="BG26" s="169"/>
      <c r="BH26" s="170"/>
      <c r="BJ26" s="171"/>
      <c r="BK26" s="172"/>
    </row>
    <row r="27" spans="1:63" ht="13.5" customHeight="1">
      <c r="A27" s="41"/>
      <c r="B27" s="54"/>
      <c r="C27" s="23"/>
      <c r="D27" s="23"/>
      <c r="E27" s="396"/>
      <c r="F27" s="314"/>
      <c r="G27" s="396"/>
      <c r="H27" s="314"/>
      <c r="I27" s="396"/>
      <c r="J27" s="395"/>
      <c r="K27" s="396"/>
      <c r="L27" s="314"/>
      <c r="M27" s="396"/>
      <c r="N27" s="314"/>
      <c r="O27" s="396"/>
      <c r="P27" s="395"/>
      <c r="Q27" s="382"/>
      <c r="R27" s="23"/>
      <c r="S27" s="42"/>
      <c r="T27" s="41"/>
      <c r="U27" s="168"/>
      <c r="V27" s="451"/>
      <c r="W27" s="451"/>
      <c r="X27" s="416"/>
      <c r="Y27" s="416"/>
      <c r="Z27" s="416"/>
      <c r="AA27" s="416"/>
      <c r="AB27" s="416"/>
      <c r="AC27" s="416"/>
      <c r="AD27" s="416"/>
      <c r="AE27" s="416"/>
      <c r="AF27" s="416"/>
      <c r="AG27" s="416"/>
      <c r="AH27" s="416"/>
      <c r="AI27" s="416"/>
      <c r="AJ27" s="416"/>
      <c r="AK27" s="416"/>
      <c r="AL27" s="42"/>
      <c r="AM27" s="41"/>
      <c r="AN27" s="23"/>
      <c r="AO27" s="23"/>
      <c r="BG27" s="169"/>
      <c r="BH27" s="170"/>
      <c r="BJ27" s="171"/>
      <c r="BK27" s="172"/>
    </row>
    <row r="28" spans="1:63" ht="13.5" customHeight="1" thickBot="1">
      <c r="A28" s="41"/>
      <c r="B28" s="54"/>
      <c r="C28" s="23"/>
      <c r="D28" s="23"/>
      <c r="E28" s="396"/>
      <c r="F28" s="314"/>
      <c r="G28" s="396"/>
      <c r="H28" s="314"/>
      <c r="I28" s="396"/>
      <c r="J28" s="395"/>
      <c r="K28" s="397"/>
      <c r="L28" s="314"/>
      <c r="M28" s="396"/>
      <c r="N28" s="314"/>
      <c r="O28" s="396"/>
      <c r="P28" s="395"/>
      <c r="Q28" s="382"/>
      <c r="R28" s="23"/>
      <c r="S28" s="42"/>
      <c r="T28" s="41"/>
      <c r="U28" s="168"/>
      <c r="V28" s="451"/>
      <c r="W28" s="451"/>
      <c r="X28" s="416"/>
      <c r="Y28" s="416"/>
      <c r="Z28" s="416"/>
      <c r="AA28" s="416"/>
      <c r="AB28" s="416"/>
      <c r="AC28" s="416"/>
      <c r="AD28" s="416"/>
      <c r="AE28" s="416"/>
      <c r="AF28" s="416"/>
      <c r="AG28" s="416"/>
      <c r="AH28" s="416"/>
      <c r="AI28" s="416"/>
      <c r="AJ28" s="416"/>
      <c r="AK28" s="416"/>
      <c r="AL28" s="42"/>
      <c r="AM28" s="41"/>
      <c r="AN28" s="23"/>
      <c r="AO28" s="23"/>
      <c r="BG28" s="169"/>
      <c r="BH28" s="170"/>
      <c r="BJ28" s="171"/>
      <c r="BK28" s="172"/>
    </row>
    <row r="29" spans="1:63" ht="13.5" customHeight="1" thickBot="1">
      <c r="A29" s="41"/>
      <c r="B29" s="398"/>
      <c r="C29" s="23"/>
      <c r="D29" s="23"/>
      <c r="E29" s="396"/>
      <c r="F29" s="314"/>
      <c r="G29" s="396"/>
      <c r="H29" s="314"/>
      <c r="I29" s="396"/>
      <c r="J29" s="395"/>
      <c r="K29" s="399"/>
      <c r="L29" s="314"/>
      <c r="M29" s="397"/>
      <c r="N29" s="314"/>
      <c r="O29" s="396"/>
      <c r="P29" s="395"/>
      <c r="Q29" s="206"/>
      <c r="R29" s="23"/>
      <c r="S29" s="393"/>
      <c r="T29" s="41"/>
      <c r="U29" s="452"/>
      <c r="V29" s="172"/>
      <c r="W29" s="172"/>
      <c r="X29" s="172"/>
      <c r="Y29" s="172"/>
      <c r="Z29" s="172"/>
      <c r="AA29" s="172"/>
      <c r="AB29" s="172"/>
      <c r="AC29" s="172"/>
      <c r="AD29" s="172"/>
      <c r="AE29" s="172"/>
      <c r="AF29" s="172"/>
      <c r="AG29" s="172"/>
      <c r="AH29" s="442"/>
      <c r="AI29" s="442"/>
      <c r="AJ29" s="172"/>
      <c r="AK29" s="172"/>
      <c r="AL29" s="393"/>
      <c r="AM29" s="41"/>
      <c r="AN29" s="23"/>
      <c r="AO29" s="23"/>
      <c r="BG29" s="167"/>
      <c r="BH29" s="167"/>
      <c r="BJ29" s="171"/>
      <c r="BK29" s="172"/>
    </row>
    <row r="30" spans="1:63" ht="13.5" customHeight="1" thickBot="1">
      <c r="A30" s="41"/>
      <c r="B30" s="398"/>
      <c r="C30" s="23"/>
      <c r="D30" s="23"/>
      <c r="E30" s="396"/>
      <c r="F30" s="314"/>
      <c r="G30" s="396"/>
      <c r="H30" s="314"/>
      <c r="I30" s="396"/>
      <c r="J30" s="395"/>
      <c r="K30" s="400"/>
      <c r="L30" s="314"/>
      <c r="M30" s="401"/>
      <c r="N30" s="314"/>
      <c r="O30" s="396"/>
      <c r="P30" s="395"/>
      <c r="Q30" s="206"/>
      <c r="R30" s="23"/>
      <c r="S30" s="42"/>
      <c r="T30" s="41"/>
      <c r="U30" s="452"/>
      <c r="V30" s="172"/>
      <c r="W30" s="172"/>
      <c r="X30" s="172"/>
      <c r="Y30" s="172"/>
      <c r="Z30" s="172"/>
      <c r="AA30" s="172"/>
      <c r="AB30" s="172"/>
      <c r="AC30" s="172"/>
      <c r="AD30" s="172"/>
      <c r="AE30" s="172"/>
      <c r="AF30" s="172"/>
      <c r="AG30" s="172"/>
      <c r="AH30" s="442"/>
      <c r="AI30" s="442"/>
      <c r="AJ30" s="172"/>
      <c r="AK30" s="172"/>
      <c r="AL30" s="42"/>
      <c r="AM30" s="41"/>
      <c r="AN30" s="23"/>
      <c r="AO30" s="23"/>
      <c r="BG30" s="169"/>
      <c r="BH30" s="170"/>
      <c r="BJ30" s="171"/>
      <c r="BK30" s="172"/>
    </row>
    <row r="31" spans="1:63" ht="13.5" customHeight="1" thickBot="1">
      <c r="A31" s="41"/>
      <c r="B31" s="398"/>
      <c r="C31" s="23"/>
      <c r="D31" s="23"/>
      <c r="E31" s="396"/>
      <c r="F31" s="314"/>
      <c r="G31" s="396"/>
      <c r="H31" s="314"/>
      <c r="I31" s="396"/>
      <c r="J31" s="395"/>
      <c r="K31" s="394"/>
      <c r="L31" s="314"/>
      <c r="M31" s="400"/>
      <c r="N31" s="314"/>
      <c r="O31" s="396"/>
      <c r="P31" s="395"/>
      <c r="Q31" s="206"/>
      <c r="R31" s="23"/>
      <c r="S31" s="42"/>
      <c r="T31" s="41"/>
      <c r="U31" s="452"/>
      <c r="V31" s="172"/>
      <c r="W31" s="172"/>
      <c r="X31" s="172"/>
      <c r="Y31" s="172"/>
      <c r="Z31" s="172"/>
      <c r="AA31" s="172"/>
      <c r="AB31" s="172"/>
      <c r="AC31" s="172"/>
      <c r="AD31" s="172"/>
      <c r="AE31" s="172"/>
      <c r="AF31" s="172"/>
      <c r="AG31" s="172"/>
      <c r="AH31" s="442"/>
      <c r="AI31" s="442"/>
      <c r="AJ31" s="172"/>
      <c r="AK31" s="172"/>
      <c r="AL31" s="42"/>
      <c r="AM31" s="41"/>
      <c r="AN31" s="23"/>
      <c r="AO31" s="23"/>
      <c r="BG31" s="169"/>
      <c r="BH31" s="170"/>
      <c r="BJ31" s="171"/>
      <c r="BK31" s="172"/>
    </row>
    <row r="32" spans="1:63" ht="13.5" customHeight="1">
      <c r="A32" s="41"/>
      <c r="B32" s="398"/>
      <c r="C32" s="23"/>
      <c r="D32" s="23"/>
      <c r="E32" s="396"/>
      <c r="F32" s="314"/>
      <c r="G32" s="396"/>
      <c r="H32" s="314"/>
      <c r="I32" s="396"/>
      <c r="J32" s="395"/>
      <c r="K32" s="396"/>
      <c r="L32" s="314"/>
      <c r="M32" s="394"/>
      <c r="N32" s="314"/>
      <c r="O32" s="396"/>
      <c r="P32" s="395"/>
      <c r="Q32" s="206"/>
      <c r="R32" s="23"/>
      <c r="S32" s="42"/>
      <c r="T32" s="41"/>
      <c r="U32" s="452"/>
      <c r="V32" s="172"/>
      <c r="W32" s="172"/>
      <c r="X32" s="172"/>
      <c r="Y32" s="172"/>
      <c r="Z32" s="172"/>
      <c r="AA32" s="172"/>
      <c r="AB32" s="172"/>
      <c r="AC32" s="172"/>
      <c r="AD32" s="172"/>
      <c r="AE32" s="172"/>
      <c r="AF32" s="172"/>
      <c r="AG32" s="172"/>
      <c r="AH32" s="442"/>
      <c r="AI32" s="442"/>
      <c r="AJ32" s="172"/>
      <c r="AK32" s="172"/>
      <c r="AL32" s="42"/>
      <c r="AM32" s="41"/>
      <c r="AN32" s="23"/>
      <c r="AO32" s="23"/>
      <c r="BG32" s="169"/>
      <c r="BH32" s="170"/>
      <c r="BJ32" s="171"/>
      <c r="BK32" s="172"/>
    </row>
    <row r="33" spans="1:63" ht="13.5" customHeight="1">
      <c r="A33" s="41"/>
      <c r="B33" s="398"/>
      <c r="C33" s="23"/>
      <c r="D33" s="23"/>
      <c r="E33" s="396"/>
      <c r="F33" s="314"/>
      <c r="G33" s="396"/>
      <c r="H33" s="314"/>
      <c r="I33" s="396"/>
      <c r="J33" s="30"/>
      <c r="K33" s="396"/>
      <c r="L33" s="314"/>
      <c r="M33" s="396"/>
      <c r="N33" s="314"/>
      <c r="O33" s="396"/>
      <c r="P33" s="30"/>
      <c r="Q33" s="206"/>
      <c r="R33" s="23"/>
      <c r="S33" s="393"/>
      <c r="T33" s="41"/>
      <c r="U33" s="452"/>
      <c r="V33" s="172"/>
      <c r="W33" s="172"/>
      <c r="X33" s="172"/>
      <c r="Y33" s="172"/>
      <c r="Z33" s="172"/>
      <c r="AA33" s="172"/>
      <c r="AB33" s="172"/>
      <c r="AC33" s="172"/>
      <c r="AD33" s="172"/>
      <c r="AE33" s="172"/>
      <c r="AF33" s="172"/>
      <c r="AG33" s="172"/>
      <c r="AH33" s="442"/>
      <c r="AI33" s="442"/>
      <c r="AJ33" s="172"/>
      <c r="AK33" s="172"/>
      <c r="AL33" s="393"/>
      <c r="AM33" s="41"/>
      <c r="AN33" s="23"/>
      <c r="AO33" s="23"/>
      <c r="BG33" s="169"/>
      <c r="BH33" s="170"/>
      <c r="BJ33" s="171"/>
      <c r="BK33" s="172"/>
    </row>
    <row r="34" spans="1:63" ht="13.5" customHeight="1" thickBot="1">
      <c r="A34" s="41"/>
      <c r="B34" s="398"/>
      <c r="C34" s="23"/>
      <c r="D34" s="23"/>
      <c r="E34" s="396"/>
      <c r="F34" s="314"/>
      <c r="G34" s="396"/>
      <c r="H34" s="314"/>
      <c r="I34" s="397"/>
      <c r="J34" s="30"/>
      <c r="K34" s="396"/>
      <c r="L34" s="314"/>
      <c r="M34" s="396"/>
      <c r="N34" s="314"/>
      <c r="O34" s="396"/>
      <c r="P34" s="30"/>
      <c r="Q34" s="206"/>
      <c r="R34" s="23"/>
      <c r="S34" s="393"/>
      <c r="T34" s="41"/>
      <c r="U34" s="452"/>
      <c r="V34" s="172"/>
      <c r="W34" s="172"/>
      <c r="X34" s="172"/>
      <c r="Y34" s="172"/>
      <c r="Z34" s="172"/>
      <c r="AA34" s="172"/>
      <c r="AB34" s="172"/>
      <c r="AC34" s="172"/>
      <c r="AD34" s="172"/>
      <c r="AE34" s="172"/>
      <c r="AF34" s="172"/>
      <c r="AG34" s="172"/>
      <c r="AH34" s="442"/>
      <c r="AI34" s="442"/>
      <c r="AJ34" s="172"/>
      <c r="AK34" s="172"/>
      <c r="AL34" s="393"/>
      <c r="AM34" s="41"/>
      <c r="AN34" s="23"/>
      <c r="AO34" s="23"/>
      <c r="BG34" s="167"/>
      <c r="BH34" s="167"/>
      <c r="BJ34" s="171"/>
      <c r="BK34" s="172"/>
    </row>
    <row r="35" spans="1:63" ht="13.5" customHeight="1" thickBot="1">
      <c r="A35" s="41"/>
      <c r="B35" s="398"/>
      <c r="C35" s="23"/>
      <c r="D35" s="23"/>
      <c r="E35" s="396"/>
      <c r="F35" s="314"/>
      <c r="G35" s="396"/>
      <c r="H35" s="314"/>
      <c r="I35" s="401"/>
      <c r="J35" s="30"/>
      <c r="K35" s="397"/>
      <c r="L35" s="314"/>
      <c r="M35" s="396"/>
      <c r="N35" s="314"/>
      <c r="O35" s="396"/>
      <c r="P35" s="30"/>
      <c r="Q35" s="206"/>
      <c r="R35" s="23"/>
      <c r="S35" s="42"/>
      <c r="T35" s="41"/>
      <c r="U35" s="452"/>
      <c r="V35" s="172"/>
      <c r="W35" s="172"/>
      <c r="X35" s="172"/>
      <c r="Y35" s="172"/>
      <c r="Z35" s="172"/>
      <c r="AA35" s="172"/>
      <c r="AB35" s="172"/>
      <c r="AC35" s="172"/>
      <c r="AD35" s="172"/>
      <c r="AE35" s="172"/>
      <c r="AF35" s="172"/>
      <c r="AG35" s="172"/>
      <c r="AH35" s="442"/>
      <c r="AI35" s="442"/>
      <c r="AJ35" s="172"/>
      <c r="AK35" s="172"/>
      <c r="AL35" s="42"/>
      <c r="AM35" s="41"/>
      <c r="AN35" s="23"/>
      <c r="AO35" s="23"/>
      <c r="BG35" s="169"/>
      <c r="BH35" s="170"/>
      <c r="BJ35" s="171"/>
      <c r="BK35" s="172"/>
    </row>
    <row r="36" spans="1:63" ht="13.5" customHeight="1" thickBot="1">
      <c r="A36" s="41"/>
      <c r="B36" s="398"/>
      <c r="C36" s="23"/>
      <c r="D36" s="23"/>
      <c r="E36" s="396"/>
      <c r="F36" s="314"/>
      <c r="G36" s="396"/>
      <c r="H36" s="314"/>
      <c r="I36" s="400"/>
      <c r="J36" s="30"/>
      <c r="K36" s="401"/>
      <c r="L36" s="314"/>
      <c r="M36" s="396"/>
      <c r="N36" s="314"/>
      <c r="O36" s="397"/>
      <c r="P36" s="30"/>
      <c r="Q36" s="206"/>
      <c r="R36" s="23"/>
      <c r="S36" s="42"/>
      <c r="T36" s="41"/>
      <c r="U36" s="452"/>
      <c r="V36" s="172"/>
      <c r="W36" s="172"/>
      <c r="X36" s="172"/>
      <c r="Y36" s="172"/>
      <c r="Z36" s="172"/>
      <c r="AA36" s="172"/>
      <c r="AB36" s="172"/>
      <c r="AC36" s="172"/>
      <c r="AD36" s="172"/>
      <c r="AE36" s="172"/>
      <c r="AF36" s="172"/>
      <c r="AG36" s="172"/>
      <c r="AH36" s="442"/>
      <c r="AI36" s="442"/>
      <c r="AJ36" s="172"/>
      <c r="AK36" s="172"/>
      <c r="AL36" s="42"/>
      <c r="AM36" s="41"/>
      <c r="AN36" s="23"/>
      <c r="AO36" s="23"/>
      <c r="BG36" s="169"/>
      <c r="BH36" s="170"/>
      <c r="BJ36" s="171"/>
      <c r="BK36" s="172"/>
    </row>
    <row r="37" spans="1:63" ht="13.5" customHeight="1" thickBot="1">
      <c r="A37" s="41"/>
      <c r="B37" s="398"/>
      <c r="C37" s="23"/>
      <c r="D37" s="23"/>
      <c r="E37" s="396"/>
      <c r="F37" s="314"/>
      <c r="G37" s="396"/>
      <c r="H37" s="314"/>
      <c r="I37" s="394"/>
      <c r="J37" s="30"/>
      <c r="K37" s="400"/>
      <c r="L37" s="314"/>
      <c r="M37" s="397"/>
      <c r="N37" s="314"/>
      <c r="O37" s="314"/>
      <c r="P37" s="30"/>
      <c r="Q37" s="206"/>
      <c r="R37" s="23"/>
      <c r="S37" s="42"/>
      <c r="T37" s="41"/>
      <c r="U37" s="452"/>
      <c r="V37" s="172"/>
      <c r="W37" s="172"/>
      <c r="X37" s="172"/>
      <c r="Y37" s="172"/>
      <c r="Z37" s="172"/>
      <c r="AA37" s="172"/>
      <c r="AB37" s="172"/>
      <c r="AC37" s="172"/>
      <c r="AD37" s="172"/>
      <c r="AE37" s="172"/>
      <c r="AF37" s="172"/>
      <c r="AG37" s="172"/>
      <c r="AH37" s="442"/>
      <c r="AI37" s="442"/>
      <c r="AJ37" s="172"/>
      <c r="AK37" s="172"/>
      <c r="AL37" s="42"/>
      <c r="AM37" s="41"/>
      <c r="AN37" s="23"/>
      <c r="AO37" s="23"/>
      <c r="BG37" s="169"/>
      <c r="BH37" s="170"/>
      <c r="BJ37" s="171"/>
      <c r="BK37" s="172"/>
    </row>
    <row r="38" spans="1:63" ht="13.5" customHeight="1">
      <c r="A38" s="41"/>
      <c r="B38" s="402"/>
      <c r="C38" s="23"/>
      <c r="D38" s="23"/>
      <c r="E38" s="396"/>
      <c r="F38" s="314"/>
      <c r="G38" s="396"/>
      <c r="H38" s="314"/>
      <c r="I38" s="396"/>
      <c r="J38" s="30"/>
      <c r="K38" s="394"/>
      <c r="L38" s="314"/>
      <c r="M38" s="401"/>
      <c r="N38" s="314"/>
      <c r="O38" s="314"/>
      <c r="P38" s="30"/>
      <c r="Q38" s="206"/>
      <c r="R38" s="23"/>
      <c r="S38" s="42"/>
      <c r="T38" s="41"/>
      <c r="U38" s="453"/>
      <c r="V38" s="172"/>
      <c r="W38" s="172"/>
      <c r="X38" s="172"/>
      <c r="Y38" s="172"/>
      <c r="Z38" s="172"/>
      <c r="AA38" s="172"/>
      <c r="AB38" s="172"/>
      <c r="AC38" s="172"/>
      <c r="AD38" s="172"/>
      <c r="AE38" s="172"/>
      <c r="AF38" s="172"/>
      <c r="AG38" s="172"/>
      <c r="AH38" s="442"/>
      <c r="AI38" s="442"/>
      <c r="AJ38" s="172"/>
      <c r="AK38" s="172"/>
      <c r="AL38" s="42"/>
      <c r="AM38" s="41"/>
      <c r="AN38" s="23"/>
      <c r="AO38" s="23"/>
      <c r="BG38" s="169"/>
      <c r="BH38" s="170"/>
      <c r="BJ38" s="171"/>
      <c r="BK38" s="172"/>
    </row>
    <row r="39" spans="1:63" ht="13.5" customHeight="1" thickBot="1">
      <c r="A39" s="41"/>
      <c r="B39" s="402"/>
      <c r="C39" s="23"/>
      <c r="D39" s="23"/>
      <c r="E39" s="396"/>
      <c r="F39" s="314"/>
      <c r="G39" s="396"/>
      <c r="H39" s="314"/>
      <c r="I39" s="396"/>
      <c r="J39" s="30"/>
      <c r="K39" s="396"/>
      <c r="L39" s="314"/>
      <c r="M39" s="400"/>
      <c r="N39" s="314"/>
      <c r="O39" s="314"/>
      <c r="P39" s="30"/>
      <c r="Q39" s="206"/>
      <c r="R39" s="23"/>
      <c r="S39" s="42"/>
      <c r="T39" s="41"/>
      <c r="U39" s="453"/>
      <c r="V39" s="172"/>
      <c r="W39" s="172"/>
      <c r="X39" s="172"/>
      <c r="Y39" s="172"/>
      <c r="Z39" s="172"/>
      <c r="AA39" s="172"/>
      <c r="AB39" s="172"/>
      <c r="AC39" s="172"/>
      <c r="AD39" s="172"/>
      <c r="AE39" s="172"/>
      <c r="AF39" s="172"/>
      <c r="AG39" s="172"/>
      <c r="AH39" s="442"/>
      <c r="AI39" s="442"/>
      <c r="AJ39" s="172"/>
      <c r="AK39" s="172"/>
      <c r="AL39" s="42"/>
      <c r="AM39" s="41"/>
      <c r="AN39" s="23"/>
      <c r="AO39" s="23"/>
      <c r="BG39" s="167"/>
      <c r="BH39" s="167"/>
      <c r="BJ39" s="171"/>
      <c r="BK39" s="172"/>
    </row>
    <row r="40" spans="1:63" ht="13.5" customHeight="1">
      <c r="A40" s="41"/>
      <c r="B40" s="402"/>
      <c r="C40" s="23"/>
      <c r="D40" s="23"/>
      <c r="E40" s="396"/>
      <c r="F40" s="314"/>
      <c r="G40" s="396"/>
      <c r="H40" s="314"/>
      <c r="I40" s="396"/>
      <c r="J40" s="30"/>
      <c r="K40" s="396"/>
      <c r="L40" s="314"/>
      <c r="M40" s="394"/>
      <c r="N40" s="314"/>
      <c r="O40" s="314"/>
      <c r="P40" s="30"/>
      <c r="Q40" s="206"/>
      <c r="R40" s="23"/>
      <c r="S40" s="42"/>
      <c r="T40" s="41"/>
      <c r="U40" s="453"/>
      <c r="V40" s="172"/>
      <c r="W40" s="172"/>
      <c r="X40" s="172"/>
      <c r="Y40" s="172"/>
      <c r="Z40" s="172"/>
      <c r="AA40" s="172"/>
      <c r="AB40" s="172"/>
      <c r="AC40" s="172"/>
      <c r="AD40" s="172"/>
      <c r="AE40" s="172"/>
      <c r="AF40" s="172"/>
      <c r="AG40" s="172"/>
      <c r="AH40" s="442"/>
      <c r="AI40" s="442"/>
      <c r="AJ40" s="172"/>
      <c r="AK40" s="172"/>
      <c r="AL40" s="42"/>
      <c r="AM40" s="41"/>
      <c r="AN40" s="23"/>
      <c r="AO40" s="23"/>
      <c r="AP40" s="168"/>
      <c r="AR40" s="168"/>
      <c r="AS40" s="174"/>
      <c r="AT40" s="174"/>
      <c r="BG40" s="169"/>
      <c r="BH40" s="170"/>
      <c r="BJ40" s="171"/>
      <c r="BK40" s="172"/>
    </row>
    <row r="41" spans="1:63" ht="13.5" customHeight="1" thickBot="1">
      <c r="A41" s="41"/>
      <c r="B41" s="402"/>
      <c r="C41" s="23"/>
      <c r="D41" s="23"/>
      <c r="E41" s="397"/>
      <c r="F41" s="314"/>
      <c r="G41" s="397"/>
      <c r="H41" s="314"/>
      <c r="I41" s="396"/>
      <c r="J41" s="30"/>
      <c r="K41" s="397"/>
      <c r="L41" s="314"/>
      <c r="M41" s="396"/>
      <c r="N41" s="314"/>
      <c r="O41" s="314"/>
      <c r="P41" s="30"/>
      <c r="Q41" s="206"/>
      <c r="R41" s="23"/>
      <c r="S41" s="42"/>
      <c r="T41" s="41"/>
      <c r="U41" s="453"/>
      <c r="V41" s="172"/>
      <c r="W41" s="172"/>
      <c r="X41" s="172"/>
      <c r="Y41" s="172"/>
      <c r="Z41" s="172"/>
      <c r="AA41" s="172"/>
      <c r="AB41" s="172"/>
      <c r="AC41" s="172"/>
      <c r="AD41" s="172"/>
      <c r="AE41" s="172"/>
      <c r="AF41" s="172"/>
      <c r="AG41" s="172"/>
      <c r="AH41" s="442"/>
      <c r="AI41" s="442"/>
      <c r="AJ41" s="172"/>
      <c r="AK41" s="172"/>
      <c r="AL41" s="42"/>
      <c r="AM41" s="41"/>
      <c r="AN41" s="23"/>
      <c r="AO41" s="23"/>
      <c r="AP41" s="175"/>
      <c r="AR41" s="175"/>
      <c r="AS41" s="175"/>
      <c r="AT41" s="175"/>
      <c r="AU41" s="175"/>
      <c r="AV41" s="175"/>
      <c r="BG41" s="169"/>
      <c r="BH41" s="170"/>
      <c r="BK41" s="282"/>
    </row>
    <row r="42" spans="1:63" ht="13.5" customHeight="1" thickBot="1">
      <c r="A42" s="41"/>
      <c r="B42" s="402"/>
      <c r="C42" s="23"/>
      <c r="D42" s="23"/>
      <c r="E42" s="403"/>
      <c r="F42" s="403"/>
      <c r="G42" s="403"/>
      <c r="H42" s="403"/>
      <c r="I42" s="397"/>
      <c r="J42" s="30"/>
      <c r="K42" s="401"/>
      <c r="L42" s="314"/>
      <c r="M42" s="396"/>
      <c r="N42" s="314"/>
      <c r="O42" s="314"/>
      <c r="P42" s="30"/>
      <c r="Q42" s="206"/>
      <c r="R42" s="23"/>
      <c r="S42" s="42"/>
      <c r="T42" s="41"/>
      <c r="U42" s="453"/>
      <c r="V42" s="172"/>
      <c r="W42" s="172"/>
      <c r="X42" s="172"/>
      <c r="Y42" s="172"/>
      <c r="Z42" s="172"/>
      <c r="AA42" s="172"/>
      <c r="AB42" s="172"/>
      <c r="AC42" s="172"/>
      <c r="AD42" s="172"/>
      <c r="AE42" s="172"/>
      <c r="AF42" s="172"/>
      <c r="AG42" s="172"/>
      <c r="AH42" s="442"/>
      <c r="AI42" s="442"/>
      <c r="AJ42" s="172"/>
      <c r="AK42" s="172"/>
      <c r="AL42" s="42"/>
      <c r="AM42" s="41"/>
      <c r="AN42" s="23"/>
      <c r="AO42" s="23"/>
      <c r="AP42" s="175"/>
      <c r="AR42" s="175"/>
      <c r="AS42" s="175"/>
      <c r="AT42" s="175"/>
      <c r="AU42" s="175"/>
      <c r="AV42" s="175"/>
      <c r="BG42" s="169"/>
      <c r="BH42" s="170"/>
    </row>
    <row r="43" spans="1:63" ht="13.5" customHeight="1" thickBot="1">
      <c r="A43" s="41"/>
      <c r="B43" s="402"/>
      <c r="C43" s="23"/>
      <c r="D43" s="23"/>
      <c r="E43" s="403"/>
      <c r="F43" s="403"/>
      <c r="G43" s="403"/>
      <c r="H43" s="403"/>
      <c r="I43" s="401"/>
      <c r="J43" s="30"/>
      <c r="K43" s="400"/>
      <c r="L43" s="314"/>
      <c r="M43" s="396"/>
      <c r="N43" s="314"/>
      <c r="O43" s="314"/>
      <c r="P43" s="30"/>
      <c r="Q43" s="206"/>
      <c r="R43" s="23"/>
      <c r="S43" s="42"/>
      <c r="T43" s="41"/>
      <c r="U43" s="453"/>
      <c r="V43" s="172"/>
      <c r="W43" s="172"/>
      <c r="X43" s="172"/>
      <c r="Y43" s="172"/>
      <c r="Z43" s="172"/>
      <c r="AA43" s="172"/>
      <c r="AB43" s="172"/>
      <c r="AC43" s="172"/>
      <c r="AD43" s="172"/>
      <c r="AE43" s="172"/>
      <c r="AF43" s="172"/>
      <c r="AG43" s="172"/>
      <c r="AH43" s="442"/>
      <c r="AI43" s="442"/>
      <c r="AJ43" s="172"/>
      <c r="AK43" s="172"/>
      <c r="AL43" s="42"/>
      <c r="AM43" s="41"/>
      <c r="AN43" s="23"/>
      <c r="AO43" s="23"/>
      <c r="AP43" s="175"/>
      <c r="AR43" s="175"/>
      <c r="AS43" s="175"/>
      <c r="AT43" s="175"/>
      <c r="AU43" s="175"/>
      <c r="AV43" s="175"/>
      <c r="BG43" s="169"/>
      <c r="BH43" s="170"/>
    </row>
    <row r="44" spans="1:63" ht="13.5" customHeight="1" thickBot="1">
      <c r="A44" s="41"/>
      <c r="B44" s="402"/>
      <c r="C44" s="23"/>
      <c r="D44" s="23"/>
      <c r="E44" s="30"/>
      <c r="F44" s="314"/>
      <c r="G44" s="30"/>
      <c r="H44" s="30"/>
      <c r="I44" s="400"/>
      <c r="J44" s="30"/>
      <c r="K44" s="394"/>
      <c r="L44" s="314"/>
      <c r="M44" s="396"/>
      <c r="N44" s="314"/>
      <c r="O44" s="314"/>
      <c r="P44" s="30"/>
      <c r="Q44" s="206"/>
      <c r="R44" s="23"/>
      <c r="S44" s="42"/>
      <c r="T44" s="41"/>
      <c r="U44" s="453"/>
      <c r="V44" s="172"/>
      <c r="W44" s="172"/>
      <c r="X44" s="172"/>
      <c r="Y44" s="172"/>
      <c r="Z44" s="172"/>
      <c r="AA44" s="172"/>
      <c r="AB44" s="172"/>
      <c r="AC44" s="172"/>
      <c r="AD44" s="172"/>
      <c r="AE44" s="172"/>
      <c r="AF44" s="172"/>
      <c r="AG44" s="172"/>
      <c r="AH44" s="442"/>
      <c r="AI44" s="442"/>
      <c r="AJ44" s="172"/>
      <c r="AK44" s="172"/>
      <c r="AL44" s="42"/>
      <c r="AM44" s="41"/>
      <c r="AN44" s="23"/>
      <c r="AO44" s="23"/>
      <c r="AP44" s="175"/>
      <c r="AR44" s="175"/>
      <c r="AS44" s="175"/>
      <c r="AT44" s="175"/>
      <c r="AU44" s="175"/>
      <c r="AV44" s="175"/>
      <c r="BG44" s="167"/>
      <c r="BH44" s="167"/>
    </row>
    <row r="45" spans="1:63" ht="13.5" customHeight="1" thickBot="1">
      <c r="A45" s="41"/>
      <c r="B45" s="398"/>
      <c r="C45" s="23"/>
      <c r="D45" s="23"/>
      <c r="E45" s="30"/>
      <c r="F45" s="314"/>
      <c r="G45" s="30"/>
      <c r="H45" s="30"/>
      <c r="I45" s="394"/>
      <c r="J45" s="30"/>
      <c r="K45" s="396"/>
      <c r="L45" s="314"/>
      <c r="M45" s="397"/>
      <c r="N45" s="314"/>
      <c r="O45" s="314"/>
      <c r="P45" s="30"/>
      <c r="Q45" s="206"/>
      <c r="R45" s="23"/>
      <c r="S45" s="42"/>
      <c r="T45" s="41"/>
      <c r="U45" s="452"/>
      <c r="V45" s="172"/>
      <c r="W45" s="172"/>
      <c r="X45" s="172"/>
      <c r="Y45" s="172"/>
      <c r="Z45" s="172"/>
      <c r="AA45" s="172"/>
      <c r="AB45" s="172"/>
      <c r="AC45" s="172"/>
      <c r="AD45" s="172"/>
      <c r="AE45" s="172"/>
      <c r="AF45" s="172"/>
      <c r="AG45" s="172"/>
      <c r="AH45" s="442"/>
      <c r="AI45" s="442"/>
      <c r="AJ45" s="172"/>
      <c r="AK45" s="172"/>
      <c r="AL45" s="42"/>
      <c r="AM45" s="41"/>
      <c r="AN45" s="23"/>
      <c r="AO45" s="23"/>
      <c r="AP45" s="175"/>
      <c r="AR45" s="175"/>
      <c r="AS45" s="175"/>
      <c r="AT45" s="175"/>
      <c r="AU45" s="175"/>
      <c r="AV45" s="175"/>
      <c r="BG45" s="169"/>
      <c r="BH45" s="170"/>
    </row>
    <row r="46" spans="1:63" ht="13.5" customHeight="1" thickBot="1">
      <c r="A46" s="41"/>
      <c r="B46" s="398"/>
      <c r="C46" s="23"/>
      <c r="D46" s="23"/>
      <c r="E46" s="30"/>
      <c r="F46" s="314"/>
      <c r="G46" s="30"/>
      <c r="H46" s="30"/>
      <c r="I46" s="396"/>
      <c r="J46" s="30"/>
      <c r="K46" s="397"/>
      <c r="L46" s="314"/>
      <c r="M46" s="401"/>
      <c r="N46" s="314"/>
      <c r="O46" s="314"/>
      <c r="P46" s="30"/>
      <c r="Q46" s="206"/>
      <c r="R46" s="23"/>
      <c r="S46" s="42"/>
      <c r="T46" s="41"/>
      <c r="U46" s="452"/>
      <c r="V46" s="172"/>
      <c r="W46" s="172"/>
      <c r="X46" s="172"/>
      <c r="Y46" s="172"/>
      <c r="Z46" s="172"/>
      <c r="AA46" s="172"/>
      <c r="AB46" s="172"/>
      <c r="AC46" s="172"/>
      <c r="AD46" s="172"/>
      <c r="AE46" s="172"/>
      <c r="AF46" s="172"/>
      <c r="AG46" s="172"/>
      <c r="AH46" s="442"/>
      <c r="AI46" s="442"/>
      <c r="AJ46" s="172"/>
      <c r="AK46" s="172"/>
      <c r="AL46" s="42"/>
      <c r="AM46" s="41"/>
      <c r="AN46" s="23"/>
      <c r="AO46" s="23"/>
      <c r="AP46" s="175"/>
      <c r="AR46" s="175"/>
      <c r="AS46" s="175"/>
      <c r="AT46" s="175"/>
      <c r="AU46" s="175"/>
      <c r="AV46" s="175"/>
      <c r="BG46" s="169"/>
      <c r="BH46" s="170"/>
    </row>
    <row r="47" spans="1:63" ht="13.5" customHeight="1" thickBot="1">
      <c r="A47" s="41"/>
      <c r="B47" s="402"/>
      <c r="C47" s="23"/>
      <c r="D47" s="23"/>
      <c r="E47" s="30"/>
      <c r="F47" s="314"/>
      <c r="G47" s="30"/>
      <c r="H47" s="30"/>
      <c r="I47" s="396"/>
      <c r="J47" s="30"/>
      <c r="K47" s="401"/>
      <c r="L47" s="314"/>
      <c r="M47" s="400"/>
      <c r="N47" s="314"/>
      <c r="O47" s="314"/>
      <c r="P47" s="30"/>
      <c r="Q47" s="206"/>
      <c r="R47" s="23"/>
      <c r="S47" s="42"/>
      <c r="T47" s="41"/>
      <c r="U47" s="453"/>
      <c r="V47" s="172"/>
      <c r="W47" s="172"/>
      <c r="X47" s="172"/>
      <c r="Y47" s="172"/>
      <c r="Z47" s="172"/>
      <c r="AA47" s="172"/>
      <c r="AB47" s="172"/>
      <c r="AC47" s="172"/>
      <c r="AD47" s="172"/>
      <c r="AE47" s="172"/>
      <c r="AF47" s="172"/>
      <c r="AG47" s="172"/>
      <c r="AH47" s="442"/>
      <c r="AI47" s="442"/>
      <c r="AJ47" s="172"/>
      <c r="AK47" s="172"/>
      <c r="AL47" s="42"/>
      <c r="AM47" s="41"/>
      <c r="AN47" s="23"/>
      <c r="AO47" s="23"/>
      <c r="AP47" s="175"/>
      <c r="AR47" s="175"/>
      <c r="AS47" s="175"/>
      <c r="AT47" s="175"/>
      <c r="AU47" s="175"/>
      <c r="AV47" s="175"/>
      <c r="BG47" s="169"/>
      <c r="BH47" s="170"/>
    </row>
    <row r="48" spans="1:63" ht="13.5" customHeight="1" thickBot="1">
      <c r="A48" s="41"/>
      <c r="B48" s="402"/>
      <c r="C48" s="23"/>
      <c r="D48" s="23"/>
      <c r="E48" s="30"/>
      <c r="F48" s="314"/>
      <c r="G48" s="30"/>
      <c r="H48" s="30"/>
      <c r="I48" s="396"/>
      <c r="J48" s="30"/>
      <c r="K48" s="400"/>
      <c r="L48" s="314"/>
      <c r="M48" s="394"/>
      <c r="N48" s="314"/>
      <c r="O48" s="314"/>
      <c r="P48" s="30"/>
      <c r="Q48" s="206"/>
      <c r="R48" s="23"/>
      <c r="S48" s="42"/>
      <c r="T48" s="41"/>
      <c r="U48" s="453"/>
      <c r="V48" s="172"/>
      <c r="W48" s="172"/>
      <c r="X48" s="172"/>
      <c r="Y48" s="172"/>
      <c r="Z48" s="172"/>
      <c r="AA48" s="172"/>
      <c r="AB48" s="172"/>
      <c r="AC48" s="172"/>
      <c r="AD48" s="172"/>
      <c r="AE48" s="172"/>
      <c r="AF48" s="172"/>
      <c r="AG48" s="172"/>
      <c r="AH48" s="442"/>
      <c r="AI48" s="442"/>
      <c r="AJ48" s="172"/>
      <c r="AK48" s="172"/>
      <c r="AL48" s="42"/>
      <c r="AM48" s="41"/>
      <c r="AN48" s="23"/>
      <c r="AO48" s="23"/>
      <c r="BG48" s="169"/>
      <c r="BH48" s="170"/>
    </row>
    <row r="49" spans="1:60" ht="13.5" customHeight="1">
      <c r="A49" s="41"/>
      <c r="B49" s="398"/>
      <c r="C49" s="23"/>
      <c r="D49" s="23"/>
      <c r="E49" s="30"/>
      <c r="F49" s="314"/>
      <c r="G49" s="30"/>
      <c r="H49" s="30"/>
      <c r="I49" s="396"/>
      <c r="J49" s="30"/>
      <c r="K49" s="394"/>
      <c r="L49" s="314"/>
      <c r="M49" s="396"/>
      <c r="N49" s="314"/>
      <c r="O49" s="314"/>
      <c r="P49" s="30"/>
      <c r="Q49" s="206"/>
      <c r="R49" s="23"/>
      <c r="S49" s="42"/>
      <c r="T49" s="41"/>
      <c r="U49" s="452"/>
      <c r="V49" s="172"/>
      <c r="W49" s="172"/>
      <c r="X49" s="172"/>
      <c r="Y49" s="172"/>
      <c r="Z49" s="172"/>
      <c r="AA49" s="172"/>
      <c r="AB49" s="172"/>
      <c r="AC49" s="172"/>
      <c r="AD49" s="172"/>
      <c r="AE49" s="172"/>
      <c r="AF49" s="172"/>
      <c r="AG49" s="172"/>
      <c r="AH49" s="442"/>
      <c r="AI49" s="442"/>
      <c r="AJ49" s="172"/>
      <c r="AK49" s="172"/>
      <c r="AL49" s="42"/>
      <c r="AM49" s="41"/>
      <c r="AN49" s="23"/>
      <c r="AO49" s="23"/>
      <c r="BG49" s="167"/>
      <c r="BH49" s="167"/>
    </row>
    <row r="50" spans="1:60" ht="13.5" customHeight="1" thickBot="1">
      <c r="A50" s="41"/>
      <c r="B50" s="398"/>
      <c r="C50" s="23"/>
      <c r="D50" s="23"/>
      <c r="E50" s="30"/>
      <c r="F50" s="314"/>
      <c r="G50" s="30"/>
      <c r="H50" s="30"/>
      <c r="I50" s="397"/>
      <c r="J50" s="30"/>
      <c r="K50" s="396"/>
      <c r="L50" s="314"/>
      <c r="M50" s="396"/>
      <c r="N50" s="314"/>
      <c r="O50" s="314"/>
      <c r="P50" s="30"/>
      <c r="Q50" s="206"/>
      <c r="R50" s="23"/>
      <c r="S50" s="42"/>
      <c r="T50" s="41"/>
      <c r="U50" s="452"/>
      <c r="V50" s="172"/>
      <c r="W50" s="172"/>
      <c r="X50" s="172"/>
      <c r="Y50" s="172"/>
      <c r="Z50" s="172"/>
      <c r="AA50" s="172"/>
      <c r="AB50" s="172"/>
      <c r="AC50" s="172"/>
      <c r="AD50" s="172"/>
      <c r="AE50" s="172"/>
      <c r="AF50" s="172"/>
      <c r="AG50" s="172"/>
      <c r="AH50" s="442"/>
      <c r="AI50" s="442"/>
      <c r="AJ50" s="172"/>
      <c r="AK50" s="172"/>
      <c r="AL50" s="42"/>
      <c r="AM50" s="41"/>
      <c r="AN50" s="23"/>
      <c r="AO50" s="23"/>
      <c r="BG50" s="169"/>
      <c r="BH50" s="170"/>
    </row>
    <row r="51" spans="1:60" ht="13.5" customHeight="1" thickBot="1">
      <c r="A51" s="41"/>
      <c r="B51" s="398"/>
      <c r="C51" s="23"/>
      <c r="D51" s="23"/>
      <c r="E51" s="30"/>
      <c r="F51" s="314"/>
      <c r="G51" s="30"/>
      <c r="H51" s="30"/>
      <c r="I51" s="401"/>
      <c r="J51" s="30"/>
      <c r="K51" s="396"/>
      <c r="L51" s="314"/>
      <c r="M51" s="397"/>
      <c r="N51" s="314"/>
      <c r="O51" s="314"/>
      <c r="P51" s="30"/>
      <c r="Q51" s="206"/>
      <c r="R51" s="23"/>
      <c r="S51" s="42"/>
      <c r="T51" s="41"/>
      <c r="U51" s="452"/>
      <c r="V51" s="172"/>
      <c r="W51" s="172"/>
      <c r="X51" s="172"/>
      <c r="Y51" s="172"/>
      <c r="Z51" s="172"/>
      <c r="AA51" s="172"/>
      <c r="AB51" s="172"/>
      <c r="AC51" s="172"/>
      <c r="AD51" s="172"/>
      <c r="AE51" s="172"/>
      <c r="AF51" s="172"/>
      <c r="AG51" s="172"/>
      <c r="AH51" s="442"/>
      <c r="AI51" s="442"/>
      <c r="AJ51" s="172"/>
      <c r="AK51" s="172"/>
      <c r="AL51" s="42"/>
      <c r="AM51" s="41"/>
      <c r="AN51" s="23"/>
      <c r="AO51" s="23"/>
      <c r="BG51" s="169"/>
      <c r="BH51" s="170"/>
    </row>
    <row r="52" spans="1:60" ht="13.5" customHeight="1" thickBot="1">
      <c r="A52" s="41"/>
      <c r="B52" s="398"/>
      <c r="C52" s="23"/>
      <c r="D52" s="23"/>
      <c r="E52" s="30"/>
      <c r="F52" s="314"/>
      <c r="G52" s="30"/>
      <c r="H52" s="30"/>
      <c r="I52" s="400"/>
      <c r="J52" s="30"/>
      <c r="K52" s="397"/>
      <c r="L52" s="314"/>
      <c r="M52" s="30"/>
      <c r="N52" s="314"/>
      <c r="O52" s="314"/>
      <c r="P52" s="30"/>
      <c r="Q52" s="206"/>
      <c r="R52" s="23"/>
      <c r="S52" s="42"/>
      <c r="T52" s="41"/>
      <c r="U52" s="452"/>
      <c r="V52" s="172"/>
      <c r="W52" s="172"/>
      <c r="X52" s="172"/>
      <c r="Y52" s="172"/>
      <c r="Z52" s="172"/>
      <c r="AA52" s="172"/>
      <c r="AB52" s="172"/>
      <c r="AC52" s="172"/>
      <c r="AD52" s="172"/>
      <c r="AE52" s="172"/>
      <c r="AF52" s="172"/>
      <c r="AG52" s="172"/>
      <c r="AH52" s="442"/>
      <c r="AI52" s="442"/>
      <c r="AJ52" s="172"/>
      <c r="AK52" s="172"/>
      <c r="AL52" s="42"/>
      <c r="AM52" s="41"/>
      <c r="AN52" s="23"/>
      <c r="AO52" s="23"/>
      <c r="BG52" s="169"/>
      <c r="BH52" s="170"/>
    </row>
    <row r="53" spans="1:60" ht="13.5" customHeight="1">
      <c r="A53" s="41"/>
      <c r="B53" s="402"/>
      <c r="C53" s="23"/>
      <c r="D53" s="23"/>
      <c r="E53" s="30"/>
      <c r="F53" s="314"/>
      <c r="G53" s="30"/>
      <c r="H53" s="30"/>
      <c r="I53" s="394"/>
      <c r="J53" s="30"/>
      <c r="K53" s="404"/>
      <c r="L53" s="314"/>
      <c r="M53" s="30"/>
      <c r="N53" s="314"/>
      <c r="O53" s="314"/>
      <c r="P53" s="30"/>
      <c r="Q53" s="206"/>
      <c r="R53" s="23"/>
      <c r="S53" s="42"/>
      <c r="T53" s="41"/>
      <c r="U53" s="453"/>
      <c r="V53" s="172"/>
      <c r="W53" s="172"/>
      <c r="X53" s="172"/>
      <c r="Y53" s="172"/>
      <c r="Z53" s="172"/>
      <c r="AA53" s="172"/>
      <c r="AB53" s="172"/>
      <c r="AC53" s="172"/>
      <c r="AD53" s="172"/>
      <c r="AE53" s="172"/>
      <c r="AF53" s="172"/>
      <c r="AG53" s="172"/>
      <c r="AH53" s="442"/>
      <c r="AI53" s="442"/>
      <c r="AJ53" s="172"/>
      <c r="AK53" s="172"/>
      <c r="AL53" s="42"/>
      <c r="AM53" s="41"/>
      <c r="AN53" s="23"/>
      <c r="AO53" s="23"/>
      <c r="BG53" s="169"/>
      <c r="BH53" s="170"/>
    </row>
    <row r="54" spans="1:60" ht="13.5" customHeight="1" thickBot="1">
      <c r="A54" s="41"/>
      <c r="B54" s="398"/>
      <c r="C54" s="23"/>
      <c r="D54" s="23"/>
      <c r="E54" s="30"/>
      <c r="F54" s="314"/>
      <c r="G54" s="30"/>
      <c r="H54" s="30"/>
      <c r="I54" s="396"/>
      <c r="J54" s="30"/>
      <c r="K54" s="405"/>
      <c r="L54" s="314"/>
      <c r="M54" s="23"/>
      <c r="N54" s="314"/>
      <c r="O54" s="314"/>
      <c r="P54" s="30"/>
      <c r="Q54" s="206"/>
      <c r="R54" s="23"/>
      <c r="S54" s="42"/>
      <c r="T54" s="41"/>
      <c r="U54" s="452"/>
      <c r="V54" s="172"/>
      <c r="W54" s="172"/>
      <c r="X54" s="172"/>
      <c r="Y54" s="172"/>
      <c r="Z54" s="172"/>
      <c r="AA54" s="172"/>
      <c r="AB54" s="172"/>
      <c r="AC54" s="172"/>
      <c r="AD54" s="172"/>
      <c r="AE54" s="172"/>
      <c r="AF54" s="172"/>
      <c r="AG54" s="172"/>
      <c r="AH54" s="442"/>
      <c r="AI54" s="442"/>
      <c r="AJ54" s="172"/>
      <c r="AK54" s="172"/>
      <c r="AL54" s="42"/>
      <c r="AM54" s="41"/>
      <c r="AN54" s="23"/>
      <c r="AO54" s="23"/>
      <c r="BG54" s="167"/>
      <c r="BH54" s="167"/>
    </row>
    <row r="55" spans="1:60" ht="13.5" customHeight="1">
      <c r="A55" s="41"/>
      <c r="B55" s="398"/>
      <c r="C55" s="23"/>
      <c r="D55" s="23"/>
      <c r="E55" s="30"/>
      <c r="F55" s="314"/>
      <c r="G55" s="30"/>
      <c r="H55" s="30"/>
      <c r="I55" s="396"/>
      <c r="J55" s="30"/>
      <c r="K55" s="394"/>
      <c r="L55" s="314"/>
      <c r="M55" s="23"/>
      <c r="N55" s="314"/>
      <c r="O55" s="314"/>
      <c r="P55" s="30"/>
      <c r="Q55" s="206"/>
      <c r="R55" s="23"/>
      <c r="S55" s="42"/>
      <c r="T55" s="41"/>
      <c r="U55" s="452"/>
      <c r="V55" s="172"/>
      <c r="W55" s="172"/>
      <c r="X55" s="172"/>
      <c r="Y55" s="172"/>
      <c r="Z55" s="172"/>
      <c r="AA55" s="172"/>
      <c r="AB55" s="172"/>
      <c r="AC55" s="172"/>
      <c r="AD55" s="172"/>
      <c r="AE55" s="172"/>
      <c r="AF55" s="172"/>
      <c r="AG55" s="172"/>
      <c r="AH55" s="442"/>
      <c r="AI55" s="442"/>
      <c r="AJ55" s="172"/>
      <c r="AK55" s="172"/>
      <c r="AL55" s="42"/>
      <c r="AM55" s="41"/>
      <c r="AN55" s="23"/>
      <c r="AO55" s="23"/>
      <c r="BG55" s="169"/>
      <c r="BH55" s="170"/>
    </row>
    <row r="56" spans="1:60" ht="13.5" customHeight="1">
      <c r="A56" s="41"/>
      <c r="B56" s="398"/>
      <c r="C56" s="23"/>
      <c r="D56" s="23"/>
      <c r="E56" s="30"/>
      <c r="F56" s="314"/>
      <c r="G56" s="30"/>
      <c r="H56" s="30"/>
      <c r="I56" s="396"/>
      <c r="J56" s="30"/>
      <c r="K56" s="396"/>
      <c r="L56" s="314"/>
      <c r="M56" s="23"/>
      <c r="N56" s="314"/>
      <c r="O56" s="314"/>
      <c r="P56" s="30"/>
      <c r="Q56" s="206"/>
      <c r="R56" s="23"/>
      <c r="S56" s="42"/>
      <c r="T56" s="41"/>
      <c r="U56" s="452"/>
      <c r="V56" s="172"/>
      <c r="W56" s="172"/>
      <c r="X56" s="172"/>
      <c r="Y56" s="172"/>
      <c r="Z56" s="172"/>
      <c r="AA56" s="172"/>
      <c r="AB56" s="172"/>
      <c r="AC56" s="172"/>
      <c r="AD56" s="172"/>
      <c r="AE56" s="172"/>
      <c r="AF56" s="172"/>
      <c r="AG56" s="172"/>
      <c r="AH56" s="442"/>
      <c r="AI56" s="442"/>
      <c r="AJ56" s="172"/>
      <c r="AK56" s="172"/>
      <c r="AL56" s="42"/>
      <c r="AM56" s="41"/>
      <c r="AN56" s="23"/>
      <c r="AO56" s="23"/>
      <c r="BG56" s="169"/>
      <c r="BH56" s="170"/>
    </row>
    <row r="57" spans="1:60" ht="13.5" customHeight="1" thickBot="1">
      <c r="A57" s="41"/>
      <c r="B57" s="398"/>
      <c r="C57" s="23"/>
      <c r="D57" s="23"/>
      <c r="E57" s="30"/>
      <c r="F57" s="314"/>
      <c r="G57" s="30"/>
      <c r="H57" s="30"/>
      <c r="I57" s="397"/>
      <c r="J57" s="30"/>
      <c r="K57" s="397"/>
      <c r="L57" s="314"/>
      <c r="M57" s="30"/>
      <c r="N57" s="30"/>
      <c r="O57" s="30"/>
      <c r="P57" s="30"/>
      <c r="Q57" s="206"/>
      <c r="R57" s="23"/>
      <c r="S57" s="42"/>
      <c r="T57" s="41"/>
      <c r="U57" s="452"/>
      <c r="V57" s="172"/>
      <c r="W57" s="172"/>
      <c r="X57" s="172"/>
      <c r="Y57" s="172"/>
      <c r="Z57" s="172"/>
      <c r="AA57" s="172"/>
      <c r="AB57" s="172"/>
      <c r="AC57" s="172"/>
      <c r="AD57" s="172"/>
      <c r="AE57" s="172"/>
      <c r="AF57" s="172"/>
      <c r="AG57" s="28"/>
      <c r="AH57" s="28"/>
      <c r="AI57" s="28"/>
      <c r="AJ57" s="172"/>
      <c r="AK57" s="172"/>
      <c r="AL57" s="42"/>
      <c r="AM57" s="41"/>
      <c r="AN57" s="23"/>
      <c r="AO57" s="23"/>
      <c r="BG57" s="169"/>
      <c r="BH57" s="170"/>
    </row>
    <row r="58" spans="1:60" ht="13.5" customHeight="1">
      <c r="A58" s="52"/>
      <c r="B58" s="297"/>
      <c r="C58" s="297"/>
      <c r="D58" s="297"/>
      <c r="E58" s="406"/>
      <c r="F58" s="297"/>
      <c r="G58" s="406"/>
      <c r="H58" s="406"/>
      <c r="I58" s="297"/>
      <c r="J58" s="406"/>
      <c r="K58" s="406"/>
      <c r="L58" s="297"/>
      <c r="M58" s="406"/>
      <c r="N58" s="406"/>
      <c r="O58" s="406"/>
      <c r="P58" s="406"/>
      <c r="Q58" s="297"/>
      <c r="R58" s="297"/>
      <c r="S58" s="298"/>
      <c r="T58" s="52"/>
      <c r="U58" s="211"/>
      <c r="V58" s="211"/>
      <c r="W58" s="211"/>
      <c r="X58" s="211"/>
      <c r="Y58" s="211"/>
      <c r="Z58" s="211"/>
      <c r="AA58" s="211"/>
      <c r="AB58" s="211"/>
      <c r="AC58" s="211"/>
      <c r="AD58" s="211"/>
      <c r="AE58" s="211"/>
      <c r="AF58" s="211"/>
      <c r="AG58" s="211"/>
      <c r="AH58" s="211"/>
      <c r="AI58" s="211"/>
      <c r="AJ58" s="211"/>
      <c r="AK58" s="211"/>
      <c r="AL58" s="298"/>
      <c r="AM58" s="41"/>
      <c r="AN58" s="23"/>
      <c r="AO58" s="23"/>
      <c r="BG58" s="169"/>
      <c r="BH58" s="170"/>
    </row>
    <row r="59" spans="1:60" ht="13.5" customHeight="1">
      <c r="A59" s="23"/>
      <c r="B59" s="23"/>
      <c r="C59" s="23"/>
      <c r="E59" s="23"/>
      <c r="F59" s="23"/>
      <c r="H59" s="23"/>
      <c r="I59" s="23"/>
      <c r="K59" s="23"/>
      <c r="L59" s="23"/>
      <c r="N59" s="23"/>
      <c r="O59" s="23"/>
      <c r="Q59" s="23"/>
      <c r="S59" s="23"/>
      <c r="T59" s="23"/>
      <c r="U59" s="28"/>
      <c r="V59" s="28"/>
      <c r="W59" s="28"/>
      <c r="X59" s="28"/>
      <c r="Y59" s="28"/>
      <c r="Z59" s="28"/>
      <c r="AA59" s="28"/>
      <c r="AB59" s="28"/>
      <c r="AC59" s="28"/>
      <c r="AD59" s="28"/>
      <c r="AE59" s="28"/>
      <c r="AF59" s="28"/>
      <c r="AG59" s="28"/>
      <c r="AH59" s="28"/>
      <c r="AI59" s="28"/>
      <c r="AJ59" s="28"/>
      <c r="AK59" s="28"/>
      <c r="AL59" s="23"/>
      <c r="AM59" s="23"/>
      <c r="AN59" s="23"/>
      <c r="AO59" s="23"/>
      <c r="BG59" s="167"/>
      <c r="BH59" s="167"/>
    </row>
    <row r="60" spans="1:60" ht="13.5" customHeight="1">
      <c r="A60" s="23"/>
      <c r="B60" s="23"/>
      <c r="C60" s="23"/>
      <c r="E60" s="23"/>
      <c r="F60" s="23"/>
      <c r="H60" s="23"/>
      <c r="I60" s="23"/>
      <c r="K60" s="23"/>
      <c r="L60" s="23"/>
      <c r="N60" s="23"/>
      <c r="O60" s="23"/>
      <c r="Q60" s="23"/>
      <c r="S60" s="23"/>
      <c r="T60" s="23"/>
      <c r="U60" s="28"/>
      <c r="V60" s="28"/>
      <c r="W60" s="28"/>
      <c r="X60" s="28"/>
      <c r="Y60" s="28"/>
      <c r="Z60" s="28"/>
      <c r="AA60" s="28"/>
      <c r="AB60" s="28"/>
      <c r="AC60" s="28"/>
      <c r="AD60" s="28"/>
      <c r="AE60" s="28"/>
      <c r="AF60" s="28"/>
      <c r="AG60" s="28"/>
      <c r="AH60" s="28"/>
      <c r="AI60" s="28"/>
      <c r="AJ60" s="28"/>
      <c r="AK60" s="28"/>
      <c r="AL60" s="23"/>
      <c r="AM60" s="23"/>
      <c r="AN60" s="23"/>
      <c r="AO60" s="23"/>
      <c r="BG60" s="169"/>
      <c r="BH60" s="170"/>
    </row>
    <row r="61" spans="1:60" ht="13.5" customHeight="1">
      <c r="A61" s="23"/>
      <c r="B61" s="23"/>
      <c r="C61" s="23"/>
      <c r="Q61" s="23"/>
      <c r="S61" s="23"/>
      <c r="T61" s="23"/>
      <c r="U61" s="28"/>
      <c r="V61" s="28"/>
      <c r="W61" s="28"/>
      <c r="X61" s="28"/>
      <c r="Y61" s="28"/>
      <c r="Z61" s="28"/>
      <c r="AA61" s="28"/>
      <c r="AB61" s="28"/>
      <c r="AC61" s="28"/>
      <c r="AD61" s="28"/>
      <c r="AE61" s="28"/>
      <c r="AF61" s="28"/>
      <c r="AG61" s="28"/>
      <c r="AH61" s="28"/>
      <c r="AI61" s="28"/>
      <c r="AJ61" s="28"/>
      <c r="AK61" s="28"/>
      <c r="AL61" s="23"/>
      <c r="AM61" s="23"/>
      <c r="AN61" s="23"/>
      <c r="AO61" s="23"/>
      <c r="BG61" s="169"/>
      <c r="BH61" s="170"/>
    </row>
    <row r="62" spans="1:60" ht="13.5" customHeight="1">
      <c r="A62" s="23"/>
      <c r="B62" s="23"/>
      <c r="C62" s="23"/>
      <c r="Q62" s="80"/>
      <c r="S62" s="80"/>
      <c r="T62" s="23"/>
      <c r="U62" s="28"/>
      <c r="V62" s="28"/>
      <c r="W62" s="28"/>
      <c r="X62" s="28"/>
      <c r="Y62" s="28"/>
      <c r="Z62" s="28"/>
      <c r="AA62" s="28"/>
      <c r="AB62" s="28"/>
      <c r="AC62" s="28"/>
      <c r="AD62" s="163"/>
      <c r="AE62" s="163"/>
      <c r="AF62" s="28"/>
      <c r="AG62" s="163"/>
      <c r="AH62" s="163"/>
      <c r="AI62" s="28"/>
      <c r="AJ62" s="163"/>
      <c r="AK62" s="163"/>
      <c r="AL62" s="80"/>
      <c r="AP62" s="163"/>
      <c r="AR62" s="163"/>
      <c r="AS62" s="163"/>
      <c r="AU62" s="163"/>
      <c r="AV62" s="163"/>
      <c r="BG62" s="169"/>
      <c r="BH62" s="170"/>
    </row>
    <row r="63" spans="1:60" ht="13.5" customHeight="1">
      <c r="A63" s="23"/>
      <c r="B63" s="23"/>
      <c r="C63" s="23"/>
      <c r="Q63" s="23"/>
      <c r="S63" s="23"/>
      <c r="T63" s="23"/>
      <c r="U63" s="28"/>
      <c r="V63" s="28"/>
      <c r="W63" s="28"/>
      <c r="X63" s="28"/>
      <c r="Y63" s="28"/>
      <c r="Z63" s="28"/>
      <c r="AA63" s="28"/>
      <c r="AB63" s="28"/>
      <c r="AC63" s="28"/>
      <c r="AD63" s="28"/>
      <c r="AE63" s="28"/>
      <c r="AF63" s="28"/>
      <c r="AG63" s="28"/>
      <c r="AH63" s="28"/>
      <c r="AI63" s="28"/>
      <c r="AJ63" s="28"/>
      <c r="AK63" s="28"/>
      <c r="AL63" s="23"/>
      <c r="BG63" s="169"/>
      <c r="BH63" s="170"/>
    </row>
    <row r="64" spans="1:60" ht="13.5" customHeight="1">
      <c r="A64" s="23"/>
      <c r="B64" s="23"/>
      <c r="C64" s="23"/>
      <c r="Q64" s="23"/>
      <c r="S64" s="23"/>
      <c r="T64" s="23"/>
      <c r="U64" s="28"/>
      <c r="V64" s="28"/>
      <c r="W64" s="28"/>
      <c r="X64" s="28"/>
      <c r="Y64" s="28"/>
      <c r="Z64" s="28"/>
      <c r="AA64" s="28"/>
      <c r="AB64" s="28"/>
      <c r="AC64" s="28"/>
      <c r="AD64" s="28"/>
      <c r="AE64" s="28"/>
      <c r="AF64" s="28"/>
      <c r="AG64" s="28"/>
      <c r="AH64" s="28"/>
      <c r="AI64" s="28"/>
      <c r="AJ64" s="28"/>
      <c r="AK64" s="28"/>
      <c r="AL64" s="23"/>
      <c r="BG64" s="167"/>
      <c r="BH64" s="167"/>
    </row>
    <row r="65" spans="59:60" ht="13.5" customHeight="1">
      <c r="BG65" s="169"/>
      <c r="BH65" s="170"/>
    </row>
    <row r="66" spans="59:60" ht="13.5" customHeight="1">
      <c r="BG66" s="169"/>
      <c r="BH66" s="170"/>
    </row>
    <row r="67" spans="59:60" ht="13.5" customHeight="1">
      <c r="BG67" s="169"/>
      <c r="BH67" s="170"/>
    </row>
    <row r="68" spans="59:60" ht="13.5" customHeight="1">
      <c r="BG68" s="169"/>
      <c r="BH68" s="170"/>
    </row>
    <row r="69" spans="59:60" ht="13.5" customHeight="1">
      <c r="BG69" s="167"/>
      <c r="BH69" s="167"/>
    </row>
    <row r="70" spans="59:60" ht="13.5" customHeight="1">
      <c r="BG70" s="169"/>
      <c r="BH70" s="170"/>
    </row>
    <row r="71" spans="59:60" ht="13.5" customHeight="1">
      <c r="BG71" s="169"/>
      <c r="BH71" s="170"/>
    </row>
    <row r="72" spans="59:60" ht="13.5" customHeight="1">
      <c r="BG72" s="169"/>
      <c r="BH72" s="170"/>
    </row>
    <row r="73" spans="59:60" ht="13.5" customHeight="1">
      <c r="BG73" s="169"/>
      <c r="BH73" s="170"/>
    </row>
    <row r="74" spans="59:60" ht="13.5" customHeight="1">
      <c r="BG74" s="167"/>
      <c r="BH74" s="167"/>
    </row>
    <row r="75" spans="59:60" ht="13.5" customHeight="1">
      <c r="BG75" s="169"/>
      <c r="BH75" s="170"/>
    </row>
    <row r="76" spans="59:60" ht="13.5" customHeight="1">
      <c r="BG76" s="169"/>
      <c r="BH76" s="170"/>
    </row>
    <row r="77" spans="59:60" ht="13.5" customHeight="1">
      <c r="BG77" s="169"/>
      <c r="BH77" s="170"/>
    </row>
    <row r="78" spans="59:60" ht="13.5" customHeight="1">
      <c r="BG78" s="169"/>
      <c r="BH78" s="170"/>
    </row>
    <row r="79" spans="59:60" ht="13.5" customHeight="1">
      <c r="BG79" s="167"/>
      <c r="BH79" s="167"/>
    </row>
    <row r="80" spans="59:60" ht="13.5" customHeight="1">
      <c r="BG80" s="169"/>
      <c r="BH80" s="170"/>
    </row>
    <row r="81" spans="59:60" ht="13.5" customHeight="1">
      <c r="BG81" s="169"/>
      <c r="BH81" s="170"/>
    </row>
    <row r="82" spans="59:60" ht="13.5" customHeight="1">
      <c r="BG82" s="169"/>
      <c r="BH82" s="170"/>
    </row>
    <row r="83" spans="59:60" ht="13.5" customHeight="1">
      <c r="BG83" s="169"/>
      <c r="BH83" s="170"/>
    </row>
    <row r="84" spans="59:60" ht="13.5" customHeight="1">
      <c r="BG84" s="167"/>
      <c r="BH84" s="167"/>
    </row>
    <row r="85" spans="59:60" ht="13.5" customHeight="1">
      <c r="BG85" s="169"/>
      <c r="BH85" s="170"/>
    </row>
    <row r="86" spans="59:60" ht="13.5" customHeight="1">
      <c r="BG86" s="169"/>
      <c r="BH86" s="170"/>
    </row>
    <row r="87" spans="59:60" ht="13.5" customHeight="1">
      <c r="BG87" s="169"/>
      <c r="BH87" s="170"/>
    </row>
    <row r="88" spans="59:60" ht="13.5" customHeight="1">
      <c r="BG88" s="169"/>
      <c r="BH88" s="170"/>
    </row>
    <row r="89" spans="59:60" ht="13.5" customHeight="1">
      <c r="BG89" s="167"/>
      <c r="BH89" s="167"/>
    </row>
    <row r="90" spans="59:60" ht="13.5" customHeight="1">
      <c r="BG90" s="169"/>
      <c r="BH90" s="170"/>
    </row>
    <row r="91" spans="59:60" ht="13.5" customHeight="1">
      <c r="BG91" s="169"/>
      <c r="BH91" s="170"/>
    </row>
    <row r="92" spans="59:60" ht="13.5" customHeight="1">
      <c r="BG92" s="169"/>
      <c r="BH92" s="170"/>
    </row>
    <row r="93" spans="59:60" ht="13.5" customHeight="1">
      <c r="BG93" s="169"/>
      <c r="BH93" s="170"/>
    </row>
    <row r="94" spans="59:60" ht="13.5" customHeight="1">
      <c r="BG94" s="167"/>
      <c r="BH94" s="167"/>
    </row>
    <row r="95" spans="59:60" ht="13.5" customHeight="1">
      <c r="BG95" s="169"/>
      <c r="BH95" s="170"/>
    </row>
    <row r="96" spans="59:60" ht="13.5" customHeight="1">
      <c r="BG96" s="169"/>
      <c r="BH96" s="170"/>
    </row>
    <row r="97" spans="59:60" ht="13.5" customHeight="1">
      <c r="BG97" s="169"/>
      <c r="BH97" s="170"/>
    </row>
    <row r="98" spans="59:60" ht="13.5" customHeight="1">
      <c r="BG98" s="169"/>
      <c r="BH98" s="170"/>
    </row>
    <row r="99" spans="59:60" ht="13.5" customHeight="1">
      <c r="BG99" s="169"/>
      <c r="BH99" s="170"/>
    </row>
    <row r="100" spans="59:60" ht="13.5" customHeight="1">
      <c r="BG100" s="169"/>
      <c r="BH100" s="170"/>
    </row>
    <row r="101" spans="59:60" ht="13.5" customHeight="1">
      <c r="BG101" s="169"/>
      <c r="BH101" s="170"/>
    </row>
    <row r="102" spans="59:60" ht="13.5" customHeight="1">
      <c r="BG102" s="167"/>
      <c r="BH102" s="167"/>
    </row>
    <row r="103" spans="59:60" ht="13.5" customHeight="1">
      <c r="BG103" s="169"/>
      <c r="BH103" s="170"/>
    </row>
    <row r="104" spans="59:60" ht="13.5" customHeight="1">
      <c r="BG104" s="169"/>
      <c r="BH104" s="170"/>
    </row>
    <row r="105" spans="59:60" ht="13.5" customHeight="1">
      <c r="BG105" s="169"/>
      <c r="BH105" s="170"/>
    </row>
    <row r="106" spans="59:60" ht="13.5" customHeight="1">
      <c r="BG106" s="169"/>
      <c r="BH106" s="170"/>
    </row>
    <row r="107" spans="59:60" ht="13.5" customHeight="1">
      <c r="BG107" s="167"/>
      <c r="BH107" s="167"/>
    </row>
    <row r="108" spans="59:60" ht="13.5" customHeight="1">
      <c r="BG108" s="169"/>
      <c r="BH108" s="170"/>
    </row>
    <row r="109" spans="59:60" ht="13.5" customHeight="1">
      <c r="BG109" s="169"/>
      <c r="BH109" s="170"/>
    </row>
    <row r="110" spans="59:60" ht="13.5" customHeight="1">
      <c r="BG110" s="169"/>
      <c r="BH110" s="170"/>
    </row>
    <row r="111" spans="59:60" ht="13.5" customHeight="1">
      <c r="BG111" s="169"/>
      <c r="BH111" s="170"/>
    </row>
    <row r="112" spans="59:60" ht="13.5" customHeight="1">
      <c r="BG112" s="169"/>
      <c r="BH112" s="170"/>
    </row>
    <row r="113" spans="59:60" ht="13.5" customHeight="1">
      <c r="BG113" s="169"/>
      <c r="BH113" s="170"/>
    </row>
    <row r="114" spans="59:60" ht="13.5" customHeight="1">
      <c r="BG114" s="169"/>
      <c r="BH114" s="170"/>
    </row>
    <row r="115" spans="59:60" ht="13.5" customHeight="1">
      <c r="BG115" s="167"/>
      <c r="BH115" s="167"/>
    </row>
    <row r="116" spans="59:60" ht="13.5" customHeight="1">
      <c r="BG116" s="169"/>
      <c r="BH116" s="170"/>
    </row>
    <row r="117" spans="59:60" ht="13.5" customHeight="1">
      <c r="BG117" s="169"/>
      <c r="BH117" s="170"/>
    </row>
    <row r="118" spans="59:60" ht="13.5" customHeight="1">
      <c r="BG118" s="169"/>
      <c r="BH118" s="170"/>
    </row>
    <row r="119" spans="59:60" ht="13.5" customHeight="1">
      <c r="BG119" s="169"/>
      <c r="BH119" s="170"/>
    </row>
    <row r="120" spans="59:60" ht="13.5" customHeight="1">
      <c r="BG120" s="167"/>
      <c r="BH120" s="167"/>
    </row>
    <row r="121" spans="59:60" ht="13.5" customHeight="1">
      <c r="BG121" s="169"/>
      <c r="BH121" s="170"/>
    </row>
    <row r="122" spans="59:60" ht="13.5" customHeight="1">
      <c r="BG122" s="169"/>
      <c r="BH122" s="170"/>
    </row>
    <row r="123" spans="59:60" ht="13.5" customHeight="1">
      <c r="BG123" s="169"/>
      <c r="BH123" s="170"/>
    </row>
    <row r="124" spans="59:60" ht="13.5" customHeight="1">
      <c r="BG124" s="169"/>
      <c r="BH124" s="170"/>
    </row>
    <row r="125" spans="59:60" ht="13.5" customHeight="1">
      <c r="BG125" s="167"/>
      <c r="BH125" s="167"/>
    </row>
    <row r="126" spans="59:60" ht="13.5" customHeight="1">
      <c r="BG126" s="169"/>
      <c r="BH126" s="170"/>
    </row>
    <row r="127" spans="59:60" ht="13.5" customHeight="1">
      <c r="BG127" s="169"/>
      <c r="BH127" s="170"/>
    </row>
    <row r="128" spans="59:60" ht="13.5" customHeight="1">
      <c r="BG128" s="169"/>
      <c r="BH128" s="170"/>
    </row>
    <row r="129" spans="59:60" ht="13.5" customHeight="1">
      <c r="BG129" s="169"/>
      <c r="BH129" s="170"/>
    </row>
  </sheetData>
  <mergeCells count="57">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B9:B10"/>
    <mergeCell ref="C9:F9"/>
    <mergeCell ref="G9:J9"/>
    <mergeCell ref="L9:N9"/>
    <mergeCell ref="U9:U10"/>
    <mergeCell ref="V9:Y9"/>
    <mergeCell ref="Z9:AC9"/>
    <mergeCell ref="AE9:AG9"/>
    <mergeCell ref="C10:D10"/>
    <mergeCell ref="G10:H10"/>
    <mergeCell ref="V10:W10"/>
    <mergeCell ref="Z10:AA10"/>
    <mergeCell ref="C11:D11"/>
    <mergeCell ref="G11:H11"/>
    <mergeCell ref="V11:W11"/>
    <mergeCell ref="Z11:AA11"/>
    <mergeCell ref="Z13:AF13"/>
    <mergeCell ref="C15:F15"/>
    <mergeCell ref="G15:I15"/>
    <mergeCell ref="K15:N15"/>
    <mergeCell ref="O15:Q15"/>
    <mergeCell ref="G13:M13"/>
    <mergeCell ref="E23:O23"/>
    <mergeCell ref="K19:Q19"/>
    <mergeCell ref="C20:F20"/>
    <mergeCell ref="G20:I20"/>
    <mergeCell ref="K20:Q20"/>
    <mergeCell ref="K17:N17"/>
    <mergeCell ref="O17:Q17"/>
    <mergeCell ref="C18:F18"/>
    <mergeCell ref="G18:I18"/>
    <mergeCell ref="C16:F16"/>
    <mergeCell ref="G16:I16"/>
    <mergeCell ref="K16:N16"/>
    <mergeCell ref="O16:Q16"/>
  </mergeCells>
  <conditionalFormatting sqref="U41">
    <cfRule type="expression" dxfId="23" priority="18">
      <formula>IF($Z$15=7,1,0)</formula>
    </cfRule>
  </conditionalFormatting>
  <conditionalFormatting sqref="U40">
    <cfRule type="expression" dxfId="22" priority="17">
      <formula>IF($Z$15=6,1,0)</formula>
    </cfRule>
  </conditionalFormatting>
  <conditionalFormatting sqref="U39">
    <cfRule type="expression" dxfId="21" priority="16">
      <formula>IF($Z$15=5,1,0)</formula>
    </cfRule>
  </conditionalFormatting>
  <conditionalFormatting sqref="U38">
    <cfRule type="expression" dxfId="20" priority="15">
      <formula>IF($Z$15=4,1,0)</formula>
    </cfRule>
  </conditionalFormatting>
  <conditionalFormatting sqref="U36:U37">
    <cfRule type="expression" dxfId="19" priority="14">
      <formula>IF($Z$15=3,1,0)</formula>
    </cfRule>
  </conditionalFormatting>
  <conditionalFormatting sqref="U33:U35">
    <cfRule type="expression" dxfId="18" priority="13">
      <formula>IF($Z$15=2,1,0)</formula>
    </cfRule>
  </conditionalFormatting>
  <conditionalFormatting sqref="U29:U32">
    <cfRule type="expression" dxfId="17" priority="12">
      <formula>IF($Z$15=1,1,0)</formula>
    </cfRule>
  </conditionalFormatting>
  <conditionalFormatting sqref="U42">
    <cfRule type="expression" dxfId="16" priority="11">
      <formula>IF($Z$15=8,1,0)</formula>
    </cfRule>
  </conditionalFormatting>
  <conditionalFormatting sqref="U43">
    <cfRule type="expression" dxfId="15" priority="10">
      <formula>IF($Z$15=9,1,0)</formula>
    </cfRule>
  </conditionalFormatting>
  <conditionalFormatting sqref="U44">
    <cfRule type="expression" dxfId="14" priority="9">
      <formula>IF($Z$15=10,1,0)</formula>
    </cfRule>
  </conditionalFormatting>
  <conditionalFormatting sqref="U45:U46">
    <cfRule type="expression" dxfId="13" priority="8">
      <formula>IF($Z$15=11,1,0)</formula>
    </cfRule>
  </conditionalFormatting>
  <conditionalFormatting sqref="U47">
    <cfRule type="expression" dxfId="12" priority="7">
      <formula>IF($Z$15=12,1,0)</formula>
    </cfRule>
  </conditionalFormatting>
  <conditionalFormatting sqref="U48">
    <cfRule type="expression" dxfId="11" priority="6">
      <formula>IF(AND($Z$15&gt;12,$Z$15&lt;=15),1,0)</formula>
    </cfRule>
  </conditionalFormatting>
  <conditionalFormatting sqref="U49:U50">
    <cfRule type="expression" dxfId="10" priority="5">
      <formula>IF(AND($Z$15&gt;15,$Z$15&lt;=18),1,0)</formula>
    </cfRule>
  </conditionalFormatting>
  <conditionalFormatting sqref="U51:U52">
    <cfRule type="expression" dxfId="9" priority="4">
      <formula>IF(AND($Z$15&gt;18,$Z$15&lt;=20),1,0)</formula>
    </cfRule>
  </conditionalFormatting>
  <conditionalFormatting sqref="U53">
    <cfRule type="expression" dxfId="8" priority="3">
      <formula>IF(AND($Z$15&gt;20,$Z$15&lt;=25),1,0)</formula>
    </cfRule>
  </conditionalFormatting>
  <conditionalFormatting sqref="U54:U57">
    <cfRule type="expression" dxfId="7" priority="2">
      <formula>IF(AND($Z$15&gt;25,$Z$15&lt;=99),1,0)</formula>
    </cfRule>
  </conditionalFormatting>
  <conditionalFormatting sqref="G44:H58 K58 E44:E58 J33:J58 P33:P58 Q29:Q57 V29:AK57 M52:M53 M57:O58">
    <cfRule type="expression" dxfId="6" priority="54">
      <formula>IF(OFFSET(#REF!,MATCH(E29,#REF!,0),0)=1,1,0)</formula>
    </cfRule>
  </conditionalFormatting>
  <pageMargins left="0.39370078740157483" right="3.937007874015748E-2" top="0.39370078740157483" bottom="0.11811023622047245" header="0" footer="0"/>
  <pageSetup paperSize="9" orientation="portrait" horizontalDpi="4294967292" r:id="rId1"/>
</worksheet>
</file>

<file path=xl/worksheets/sheet21.xml><?xml version="1.0" encoding="utf-8"?>
<worksheet xmlns="http://schemas.openxmlformats.org/spreadsheetml/2006/main" xmlns:r="http://schemas.openxmlformats.org/officeDocument/2006/relationships">
  <dimension ref="A1:AV84"/>
  <sheetViews>
    <sheetView workbookViewId="0">
      <selection activeCell="B4" sqref="B4"/>
    </sheetView>
  </sheetViews>
  <sheetFormatPr baseColWidth="10" defaultRowHeight="13.5" customHeight="1"/>
  <cols>
    <col min="1" max="1" width="0.85546875" style="41" customWidth="1"/>
    <col min="2" max="2" width="5.5703125" style="23" customWidth="1"/>
    <col min="3" max="3" width="5.7109375" style="23" customWidth="1"/>
    <col min="4" max="4" width="5.140625" style="23" customWidth="1"/>
    <col min="5" max="5" width="6.140625" style="23" customWidth="1"/>
    <col min="6" max="6" width="5.7109375" style="23" customWidth="1"/>
    <col min="7" max="7" width="6.28515625" style="23" customWidth="1"/>
    <col min="8" max="8" width="5.5703125" style="23" customWidth="1"/>
    <col min="9" max="15" width="5.7109375" style="23" customWidth="1"/>
    <col min="16" max="18" width="5.5703125" style="23" customWidth="1"/>
    <col min="19" max="20" width="0.85546875" style="23" customWidth="1"/>
    <col min="21" max="21" width="5.5703125" style="23" customWidth="1"/>
    <col min="22" max="22" width="5.7109375" style="23" customWidth="1"/>
    <col min="23" max="23" width="5.140625" style="23" customWidth="1"/>
    <col min="24" max="24" width="6.140625" style="23" customWidth="1"/>
    <col min="25" max="25" width="5.7109375" style="23" customWidth="1"/>
    <col min="26" max="26" width="6.28515625" style="23" customWidth="1"/>
    <col min="27" max="27" width="5.5703125" style="23" customWidth="1"/>
    <col min="28" max="34" width="5.7109375" style="23" customWidth="1"/>
    <col min="35" max="37" width="5.5703125" style="23" customWidth="1"/>
    <col min="38" max="38" width="0.85546875" style="23" customWidth="1"/>
    <col min="39" max="39" width="0.85546875" customWidth="1"/>
    <col min="40" max="40" width="6.7109375" style="28" customWidth="1"/>
    <col min="41" max="41" width="6.140625" style="28" customWidth="1"/>
    <col min="42" max="60" width="5.7109375" style="28" customWidth="1"/>
    <col min="61" max="16384" width="11.42578125" style="28"/>
  </cols>
  <sheetData>
    <row r="1" spans="1:45" ht="23.1" customHeight="1" thickBot="1">
      <c r="A1" s="38"/>
      <c r="B1" s="295"/>
      <c r="C1" s="295"/>
      <c r="D1" s="295"/>
      <c r="E1" s="295"/>
      <c r="F1" s="295"/>
      <c r="G1" s="295"/>
      <c r="H1" s="295"/>
      <c r="I1" s="295"/>
      <c r="J1" s="295"/>
      <c r="K1" s="295"/>
      <c r="L1" s="295"/>
      <c r="M1" s="295"/>
      <c r="N1" s="295"/>
      <c r="O1" s="295"/>
      <c r="P1" s="295"/>
      <c r="Q1" s="295"/>
      <c r="R1" s="295"/>
      <c r="S1" s="295"/>
      <c r="T1" s="38"/>
      <c r="U1" s="295"/>
      <c r="V1" s="295"/>
      <c r="W1" s="295"/>
      <c r="X1" s="295"/>
      <c r="Y1" s="295"/>
      <c r="Z1" s="295"/>
      <c r="AA1" s="295"/>
      <c r="AB1" s="295"/>
      <c r="AC1" s="295"/>
      <c r="AD1" s="295"/>
      <c r="AE1" s="295"/>
      <c r="AF1" s="295"/>
      <c r="AG1" s="295"/>
      <c r="AH1" s="295"/>
      <c r="AI1" s="295"/>
      <c r="AJ1" s="295"/>
      <c r="AK1" s="295"/>
      <c r="AL1" s="296"/>
      <c r="AM1" s="295"/>
    </row>
    <row r="2" spans="1:45" ht="13.5" customHeight="1">
      <c r="B2" s="921" t="s">
        <v>1824</v>
      </c>
      <c r="C2" s="922"/>
      <c r="D2" s="922"/>
      <c r="E2" s="922"/>
      <c r="F2" s="922"/>
      <c r="G2" s="922"/>
      <c r="H2" s="922"/>
      <c r="I2" s="922"/>
      <c r="J2" s="922"/>
      <c r="K2" s="922"/>
      <c r="L2" s="922"/>
      <c r="M2" s="922"/>
      <c r="N2" s="922"/>
      <c r="O2" s="922"/>
      <c r="P2" s="922"/>
      <c r="Q2" s="922"/>
      <c r="R2" s="923"/>
      <c r="T2" s="41"/>
      <c r="U2" s="921" t="str">
        <f>IF(B2="","",B2)</f>
        <v>BARSIT: Test Rápido de Barranquilla</v>
      </c>
      <c r="V2" s="922"/>
      <c r="W2" s="922"/>
      <c r="X2" s="922"/>
      <c r="Y2" s="922"/>
      <c r="Z2" s="922"/>
      <c r="AA2" s="922"/>
      <c r="AB2" s="922"/>
      <c r="AC2" s="922"/>
      <c r="AD2" s="922"/>
      <c r="AE2" s="922"/>
      <c r="AF2" s="922"/>
      <c r="AG2" s="922"/>
      <c r="AH2" s="922"/>
      <c r="AI2" s="922"/>
      <c r="AJ2" s="922"/>
      <c r="AK2" s="923"/>
      <c r="AL2" s="42"/>
      <c r="AM2" s="23"/>
      <c r="AN2" s="147"/>
      <c r="AO2" s="147"/>
      <c r="AP2" s="147"/>
      <c r="AQ2" s="147"/>
      <c r="AR2" s="147"/>
      <c r="AS2" s="147"/>
    </row>
    <row r="3" spans="1:45" ht="13.5" customHeight="1" thickBot="1">
      <c r="B3" s="924"/>
      <c r="C3" s="925"/>
      <c r="D3" s="925"/>
      <c r="E3" s="925"/>
      <c r="F3" s="925"/>
      <c r="G3" s="925"/>
      <c r="H3" s="925"/>
      <c r="I3" s="925"/>
      <c r="J3" s="925"/>
      <c r="K3" s="925"/>
      <c r="L3" s="925"/>
      <c r="M3" s="925"/>
      <c r="N3" s="925"/>
      <c r="O3" s="925"/>
      <c r="P3" s="925"/>
      <c r="Q3" s="925"/>
      <c r="R3" s="926"/>
      <c r="T3" s="41"/>
      <c r="U3" s="924"/>
      <c r="V3" s="925"/>
      <c r="W3" s="925"/>
      <c r="X3" s="925"/>
      <c r="Y3" s="925"/>
      <c r="Z3" s="925"/>
      <c r="AA3" s="925"/>
      <c r="AB3" s="925"/>
      <c r="AC3" s="925"/>
      <c r="AD3" s="925"/>
      <c r="AE3" s="925"/>
      <c r="AF3" s="925"/>
      <c r="AG3" s="925"/>
      <c r="AH3" s="925"/>
      <c r="AI3" s="925"/>
      <c r="AJ3" s="925"/>
      <c r="AK3" s="926"/>
      <c r="AL3" s="42"/>
      <c r="AM3" s="23"/>
      <c r="AN3" s="147"/>
      <c r="AO3" s="147"/>
      <c r="AP3" s="147"/>
      <c r="AQ3" s="147"/>
      <c r="AR3" s="147"/>
      <c r="AS3" s="147"/>
    </row>
    <row r="4" spans="1:45" ht="13.5" customHeight="1">
      <c r="B4" s="37"/>
      <c r="C4" s="37"/>
      <c r="D4" s="4"/>
      <c r="E4" s="4"/>
      <c r="F4" s="4"/>
      <c r="G4" s="4"/>
      <c r="H4" s="4"/>
      <c r="I4" s="4"/>
      <c r="J4" s="4"/>
      <c r="K4" s="4"/>
      <c r="L4" s="4"/>
      <c r="M4" s="4"/>
      <c r="N4" s="4"/>
      <c r="O4" s="4"/>
      <c r="P4" s="4"/>
      <c r="Q4" s="4"/>
      <c r="R4" s="4"/>
      <c r="T4" s="41"/>
      <c r="U4" s="37"/>
      <c r="V4" s="37"/>
      <c r="W4" s="4"/>
      <c r="X4" s="4"/>
      <c r="Y4" s="4"/>
      <c r="Z4" s="4"/>
      <c r="AA4" s="4"/>
      <c r="AB4" s="4"/>
      <c r="AC4" s="4"/>
      <c r="AD4" s="4"/>
      <c r="AE4" s="4"/>
      <c r="AF4" s="4"/>
      <c r="AG4" s="4"/>
      <c r="AH4" s="4"/>
      <c r="AI4" s="4"/>
      <c r="AJ4" s="4"/>
      <c r="AK4" s="4"/>
      <c r="AL4" s="42"/>
      <c r="AM4" s="23"/>
      <c r="AN4" s="25"/>
      <c r="AO4" s="25"/>
      <c r="AP4" s="25"/>
      <c r="AQ4" s="25"/>
      <c r="AR4" s="25"/>
      <c r="AS4" s="25"/>
    </row>
    <row r="5" spans="1:45" ht="13.5" customHeight="1" thickBot="1">
      <c r="B5" s="37"/>
      <c r="C5" s="37"/>
      <c r="D5" s="37"/>
      <c r="E5" s="37"/>
      <c r="F5" s="37"/>
      <c r="G5" s="37"/>
      <c r="H5" s="37"/>
      <c r="I5" s="37"/>
      <c r="J5" s="37"/>
      <c r="K5" s="37"/>
      <c r="L5" s="37"/>
      <c r="M5" s="37"/>
      <c r="N5" s="37"/>
      <c r="O5" s="37"/>
      <c r="P5" s="37"/>
      <c r="Q5" s="37"/>
      <c r="R5" s="4"/>
      <c r="T5" s="41"/>
      <c r="U5" s="37"/>
      <c r="V5" s="37"/>
      <c r="W5" s="37"/>
      <c r="X5" s="37"/>
      <c r="Y5" s="37"/>
      <c r="Z5" s="37"/>
      <c r="AA5" s="37"/>
      <c r="AB5" s="37"/>
      <c r="AC5" s="37"/>
      <c r="AD5" s="37"/>
      <c r="AE5" s="37"/>
      <c r="AF5" s="37"/>
      <c r="AG5" s="37"/>
      <c r="AH5" s="37"/>
      <c r="AI5" s="37"/>
      <c r="AJ5" s="37"/>
      <c r="AK5" s="4"/>
      <c r="AL5" s="42"/>
      <c r="AM5" s="23"/>
      <c r="AN5" s="24"/>
      <c r="AO5" s="24"/>
      <c r="AP5" s="24"/>
      <c r="AQ5" s="24"/>
      <c r="AR5" s="24"/>
      <c r="AS5" s="24"/>
    </row>
    <row r="6" spans="1:45" ht="13.5" customHeight="1" thickBot="1">
      <c r="B6" s="927" t="s">
        <v>23</v>
      </c>
      <c r="C6" s="898"/>
      <c r="D6" s="898"/>
      <c r="E6" s="927" t="s">
        <v>0</v>
      </c>
      <c r="F6" s="898"/>
      <c r="G6" s="898"/>
      <c r="H6" s="898"/>
      <c r="I6" s="897" t="s">
        <v>1</v>
      </c>
      <c r="J6" s="898"/>
      <c r="K6" s="898"/>
      <c r="L6" s="899"/>
      <c r="M6" s="927" t="s">
        <v>2</v>
      </c>
      <c r="N6" s="898"/>
      <c r="O6" s="898"/>
      <c r="P6" s="897" t="s">
        <v>3</v>
      </c>
      <c r="Q6" s="898"/>
      <c r="R6" s="899"/>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c r="AO6" s="148"/>
      <c r="AP6" s="148"/>
      <c r="AQ6" s="148"/>
      <c r="AR6" s="148"/>
      <c r="AS6" s="148"/>
    </row>
    <row r="7" spans="1:45" ht="13.5" customHeight="1" thickBot="1">
      <c r="B7" s="909" t="s">
        <v>22</v>
      </c>
      <c r="C7" s="910"/>
      <c r="D7" s="911"/>
      <c r="E7" s="909" t="s">
        <v>17</v>
      </c>
      <c r="F7" s="907"/>
      <c r="G7" s="907"/>
      <c r="H7" s="912"/>
      <c r="I7" s="895" t="s">
        <v>18</v>
      </c>
      <c r="J7" s="895"/>
      <c r="K7" s="895"/>
      <c r="L7" s="896"/>
      <c r="M7" s="909" t="s">
        <v>16</v>
      </c>
      <c r="N7" s="907"/>
      <c r="O7" s="912"/>
      <c r="P7" s="896" t="s">
        <v>19</v>
      </c>
      <c r="Q7" s="907"/>
      <c r="R7" s="908"/>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149"/>
      <c r="AO7" s="149"/>
      <c r="AP7" s="149"/>
      <c r="AQ7" s="149"/>
      <c r="AR7" s="149"/>
      <c r="AS7" s="149"/>
    </row>
    <row r="8" spans="1:45" ht="13.5" customHeight="1" thickBot="1">
      <c r="B8" s="43"/>
      <c r="C8" s="43"/>
      <c r="D8" s="43"/>
      <c r="E8" s="43"/>
      <c r="F8" s="43"/>
      <c r="G8" s="43"/>
      <c r="H8" s="43"/>
      <c r="I8" s="43"/>
      <c r="J8" s="43"/>
      <c r="K8" s="43"/>
      <c r="L8" s="43"/>
      <c r="M8" s="43"/>
      <c r="N8" s="43"/>
      <c r="O8" s="43"/>
      <c r="P8" s="43"/>
      <c r="Q8" s="43"/>
      <c r="R8" s="43"/>
      <c r="T8" s="41"/>
      <c r="U8" s="43"/>
      <c r="V8" s="43"/>
      <c r="W8" s="43"/>
      <c r="X8" s="43"/>
      <c r="Y8" s="43"/>
      <c r="Z8" s="43"/>
      <c r="AA8" s="43"/>
      <c r="AB8" s="43"/>
      <c r="AC8" s="43"/>
      <c r="AD8" s="43"/>
      <c r="AE8" s="43"/>
      <c r="AF8" s="43"/>
      <c r="AG8" s="43"/>
      <c r="AH8" s="43"/>
      <c r="AI8" s="43"/>
      <c r="AJ8" s="43"/>
      <c r="AK8" s="43"/>
      <c r="AL8" s="42"/>
      <c r="AM8" s="23"/>
      <c r="AN8" s="151"/>
      <c r="AO8" s="151"/>
      <c r="AP8" s="151"/>
      <c r="AQ8" s="151"/>
      <c r="AR8" s="151"/>
      <c r="AS8" s="151"/>
    </row>
    <row r="9" spans="1:45" ht="13.5" customHeight="1" thickBot="1">
      <c r="B9" s="928" t="s">
        <v>4</v>
      </c>
      <c r="C9" s="885" t="s">
        <v>5</v>
      </c>
      <c r="D9" s="886"/>
      <c r="E9" s="886"/>
      <c r="F9" s="887"/>
      <c r="G9" s="885" t="s">
        <v>6</v>
      </c>
      <c r="H9" s="886"/>
      <c r="I9" s="886"/>
      <c r="J9" s="887"/>
      <c r="K9" s="5"/>
      <c r="L9" s="888" t="s">
        <v>7</v>
      </c>
      <c r="M9" s="889"/>
      <c r="N9" s="890"/>
      <c r="O9" s="43"/>
      <c r="T9" s="41"/>
      <c r="U9" s="928" t="s">
        <v>4</v>
      </c>
      <c r="V9" s="885" t="s">
        <v>5</v>
      </c>
      <c r="W9" s="886"/>
      <c r="X9" s="886"/>
      <c r="Y9" s="887"/>
      <c r="Z9" s="885" t="s">
        <v>6</v>
      </c>
      <c r="AA9" s="886"/>
      <c r="AB9" s="886"/>
      <c r="AC9" s="887"/>
      <c r="AD9" s="5"/>
      <c r="AE9" s="888" t="s">
        <v>7</v>
      </c>
      <c r="AF9" s="889"/>
      <c r="AG9" s="890"/>
      <c r="AH9" s="43"/>
      <c r="AL9" s="42"/>
      <c r="AM9" s="23"/>
      <c r="AN9" s="153"/>
      <c r="AO9" s="153"/>
      <c r="AP9" s="154"/>
      <c r="AQ9" s="155"/>
      <c r="AR9" s="155"/>
      <c r="AS9" s="155"/>
    </row>
    <row r="10" spans="1:45" ht="13.5" customHeight="1" thickBot="1">
      <c r="B10" s="929"/>
      <c r="C10" s="891" t="s">
        <v>8</v>
      </c>
      <c r="D10" s="892"/>
      <c r="E10" s="6" t="s">
        <v>9</v>
      </c>
      <c r="F10" s="7" t="s">
        <v>10</v>
      </c>
      <c r="G10" s="893" t="s">
        <v>8</v>
      </c>
      <c r="H10" s="894"/>
      <c r="I10" s="8" t="s">
        <v>9</v>
      </c>
      <c r="J10" s="9" t="s">
        <v>10</v>
      </c>
      <c r="K10" s="5"/>
      <c r="L10" s="10" t="s">
        <v>11</v>
      </c>
      <c r="M10" s="11" t="s">
        <v>12</v>
      </c>
      <c r="N10" s="12" t="s">
        <v>13</v>
      </c>
      <c r="O10" s="37"/>
      <c r="T10" s="41"/>
      <c r="U10" s="929"/>
      <c r="V10" s="891" t="s">
        <v>8</v>
      </c>
      <c r="W10" s="892"/>
      <c r="X10" s="6" t="s">
        <v>9</v>
      </c>
      <c r="Y10" s="7" t="s">
        <v>10</v>
      </c>
      <c r="Z10" s="893" t="s">
        <v>8</v>
      </c>
      <c r="AA10" s="894"/>
      <c r="AB10" s="8" t="s">
        <v>9</v>
      </c>
      <c r="AC10" s="9" t="s">
        <v>10</v>
      </c>
      <c r="AD10" s="5"/>
      <c r="AE10" s="10" t="s">
        <v>11</v>
      </c>
      <c r="AF10" s="11" t="s">
        <v>12</v>
      </c>
      <c r="AG10" s="12" t="s">
        <v>13</v>
      </c>
      <c r="AH10" s="37"/>
      <c r="AL10" s="42"/>
      <c r="AM10" s="23"/>
      <c r="AN10" s="156"/>
      <c r="AO10" s="156"/>
      <c r="AP10" s="154"/>
      <c r="AQ10" s="157"/>
      <c r="AR10" s="157"/>
      <c r="AS10" s="157"/>
    </row>
    <row r="11" spans="1:45" ht="13.5" customHeight="1" thickBot="1">
      <c r="B11" s="14" t="s">
        <v>12</v>
      </c>
      <c r="C11" s="913">
        <v>2018</v>
      </c>
      <c r="D11" s="914"/>
      <c r="E11" s="15">
        <v>6</v>
      </c>
      <c r="F11" s="29">
        <v>21</v>
      </c>
      <c r="G11" s="913">
        <v>2004</v>
      </c>
      <c r="H11" s="914"/>
      <c r="I11" s="15">
        <v>10</v>
      </c>
      <c r="J11" s="16">
        <v>21</v>
      </c>
      <c r="K11" s="13"/>
      <c r="L11" s="1">
        <v>13</v>
      </c>
      <c r="M11" s="2">
        <v>8</v>
      </c>
      <c r="N11" s="3">
        <v>0</v>
      </c>
      <c r="O11" s="37"/>
      <c r="T11" s="41"/>
      <c r="U11" s="14" t="str">
        <f>B11</f>
        <v>M</v>
      </c>
      <c r="V11" s="913">
        <f>C11</f>
        <v>2018</v>
      </c>
      <c r="W11" s="914"/>
      <c r="X11" s="15">
        <f>E11</f>
        <v>6</v>
      </c>
      <c r="Y11" s="29">
        <f>F11</f>
        <v>21</v>
      </c>
      <c r="Z11" s="913">
        <f>G11</f>
        <v>2004</v>
      </c>
      <c r="AA11" s="914"/>
      <c r="AB11" s="15">
        <f>I11</f>
        <v>10</v>
      </c>
      <c r="AC11" s="16">
        <f>J11</f>
        <v>21</v>
      </c>
      <c r="AD11" s="13"/>
      <c r="AE11" s="1">
        <f>L11</f>
        <v>13</v>
      </c>
      <c r="AF11" s="2">
        <f>M11</f>
        <v>8</v>
      </c>
      <c r="AG11" s="3">
        <f>N11</f>
        <v>0</v>
      </c>
      <c r="AH11" s="37"/>
      <c r="AL11" s="42"/>
      <c r="AM11" s="23"/>
      <c r="AN11" s="145"/>
      <c r="AO11" s="145"/>
      <c r="AP11" s="159"/>
      <c r="AQ11" s="160"/>
      <c r="AR11" s="160"/>
      <c r="AS11" s="160"/>
    </row>
    <row r="12" spans="1:45" ht="13.5" customHeight="1" thickBot="1">
      <c r="B12" s="37"/>
      <c r="C12" s="37"/>
      <c r="D12" s="37"/>
      <c r="E12" s="37"/>
      <c r="F12" s="37"/>
      <c r="G12" s="37"/>
      <c r="H12" s="37"/>
      <c r="I12" s="37"/>
      <c r="J12" s="37"/>
      <c r="K12" s="37"/>
      <c r="L12" s="37"/>
      <c r="M12" s="37"/>
      <c r="N12" s="37"/>
      <c r="O12" s="37"/>
      <c r="P12" s="37"/>
      <c r="Q12" s="37"/>
      <c r="R12" s="4"/>
      <c r="T12" s="41"/>
      <c r="U12" s="37"/>
      <c r="V12" s="37"/>
      <c r="W12" s="37"/>
      <c r="X12" s="37"/>
      <c r="Y12" s="37"/>
      <c r="Z12" s="37"/>
      <c r="AA12" s="37"/>
      <c r="AB12" s="37"/>
      <c r="AC12" s="37"/>
      <c r="AD12" s="37"/>
      <c r="AE12" s="37"/>
      <c r="AF12" s="37"/>
      <c r="AG12" s="37"/>
      <c r="AH12" s="37"/>
      <c r="AI12" s="37"/>
      <c r="AJ12" s="37"/>
      <c r="AK12" s="4"/>
      <c r="AL12" s="42"/>
      <c r="AM12" s="23"/>
    </row>
    <row r="13" spans="1:45" ht="13.5" customHeight="1" thickTop="1" thickBot="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c r="AO13" s="1349" t="s">
        <v>380</v>
      </c>
      <c r="AP13" s="1349"/>
      <c r="AQ13" s="1349"/>
      <c r="AR13"/>
    </row>
    <row r="14" spans="1:45" ht="13.5" customHeight="1">
      <c r="T14" s="41"/>
      <c r="AL14" s="42"/>
      <c r="AM14" s="23"/>
      <c r="AN14" s="24"/>
      <c r="AO14" s="292" t="s">
        <v>381</v>
      </c>
      <c r="AP14" s="293"/>
      <c r="AQ14" s="294"/>
      <c r="AR14"/>
    </row>
    <row r="15" spans="1:45" ht="13.5" customHeight="1" thickBot="1">
      <c r="T15" s="41"/>
      <c r="U15" s="28"/>
      <c r="V15" s="28"/>
      <c r="W15" s="28"/>
      <c r="X15" s="28"/>
      <c r="Y15" s="28"/>
      <c r="Z15" s="28"/>
      <c r="AA15" s="28"/>
      <c r="AB15" s="28"/>
      <c r="AC15" s="28"/>
      <c r="AD15" s="28"/>
      <c r="AE15" s="28"/>
      <c r="AF15" s="28"/>
      <c r="AG15" s="28"/>
      <c r="AH15" s="28"/>
      <c r="AI15" s="28"/>
      <c r="AJ15" s="28"/>
      <c r="AK15" s="28"/>
      <c r="AL15" s="42"/>
      <c r="AM15" s="23"/>
      <c r="AN15" s="161"/>
      <c r="AO15" s="253" t="s">
        <v>382</v>
      </c>
      <c r="AP15" s="46"/>
      <c r="AQ15" s="243"/>
      <c r="AR15"/>
    </row>
    <row r="16" spans="1:45" ht="13.5" customHeight="1" thickBot="1">
      <c r="F16" s="1350"/>
      <c r="G16" s="991"/>
      <c r="H16" s="991"/>
      <c r="I16" s="991"/>
      <c r="J16" s="1091"/>
      <c r="K16" s="1092"/>
      <c r="L16" s="1092"/>
      <c r="M16" s="1092"/>
      <c r="N16" s="936"/>
      <c r="T16" s="41"/>
      <c r="U16" s="28"/>
      <c r="V16" s="28"/>
      <c r="W16" s="28"/>
      <c r="X16" s="28"/>
      <c r="Y16" s="162"/>
      <c r="Z16" s="162"/>
      <c r="AA16" s="162"/>
      <c r="AB16" s="162"/>
      <c r="AC16" s="162"/>
      <c r="AD16" s="162"/>
      <c r="AE16" s="162"/>
      <c r="AF16" s="162"/>
      <c r="AG16" s="162"/>
      <c r="AH16" s="28"/>
      <c r="AI16" s="28"/>
      <c r="AJ16" s="28"/>
      <c r="AK16" s="28"/>
      <c r="AL16" s="42"/>
      <c r="AM16" s="23"/>
      <c r="AN16" s="165"/>
      <c r="AO16" s="253" t="s">
        <v>13</v>
      </c>
      <c r="AP16" s="46"/>
      <c r="AQ16" s="243"/>
      <c r="AR16"/>
    </row>
    <row r="17" spans="2:48" ht="13.5" customHeight="1">
      <c r="F17" s="1339"/>
      <c r="G17" s="1340"/>
      <c r="H17" s="1340"/>
      <c r="I17" s="1340"/>
      <c r="J17" s="1343"/>
      <c r="K17" s="1344"/>
      <c r="L17" s="1344"/>
      <c r="M17" s="1344"/>
      <c r="N17" s="1345"/>
      <c r="T17" s="41"/>
      <c r="U17" s="28"/>
      <c r="V17" s="28"/>
      <c r="W17" s="28"/>
      <c r="X17" s="28"/>
      <c r="Y17" s="454"/>
      <c r="Z17" s="454"/>
      <c r="AA17" s="454"/>
      <c r="AB17" s="454"/>
      <c r="AC17" s="165"/>
      <c r="AD17" s="165"/>
      <c r="AE17" s="165"/>
      <c r="AF17" s="165"/>
      <c r="AG17" s="165"/>
      <c r="AH17" s="28"/>
      <c r="AI17" s="28"/>
      <c r="AJ17" s="28"/>
      <c r="AK17" s="28"/>
      <c r="AL17" s="42"/>
      <c r="AM17" s="23"/>
      <c r="AO17" s="253" t="s">
        <v>383</v>
      </c>
      <c r="AP17" s="46"/>
      <c r="AQ17" s="243"/>
      <c r="AR17"/>
      <c r="AU17" s="162"/>
      <c r="AV17" s="162"/>
    </row>
    <row r="18" spans="2:48" ht="13.5" customHeight="1" thickBot="1">
      <c r="F18" s="1341"/>
      <c r="G18" s="1342"/>
      <c r="H18" s="1342"/>
      <c r="I18" s="1342"/>
      <c r="J18" s="1346"/>
      <c r="K18" s="1347"/>
      <c r="L18" s="1347"/>
      <c r="M18" s="1347"/>
      <c r="N18" s="1348"/>
      <c r="T18" s="41"/>
      <c r="U18" s="28"/>
      <c r="V18" s="28"/>
      <c r="W18" s="28"/>
      <c r="X18" s="28"/>
      <c r="Y18" s="454"/>
      <c r="Z18" s="454"/>
      <c r="AA18" s="454"/>
      <c r="AB18" s="454"/>
      <c r="AC18" s="165"/>
      <c r="AD18" s="165"/>
      <c r="AE18" s="165"/>
      <c r="AF18" s="165"/>
      <c r="AG18" s="165"/>
      <c r="AH18" s="28"/>
      <c r="AI18" s="28"/>
      <c r="AJ18" s="28"/>
      <c r="AK18" s="28"/>
      <c r="AL18" s="42"/>
      <c r="AM18" s="23"/>
      <c r="AO18" s="253">
        <v>30</v>
      </c>
      <c r="AP18" s="407" t="s">
        <v>384</v>
      </c>
      <c r="AQ18" s="243">
        <v>50</v>
      </c>
      <c r="AR18"/>
    </row>
    <row r="19" spans="2:48" ht="13.5" customHeight="1">
      <c r="T19" s="41"/>
      <c r="U19" s="28"/>
      <c r="V19" s="28"/>
      <c r="W19" s="28"/>
      <c r="X19" s="28"/>
      <c r="Y19" s="28"/>
      <c r="Z19" s="28"/>
      <c r="AA19" s="28"/>
      <c r="AB19" s="28"/>
      <c r="AC19" s="28"/>
      <c r="AD19" s="28"/>
      <c r="AE19" s="28"/>
      <c r="AF19" s="28"/>
      <c r="AG19" s="28"/>
      <c r="AH19" s="28"/>
      <c r="AI19" s="28"/>
      <c r="AJ19" s="28"/>
      <c r="AK19" s="28"/>
      <c r="AL19" s="42"/>
      <c r="AM19" s="23"/>
      <c r="AO19" s="253" t="s">
        <v>381</v>
      </c>
      <c r="AP19" s="46"/>
      <c r="AQ19" s="243"/>
      <c r="AR19"/>
      <c r="AU19" s="146"/>
      <c r="AV19" s="146"/>
    </row>
    <row r="20" spans="2:48" ht="13.5" customHeight="1" thickBot="1">
      <c r="I20" s="239"/>
      <c r="T20" s="41"/>
      <c r="U20" s="28"/>
      <c r="V20" s="28"/>
      <c r="W20" s="28"/>
      <c r="X20" s="28"/>
      <c r="Y20" s="28"/>
      <c r="Z20" s="28"/>
      <c r="AA20" s="28"/>
      <c r="AB20" s="411"/>
      <c r="AC20" s="28"/>
      <c r="AD20" s="28"/>
      <c r="AE20" s="28"/>
      <c r="AF20" s="28"/>
      <c r="AG20" s="28"/>
      <c r="AH20" s="28"/>
      <c r="AI20" s="28"/>
      <c r="AJ20" s="28"/>
      <c r="AK20" s="28"/>
      <c r="AL20" s="42"/>
      <c r="AM20" s="23"/>
      <c r="AN20" s="162"/>
      <c r="AO20" s="253" t="s">
        <v>13</v>
      </c>
      <c r="AP20" s="46"/>
      <c r="AQ20" s="243"/>
      <c r="AR20"/>
      <c r="AU20" s="171"/>
      <c r="AV20" s="172"/>
    </row>
    <row r="21" spans="2:48" ht="13.5" customHeight="1" thickBot="1">
      <c r="B21" s="1321"/>
      <c r="C21" s="1322"/>
      <c r="D21" s="1322"/>
      <c r="E21" s="1322"/>
      <c r="F21" s="1322"/>
      <c r="G21" s="1322"/>
      <c r="H21" s="1322"/>
      <c r="I21" s="1322"/>
      <c r="J21" s="1322"/>
      <c r="K21" s="1322"/>
      <c r="L21" s="1322"/>
      <c r="M21" s="1322"/>
      <c r="N21" s="1322"/>
      <c r="O21" s="1322"/>
      <c r="P21" s="1322"/>
      <c r="Q21" s="1322"/>
      <c r="R21" s="1323"/>
      <c r="T21" s="41"/>
      <c r="U21" s="163"/>
      <c r="V21" s="163"/>
      <c r="W21" s="163"/>
      <c r="X21" s="163"/>
      <c r="Y21" s="163"/>
      <c r="Z21" s="163"/>
      <c r="AA21" s="163"/>
      <c r="AB21" s="163"/>
      <c r="AC21" s="163"/>
      <c r="AD21" s="163"/>
      <c r="AE21" s="163"/>
      <c r="AF21" s="163"/>
      <c r="AG21" s="163"/>
      <c r="AH21" s="163"/>
      <c r="AI21" s="163"/>
      <c r="AJ21" s="163"/>
      <c r="AK21" s="163"/>
      <c r="AL21" s="42"/>
      <c r="AM21" s="23"/>
      <c r="AO21" s="253" t="s">
        <v>382</v>
      </c>
      <c r="AP21" s="46"/>
      <c r="AQ21" s="243"/>
      <c r="AR21"/>
      <c r="AU21" s="171"/>
      <c r="AV21" s="172"/>
    </row>
    <row r="22" spans="2:48" ht="13.5" customHeight="1" thickBot="1">
      <c r="D22" s="320"/>
      <c r="E22" s="320"/>
      <c r="O22" s="392"/>
      <c r="P22" s="392"/>
      <c r="T22" s="41"/>
      <c r="U22" s="28"/>
      <c r="V22" s="28"/>
      <c r="W22" s="28"/>
      <c r="X22" s="28"/>
      <c r="Y22" s="28"/>
      <c r="Z22" s="28"/>
      <c r="AA22" s="28"/>
      <c r="AB22" s="28"/>
      <c r="AC22" s="28"/>
      <c r="AD22" s="28"/>
      <c r="AE22" s="28"/>
      <c r="AF22" s="28"/>
      <c r="AG22" s="28"/>
      <c r="AH22" s="28"/>
      <c r="AI22" s="28"/>
      <c r="AJ22" s="28"/>
      <c r="AK22" s="28"/>
      <c r="AL22" s="42"/>
      <c r="AM22" s="23"/>
      <c r="AO22" s="253" t="s">
        <v>11</v>
      </c>
      <c r="AP22" s="46"/>
      <c r="AQ22" s="243"/>
      <c r="AR22"/>
      <c r="AU22" s="171"/>
      <c r="AV22" s="172"/>
    </row>
    <row r="23" spans="2:48" ht="13.5" customHeight="1">
      <c r="B23" s="190"/>
      <c r="C23" s="220"/>
      <c r="E23" s="190"/>
      <c r="F23" s="220"/>
      <c r="H23" s="190"/>
      <c r="I23" s="220"/>
      <c r="K23" s="190"/>
      <c r="L23" s="220"/>
      <c r="N23" s="190"/>
      <c r="O23" s="220"/>
      <c r="P23" s="392"/>
      <c r="Q23" s="190"/>
      <c r="R23" s="220"/>
      <c r="T23" s="41"/>
      <c r="U23" s="411"/>
      <c r="V23" s="282"/>
      <c r="W23" s="28"/>
      <c r="X23" s="411"/>
      <c r="Y23" s="282"/>
      <c r="Z23" s="28"/>
      <c r="AA23" s="411"/>
      <c r="AB23" s="282"/>
      <c r="AC23" s="28"/>
      <c r="AD23" s="411"/>
      <c r="AE23" s="282"/>
      <c r="AF23" s="28"/>
      <c r="AG23" s="411"/>
      <c r="AH23" s="282"/>
      <c r="AI23" s="28"/>
      <c r="AJ23" s="411"/>
      <c r="AK23" s="282"/>
      <c r="AL23" s="42"/>
      <c r="AM23" s="23"/>
      <c r="AO23" s="253">
        <v>15</v>
      </c>
      <c r="AP23" s="407" t="s">
        <v>384</v>
      </c>
      <c r="AQ23" s="243">
        <v>27</v>
      </c>
      <c r="AR23"/>
      <c r="AU23" s="171"/>
      <c r="AV23" s="172"/>
    </row>
    <row r="24" spans="2:48" ht="13.5" customHeight="1">
      <c r="B24" s="191"/>
      <c r="C24" s="222"/>
      <c r="E24" s="191"/>
      <c r="F24" s="222"/>
      <c r="H24" s="191"/>
      <c r="I24" s="222"/>
      <c r="K24" s="191"/>
      <c r="L24" s="222"/>
      <c r="N24" s="191"/>
      <c r="O24" s="222"/>
      <c r="Q24" s="191"/>
      <c r="R24" s="222"/>
      <c r="T24" s="41"/>
      <c r="U24" s="411"/>
      <c r="V24" s="282"/>
      <c r="W24" s="28"/>
      <c r="X24" s="411"/>
      <c r="Y24" s="282"/>
      <c r="Z24" s="28"/>
      <c r="AA24" s="411"/>
      <c r="AB24" s="282"/>
      <c r="AC24" s="28"/>
      <c r="AD24" s="411"/>
      <c r="AE24" s="282"/>
      <c r="AF24" s="28"/>
      <c r="AG24" s="411"/>
      <c r="AH24" s="282"/>
      <c r="AI24" s="28"/>
      <c r="AJ24" s="411"/>
      <c r="AK24" s="282"/>
      <c r="AL24" s="42"/>
      <c r="AM24" s="23"/>
      <c r="AO24" s="253" t="s">
        <v>13</v>
      </c>
      <c r="AP24" s="46"/>
      <c r="AQ24" s="243"/>
      <c r="AR24"/>
      <c r="AU24" s="171"/>
      <c r="AV24" s="172"/>
    </row>
    <row r="25" spans="2:48" ht="13.5" customHeight="1">
      <c r="B25" s="191"/>
      <c r="C25" s="222"/>
      <c r="E25" s="191"/>
      <c r="F25" s="222"/>
      <c r="H25" s="191"/>
      <c r="I25" s="222"/>
      <c r="K25" s="191"/>
      <c r="L25" s="222"/>
      <c r="N25" s="191"/>
      <c r="O25" s="222"/>
      <c r="Q25" s="191"/>
      <c r="R25" s="222"/>
      <c r="T25" s="41"/>
      <c r="U25" s="411"/>
      <c r="V25" s="282"/>
      <c r="W25" s="28"/>
      <c r="X25" s="411"/>
      <c r="Y25" s="282"/>
      <c r="Z25" s="28"/>
      <c r="AA25" s="411"/>
      <c r="AB25" s="282"/>
      <c r="AC25" s="28"/>
      <c r="AD25" s="411"/>
      <c r="AE25" s="282"/>
      <c r="AF25" s="28"/>
      <c r="AG25" s="411"/>
      <c r="AH25" s="282"/>
      <c r="AI25" s="28"/>
      <c r="AJ25" s="411"/>
      <c r="AK25" s="282"/>
      <c r="AL25" s="42"/>
      <c r="AM25" s="23"/>
      <c r="AO25" s="253" t="s">
        <v>383</v>
      </c>
      <c r="AP25" s="46"/>
      <c r="AQ25" s="243"/>
      <c r="AR25"/>
      <c r="AU25" s="171"/>
      <c r="AV25" s="172"/>
    </row>
    <row r="26" spans="2:48" ht="13.5" customHeight="1">
      <c r="B26" s="191"/>
      <c r="C26" s="222"/>
      <c r="E26" s="191"/>
      <c r="F26" s="222"/>
      <c r="H26" s="191"/>
      <c r="I26" s="222"/>
      <c r="K26" s="191"/>
      <c r="L26" s="222"/>
      <c r="N26" s="191"/>
      <c r="O26" s="222"/>
      <c r="Q26" s="191"/>
      <c r="R26" s="222"/>
      <c r="T26" s="41"/>
      <c r="U26" s="411"/>
      <c r="V26" s="282"/>
      <c r="W26" s="28"/>
      <c r="X26" s="411"/>
      <c r="Y26" s="282"/>
      <c r="Z26" s="28"/>
      <c r="AA26" s="411"/>
      <c r="AB26" s="282"/>
      <c r="AC26" s="28"/>
      <c r="AD26" s="411"/>
      <c r="AE26" s="282"/>
      <c r="AF26" s="28"/>
      <c r="AG26" s="411"/>
      <c r="AH26" s="282"/>
      <c r="AI26" s="28"/>
      <c r="AJ26" s="411"/>
      <c r="AK26" s="282"/>
      <c r="AL26" s="42"/>
      <c r="AM26" s="23"/>
      <c r="AO26" s="253" t="s">
        <v>381</v>
      </c>
      <c r="AP26" s="46"/>
      <c r="AQ26" s="243"/>
      <c r="AR26"/>
      <c r="AU26" s="171"/>
      <c r="AV26" s="172"/>
    </row>
    <row r="27" spans="2:48" ht="13.5" customHeight="1">
      <c r="B27" s="191"/>
      <c r="C27" s="222"/>
      <c r="E27" s="191"/>
      <c r="F27" s="222"/>
      <c r="H27" s="191"/>
      <c r="I27" s="222"/>
      <c r="K27" s="191"/>
      <c r="L27" s="222"/>
      <c r="N27" s="191"/>
      <c r="O27" s="222"/>
      <c r="Q27" s="191"/>
      <c r="R27" s="222"/>
      <c r="T27" s="41"/>
      <c r="U27" s="411"/>
      <c r="V27" s="282"/>
      <c r="W27" s="28"/>
      <c r="X27" s="411"/>
      <c r="Y27" s="282"/>
      <c r="Z27" s="28"/>
      <c r="AA27" s="411"/>
      <c r="AB27" s="282"/>
      <c r="AC27" s="28"/>
      <c r="AD27" s="411"/>
      <c r="AE27" s="282"/>
      <c r="AF27" s="28"/>
      <c r="AG27" s="411"/>
      <c r="AH27" s="282"/>
      <c r="AI27" s="28"/>
      <c r="AJ27" s="411"/>
      <c r="AK27" s="282"/>
      <c r="AL27" s="42"/>
      <c r="AM27" s="23"/>
      <c r="AO27" s="253" t="s">
        <v>382</v>
      </c>
      <c r="AP27" s="46"/>
      <c r="AQ27" s="243"/>
      <c r="AR27"/>
      <c r="AU27" s="171"/>
      <c r="AV27" s="172"/>
    </row>
    <row r="28" spans="2:48" ht="13.5" customHeight="1">
      <c r="B28" s="191"/>
      <c r="C28" s="222"/>
      <c r="E28" s="191"/>
      <c r="F28" s="222"/>
      <c r="H28" s="191"/>
      <c r="I28" s="222"/>
      <c r="K28" s="191"/>
      <c r="L28" s="222"/>
      <c r="N28" s="191"/>
      <c r="O28" s="222"/>
      <c r="Q28" s="191"/>
      <c r="R28" s="222"/>
      <c r="T28" s="41"/>
      <c r="U28" s="411"/>
      <c r="V28" s="282"/>
      <c r="W28" s="28"/>
      <c r="X28" s="411"/>
      <c r="Y28" s="282"/>
      <c r="Z28" s="28"/>
      <c r="AA28" s="411"/>
      <c r="AB28" s="282"/>
      <c r="AC28" s="28"/>
      <c r="AD28" s="411"/>
      <c r="AE28" s="282"/>
      <c r="AF28" s="28"/>
      <c r="AG28" s="411"/>
      <c r="AH28" s="282"/>
      <c r="AI28" s="28"/>
      <c r="AJ28" s="411"/>
      <c r="AK28" s="282"/>
      <c r="AL28" s="42"/>
      <c r="AM28" s="23"/>
      <c r="AO28" s="253">
        <v>15</v>
      </c>
      <c r="AP28" s="407" t="s">
        <v>384</v>
      </c>
      <c r="AQ28" s="243">
        <v>19</v>
      </c>
      <c r="AR28"/>
      <c r="AU28" s="171"/>
      <c r="AV28" s="172"/>
    </row>
    <row r="29" spans="2:48" ht="13.5" customHeight="1">
      <c r="B29" s="191"/>
      <c r="C29" s="222"/>
      <c r="E29" s="191"/>
      <c r="F29" s="222"/>
      <c r="H29" s="191"/>
      <c r="I29" s="222"/>
      <c r="K29" s="191"/>
      <c r="L29" s="222"/>
      <c r="N29" s="191"/>
      <c r="O29" s="222"/>
      <c r="Q29" s="191"/>
      <c r="R29" s="222"/>
      <c r="T29" s="41"/>
      <c r="U29" s="411"/>
      <c r="V29" s="282"/>
      <c r="W29" s="28"/>
      <c r="X29" s="411"/>
      <c r="Y29" s="282"/>
      <c r="Z29" s="28"/>
      <c r="AA29" s="411"/>
      <c r="AB29" s="282"/>
      <c r="AC29" s="28"/>
      <c r="AD29" s="411"/>
      <c r="AE29" s="282"/>
      <c r="AF29" s="28"/>
      <c r="AG29" s="411"/>
      <c r="AH29" s="282"/>
      <c r="AI29" s="28"/>
      <c r="AJ29" s="411"/>
      <c r="AK29" s="282"/>
      <c r="AL29" s="42"/>
      <c r="AM29" s="23"/>
      <c r="AO29" s="253" t="s">
        <v>382</v>
      </c>
      <c r="AP29" s="46"/>
      <c r="AQ29" s="243"/>
      <c r="AR29"/>
      <c r="AU29" s="171"/>
      <c r="AV29" s="172"/>
    </row>
    <row r="30" spans="2:48" ht="13.5" customHeight="1">
      <c r="B30" s="191"/>
      <c r="C30" s="222"/>
      <c r="E30" s="191"/>
      <c r="F30" s="222"/>
      <c r="H30" s="191"/>
      <c r="I30" s="222"/>
      <c r="K30" s="191"/>
      <c r="L30" s="222"/>
      <c r="N30" s="191"/>
      <c r="O30" s="222"/>
      <c r="Q30" s="191"/>
      <c r="R30" s="222"/>
      <c r="T30" s="41"/>
      <c r="U30" s="411"/>
      <c r="V30" s="282"/>
      <c r="W30" s="28"/>
      <c r="X30" s="411"/>
      <c r="Y30" s="282"/>
      <c r="Z30" s="28"/>
      <c r="AA30" s="411"/>
      <c r="AB30" s="282"/>
      <c r="AC30" s="28"/>
      <c r="AD30" s="411"/>
      <c r="AE30" s="282"/>
      <c r="AF30" s="28"/>
      <c r="AG30" s="411"/>
      <c r="AH30" s="282"/>
      <c r="AI30" s="28"/>
      <c r="AJ30" s="411"/>
      <c r="AK30" s="282"/>
      <c r="AL30" s="42"/>
      <c r="AM30" s="23"/>
      <c r="AO30" s="253" t="s">
        <v>11</v>
      </c>
      <c r="AP30" s="46"/>
      <c r="AQ30" s="243"/>
      <c r="AR30"/>
      <c r="AU30" s="171"/>
      <c r="AV30" s="172"/>
    </row>
    <row r="31" spans="2:48" ht="13.5" customHeight="1">
      <c r="B31" s="191"/>
      <c r="C31" s="222"/>
      <c r="E31" s="191"/>
      <c r="F31" s="222"/>
      <c r="H31" s="191"/>
      <c r="I31" s="222"/>
      <c r="K31" s="191"/>
      <c r="L31" s="222"/>
      <c r="N31" s="191"/>
      <c r="O31" s="222"/>
      <c r="Q31" s="191"/>
      <c r="R31" s="222"/>
      <c r="T31" s="41"/>
      <c r="U31" s="411"/>
      <c r="V31" s="282"/>
      <c r="W31" s="28"/>
      <c r="X31" s="411"/>
      <c r="Y31" s="282"/>
      <c r="Z31" s="28"/>
      <c r="AA31" s="411"/>
      <c r="AB31" s="282"/>
      <c r="AC31" s="28"/>
      <c r="AD31" s="411"/>
      <c r="AE31" s="282"/>
      <c r="AF31" s="28"/>
      <c r="AG31" s="411"/>
      <c r="AH31" s="282"/>
      <c r="AI31" s="28"/>
      <c r="AJ31" s="411"/>
      <c r="AK31" s="282"/>
      <c r="AL31" s="42"/>
      <c r="AM31" s="23"/>
      <c r="AO31" s="253" t="s">
        <v>381</v>
      </c>
      <c r="AP31" s="46"/>
      <c r="AQ31" s="243"/>
      <c r="AR31"/>
      <c r="AU31" s="171"/>
      <c r="AV31" s="172"/>
    </row>
    <row r="32" spans="2:48" ht="13.5" customHeight="1" thickBot="1">
      <c r="B32" s="192"/>
      <c r="C32" s="224"/>
      <c r="E32" s="192"/>
      <c r="F32" s="224"/>
      <c r="H32" s="192"/>
      <c r="I32" s="224"/>
      <c r="K32" s="192"/>
      <c r="L32" s="224"/>
      <c r="N32" s="192"/>
      <c r="O32" s="224"/>
      <c r="Q32" s="192"/>
      <c r="R32" s="224"/>
      <c r="T32" s="41"/>
      <c r="U32" s="411"/>
      <c r="V32" s="282"/>
      <c r="W32" s="28"/>
      <c r="X32" s="411"/>
      <c r="Y32" s="282"/>
      <c r="Z32" s="28"/>
      <c r="AA32" s="411"/>
      <c r="AB32" s="282"/>
      <c r="AC32" s="28"/>
      <c r="AD32" s="411"/>
      <c r="AE32" s="282"/>
      <c r="AF32" s="28"/>
      <c r="AG32" s="411"/>
      <c r="AH32" s="282"/>
      <c r="AI32" s="28"/>
      <c r="AJ32" s="411"/>
      <c r="AK32" s="282"/>
      <c r="AL32" s="42"/>
      <c r="AM32" s="23"/>
      <c r="AO32" s="253" t="s">
        <v>13</v>
      </c>
      <c r="AP32" s="46"/>
      <c r="AQ32" s="243"/>
      <c r="AR32"/>
      <c r="AU32" s="171"/>
      <c r="AV32" s="172"/>
    </row>
    <row r="33" spans="17:48" ht="13.5" customHeight="1">
      <c r="T33" s="41"/>
      <c r="U33" s="28"/>
      <c r="V33" s="28"/>
      <c r="W33" s="28"/>
      <c r="X33" s="28"/>
      <c r="Y33" s="28"/>
      <c r="Z33" s="28"/>
      <c r="AA33" s="28"/>
      <c r="AB33" s="28"/>
      <c r="AC33" s="28"/>
      <c r="AD33" s="28"/>
      <c r="AE33" s="28"/>
      <c r="AF33" s="28"/>
      <c r="AG33" s="28"/>
      <c r="AH33" s="28"/>
      <c r="AI33" s="28"/>
      <c r="AJ33" s="28"/>
      <c r="AK33" s="28"/>
      <c r="AL33" s="42"/>
      <c r="AM33" s="23"/>
      <c r="AO33" s="253">
        <v>35</v>
      </c>
      <c r="AP33" s="407" t="s">
        <v>384</v>
      </c>
      <c r="AQ33" s="243">
        <v>56</v>
      </c>
      <c r="AR33"/>
      <c r="AU33" s="171"/>
      <c r="AV33" s="172"/>
    </row>
    <row r="34" spans="17:48" ht="13.5" customHeight="1">
      <c r="T34" s="41"/>
      <c r="U34" s="408"/>
      <c r="V34" s="28"/>
      <c r="W34" s="28"/>
      <c r="X34" s="28"/>
      <c r="Y34" s="28"/>
      <c r="Z34" s="28"/>
      <c r="AA34" s="28"/>
      <c r="AB34" s="28"/>
      <c r="AC34" s="28"/>
      <c r="AD34" s="28"/>
      <c r="AE34" s="28"/>
      <c r="AF34" s="28"/>
      <c r="AG34" s="28"/>
      <c r="AH34" s="28"/>
      <c r="AI34" s="28"/>
      <c r="AJ34" s="28"/>
      <c r="AK34" s="28"/>
      <c r="AL34" s="42"/>
      <c r="AM34" s="23"/>
      <c r="AO34" s="253" t="s">
        <v>381</v>
      </c>
      <c r="AP34" s="46"/>
      <c r="AQ34" s="243"/>
      <c r="AR34"/>
      <c r="AU34" s="171"/>
      <c r="AV34" s="172"/>
    </row>
    <row r="35" spans="17:48" ht="13.5" customHeight="1">
      <c r="T35" s="41"/>
      <c r="U35" s="408"/>
      <c r="V35" s="28"/>
      <c r="W35" s="28"/>
      <c r="X35" s="28"/>
      <c r="Y35" s="28"/>
      <c r="Z35" s="28"/>
      <c r="AA35" s="28"/>
      <c r="AB35" s="28"/>
      <c r="AC35" s="28"/>
      <c r="AD35" s="28"/>
      <c r="AE35" s="28"/>
      <c r="AF35" s="28"/>
      <c r="AG35" s="28"/>
      <c r="AH35" s="28"/>
      <c r="AI35" s="28"/>
      <c r="AJ35" s="28"/>
      <c r="AK35" s="28"/>
      <c r="AL35" s="42"/>
      <c r="AM35" s="23"/>
      <c r="AO35" s="253" t="s">
        <v>13</v>
      </c>
      <c r="AP35" s="46"/>
      <c r="AQ35" s="243"/>
      <c r="AR35"/>
      <c r="AU35" s="171"/>
      <c r="AV35" s="172"/>
    </row>
    <row r="36" spans="17:48" ht="13.5" customHeight="1">
      <c r="T36" s="41"/>
      <c r="U36" s="28"/>
      <c r="V36" s="28"/>
      <c r="W36" s="28"/>
      <c r="X36" s="28"/>
      <c r="Y36" s="28"/>
      <c r="Z36" s="28"/>
      <c r="AA36" s="28"/>
      <c r="AB36" s="28"/>
      <c r="AC36" s="28"/>
      <c r="AD36" s="28"/>
      <c r="AE36" s="28"/>
      <c r="AF36" s="28"/>
      <c r="AG36" s="28"/>
      <c r="AH36" s="28"/>
      <c r="AI36" s="28"/>
      <c r="AJ36" s="28"/>
      <c r="AK36" s="28"/>
      <c r="AL36" s="42"/>
      <c r="AM36" s="23"/>
      <c r="AO36" s="253" t="s">
        <v>382</v>
      </c>
      <c r="AP36" s="46"/>
      <c r="AQ36" s="243"/>
      <c r="AR36"/>
      <c r="AU36" s="171"/>
      <c r="AV36" s="172"/>
    </row>
    <row r="37" spans="17:48" ht="13.5" customHeight="1">
      <c r="Q37" s="318"/>
      <c r="T37" s="41"/>
      <c r="U37" s="28"/>
      <c r="V37" s="28"/>
      <c r="W37" s="28"/>
      <c r="X37" s="28"/>
      <c r="Y37" s="28"/>
      <c r="Z37" s="28"/>
      <c r="AA37" s="28"/>
      <c r="AB37" s="28"/>
      <c r="AC37" s="28"/>
      <c r="AD37" s="28"/>
      <c r="AE37" s="28"/>
      <c r="AF37" s="28"/>
      <c r="AG37" s="28"/>
      <c r="AH37" s="28"/>
      <c r="AI37" s="28"/>
      <c r="AJ37" s="28"/>
      <c r="AK37" s="28"/>
      <c r="AL37" s="42"/>
      <c r="AM37" s="23"/>
      <c r="AO37" s="253" t="s">
        <v>11</v>
      </c>
      <c r="AP37" s="46"/>
      <c r="AQ37" s="243"/>
      <c r="AR37"/>
      <c r="AU37" s="171"/>
      <c r="AV37" s="172"/>
    </row>
    <row r="38" spans="17:48" ht="13.5" customHeight="1">
      <c r="Q38" s="318"/>
      <c r="T38" s="41"/>
      <c r="U38" s="28"/>
      <c r="V38" s="28"/>
      <c r="W38" s="28"/>
      <c r="X38" s="28"/>
      <c r="Y38" s="28"/>
      <c r="Z38" s="28"/>
      <c r="AA38" s="28"/>
      <c r="AB38" s="28"/>
      <c r="AC38" s="28"/>
      <c r="AD38" s="28"/>
      <c r="AE38" s="28"/>
      <c r="AF38" s="28"/>
      <c r="AG38" s="28"/>
      <c r="AH38" s="28"/>
      <c r="AI38" s="28"/>
      <c r="AJ38" s="28"/>
      <c r="AK38" s="28"/>
      <c r="AL38" s="42"/>
      <c r="AM38" s="23"/>
      <c r="AO38" s="253">
        <v>24</v>
      </c>
      <c r="AP38" s="407" t="s">
        <v>384</v>
      </c>
      <c r="AQ38" s="243">
        <v>8</v>
      </c>
      <c r="AR38"/>
      <c r="AU38" s="171"/>
      <c r="AV38" s="172"/>
    </row>
    <row r="39" spans="17:48" ht="13.5" customHeight="1">
      <c r="T39" s="41"/>
      <c r="U39" s="28"/>
      <c r="V39" s="28"/>
      <c r="W39" s="28"/>
      <c r="X39" s="28"/>
      <c r="Y39" s="28"/>
      <c r="Z39" s="28"/>
      <c r="AA39" s="28"/>
      <c r="AB39" s="28"/>
      <c r="AC39" s="28"/>
      <c r="AD39" s="28"/>
      <c r="AE39" s="28"/>
      <c r="AF39" s="28"/>
      <c r="AG39" s="28"/>
      <c r="AH39" s="28"/>
      <c r="AI39" s="28"/>
      <c r="AJ39" s="28"/>
      <c r="AK39" s="28"/>
      <c r="AL39" s="42"/>
      <c r="AM39" s="23"/>
      <c r="AO39" s="253" t="s">
        <v>381</v>
      </c>
      <c r="AP39" s="46"/>
      <c r="AQ39" s="243"/>
      <c r="AR39"/>
      <c r="AU39" s="171"/>
      <c r="AV39" s="172"/>
    </row>
    <row r="40" spans="17:48" ht="13.5" customHeight="1">
      <c r="T40" s="41"/>
      <c r="U40" s="28"/>
      <c r="V40" s="28"/>
      <c r="W40" s="28"/>
      <c r="X40" s="28"/>
      <c r="Y40" s="28"/>
      <c r="Z40" s="28"/>
      <c r="AA40" s="28"/>
      <c r="AB40" s="28"/>
      <c r="AC40" s="28"/>
      <c r="AD40" s="28"/>
      <c r="AE40" s="28"/>
      <c r="AF40" s="28"/>
      <c r="AG40" s="28"/>
      <c r="AH40" s="28"/>
      <c r="AI40" s="28"/>
      <c r="AJ40" s="28"/>
      <c r="AK40" s="28"/>
      <c r="AL40" s="42"/>
      <c r="AM40" s="23"/>
      <c r="AN40" s="168"/>
      <c r="AO40" s="253" t="s">
        <v>382</v>
      </c>
      <c r="AP40" s="46"/>
      <c r="AQ40" s="243"/>
      <c r="AR40"/>
      <c r="AU40" s="171"/>
      <c r="AV40" s="172"/>
    </row>
    <row r="41" spans="17:48" ht="13.5" customHeight="1">
      <c r="T41" s="41"/>
      <c r="U41" s="28"/>
      <c r="V41" s="28"/>
      <c r="W41" s="28"/>
      <c r="X41" s="28"/>
      <c r="Y41" s="28"/>
      <c r="Z41" s="28"/>
      <c r="AA41" s="28"/>
      <c r="AB41" s="28"/>
      <c r="AC41" s="28"/>
      <c r="AD41" s="28"/>
      <c r="AE41" s="28"/>
      <c r="AF41" s="28"/>
      <c r="AG41" s="28"/>
      <c r="AH41" s="28"/>
      <c r="AI41" s="28"/>
      <c r="AJ41" s="28"/>
      <c r="AK41" s="28"/>
      <c r="AL41" s="42"/>
      <c r="AM41" s="23"/>
      <c r="AN41" s="175"/>
      <c r="AO41" s="253" t="s">
        <v>13</v>
      </c>
      <c r="AP41" s="46"/>
      <c r="AQ41" s="243"/>
      <c r="AR41"/>
      <c r="AV41" s="282"/>
    </row>
    <row r="42" spans="17:48" ht="13.5" customHeight="1">
      <c r="T42" s="41"/>
      <c r="U42" s="28"/>
      <c r="V42" s="28"/>
      <c r="W42" s="28"/>
      <c r="X42" s="28"/>
      <c r="Y42" s="28"/>
      <c r="Z42" s="28"/>
      <c r="AA42" s="28"/>
      <c r="AB42" s="28"/>
      <c r="AC42" s="28"/>
      <c r="AD42" s="28"/>
      <c r="AE42" s="28"/>
      <c r="AF42" s="28"/>
      <c r="AG42" s="28"/>
      <c r="AH42" s="28"/>
      <c r="AI42" s="28"/>
      <c r="AJ42" s="28"/>
      <c r="AK42" s="28"/>
      <c r="AL42" s="42"/>
      <c r="AM42" s="23"/>
      <c r="AN42" s="175"/>
      <c r="AO42" s="253" t="s">
        <v>383</v>
      </c>
      <c r="AP42" s="46"/>
      <c r="AQ42" s="243"/>
      <c r="AR42"/>
    </row>
    <row r="43" spans="17:48" ht="13.5" customHeight="1">
      <c r="T43" s="41"/>
      <c r="U43" s="28"/>
      <c r="V43" s="28"/>
      <c r="W43" s="28"/>
      <c r="X43" s="28"/>
      <c r="Y43" s="28"/>
      <c r="Z43" s="28"/>
      <c r="AA43" s="28"/>
      <c r="AB43" s="28"/>
      <c r="AC43" s="28"/>
      <c r="AD43" s="28"/>
      <c r="AE43" s="28"/>
      <c r="AF43" s="28"/>
      <c r="AG43" s="28"/>
      <c r="AH43" s="28"/>
      <c r="AI43" s="28"/>
      <c r="AJ43" s="28"/>
      <c r="AK43" s="28"/>
      <c r="AL43" s="42"/>
      <c r="AM43" s="23"/>
      <c r="AN43" s="175"/>
      <c r="AO43" s="253">
        <v>40</v>
      </c>
      <c r="AP43" s="407" t="s">
        <v>384</v>
      </c>
      <c r="AQ43" s="243">
        <v>22</v>
      </c>
      <c r="AR43"/>
    </row>
    <row r="44" spans="17:48" ht="13.5" customHeight="1">
      <c r="T44" s="41"/>
      <c r="U44" s="28"/>
      <c r="V44" s="28"/>
      <c r="W44" s="28"/>
      <c r="X44" s="28"/>
      <c r="Y44" s="28"/>
      <c r="Z44" s="28"/>
      <c r="AA44" s="28"/>
      <c r="AB44" s="28"/>
      <c r="AC44" s="28"/>
      <c r="AD44" s="28"/>
      <c r="AE44" s="28"/>
      <c r="AF44" s="28"/>
      <c r="AG44" s="28"/>
      <c r="AH44" s="28"/>
      <c r="AI44" s="28"/>
      <c r="AJ44" s="28"/>
      <c r="AK44" s="28"/>
      <c r="AL44" s="42"/>
      <c r="AM44" s="23"/>
      <c r="AN44" s="175"/>
      <c r="AO44" s="253" t="s">
        <v>13</v>
      </c>
      <c r="AP44" s="46"/>
      <c r="AQ44" s="243"/>
      <c r="AR44"/>
    </row>
    <row r="45" spans="17:48" ht="13.5" customHeight="1">
      <c r="T45" s="41"/>
      <c r="U45" s="28"/>
      <c r="V45" s="28"/>
      <c r="W45" s="28"/>
      <c r="X45" s="28"/>
      <c r="Y45" s="28"/>
      <c r="Z45" s="28"/>
      <c r="AA45" s="28"/>
      <c r="AB45" s="28"/>
      <c r="AC45" s="28"/>
      <c r="AD45" s="28"/>
      <c r="AE45" s="28"/>
      <c r="AF45" s="28"/>
      <c r="AG45" s="28"/>
      <c r="AH45" s="28"/>
      <c r="AI45" s="28"/>
      <c r="AJ45" s="28"/>
      <c r="AK45" s="28"/>
      <c r="AL45" s="42"/>
      <c r="AM45" s="23"/>
      <c r="AN45" s="175"/>
      <c r="AO45" s="253" t="s">
        <v>383</v>
      </c>
      <c r="AP45" s="46"/>
      <c r="AQ45" s="243"/>
      <c r="AR45"/>
    </row>
    <row r="46" spans="17:48" ht="13.5" customHeight="1">
      <c r="T46" s="41"/>
      <c r="U46" s="28"/>
      <c r="V46" s="28"/>
      <c r="W46" s="28"/>
      <c r="X46" s="28"/>
      <c r="Y46" s="28"/>
      <c r="Z46" s="28"/>
      <c r="AA46" s="28"/>
      <c r="AB46" s="28"/>
      <c r="AC46" s="28"/>
      <c r="AD46" s="28"/>
      <c r="AE46" s="28"/>
      <c r="AF46" s="28"/>
      <c r="AG46" s="28"/>
      <c r="AH46" s="28"/>
      <c r="AI46" s="28"/>
      <c r="AJ46" s="28"/>
      <c r="AK46" s="28"/>
      <c r="AL46" s="42"/>
      <c r="AM46" s="23"/>
      <c r="AN46" s="175"/>
      <c r="AO46" s="253" t="s">
        <v>381</v>
      </c>
      <c r="AP46" s="46"/>
      <c r="AQ46" s="243"/>
      <c r="AR46"/>
    </row>
    <row r="47" spans="17:48" ht="13.5" customHeight="1">
      <c r="T47" s="41"/>
      <c r="U47" s="28"/>
      <c r="V47" s="28"/>
      <c r="W47" s="28"/>
      <c r="X47" s="28"/>
      <c r="Y47" s="28"/>
      <c r="Z47" s="28"/>
      <c r="AA47" s="28"/>
      <c r="AB47" s="28"/>
      <c r="AC47" s="28"/>
      <c r="AD47" s="28"/>
      <c r="AE47" s="28"/>
      <c r="AF47" s="28"/>
      <c r="AG47" s="28"/>
      <c r="AH47" s="28"/>
      <c r="AI47" s="28"/>
      <c r="AJ47" s="28"/>
      <c r="AK47" s="28"/>
      <c r="AL47" s="42"/>
      <c r="AM47" s="23"/>
      <c r="AN47" s="175"/>
      <c r="AO47" s="253" t="s">
        <v>382</v>
      </c>
      <c r="AP47" s="46"/>
      <c r="AQ47" s="243"/>
      <c r="AR47"/>
    </row>
    <row r="48" spans="17:48" ht="13.5" customHeight="1">
      <c r="T48" s="41"/>
      <c r="U48" s="28"/>
      <c r="V48" s="28"/>
      <c r="W48" s="28"/>
      <c r="X48" s="28"/>
      <c r="Y48" s="28"/>
      <c r="Z48" s="28"/>
      <c r="AA48" s="28"/>
      <c r="AB48" s="28"/>
      <c r="AC48" s="28"/>
      <c r="AD48" s="28"/>
      <c r="AE48" s="28"/>
      <c r="AF48" s="28"/>
      <c r="AG48" s="28"/>
      <c r="AH48" s="28"/>
      <c r="AI48" s="28"/>
      <c r="AJ48" s="28"/>
      <c r="AK48" s="28"/>
      <c r="AL48" s="42"/>
      <c r="AM48" s="23"/>
      <c r="AO48" s="253">
        <v>40</v>
      </c>
      <c r="AP48" s="407" t="s">
        <v>384</v>
      </c>
      <c r="AQ48" s="243">
        <v>320</v>
      </c>
      <c r="AR48"/>
    </row>
    <row r="49" spans="1:44" ht="13.5" customHeight="1">
      <c r="T49" s="41"/>
      <c r="U49" s="28"/>
      <c r="V49" s="28"/>
      <c r="W49" s="28"/>
      <c r="X49" s="28"/>
      <c r="Y49" s="28"/>
      <c r="Z49" s="28"/>
      <c r="AA49" s="28"/>
      <c r="AB49" s="28"/>
      <c r="AC49" s="28"/>
      <c r="AD49" s="28"/>
      <c r="AE49" s="28"/>
      <c r="AF49" s="28"/>
      <c r="AG49" s="28"/>
      <c r="AH49" s="28"/>
      <c r="AI49" s="28"/>
      <c r="AJ49" s="28"/>
      <c r="AK49" s="28"/>
      <c r="AL49" s="42"/>
      <c r="AM49" s="23"/>
      <c r="AO49" s="253" t="s">
        <v>382</v>
      </c>
      <c r="AP49" s="46"/>
      <c r="AQ49" s="243"/>
      <c r="AR49"/>
    </row>
    <row r="50" spans="1:44" ht="13.5" customHeight="1">
      <c r="Q50" s="344"/>
      <c r="R50" s="344"/>
      <c r="T50" s="41"/>
      <c r="U50" s="28"/>
      <c r="V50" s="28"/>
      <c r="W50" s="28"/>
      <c r="X50" s="28"/>
      <c r="Y50" s="28"/>
      <c r="Z50" s="28"/>
      <c r="AA50" s="28"/>
      <c r="AB50" s="28"/>
      <c r="AC50" s="28"/>
      <c r="AD50" s="28"/>
      <c r="AE50" s="28"/>
      <c r="AF50" s="28"/>
      <c r="AG50" s="28"/>
      <c r="AH50" s="28"/>
      <c r="AI50" s="28"/>
      <c r="AJ50" s="171"/>
      <c r="AK50" s="171"/>
      <c r="AL50" s="42"/>
      <c r="AM50" s="23"/>
      <c r="AO50" s="253" t="s">
        <v>11</v>
      </c>
      <c r="AP50" s="46"/>
      <c r="AQ50" s="243"/>
      <c r="AR50"/>
    </row>
    <row r="51" spans="1:44" ht="13.5" customHeight="1">
      <c r="Q51" s="380"/>
      <c r="R51" s="380"/>
      <c r="T51" s="41"/>
      <c r="U51" s="28"/>
      <c r="V51" s="28"/>
      <c r="W51" s="28"/>
      <c r="X51" s="28"/>
      <c r="Y51" s="28"/>
      <c r="Z51" s="28"/>
      <c r="AA51" s="28"/>
      <c r="AB51" s="28"/>
      <c r="AC51" s="28"/>
      <c r="AD51" s="28"/>
      <c r="AE51" s="28"/>
      <c r="AF51" s="28"/>
      <c r="AG51" s="28"/>
      <c r="AH51" s="28"/>
      <c r="AI51" s="28"/>
      <c r="AJ51" s="202"/>
      <c r="AK51" s="202"/>
      <c r="AL51" s="42"/>
      <c r="AM51" s="23"/>
      <c r="AO51" s="253" t="s">
        <v>381</v>
      </c>
      <c r="AP51" s="46"/>
      <c r="AQ51" s="243"/>
      <c r="AR51"/>
    </row>
    <row r="52" spans="1:44" ht="13.5" customHeight="1">
      <c r="Q52" s="380"/>
      <c r="R52" s="380"/>
      <c r="T52" s="41"/>
      <c r="U52" s="28"/>
      <c r="V52" s="28"/>
      <c r="W52" s="28"/>
      <c r="X52" s="28"/>
      <c r="Y52" s="28"/>
      <c r="Z52" s="28"/>
      <c r="AA52" s="28"/>
      <c r="AB52" s="28"/>
      <c r="AC52" s="28"/>
      <c r="AD52" s="28"/>
      <c r="AE52" s="28"/>
      <c r="AF52" s="28"/>
      <c r="AG52" s="28"/>
      <c r="AH52" s="28"/>
      <c r="AI52" s="28"/>
      <c r="AJ52" s="202"/>
      <c r="AK52" s="202"/>
      <c r="AL52" s="42"/>
      <c r="AM52" s="23"/>
      <c r="AO52" s="253" t="s">
        <v>13</v>
      </c>
      <c r="AP52" s="46"/>
      <c r="AQ52" s="243"/>
      <c r="AR52"/>
    </row>
    <row r="53" spans="1:44" ht="13.5" customHeight="1">
      <c r="Q53" s="380"/>
      <c r="R53" s="380"/>
      <c r="T53" s="41"/>
      <c r="U53" s="28"/>
      <c r="V53" s="28"/>
      <c r="W53" s="28"/>
      <c r="X53" s="28"/>
      <c r="Y53" s="28"/>
      <c r="Z53" s="28"/>
      <c r="AA53" s="28"/>
      <c r="AB53" s="28"/>
      <c r="AC53" s="28"/>
      <c r="AD53" s="28"/>
      <c r="AE53" s="28"/>
      <c r="AF53" s="28"/>
      <c r="AG53" s="28"/>
      <c r="AH53" s="28"/>
      <c r="AI53" s="28"/>
      <c r="AJ53" s="202"/>
      <c r="AK53" s="202"/>
      <c r="AL53" s="42"/>
      <c r="AM53" s="23"/>
      <c r="AO53" s="253">
        <v>8</v>
      </c>
      <c r="AP53" s="407" t="s">
        <v>384</v>
      </c>
      <c r="AQ53" s="243">
        <v>64</v>
      </c>
      <c r="AR53"/>
    </row>
    <row r="54" spans="1:44" ht="13.5" customHeight="1">
      <c r="P54" s="380"/>
      <c r="Q54" s="380"/>
      <c r="R54" s="380"/>
      <c r="T54" s="41"/>
      <c r="U54" s="28"/>
      <c r="V54" s="28"/>
      <c r="W54" s="28"/>
      <c r="X54" s="28"/>
      <c r="Y54" s="28"/>
      <c r="Z54" s="28"/>
      <c r="AA54" s="28"/>
      <c r="AB54" s="28"/>
      <c r="AC54" s="28"/>
      <c r="AD54" s="28"/>
      <c r="AE54" s="28"/>
      <c r="AF54" s="28"/>
      <c r="AG54" s="28"/>
      <c r="AH54" s="28"/>
      <c r="AI54" s="202"/>
      <c r="AJ54" s="202"/>
      <c r="AK54" s="202"/>
      <c r="AL54" s="42"/>
      <c r="AM54" s="23"/>
      <c r="AO54" s="253" t="s">
        <v>381</v>
      </c>
      <c r="AP54" s="46"/>
      <c r="AQ54" s="243"/>
      <c r="AR54"/>
    </row>
    <row r="55" spans="1:44" ht="13.5" customHeight="1">
      <c r="P55" s="380"/>
      <c r="Q55" s="380"/>
      <c r="R55" s="380"/>
      <c r="T55" s="41"/>
      <c r="U55" s="28"/>
      <c r="V55" s="28"/>
      <c r="W55" s="28"/>
      <c r="X55" s="28"/>
      <c r="Y55" s="28"/>
      <c r="Z55" s="28"/>
      <c r="AA55" s="28"/>
      <c r="AB55" s="28"/>
      <c r="AC55" s="28"/>
      <c r="AD55" s="28"/>
      <c r="AE55" s="28"/>
      <c r="AF55" s="28"/>
      <c r="AG55" s="28"/>
      <c r="AH55" s="28"/>
      <c r="AI55" s="202"/>
      <c r="AJ55" s="202"/>
      <c r="AK55" s="202"/>
      <c r="AL55" s="42"/>
      <c r="AM55" s="23"/>
      <c r="AO55" s="253" t="s">
        <v>382</v>
      </c>
      <c r="AP55" s="46"/>
      <c r="AQ55" s="243"/>
      <c r="AR55"/>
    </row>
    <row r="56" spans="1:44" ht="13.5" customHeight="1">
      <c r="B56" s="380"/>
      <c r="C56" s="380"/>
      <c r="D56" s="380"/>
      <c r="E56" s="380"/>
      <c r="H56" s="380"/>
      <c r="J56" s="380"/>
      <c r="K56" s="380"/>
      <c r="L56" s="380"/>
      <c r="M56" s="380"/>
      <c r="N56" s="380"/>
      <c r="O56" s="380"/>
      <c r="P56" s="380"/>
      <c r="Q56" s="380"/>
      <c r="R56" s="380"/>
      <c r="T56" s="41"/>
      <c r="U56" s="202"/>
      <c r="V56" s="202"/>
      <c r="W56" s="202"/>
      <c r="X56" s="28"/>
      <c r="Y56" s="28"/>
      <c r="Z56" s="28"/>
      <c r="AA56" s="28"/>
      <c r="AB56" s="28"/>
      <c r="AC56" s="28"/>
      <c r="AD56" s="28"/>
      <c r="AE56" s="28"/>
      <c r="AF56" s="202"/>
      <c r="AG56" s="202"/>
      <c r="AH56" s="202"/>
      <c r="AI56" s="202"/>
      <c r="AJ56" s="202"/>
      <c r="AK56" s="202"/>
      <c r="AL56" s="42"/>
      <c r="AM56" s="23"/>
      <c r="AO56" s="253" t="s">
        <v>383</v>
      </c>
      <c r="AP56" s="46"/>
      <c r="AQ56" s="243"/>
      <c r="AR56"/>
    </row>
    <row r="57" spans="1:44" ht="13.5" customHeight="1">
      <c r="B57" s="202"/>
      <c r="C57" s="202"/>
      <c r="D57" s="202"/>
      <c r="E57" s="202"/>
      <c r="H57" s="202"/>
      <c r="J57" s="202"/>
      <c r="K57" s="202"/>
      <c r="L57" s="202"/>
      <c r="M57" s="202"/>
      <c r="N57" s="202"/>
      <c r="O57" s="202"/>
      <c r="P57" s="202"/>
      <c r="Q57" s="202"/>
      <c r="R57" s="202"/>
      <c r="T57" s="41"/>
      <c r="U57" s="202"/>
      <c r="V57" s="202"/>
      <c r="W57" s="202"/>
      <c r="X57" s="202"/>
      <c r="Y57" s="202"/>
      <c r="Z57" s="202"/>
      <c r="AA57" s="202"/>
      <c r="AB57" s="202"/>
      <c r="AC57" s="202"/>
      <c r="AD57" s="202"/>
      <c r="AE57" s="202"/>
      <c r="AF57" s="202"/>
      <c r="AG57" s="202"/>
      <c r="AH57" s="202"/>
      <c r="AI57" s="202"/>
      <c r="AJ57" s="202"/>
      <c r="AK57" s="202"/>
      <c r="AL57" s="42"/>
      <c r="AM57" s="23"/>
      <c r="AO57" s="253" t="s">
        <v>383</v>
      </c>
      <c r="AP57" s="46"/>
      <c r="AQ57" s="243"/>
      <c r="AR57"/>
    </row>
    <row r="58" spans="1:44" ht="13.5" customHeight="1">
      <c r="B58" s="202"/>
      <c r="C58" s="202"/>
      <c r="D58" s="202"/>
      <c r="E58" s="202"/>
      <c r="H58" s="202"/>
      <c r="J58" s="202"/>
      <c r="K58" s="202"/>
      <c r="L58" s="202"/>
      <c r="M58" s="202"/>
      <c r="N58" s="202"/>
      <c r="O58" s="202"/>
      <c r="P58" s="202"/>
      <c r="Q58" s="202"/>
      <c r="R58" s="202"/>
      <c r="T58" s="52"/>
      <c r="U58" s="455"/>
      <c r="V58" s="455"/>
      <c r="W58" s="455"/>
      <c r="X58" s="455"/>
      <c r="Y58" s="455"/>
      <c r="Z58" s="455"/>
      <c r="AA58" s="455"/>
      <c r="AB58" s="455"/>
      <c r="AC58" s="455"/>
      <c r="AD58" s="455"/>
      <c r="AE58" s="455"/>
      <c r="AF58" s="455"/>
      <c r="AG58" s="455"/>
      <c r="AH58" s="455"/>
      <c r="AI58" s="455"/>
      <c r="AJ58" s="455"/>
      <c r="AK58" s="455"/>
      <c r="AL58" s="298"/>
      <c r="AM58" s="23"/>
      <c r="AO58" s="253">
        <v>26</v>
      </c>
      <c r="AP58" s="407" t="s">
        <v>384</v>
      </c>
      <c r="AQ58" s="243">
        <v>50</v>
      </c>
      <c r="AR58"/>
    </row>
    <row r="59" spans="1:44" ht="13.5" customHeight="1">
      <c r="A59" s="295"/>
      <c r="B59" s="409"/>
      <c r="C59" s="409"/>
      <c r="D59" s="409"/>
      <c r="E59" s="409"/>
      <c r="F59" s="295"/>
      <c r="G59" s="295"/>
      <c r="H59" s="409"/>
      <c r="I59" s="295"/>
      <c r="J59" s="409"/>
      <c r="K59" s="409"/>
      <c r="L59" s="409"/>
      <c r="M59" s="409"/>
      <c r="N59" s="409"/>
      <c r="O59" s="409"/>
      <c r="P59" s="409"/>
      <c r="Q59" s="409"/>
      <c r="R59" s="409"/>
      <c r="S59" s="295"/>
      <c r="T59" s="295"/>
      <c r="U59" s="409"/>
      <c r="V59" s="409"/>
      <c r="W59" s="409"/>
      <c r="X59" s="409"/>
      <c r="Y59" s="409"/>
      <c r="Z59" s="409"/>
      <c r="AA59" s="409"/>
      <c r="AB59" s="409"/>
      <c r="AC59" s="409"/>
      <c r="AD59" s="409"/>
      <c r="AE59" s="409"/>
      <c r="AF59" s="409"/>
      <c r="AG59" s="409"/>
      <c r="AH59" s="409"/>
      <c r="AI59" s="409"/>
      <c r="AJ59" s="409"/>
      <c r="AK59" s="409"/>
      <c r="AL59" s="295"/>
      <c r="AM59" s="23"/>
      <c r="AO59" s="253" t="s">
        <v>13</v>
      </c>
      <c r="AP59" s="46"/>
      <c r="AQ59" s="243"/>
      <c r="AR59"/>
    </row>
    <row r="60" spans="1:44" ht="13.5" customHeight="1">
      <c r="A60" s="23"/>
      <c r="B60" s="202"/>
      <c r="C60" s="202"/>
      <c r="D60" s="202"/>
      <c r="E60" s="202"/>
      <c r="H60" s="202"/>
      <c r="J60" s="202"/>
      <c r="K60" s="202"/>
      <c r="L60" s="202"/>
      <c r="M60" s="202"/>
      <c r="N60" s="202"/>
      <c r="O60" s="202"/>
      <c r="P60" s="202"/>
      <c r="Q60" s="202"/>
      <c r="R60" s="202"/>
      <c r="U60" s="202"/>
      <c r="V60" s="202"/>
      <c r="W60" s="202"/>
      <c r="X60" s="202"/>
      <c r="Y60" s="202"/>
      <c r="Z60" s="202"/>
      <c r="AA60" s="202"/>
      <c r="AB60" s="202"/>
      <c r="AC60" s="202"/>
      <c r="AD60" s="202"/>
      <c r="AE60" s="202"/>
      <c r="AF60" s="202"/>
      <c r="AG60" s="202"/>
      <c r="AH60" s="202"/>
      <c r="AI60" s="202"/>
      <c r="AJ60" s="202"/>
      <c r="AK60" s="202"/>
      <c r="AM60" s="23"/>
      <c r="AO60" s="253" t="s">
        <v>383</v>
      </c>
      <c r="AP60" s="46"/>
      <c r="AQ60" s="243"/>
      <c r="AR60"/>
    </row>
    <row r="61" spans="1:44" ht="13.5" customHeight="1">
      <c r="A61" s="23"/>
      <c r="AM61" s="23"/>
      <c r="AO61" s="253" t="s">
        <v>381</v>
      </c>
      <c r="AP61" s="46"/>
      <c r="AQ61" s="243"/>
      <c r="AR61"/>
    </row>
    <row r="62" spans="1:44" ht="13.5" customHeight="1">
      <c r="A62" s="23"/>
      <c r="E62" s="323"/>
      <c r="K62" s="20"/>
      <c r="L62" s="20"/>
      <c r="M62" s="246"/>
      <c r="N62" s="20"/>
      <c r="O62" s="20"/>
      <c r="P62" s="246"/>
      <c r="Q62" s="20"/>
      <c r="R62" s="20"/>
      <c r="X62" s="323"/>
      <c r="AD62" s="20"/>
      <c r="AE62" s="20"/>
      <c r="AF62" s="246"/>
      <c r="AG62" s="20"/>
      <c r="AH62" s="20"/>
      <c r="AI62" s="246"/>
      <c r="AJ62" s="20"/>
      <c r="AK62" s="20"/>
      <c r="AM62" s="23"/>
      <c r="AO62" s="253" t="s">
        <v>382</v>
      </c>
      <c r="AP62" s="46"/>
      <c r="AQ62" s="243"/>
      <c r="AR62"/>
    </row>
    <row r="63" spans="1:44" ht="13.5" customHeight="1">
      <c r="A63" s="23"/>
      <c r="E63" s="323"/>
      <c r="X63" s="323"/>
      <c r="AM63" s="23"/>
      <c r="AO63" s="253">
        <v>56</v>
      </c>
      <c r="AP63" s="407" t="s">
        <v>384</v>
      </c>
      <c r="AQ63" s="243">
        <v>41</v>
      </c>
      <c r="AR63"/>
    </row>
    <row r="64" spans="1:44" ht="13.5" customHeight="1">
      <c r="A64" s="23"/>
      <c r="AM64" s="23"/>
      <c r="AO64" s="253" t="s">
        <v>381</v>
      </c>
      <c r="AP64" s="46"/>
      <c r="AQ64" s="243"/>
      <c r="AR64"/>
    </row>
    <row r="65" spans="5:44" ht="13.5" customHeight="1">
      <c r="AO65" s="253" t="s">
        <v>13</v>
      </c>
      <c r="AP65" s="46"/>
      <c r="AQ65" s="243"/>
      <c r="AR65"/>
    </row>
    <row r="66" spans="5:44" ht="13.5" customHeight="1">
      <c r="E66" s="323"/>
      <c r="X66" s="323"/>
      <c r="AO66" s="253" t="s">
        <v>382</v>
      </c>
      <c r="AP66" s="46"/>
      <c r="AQ66" s="243"/>
      <c r="AR66"/>
    </row>
    <row r="67" spans="5:44" ht="13.5" customHeight="1">
      <c r="E67" s="323"/>
      <c r="X67" s="323"/>
      <c r="AO67" s="253" t="s">
        <v>11</v>
      </c>
      <c r="AP67" s="46"/>
      <c r="AQ67" s="243"/>
      <c r="AR67"/>
    </row>
    <row r="68" spans="5:44" ht="13.5" customHeight="1">
      <c r="E68" s="323"/>
      <c r="X68" s="323"/>
      <c r="AO68" s="253">
        <v>52</v>
      </c>
      <c r="AP68" s="407" t="s">
        <v>384</v>
      </c>
      <c r="AQ68" s="243">
        <v>22</v>
      </c>
      <c r="AR68"/>
    </row>
    <row r="69" spans="5:44" ht="13.5" customHeight="1">
      <c r="E69" s="323"/>
      <c r="X69" s="323"/>
      <c r="AO69" s="253" t="s">
        <v>381</v>
      </c>
      <c r="AP69" s="46"/>
      <c r="AQ69" s="243"/>
      <c r="AR69"/>
    </row>
    <row r="70" spans="5:44" ht="13.5" customHeight="1">
      <c r="E70" s="323"/>
      <c r="X70" s="323"/>
      <c r="AO70" s="253" t="s">
        <v>382</v>
      </c>
      <c r="AP70" s="46"/>
      <c r="AQ70" s="243"/>
      <c r="AR70"/>
    </row>
    <row r="71" spans="5:44" ht="13.5" customHeight="1">
      <c r="E71" s="323"/>
      <c r="X71" s="323"/>
      <c r="AO71" s="253" t="s">
        <v>13</v>
      </c>
      <c r="AP71" s="46"/>
      <c r="AQ71" s="243"/>
      <c r="AR71"/>
    </row>
    <row r="72" spans="5:44" ht="13.5" customHeight="1">
      <c r="E72" s="323"/>
      <c r="X72" s="323"/>
      <c r="AO72" s="253" t="s">
        <v>383</v>
      </c>
      <c r="AP72" s="46"/>
      <c r="AQ72" s="243"/>
      <c r="AR72"/>
    </row>
    <row r="73" spans="5:44" ht="13.5" customHeight="1" thickBot="1">
      <c r="E73" s="323"/>
      <c r="X73" s="323"/>
      <c r="AO73" s="254">
        <v>243</v>
      </c>
      <c r="AP73" s="410" t="s">
        <v>384</v>
      </c>
      <c r="AQ73" s="244">
        <v>27</v>
      </c>
      <c r="AR73"/>
    </row>
    <row r="74" spans="5:44" ht="13.5" customHeight="1">
      <c r="E74" s="323"/>
      <c r="X74" s="323"/>
    </row>
    <row r="75" spans="5:44" ht="13.5" customHeight="1">
      <c r="E75" s="323"/>
      <c r="X75" s="323"/>
    </row>
    <row r="76" spans="5:44" ht="13.5" customHeight="1">
      <c r="E76" s="323"/>
      <c r="X76" s="323"/>
    </row>
    <row r="77" spans="5:44" ht="13.5" customHeight="1">
      <c r="E77" s="323"/>
      <c r="X77" s="323"/>
    </row>
    <row r="78" spans="5:44" ht="13.5" customHeight="1">
      <c r="E78" s="323"/>
      <c r="X78" s="323"/>
    </row>
    <row r="79" spans="5:44" ht="13.5" customHeight="1">
      <c r="E79" s="323"/>
      <c r="X79" s="323"/>
    </row>
    <row r="80" spans="5:44" ht="13.5" customHeight="1">
      <c r="E80" s="323"/>
      <c r="X80" s="323"/>
    </row>
    <row r="81" spans="5:24" ht="13.5" customHeight="1">
      <c r="E81" s="323"/>
      <c r="X81" s="323"/>
    </row>
    <row r="82" spans="5:24" ht="13.5" customHeight="1">
      <c r="E82" s="323"/>
      <c r="X82" s="323"/>
    </row>
    <row r="83" spans="5:24" ht="13.5" customHeight="1">
      <c r="E83" s="323"/>
      <c r="X83" s="323"/>
    </row>
    <row r="84" spans="5:24" ht="13.5" customHeight="1">
      <c r="E84" s="323"/>
      <c r="X84" s="323"/>
    </row>
  </sheetData>
  <mergeCells count="48">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B9:B10"/>
    <mergeCell ref="C9:F9"/>
    <mergeCell ref="G9:J9"/>
    <mergeCell ref="L9:N9"/>
    <mergeCell ref="U9:U10"/>
    <mergeCell ref="V9:Y9"/>
    <mergeCell ref="Z9:AC9"/>
    <mergeCell ref="AE9:AG9"/>
    <mergeCell ref="C10:D10"/>
    <mergeCell ref="G10:H10"/>
    <mergeCell ref="V10:W10"/>
    <mergeCell ref="Z10:AA10"/>
    <mergeCell ref="C11:D11"/>
    <mergeCell ref="G11:H11"/>
    <mergeCell ref="V11:W11"/>
    <mergeCell ref="Z11:AA11"/>
    <mergeCell ref="G13:M13"/>
    <mergeCell ref="Z13:AF13"/>
    <mergeCell ref="B21:R21"/>
    <mergeCell ref="F17:G18"/>
    <mergeCell ref="H17:I18"/>
    <mergeCell ref="J17:N18"/>
    <mergeCell ref="AO13:AQ13"/>
    <mergeCell ref="F16:G16"/>
    <mergeCell ref="H16:I16"/>
    <mergeCell ref="J16:N16"/>
  </mergeCells>
  <pageMargins left="0.39370078740157483" right="3.937007874015748E-2" top="0.39370078740157483" bottom="0.11811023622047245" header="0" footer="0"/>
  <pageSetup paperSize="9" orientation="portrait" horizontalDpi="4294967292" r:id="rId1"/>
</worksheet>
</file>

<file path=xl/worksheets/sheet22.xml><?xml version="1.0" encoding="utf-8"?>
<worksheet xmlns="http://schemas.openxmlformats.org/spreadsheetml/2006/main" xmlns:r="http://schemas.openxmlformats.org/officeDocument/2006/relationships">
  <dimension ref="A1:GV812"/>
  <sheetViews>
    <sheetView workbookViewId="0">
      <selection activeCell="B2" sqref="B2:R3"/>
    </sheetView>
  </sheetViews>
  <sheetFormatPr baseColWidth="10" defaultRowHeight="13.5" customHeight="1"/>
  <cols>
    <col min="1" max="1" width="0.85546875" customWidth="1"/>
    <col min="2" max="4" width="5.7109375" customWidth="1"/>
    <col min="5" max="5" width="4" customWidth="1"/>
    <col min="6" max="8" width="5.28515625" customWidth="1"/>
    <col min="9" max="9" width="5.85546875" customWidth="1"/>
    <col min="10" max="10" width="5.7109375" customWidth="1"/>
    <col min="11" max="11" width="6.42578125" customWidth="1"/>
    <col min="12" max="14" width="5.7109375" customWidth="1"/>
    <col min="15" max="15" width="6.42578125" customWidth="1"/>
    <col min="16" max="17" width="5.7109375" customWidth="1"/>
    <col min="18" max="18" width="6.42578125" customWidth="1"/>
    <col min="19" max="20" width="0.85546875" customWidth="1"/>
    <col min="21" max="23" width="5.7109375" customWidth="1"/>
    <col min="24" max="24" width="4" customWidth="1"/>
    <col min="25" max="27" width="5.28515625" customWidth="1"/>
    <col min="28" max="28" width="5.85546875" customWidth="1"/>
    <col min="29" max="29" width="5.7109375" customWidth="1"/>
    <col min="30" max="30" width="6.42578125" customWidth="1"/>
    <col min="31" max="33" width="5.7109375" customWidth="1"/>
    <col min="34" max="34" width="6.42578125" customWidth="1"/>
    <col min="35" max="36" width="5.7109375" customWidth="1"/>
    <col min="37" max="37" width="6.42578125" customWidth="1"/>
    <col min="38" max="39" width="0.85546875" customWidth="1"/>
    <col min="40" max="40" width="6.7109375" customWidth="1"/>
    <col min="41" max="41" width="6.140625" style="28" customWidth="1"/>
    <col min="42" max="42" width="14" style="28" customWidth="1"/>
    <col min="43" max="85" width="5.7109375" style="28" customWidth="1"/>
    <col min="86" max="86" width="2.140625" style="28" customWidth="1"/>
    <col min="87" max="87" width="5.7109375" style="168" customWidth="1"/>
    <col min="88" max="91" width="5.7109375" style="28" customWidth="1"/>
    <col min="92" max="94" width="8.7109375" style="28" customWidth="1"/>
    <col min="95" max="96" width="13.42578125" style="28" customWidth="1"/>
    <col min="97" max="99" width="5.7109375" style="28" customWidth="1"/>
    <col min="100" max="100" width="9.7109375" style="28" customWidth="1"/>
    <col min="101" max="113" width="5.7109375" style="28" customWidth="1"/>
    <col min="114" max="117" width="4.42578125" style="28" customWidth="1"/>
    <col min="118" max="118" width="12.140625" style="28" customWidth="1"/>
    <col min="119" max="125" width="5.28515625" style="28" customWidth="1"/>
    <col min="126" max="141" width="5.7109375" style="28" customWidth="1"/>
    <col min="142" max="142" width="5.5703125" style="28" customWidth="1"/>
    <col min="143" max="146" width="6.42578125" style="28" customWidth="1"/>
    <col min="147" max="161" width="5.85546875" style="28" customWidth="1"/>
    <col min="162" max="167" width="6.42578125" style="28" customWidth="1"/>
    <col min="168" max="169" width="11" style="28" customWidth="1"/>
    <col min="170" max="186" width="6.42578125" style="28" customWidth="1"/>
    <col min="187" max="198" width="4.28515625" style="282" customWidth="1"/>
    <col min="199" max="205" width="6.42578125" style="28" customWidth="1"/>
    <col min="206" max="16384" width="11.42578125" style="28"/>
  </cols>
  <sheetData>
    <row r="1" spans="1:189" ht="23.1" customHeight="1" thickBot="1">
      <c r="A1" s="38"/>
      <c r="B1" s="486"/>
      <c r="C1" s="486"/>
      <c r="D1" s="486"/>
      <c r="E1" s="486"/>
      <c r="F1" s="486"/>
      <c r="G1" s="486"/>
      <c r="H1" s="486"/>
      <c r="I1" s="486"/>
      <c r="J1" s="486"/>
      <c r="K1" s="486"/>
      <c r="L1" s="486"/>
      <c r="M1" s="486"/>
      <c r="N1" s="486"/>
      <c r="O1" s="486"/>
      <c r="P1" s="486"/>
      <c r="Q1" s="486"/>
      <c r="R1" s="487"/>
      <c r="S1" s="479"/>
      <c r="T1" s="38"/>
      <c r="U1" s="486"/>
      <c r="V1" s="486"/>
      <c r="W1" s="486"/>
      <c r="X1" s="486"/>
      <c r="Y1" s="486"/>
      <c r="Z1" s="486"/>
      <c r="AA1" s="486"/>
      <c r="AB1" s="486"/>
      <c r="AC1" s="486"/>
      <c r="AD1" s="486"/>
      <c r="AE1" s="486"/>
      <c r="AF1" s="486"/>
      <c r="AG1" s="486"/>
      <c r="AH1" s="486"/>
      <c r="AI1" s="486"/>
      <c r="AJ1" s="486"/>
      <c r="AK1" s="487"/>
      <c r="AL1" s="479"/>
      <c r="AM1" s="478"/>
      <c r="AN1" s="478"/>
    </row>
    <row r="2" spans="1:189" ht="13.5" customHeight="1">
      <c r="A2" s="41"/>
      <c r="B2" s="1351" t="s">
        <v>1805</v>
      </c>
      <c r="C2" s="1352"/>
      <c r="D2" s="1352"/>
      <c r="E2" s="1352"/>
      <c r="F2" s="1352"/>
      <c r="G2" s="1352"/>
      <c r="H2" s="1352"/>
      <c r="I2" s="1352"/>
      <c r="J2" s="1352"/>
      <c r="K2" s="1352"/>
      <c r="L2" s="1352"/>
      <c r="M2" s="1352"/>
      <c r="N2" s="1352"/>
      <c r="O2" s="1352"/>
      <c r="P2" s="1352"/>
      <c r="Q2" s="1352"/>
      <c r="R2" s="1353"/>
      <c r="S2" s="42"/>
      <c r="T2" s="41"/>
      <c r="U2" s="1351" t="str">
        <f>B2</f>
        <v>WISC-IV: Test de Inteligencia de Weschler para Niños</v>
      </c>
      <c r="V2" s="1352"/>
      <c r="W2" s="1352"/>
      <c r="X2" s="1352"/>
      <c r="Y2" s="1352"/>
      <c r="Z2" s="1352"/>
      <c r="AA2" s="1352"/>
      <c r="AB2" s="1352"/>
      <c r="AC2" s="1352"/>
      <c r="AD2" s="1352"/>
      <c r="AE2" s="1352"/>
      <c r="AF2" s="1352"/>
      <c r="AG2" s="1352"/>
      <c r="AH2" s="1352"/>
      <c r="AI2" s="1352"/>
      <c r="AJ2" s="1352"/>
      <c r="AK2" s="1353"/>
      <c r="AL2" s="42"/>
      <c r="AM2" s="23"/>
      <c r="AN2" s="23"/>
      <c r="AO2" s="147"/>
      <c r="AP2" s="147"/>
      <c r="AQ2" s="147"/>
    </row>
    <row r="3" spans="1:189" ht="13.5" customHeight="1" thickBot="1">
      <c r="A3" s="41"/>
      <c r="B3" s="1354"/>
      <c r="C3" s="1355"/>
      <c r="D3" s="1355"/>
      <c r="E3" s="1355"/>
      <c r="F3" s="1355"/>
      <c r="G3" s="1355"/>
      <c r="H3" s="1355"/>
      <c r="I3" s="1355"/>
      <c r="J3" s="1355"/>
      <c r="K3" s="1355"/>
      <c r="L3" s="1355"/>
      <c r="M3" s="1355"/>
      <c r="N3" s="1355"/>
      <c r="O3" s="1355"/>
      <c r="P3" s="1355"/>
      <c r="Q3" s="1355"/>
      <c r="R3" s="1356"/>
      <c r="S3" s="42"/>
      <c r="T3" s="41"/>
      <c r="U3" s="1354"/>
      <c r="V3" s="1355"/>
      <c r="W3" s="1355"/>
      <c r="X3" s="1355"/>
      <c r="Y3" s="1355"/>
      <c r="Z3" s="1355"/>
      <c r="AA3" s="1355"/>
      <c r="AB3" s="1355"/>
      <c r="AC3" s="1355"/>
      <c r="AD3" s="1355"/>
      <c r="AE3" s="1355"/>
      <c r="AF3" s="1355"/>
      <c r="AG3" s="1355"/>
      <c r="AH3" s="1355"/>
      <c r="AI3" s="1355"/>
      <c r="AJ3" s="1355"/>
      <c r="AK3" s="1356"/>
      <c r="AL3" s="42"/>
      <c r="AM3" s="23"/>
      <c r="AN3" s="23"/>
      <c r="AO3" s="147"/>
      <c r="AP3" s="147"/>
      <c r="AQ3" s="147"/>
    </row>
    <row r="4" spans="1:189" ht="13.5" customHeight="1">
      <c r="A4" s="41"/>
      <c r="B4" s="59"/>
      <c r="C4" s="59"/>
      <c r="D4" s="488"/>
      <c r="E4" s="488"/>
      <c r="F4" s="488"/>
      <c r="G4" s="488"/>
      <c r="H4" s="488"/>
      <c r="I4" s="488"/>
      <c r="J4" s="488"/>
      <c r="K4" s="488"/>
      <c r="L4" s="488"/>
      <c r="M4" s="488"/>
      <c r="N4" s="488"/>
      <c r="O4" s="488"/>
      <c r="P4" s="488"/>
      <c r="Q4" s="488"/>
      <c r="R4" s="488"/>
      <c r="S4" s="42"/>
      <c r="T4" s="41"/>
      <c r="U4" s="59"/>
      <c r="V4" s="59"/>
      <c r="W4" s="488"/>
      <c r="X4" s="488"/>
      <c r="Y4" s="488"/>
      <c r="Z4" s="488"/>
      <c r="AA4" s="488"/>
      <c r="AB4" s="488"/>
      <c r="AC4" s="488"/>
      <c r="AD4" s="488"/>
      <c r="AE4" s="488"/>
      <c r="AF4" s="488"/>
      <c r="AG4" s="488"/>
      <c r="AH4" s="488"/>
      <c r="AI4" s="488"/>
      <c r="AJ4" s="488"/>
      <c r="AK4" s="488"/>
      <c r="AL4" s="42"/>
      <c r="AM4" s="23"/>
      <c r="AN4" s="23"/>
      <c r="AO4" s="25"/>
      <c r="AP4" s="25"/>
      <c r="AQ4" s="25"/>
    </row>
    <row r="5" spans="1:189" ht="13.5" customHeight="1" thickBot="1">
      <c r="A5" s="41"/>
      <c r="B5" s="23"/>
      <c r="C5" s="23"/>
      <c r="D5" s="23"/>
      <c r="E5" s="23"/>
      <c r="F5" s="23"/>
      <c r="G5" s="23"/>
      <c r="H5" s="23"/>
      <c r="I5" s="23"/>
      <c r="J5" s="23"/>
      <c r="K5" s="23"/>
      <c r="L5" s="23"/>
      <c r="M5" s="23"/>
      <c r="N5" s="23"/>
      <c r="O5" s="23"/>
      <c r="P5" s="23"/>
      <c r="Q5" s="23"/>
      <c r="R5" s="206"/>
      <c r="S5" s="42"/>
      <c r="T5" s="41"/>
      <c r="U5" s="23"/>
      <c r="V5" s="23"/>
      <c r="W5" s="23"/>
      <c r="X5" s="23"/>
      <c r="Y5" s="23"/>
      <c r="Z5" s="23"/>
      <c r="AA5" s="23"/>
      <c r="AB5" s="23"/>
      <c r="AC5" s="23"/>
      <c r="AD5" s="23"/>
      <c r="AE5" s="23"/>
      <c r="AF5" s="23"/>
      <c r="AG5" s="23"/>
      <c r="AH5" s="23"/>
      <c r="AI5" s="23"/>
      <c r="AJ5" s="23"/>
      <c r="AK5" s="206"/>
      <c r="AL5" s="42"/>
      <c r="AM5" s="23"/>
      <c r="AN5" s="23"/>
      <c r="AO5" s="24"/>
      <c r="AP5" s="24"/>
      <c r="AQ5" s="25"/>
    </row>
    <row r="6" spans="1:189"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23"/>
      <c r="AO6" s="148"/>
      <c r="AP6" s="148"/>
      <c r="AQ6" s="148"/>
    </row>
    <row r="7" spans="1:189" ht="13.5" customHeight="1" thickBot="1">
      <c r="A7" s="41"/>
      <c r="B7" s="986"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23"/>
      <c r="AO7" s="149"/>
      <c r="AP7" s="149"/>
      <c r="AQ7" s="149"/>
    </row>
    <row r="8" spans="1:189" ht="13.5" customHeight="1" thickBot="1">
      <c r="A8" s="41"/>
      <c r="B8" s="344"/>
      <c r="C8" s="344"/>
      <c r="D8" s="344"/>
      <c r="E8" s="344"/>
      <c r="F8" s="344"/>
      <c r="G8" s="344"/>
      <c r="H8" s="344"/>
      <c r="I8" s="344"/>
      <c r="J8" s="344"/>
      <c r="K8" s="344"/>
      <c r="L8" s="344"/>
      <c r="M8" s="344"/>
      <c r="N8" s="344"/>
      <c r="O8" s="344"/>
      <c r="P8" s="344"/>
      <c r="Q8" s="344"/>
      <c r="R8" s="344"/>
      <c r="S8" s="42"/>
      <c r="T8" s="41"/>
      <c r="U8" s="43"/>
      <c r="V8" s="43"/>
      <c r="W8" s="43"/>
      <c r="X8" s="43"/>
      <c r="Y8" s="43"/>
      <c r="Z8" s="43"/>
      <c r="AA8" s="43"/>
      <c r="AB8" s="43"/>
      <c r="AC8" s="43"/>
      <c r="AD8" s="43"/>
      <c r="AE8" s="43"/>
      <c r="AF8" s="43"/>
      <c r="AG8" s="43"/>
      <c r="AH8" s="43"/>
      <c r="AI8" s="43"/>
      <c r="AJ8" s="43"/>
      <c r="AK8" s="43"/>
      <c r="AL8" s="42"/>
      <c r="AM8" s="23"/>
      <c r="AN8" s="23"/>
      <c r="AO8" s="151"/>
      <c r="AP8" s="151"/>
      <c r="AQ8" s="151"/>
    </row>
    <row r="9" spans="1:189" ht="13.5" customHeight="1" thickBot="1">
      <c r="A9" s="41"/>
      <c r="B9" s="928" t="s">
        <v>4</v>
      </c>
      <c r="C9" s="885" t="s">
        <v>5</v>
      </c>
      <c r="D9" s="886"/>
      <c r="E9" s="886"/>
      <c r="F9" s="887"/>
      <c r="G9" s="885" t="s">
        <v>6</v>
      </c>
      <c r="H9" s="886"/>
      <c r="I9" s="886"/>
      <c r="J9" s="887"/>
      <c r="K9" s="5"/>
      <c r="L9" s="888" t="s">
        <v>7</v>
      </c>
      <c r="M9" s="889"/>
      <c r="N9" s="890"/>
      <c r="O9" s="344"/>
      <c r="P9" s="23"/>
      <c r="Q9" s="23"/>
      <c r="R9" s="23"/>
      <c r="S9" s="42"/>
      <c r="T9" s="41"/>
      <c r="U9" s="928" t="s">
        <v>4</v>
      </c>
      <c r="V9" s="885" t="s">
        <v>5</v>
      </c>
      <c r="W9" s="886"/>
      <c r="X9" s="886"/>
      <c r="Y9" s="887"/>
      <c r="Z9" s="885" t="s">
        <v>6</v>
      </c>
      <c r="AA9" s="886"/>
      <c r="AB9" s="886"/>
      <c r="AC9" s="887"/>
      <c r="AD9" s="5"/>
      <c r="AE9" s="888" t="s">
        <v>7</v>
      </c>
      <c r="AF9" s="889"/>
      <c r="AG9" s="890"/>
      <c r="AH9" s="43"/>
      <c r="AI9" s="37"/>
      <c r="AJ9" s="37"/>
      <c r="AK9" s="4"/>
      <c r="AL9" s="42"/>
      <c r="AM9" s="23"/>
      <c r="AN9" s="23"/>
      <c r="AO9" s="153"/>
      <c r="AQ9" s="25"/>
    </row>
    <row r="10" spans="1:189" ht="13.5" customHeight="1" thickBot="1">
      <c r="A10" s="41"/>
      <c r="B10" s="929"/>
      <c r="C10" s="891" t="s">
        <v>8</v>
      </c>
      <c r="D10" s="892"/>
      <c r="E10" s="6" t="s">
        <v>9</v>
      </c>
      <c r="F10" s="7" t="s">
        <v>10</v>
      </c>
      <c r="G10" s="893" t="s">
        <v>8</v>
      </c>
      <c r="H10" s="894"/>
      <c r="I10" s="8" t="s">
        <v>9</v>
      </c>
      <c r="J10" s="9" t="s">
        <v>10</v>
      </c>
      <c r="K10" s="5"/>
      <c r="L10" s="10" t="s">
        <v>11</v>
      </c>
      <c r="M10" s="11" t="s">
        <v>12</v>
      </c>
      <c r="N10" s="12" t="s">
        <v>13</v>
      </c>
      <c r="O10" s="23"/>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23"/>
      <c r="AO10" s="156"/>
      <c r="AQ10" s="25"/>
    </row>
    <row r="11" spans="1:189" ht="13.5" customHeight="1" thickBot="1">
      <c r="A11" s="41"/>
      <c r="B11" s="495" t="s">
        <v>12</v>
      </c>
      <c r="C11" s="1361">
        <v>2016</v>
      </c>
      <c r="D11" s="1362"/>
      <c r="E11" s="496">
        <v>2</v>
      </c>
      <c r="F11" s="497">
        <v>23</v>
      </c>
      <c r="G11" s="1363">
        <v>2007</v>
      </c>
      <c r="H11" s="1364"/>
      <c r="I11" s="498">
        <v>11</v>
      </c>
      <c r="J11" s="499">
        <v>29</v>
      </c>
      <c r="K11" s="500"/>
      <c r="L11" s="501">
        <v>8</v>
      </c>
      <c r="M11" s="502">
        <v>2</v>
      </c>
      <c r="N11" s="503">
        <v>24</v>
      </c>
      <c r="O11" s="23"/>
      <c r="P11" s="23"/>
      <c r="Q11" s="23"/>
      <c r="R11" s="23"/>
      <c r="S11" s="42"/>
      <c r="T11" s="41"/>
      <c r="U11" s="14" t="str">
        <f>B11</f>
        <v>M</v>
      </c>
      <c r="V11" s="913">
        <f>C11</f>
        <v>2016</v>
      </c>
      <c r="W11" s="914"/>
      <c r="X11" s="15">
        <f>E11</f>
        <v>2</v>
      </c>
      <c r="Y11" s="29">
        <f>F11</f>
        <v>23</v>
      </c>
      <c r="Z11" s="913">
        <f>G11</f>
        <v>2007</v>
      </c>
      <c r="AA11" s="914"/>
      <c r="AB11" s="15">
        <f>I11</f>
        <v>11</v>
      </c>
      <c r="AC11" s="16">
        <f>J11</f>
        <v>29</v>
      </c>
      <c r="AD11" s="13"/>
      <c r="AE11" s="1">
        <f>L11</f>
        <v>8</v>
      </c>
      <c r="AF11" s="2">
        <f>M11</f>
        <v>2</v>
      </c>
      <c r="AG11" s="3">
        <f>N11</f>
        <v>24</v>
      </c>
      <c r="AH11" s="37"/>
      <c r="AI11" s="23"/>
      <c r="AJ11" s="23"/>
      <c r="AK11" s="23"/>
      <c r="AL11" s="42"/>
      <c r="AM11" s="23"/>
      <c r="AN11" s="23"/>
      <c r="AO11" s="145"/>
    </row>
    <row r="12" spans="1:189" ht="13.5" customHeight="1" thickBot="1">
      <c r="A12" s="41"/>
      <c r="B12" s="23"/>
      <c r="C12" s="23"/>
      <c r="D12" s="23"/>
      <c r="E12" s="23"/>
      <c r="F12" s="23"/>
      <c r="G12" s="23"/>
      <c r="H12" s="23"/>
      <c r="I12" s="23"/>
      <c r="J12" s="23"/>
      <c r="K12" s="23"/>
      <c r="L12" s="23"/>
      <c r="M12" s="23"/>
      <c r="N12" s="23"/>
      <c r="O12" s="23"/>
      <c r="P12" s="23"/>
      <c r="Q12" s="23"/>
      <c r="R12" s="206"/>
      <c r="S12" s="42"/>
      <c r="T12" s="41"/>
      <c r="U12" s="23"/>
      <c r="V12" s="23"/>
      <c r="W12" s="23"/>
      <c r="X12" s="23"/>
      <c r="Y12" s="23"/>
      <c r="Z12" s="23"/>
      <c r="AA12" s="23"/>
      <c r="AB12" s="23"/>
      <c r="AC12" s="23"/>
      <c r="AD12" s="23"/>
      <c r="AE12" s="23"/>
      <c r="AF12" s="23"/>
      <c r="AG12" s="23"/>
      <c r="AH12" s="23"/>
      <c r="AI12" s="23"/>
      <c r="AJ12" s="23"/>
      <c r="AK12" s="206"/>
      <c r="AL12" s="42"/>
      <c r="AM12" s="23"/>
      <c r="AN12" s="23"/>
    </row>
    <row r="13" spans="1:189" ht="13.5" customHeight="1" thickTop="1" thickBot="1">
      <c r="A13" s="41"/>
      <c r="B13" s="17"/>
      <c r="C13" s="17"/>
      <c r="D13" s="17"/>
      <c r="E13" s="17"/>
      <c r="F13" s="17"/>
      <c r="G13" s="915"/>
      <c r="H13" s="983"/>
      <c r="I13" s="983"/>
      <c r="J13" s="983"/>
      <c r="K13" s="983"/>
      <c r="L13" s="983"/>
      <c r="M13" s="984"/>
      <c r="N13" s="17"/>
      <c r="O13" s="17"/>
      <c r="P13" s="17"/>
      <c r="Q13" s="17"/>
      <c r="R13" s="18"/>
      <c r="S13" s="42"/>
      <c r="T13" s="41"/>
      <c r="U13" s="17"/>
      <c r="V13" s="17"/>
      <c r="W13" s="17"/>
      <c r="X13" s="17"/>
      <c r="Y13" s="17"/>
      <c r="Z13" s="915" t="s">
        <v>15</v>
      </c>
      <c r="AA13" s="983"/>
      <c r="AB13" s="983"/>
      <c r="AC13" s="983"/>
      <c r="AD13" s="983"/>
      <c r="AE13" s="983"/>
      <c r="AF13" s="984"/>
      <c r="AG13" s="17"/>
      <c r="AH13" s="17"/>
      <c r="AI13" s="17"/>
      <c r="AJ13" s="17"/>
      <c r="AK13" s="18"/>
      <c r="AL13" s="42"/>
      <c r="AM13" s="23"/>
      <c r="AN13" s="23"/>
      <c r="AO13" s="161"/>
      <c r="AP13" s="1529" t="s">
        <v>415</v>
      </c>
      <c r="AQ13" s="1530"/>
      <c r="AR13" s="1530"/>
      <c r="AS13" s="1530"/>
      <c r="AT13" s="1530"/>
      <c r="AU13" s="1530"/>
      <c r="AV13" s="1530"/>
      <c r="AW13" s="1530"/>
      <c r="AX13" s="1530"/>
      <c r="AY13" s="1530"/>
      <c r="AZ13" s="1530"/>
      <c r="BA13" s="1530"/>
      <c r="BB13" s="1530"/>
      <c r="BC13" s="1530"/>
      <c r="BD13" s="1530"/>
      <c r="BE13" s="1530"/>
      <c r="BF13" s="1530"/>
      <c r="BG13" s="1530"/>
      <c r="BH13" s="1530"/>
      <c r="BI13" s="1530"/>
      <c r="BJ13" s="1530"/>
      <c r="BK13" s="1530"/>
      <c r="BL13" s="1530"/>
      <c r="BM13" s="1530"/>
      <c r="BN13" s="1530"/>
      <c r="BO13" s="1530"/>
      <c r="BP13" s="1530"/>
      <c r="BQ13" s="1530"/>
      <c r="BR13" s="1530"/>
      <c r="BS13" s="1530"/>
      <c r="BT13" s="1530"/>
      <c r="BU13" s="1530"/>
      <c r="BV13" s="1530"/>
      <c r="BW13" s="1530"/>
      <c r="BX13" s="1530"/>
      <c r="BY13" s="1530"/>
      <c r="BZ13" s="1530"/>
      <c r="CA13" s="1530"/>
      <c r="CB13" s="1530"/>
      <c r="CC13" s="1530"/>
      <c r="CD13" s="1530"/>
      <c r="CE13" s="1530"/>
      <c r="CF13" s="1530"/>
      <c r="CG13" s="1530"/>
      <c r="CH13" s="1530"/>
      <c r="CI13" s="1530"/>
      <c r="CJ13" s="1530"/>
      <c r="CK13" s="1530"/>
      <c r="CL13" s="1530"/>
      <c r="CM13" s="1530"/>
      <c r="CN13" s="1530"/>
      <c r="CO13" s="1530"/>
      <c r="CP13" s="1530"/>
      <c r="CQ13" s="1530"/>
      <c r="CR13" s="1530"/>
      <c r="CS13" s="1530"/>
      <c r="CT13" s="1530"/>
      <c r="CU13" s="1530"/>
      <c r="CV13" s="1530"/>
      <c r="CW13" s="1530"/>
      <c r="CX13" s="1530"/>
      <c r="CY13" s="1530"/>
      <c r="CZ13" s="1530"/>
      <c r="DA13" s="1530"/>
      <c r="DB13" s="1530"/>
      <c r="DC13" s="1530"/>
      <c r="DD13" s="1530"/>
      <c r="DE13" s="1530"/>
      <c r="DF13" s="1530"/>
      <c r="DG13" s="1530"/>
      <c r="DH13" s="1530"/>
      <c r="DI13" s="1530"/>
      <c r="DJ13" s="1530"/>
      <c r="DK13" s="1530"/>
      <c r="DL13" s="1530"/>
      <c r="DM13" s="1530"/>
      <c r="DN13" s="1530"/>
      <c r="DO13" s="1530"/>
      <c r="DP13" s="1530"/>
      <c r="DQ13" s="1530"/>
      <c r="DR13" s="1530"/>
      <c r="DS13" s="1530"/>
      <c r="DT13" s="1530"/>
      <c r="DU13" s="1530"/>
      <c r="DV13" s="1530"/>
      <c r="DW13" s="1530"/>
      <c r="DX13" s="1530"/>
      <c r="DY13" s="1530"/>
      <c r="DZ13" s="1530"/>
      <c r="EA13" s="1530"/>
      <c r="EB13" s="1530"/>
      <c r="EC13" s="1530"/>
      <c r="ED13" s="1530"/>
      <c r="EE13" s="1530"/>
      <c r="EF13" s="1530"/>
      <c r="EG13" s="1530"/>
      <c r="EH13" s="1530"/>
      <c r="EI13" s="1530"/>
      <c r="EJ13" s="1530"/>
      <c r="EK13" s="1530"/>
      <c r="EL13" s="1530"/>
      <c r="EM13" s="1530"/>
      <c r="EN13" s="1530"/>
      <c r="EO13" s="1530"/>
      <c r="EP13" s="1530"/>
      <c r="EQ13" s="1530"/>
      <c r="ER13" s="1530"/>
      <c r="ES13" s="1530"/>
      <c r="ET13" s="1530"/>
      <c r="EU13" s="1530"/>
      <c r="EV13" s="1530"/>
      <c r="EW13" s="1530"/>
      <c r="EX13" s="1530"/>
      <c r="EY13" s="1530"/>
      <c r="EZ13" s="1530"/>
      <c r="FA13" s="1530"/>
      <c r="FB13" s="1530"/>
      <c r="FC13" s="1530"/>
      <c r="FD13" s="1530"/>
      <c r="FE13" s="1530"/>
      <c r="FF13" s="1530"/>
      <c r="FG13" s="1530"/>
      <c r="FH13" s="1530"/>
      <c r="FI13" s="1530"/>
      <c r="FJ13" s="1530"/>
      <c r="FK13" s="1530"/>
      <c r="FL13" s="1530"/>
      <c r="FM13" s="1530"/>
      <c r="FN13" s="1530"/>
      <c r="FO13" s="1530"/>
      <c r="FP13" s="1530"/>
      <c r="FQ13" s="1530"/>
      <c r="FR13" s="1530"/>
      <c r="FS13" s="1530"/>
      <c r="FT13" s="1530"/>
      <c r="FU13" s="1530"/>
      <c r="FV13" s="1530"/>
      <c r="FW13" s="1530"/>
      <c r="FX13" s="1530"/>
      <c r="FY13" s="1530"/>
      <c r="FZ13" s="1530"/>
      <c r="GA13" s="1530"/>
      <c r="GB13" s="1530"/>
      <c r="GC13" s="1530"/>
      <c r="GD13" s="1530"/>
      <c r="GE13" s="1530"/>
      <c r="GF13" s="1530"/>
      <c r="GG13" s="1531"/>
    </row>
    <row r="14" spans="1:189" ht="13.5" customHeight="1" thickBot="1">
      <c r="A14" s="41"/>
      <c r="B14" s="23"/>
      <c r="C14" s="23"/>
      <c r="D14" s="23"/>
      <c r="E14" s="23"/>
      <c r="F14" s="23"/>
      <c r="G14" s="23"/>
      <c r="H14" s="23"/>
      <c r="I14" s="23"/>
      <c r="J14" s="23"/>
      <c r="K14" s="23"/>
      <c r="L14" s="23"/>
      <c r="M14" s="23"/>
      <c r="N14" s="23"/>
      <c r="O14" s="23"/>
      <c r="P14" s="23"/>
      <c r="Q14" s="23"/>
      <c r="R14" s="206"/>
      <c r="S14" s="42"/>
      <c r="T14" s="41"/>
      <c r="U14" s="23"/>
      <c r="V14" s="23"/>
      <c r="W14" s="23"/>
      <c r="X14" s="23"/>
      <c r="Y14" s="23"/>
      <c r="Z14" s="23"/>
      <c r="AA14" s="23"/>
      <c r="AB14" s="23"/>
      <c r="AC14" s="23"/>
      <c r="AD14" s="23"/>
      <c r="AE14" s="23"/>
      <c r="AF14" s="23"/>
      <c r="AG14" s="23"/>
      <c r="AH14" s="23"/>
      <c r="AI14" s="23"/>
      <c r="AJ14" s="23"/>
      <c r="AK14" s="206"/>
      <c r="AL14" s="42"/>
      <c r="AM14" s="23"/>
      <c r="AN14" s="23"/>
      <c r="AO14" s="24"/>
      <c r="AP14" s="1532"/>
      <c r="AQ14" s="1533"/>
      <c r="AR14" s="1533"/>
      <c r="AS14" s="1533"/>
      <c r="AT14" s="1533"/>
      <c r="AU14" s="1533"/>
      <c r="AV14" s="1533"/>
      <c r="AW14" s="1533"/>
      <c r="AX14" s="1533"/>
      <c r="AY14" s="1533"/>
      <c r="AZ14" s="1533"/>
      <c r="BA14" s="1533"/>
      <c r="BB14" s="1533"/>
      <c r="BC14" s="1533"/>
      <c r="BD14" s="1533"/>
      <c r="BE14" s="1533"/>
      <c r="BF14" s="1533"/>
      <c r="BG14" s="1533"/>
      <c r="BH14" s="1533"/>
      <c r="BI14" s="1533"/>
      <c r="BJ14" s="1533"/>
      <c r="BK14" s="1533"/>
      <c r="BL14" s="1533"/>
      <c r="BM14" s="1533"/>
      <c r="BN14" s="1533"/>
      <c r="BO14" s="1533"/>
      <c r="BP14" s="1533"/>
      <c r="BQ14" s="1533"/>
      <c r="BR14" s="1533"/>
      <c r="BS14" s="1533"/>
      <c r="BT14" s="1533"/>
      <c r="BU14" s="1533"/>
      <c r="BV14" s="1533"/>
      <c r="BW14" s="1533"/>
      <c r="BX14" s="1533"/>
      <c r="BY14" s="1533"/>
      <c r="BZ14" s="1533"/>
      <c r="CA14" s="1533"/>
      <c r="CB14" s="1533"/>
      <c r="CC14" s="1533"/>
      <c r="CD14" s="1533"/>
      <c r="CE14" s="1533"/>
      <c r="CF14" s="1533"/>
      <c r="CG14" s="1533"/>
      <c r="CH14" s="1533"/>
      <c r="CI14" s="1533"/>
      <c r="CJ14" s="1533"/>
      <c r="CK14" s="1533"/>
      <c r="CL14" s="1533"/>
      <c r="CM14" s="1533"/>
      <c r="CN14" s="1533"/>
      <c r="CO14" s="1533"/>
      <c r="CP14" s="1533"/>
      <c r="CQ14" s="1533"/>
      <c r="CR14" s="1533"/>
      <c r="CS14" s="1533"/>
      <c r="CT14" s="1533"/>
      <c r="CU14" s="1533"/>
      <c r="CV14" s="1533"/>
      <c r="CW14" s="1533"/>
      <c r="CX14" s="1533"/>
      <c r="CY14" s="1533"/>
      <c r="CZ14" s="1533"/>
      <c r="DA14" s="1533"/>
      <c r="DB14" s="1533"/>
      <c r="DC14" s="1533"/>
      <c r="DD14" s="1533"/>
      <c r="DE14" s="1533"/>
      <c r="DF14" s="1533"/>
      <c r="DG14" s="1533"/>
      <c r="DH14" s="1533"/>
      <c r="DI14" s="1533"/>
      <c r="DJ14" s="1533"/>
      <c r="DK14" s="1533"/>
      <c r="DL14" s="1533"/>
      <c r="DM14" s="1533"/>
      <c r="DN14" s="1533"/>
      <c r="DO14" s="1533"/>
      <c r="DP14" s="1533"/>
      <c r="DQ14" s="1533"/>
      <c r="DR14" s="1533"/>
      <c r="DS14" s="1533"/>
      <c r="DT14" s="1533"/>
      <c r="DU14" s="1533"/>
      <c r="DV14" s="1533"/>
      <c r="DW14" s="1533"/>
      <c r="DX14" s="1533"/>
      <c r="DY14" s="1533"/>
      <c r="DZ14" s="1533"/>
      <c r="EA14" s="1533"/>
      <c r="EB14" s="1533"/>
      <c r="EC14" s="1533"/>
      <c r="ED14" s="1533"/>
      <c r="EE14" s="1533"/>
      <c r="EF14" s="1533"/>
      <c r="EG14" s="1533"/>
      <c r="EH14" s="1533"/>
      <c r="EI14" s="1533"/>
      <c r="EJ14" s="1533"/>
      <c r="EK14" s="1533"/>
      <c r="EL14" s="1533"/>
      <c r="EM14" s="1533"/>
      <c r="EN14" s="1533"/>
      <c r="EO14" s="1533"/>
      <c r="EP14" s="1533"/>
      <c r="EQ14" s="1533"/>
      <c r="ER14" s="1533"/>
      <c r="ES14" s="1533"/>
      <c r="ET14" s="1533"/>
      <c r="EU14" s="1533"/>
      <c r="EV14" s="1533"/>
      <c r="EW14" s="1533"/>
      <c r="EX14" s="1533"/>
      <c r="EY14" s="1533"/>
      <c r="EZ14" s="1533"/>
      <c r="FA14" s="1533"/>
      <c r="FB14" s="1533"/>
      <c r="FC14" s="1533"/>
      <c r="FD14" s="1533"/>
      <c r="FE14" s="1533"/>
      <c r="FF14" s="1533"/>
      <c r="FG14" s="1533"/>
      <c r="FH14" s="1533"/>
      <c r="FI14" s="1533"/>
      <c r="FJ14" s="1533"/>
      <c r="FK14" s="1533"/>
      <c r="FL14" s="1533"/>
      <c r="FM14" s="1533"/>
      <c r="FN14" s="1533"/>
      <c r="FO14" s="1533"/>
      <c r="FP14" s="1533"/>
      <c r="FQ14" s="1533"/>
      <c r="FR14" s="1533"/>
      <c r="FS14" s="1533"/>
      <c r="FT14" s="1533"/>
      <c r="FU14" s="1533"/>
      <c r="FV14" s="1533"/>
      <c r="FW14" s="1533"/>
      <c r="FX14" s="1533"/>
      <c r="FY14" s="1533"/>
      <c r="FZ14" s="1533"/>
      <c r="GA14" s="1533"/>
      <c r="GB14" s="1533"/>
      <c r="GC14" s="1533"/>
      <c r="GD14" s="1533"/>
      <c r="GE14" s="1533"/>
      <c r="GF14" s="1533"/>
      <c r="GG14" s="1534"/>
    </row>
    <row r="15" spans="1:189" ht="13.5" customHeight="1" thickBot="1">
      <c r="A15" s="41"/>
      <c r="B15" s="1365"/>
      <c r="C15" s="1366"/>
      <c r="D15" s="504">
        <v>2</v>
      </c>
      <c r="E15" s="23"/>
      <c r="F15" s="23"/>
      <c r="G15" s="23"/>
      <c r="H15" s="23"/>
      <c r="I15" s="23"/>
      <c r="J15" s="23"/>
      <c r="K15" s="23"/>
      <c r="L15" s="23"/>
      <c r="M15" s="23"/>
      <c r="N15" s="23"/>
      <c r="O15" s="23"/>
      <c r="P15" s="23"/>
      <c r="Q15" s="23"/>
      <c r="R15" s="23"/>
      <c r="S15" s="42"/>
      <c r="T15" s="41"/>
      <c r="U15" s="28"/>
      <c r="V15" s="28"/>
      <c r="W15" s="28"/>
      <c r="X15" s="28"/>
      <c r="Y15" s="28"/>
      <c r="Z15" s="28"/>
      <c r="AA15" s="28"/>
      <c r="AB15" s="28"/>
      <c r="AC15" s="28"/>
      <c r="AD15" s="28"/>
      <c r="AE15" s="28"/>
      <c r="AF15" s="28"/>
      <c r="AG15" s="28"/>
      <c r="AH15" s="28"/>
      <c r="AI15" s="28"/>
      <c r="AJ15" s="28"/>
      <c r="AK15" s="28"/>
      <c r="AL15" s="42"/>
      <c r="AM15" s="23"/>
      <c r="AN15" s="23"/>
      <c r="AO15" s="161"/>
      <c r="BB15" s="162"/>
      <c r="BC15" s="162"/>
    </row>
    <row r="16" spans="1:189" ht="13.5" customHeight="1" thickBot="1">
      <c r="A16" s="41"/>
      <c r="B16" s="23"/>
      <c r="C16" s="23"/>
      <c r="D16" s="23"/>
      <c r="E16" s="23"/>
      <c r="F16" s="23"/>
      <c r="G16" s="23"/>
      <c r="H16" s="23"/>
      <c r="I16" s="23"/>
      <c r="J16" s="23"/>
      <c r="K16" s="23"/>
      <c r="L16" s="23"/>
      <c r="M16" s="23"/>
      <c r="N16" s="23"/>
      <c r="O16" s="23"/>
      <c r="P16" s="23"/>
      <c r="Q16" s="23"/>
      <c r="R16" s="206"/>
      <c r="S16" s="42"/>
      <c r="T16" s="41"/>
      <c r="U16" s="28"/>
      <c r="V16" s="28"/>
      <c r="W16" s="28"/>
      <c r="X16" s="28"/>
      <c r="Y16" s="28"/>
      <c r="Z16" s="28"/>
      <c r="AA16" s="28"/>
      <c r="AB16" s="28"/>
      <c r="AC16" s="28"/>
      <c r="AD16" s="28"/>
      <c r="AE16" s="28"/>
      <c r="AF16" s="28"/>
      <c r="AG16" s="28"/>
      <c r="AH16" s="28"/>
      <c r="AI16" s="28"/>
      <c r="AJ16" s="28"/>
      <c r="AK16" s="172"/>
      <c r="AL16" s="42"/>
      <c r="AM16" s="23"/>
      <c r="AN16" s="23"/>
      <c r="AO16" s="165"/>
      <c r="AP16" s="1535" t="s">
        <v>416</v>
      </c>
      <c r="AQ16" s="1536"/>
      <c r="AR16" s="1536"/>
      <c r="AS16" s="1536"/>
      <c r="AT16" s="1536"/>
      <c r="AU16" s="1536"/>
      <c r="AV16" s="1536"/>
      <c r="AW16" s="1536"/>
      <c r="AX16" s="1536"/>
      <c r="AY16" s="1536"/>
      <c r="AZ16" s="1536"/>
      <c r="BA16" s="1536"/>
      <c r="BB16" s="1536"/>
      <c r="BC16" s="1536"/>
      <c r="BD16" s="1536"/>
      <c r="BE16" s="1536"/>
      <c r="BF16" s="1536"/>
      <c r="BG16" s="1536"/>
      <c r="BH16" s="1536"/>
      <c r="BI16" s="1536"/>
      <c r="BJ16" s="1536"/>
      <c r="BK16" s="1536"/>
      <c r="BL16" s="1536"/>
      <c r="BM16" s="1536"/>
      <c r="BN16" s="1536"/>
      <c r="BO16" s="1536"/>
      <c r="BP16" s="1536"/>
      <c r="BQ16" s="1536"/>
      <c r="BR16" s="1536"/>
      <c r="BS16" s="1536"/>
      <c r="BT16" s="1536"/>
      <c r="BU16" s="1536"/>
      <c r="BV16" s="1536"/>
      <c r="BW16" s="1536"/>
      <c r="BX16" s="1536"/>
      <c r="BY16" s="1536"/>
      <c r="BZ16" s="1536"/>
      <c r="CA16" s="1536"/>
      <c r="CB16" s="1536"/>
      <c r="CC16" s="1536"/>
      <c r="CD16" s="1536"/>
      <c r="CE16" s="1536"/>
      <c r="CF16" s="1536"/>
      <c r="CG16" s="1536"/>
      <c r="CH16" s="1536"/>
      <c r="CI16" s="1536"/>
      <c r="CJ16" s="1536"/>
      <c r="CK16" s="1536"/>
      <c r="CL16" s="1536"/>
      <c r="CM16" s="1536"/>
      <c r="CN16" s="1536"/>
      <c r="CO16" s="1536"/>
      <c r="CP16" s="1536"/>
      <c r="CQ16" s="1536"/>
      <c r="CR16" s="1536"/>
      <c r="CS16" s="1536"/>
      <c r="CT16" s="1536"/>
      <c r="CU16" s="1536"/>
      <c r="CV16" s="1536"/>
      <c r="CW16" s="1536"/>
      <c r="CX16" s="1536"/>
      <c r="CY16" s="1536"/>
      <c r="CZ16" s="1536"/>
      <c r="DA16" s="1536"/>
      <c r="DB16" s="1536"/>
      <c r="DC16" s="1536"/>
      <c r="DD16" s="1536"/>
      <c r="DE16" s="1536"/>
      <c r="DF16" s="1536"/>
      <c r="DG16" s="1536"/>
      <c r="DH16" s="1536"/>
      <c r="DI16" s="1536"/>
      <c r="DJ16" s="1537"/>
      <c r="DN16" s="1535" t="s">
        <v>417</v>
      </c>
      <c r="DO16" s="1536"/>
      <c r="DP16" s="1536"/>
      <c r="DQ16" s="1536"/>
      <c r="DR16" s="1536"/>
      <c r="DS16" s="1536"/>
      <c r="DT16" s="1536"/>
      <c r="DU16" s="1536"/>
      <c r="DV16" s="1536"/>
      <c r="DW16" s="1536"/>
      <c r="DX16" s="1536"/>
      <c r="DY16" s="1536"/>
      <c r="DZ16" s="1536"/>
      <c r="EA16" s="1536"/>
      <c r="EB16" s="1536"/>
      <c r="EC16" s="1536"/>
      <c r="ED16" s="1536"/>
      <c r="EE16" s="1536"/>
      <c r="EF16" s="1536"/>
      <c r="EG16" s="1536"/>
      <c r="EH16" s="1536"/>
      <c r="EI16" s="1536"/>
      <c r="EJ16" s="1536"/>
      <c r="EK16" s="1536"/>
      <c r="EL16" s="1536"/>
      <c r="EM16" s="1536"/>
      <c r="EN16" s="1536"/>
      <c r="EO16" s="1536"/>
      <c r="EP16" s="1536"/>
      <c r="EQ16" s="1536"/>
      <c r="ER16" s="1536"/>
      <c r="ES16" s="1536"/>
      <c r="ET16" s="1536"/>
      <c r="EU16" s="1536"/>
      <c r="EV16" s="1536"/>
      <c r="EW16" s="1536"/>
      <c r="EX16" s="1536"/>
      <c r="EY16" s="1536"/>
      <c r="EZ16" s="1536"/>
      <c r="FA16" s="1536"/>
      <c r="FB16" s="1536"/>
      <c r="FC16" s="1536"/>
      <c r="FD16" s="1536"/>
      <c r="FE16" s="1536"/>
      <c r="FF16" s="1536"/>
      <c r="FG16" s="1536"/>
      <c r="FH16" s="1536"/>
      <c r="FI16" s="1536"/>
      <c r="FJ16" s="1536"/>
      <c r="FK16" s="1536"/>
      <c r="FL16" s="1536"/>
      <c r="FM16" s="1536"/>
      <c r="FN16" s="1536"/>
      <c r="FO16" s="1536"/>
      <c r="FP16" s="1536"/>
      <c r="FQ16" s="1536"/>
      <c r="FR16" s="1536"/>
      <c r="FS16" s="1536"/>
      <c r="FT16" s="1536"/>
      <c r="FU16" s="1536"/>
      <c r="FV16" s="1536"/>
      <c r="FW16" s="1536"/>
      <c r="FX16" s="1536"/>
      <c r="FY16" s="1536"/>
      <c r="FZ16" s="1536"/>
      <c r="GA16" s="1536"/>
      <c r="GB16" s="1536"/>
      <c r="GC16" s="1536"/>
      <c r="GD16" s="1536"/>
      <c r="GE16" s="1536"/>
      <c r="GF16" s="1536"/>
      <c r="GG16" s="1537"/>
    </row>
    <row r="17" spans="1:199" ht="13.5" customHeight="1" thickBot="1">
      <c r="A17" s="41"/>
      <c r="B17" s="28"/>
      <c r="C17" s="1367"/>
      <c r="D17" s="1368"/>
      <c r="E17" s="1368"/>
      <c r="F17" s="1368"/>
      <c r="G17" s="1368"/>
      <c r="H17" s="1369"/>
      <c r="I17" s="1373"/>
      <c r="J17" s="1374"/>
      <c r="K17" s="1377"/>
      <c r="L17" s="1379"/>
      <c r="M17" s="1379"/>
      <c r="N17" s="1379"/>
      <c r="O17" s="1379"/>
      <c r="P17" s="1379"/>
      <c r="Q17" s="1380"/>
      <c r="R17" s="172"/>
      <c r="S17" s="42"/>
      <c r="T17" s="41"/>
      <c r="U17" s="28"/>
      <c r="V17" s="661"/>
      <c r="W17" s="661"/>
      <c r="X17" s="661"/>
      <c r="Y17" s="661"/>
      <c r="Z17" s="661"/>
      <c r="AA17" s="661"/>
      <c r="AB17" s="662"/>
      <c r="AC17" s="662"/>
      <c r="AD17" s="663"/>
      <c r="AE17" s="201"/>
      <c r="AF17" s="201"/>
      <c r="AG17" s="201"/>
      <c r="AH17" s="201"/>
      <c r="AI17" s="201"/>
      <c r="AJ17" s="201"/>
      <c r="AK17" s="172"/>
      <c r="AL17" s="42"/>
      <c r="AM17" s="23"/>
      <c r="AN17" s="23"/>
      <c r="AQ17" s="282" t="s">
        <v>418</v>
      </c>
      <c r="AR17" s="282" t="s">
        <v>418</v>
      </c>
      <c r="AS17" s="282" t="s">
        <v>418</v>
      </c>
      <c r="AT17" s="282" t="s">
        <v>418</v>
      </c>
      <c r="AU17" s="282" t="s">
        <v>418</v>
      </c>
      <c r="AV17" s="282" t="s">
        <v>418</v>
      </c>
      <c r="AW17" s="282" t="s">
        <v>418</v>
      </c>
      <c r="BE17" s="162"/>
      <c r="BF17" s="162"/>
    </row>
    <row r="18" spans="1:199" ht="13.5" customHeight="1" thickBot="1">
      <c r="A18" s="41"/>
      <c r="B18" s="505"/>
      <c r="C18" s="1370"/>
      <c r="D18" s="1371"/>
      <c r="E18" s="1371"/>
      <c r="F18" s="1371"/>
      <c r="G18" s="1371"/>
      <c r="H18" s="1372"/>
      <c r="I18" s="1375"/>
      <c r="J18" s="1376"/>
      <c r="K18" s="1378"/>
      <c r="L18" s="1381"/>
      <c r="M18" s="1381"/>
      <c r="N18" s="1381"/>
      <c r="O18" s="1381"/>
      <c r="P18" s="1381"/>
      <c r="Q18" s="1382"/>
      <c r="R18" s="505"/>
      <c r="S18" s="42"/>
      <c r="T18" s="41"/>
      <c r="U18" s="505"/>
      <c r="V18" s="661"/>
      <c r="W18" s="661"/>
      <c r="X18" s="661"/>
      <c r="Y18" s="661"/>
      <c r="Z18" s="661"/>
      <c r="AA18" s="661"/>
      <c r="AB18" s="662"/>
      <c r="AC18" s="662"/>
      <c r="AD18" s="663"/>
      <c r="AE18" s="201"/>
      <c r="AF18" s="201"/>
      <c r="AG18" s="201"/>
      <c r="AH18" s="201"/>
      <c r="AI18" s="201"/>
      <c r="AJ18" s="201"/>
      <c r="AK18" s="505"/>
      <c r="AL18" s="42"/>
      <c r="AM18" s="23"/>
      <c r="AN18" s="23"/>
      <c r="AP18" s="553" t="s">
        <v>419</v>
      </c>
      <c r="AQ18"/>
      <c r="AR18"/>
      <c r="AS18"/>
      <c r="AT18"/>
      <c r="AU18"/>
      <c r="AV18"/>
      <c r="AW18"/>
      <c r="BC18" s="166"/>
      <c r="BS18" s="282" t="s">
        <v>418</v>
      </c>
      <c r="BT18" s="282" t="s">
        <v>418</v>
      </c>
      <c r="BU18" s="282" t="s">
        <v>418</v>
      </c>
      <c r="BV18" s="282" t="s">
        <v>418</v>
      </c>
      <c r="BW18" s="282" t="s">
        <v>418</v>
      </c>
      <c r="BX18" s="282" t="s">
        <v>418</v>
      </c>
      <c r="BY18" s="282" t="s">
        <v>418</v>
      </c>
      <c r="BZ18" s="282" t="s">
        <v>418</v>
      </c>
      <c r="CA18" s="282" t="s">
        <v>418</v>
      </c>
      <c r="CB18" s="282" t="s">
        <v>418</v>
      </c>
      <c r="CC18" s="282" t="s">
        <v>418</v>
      </c>
      <c r="CD18" s="282" t="s">
        <v>418</v>
      </c>
      <c r="CE18" s="282" t="s">
        <v>418</v>
      </c>
      <c r="CF18" s="282" t="s">
        <v>418</v>
      </c>
      <c r="CG18" s="282" t="s">
        <v>418</v>
      </c>
      <c r="CH18" s="282"/>
      <c r="CI18" s="1538" t="s">
        <v>420</v>
      </c>
      <c r="CJ18" s="1539"/>
      <c r="CO18" s="282" t="s">
        <v>418</v>
      </c>
      <c r="CP18" s="282" t="s">
        <v>418</v>
      </c>
      <c r="CQ18" s="282" t="s">
        <v>418</v>
      </c>
      <c r="CR18" s="282" t="s">
        <v>418</v>
      </c>
      <c r="CW18" s="282" t="s">
        <v>418</v>
      </c>
      <c r="CX18" s="282" t="s">
        <v>418</v>
      </c>
      <c r="CY18" s="282" t="s">
        <v>418</v>
      </c>
      <c r="CZ18" s="282" t="s">
        <v>418</v>
      </c>
      <c r="DA18" s="282" t="s">
        <v>418</v>
      </c>
      <c r="DB18" s="282" t="s">
        <v>418</v>
      </c>
      <c r="DC18" s="282" t="s">
        <v>418</v>
      </c>
      <c r="DD18" s="282" t="s">
        <v>418</v>
      </c>
      <c r="DE18" s="282" t="s">
        <v>418</v>
      </c>
      <c r="DF18" s="282" t="s">
        <v>418</v>
      </c>
      <c r="DG18" s="282" t="s">
        <v>418</v>
      </c>
      <c r="DH18" s="282" t="s">
        <v>418</v>
      </c>
      <c r="EQ18" s="282" t="s">
        <v>418</v>
      </c>
      <c r="ER18" s="282" t="s">
        <v>418</v>
      </c>
      <c r="ES18" s="282" t="s">
        <v>418</v>
      </c>
      <c r="ET18" s="282" t="s">
        <v>418</v>
      </c>
      <c r="EU18" s="282" t="s">
        <v>418</v>
      </c>
      <c r="EV18" s="282" t="s">
        <v>418</v>
      </c>
      <c r="EW18" s="282" t="s">
        <v>418</v>
      </c>
      <c r="EX18" s="282" t="s">
        <v>418</v>
      </c>
      <c r="EY18" s="282" t="s">
        <v>418</v>
      </c>
      <c r="EZ18" s="282" t="s">
        <v>418</v>
      </c>
      <c r="FA18" s="282" t="s">
        <v>418</v>
      </c>
      <c r="FB18" s="282" t="s">
        <v>418</v>
      </c>
      <c r="FC18" s="282" t="s">
        <v>418</v>
      </c>
      <c r="FD18" s="282" t="s">
        <v>418</v>
      </c>
      <c r="FE18" s="282" t="s">
        <v>418</v>
      </c>
      <c r="FJ18" s="282" t="s">
        <v>418</v>
      </c>
      <c r="FK18" s="282" t="s">
        <v>418</v>
      </c>
      <c r="FL18" s="282" t="s">
        <v>418</v>
      </c>
      <c r="FM18" s="282" t="s">
        <v>418</v>
      </c>
      <c r="FR18" s="282" t="s">
        <v>418</v>
      </c>
      <c r="FS18" s="282" t="s">
        <v>418</v>
      </c>
      <c r="FT18" s="282" t="s">
        <v>418</v>
      </c>
      <c r="FU18" s="282" t="s">
        <v>418</v>
      </c>
      <c r="FV18" s="282" t="s">
        <v>418</v>
      </c>
      <c r="FW18" s="282" t="s">
        <v>418</v>
      </c>
      <c r="FX18" s="282" t="s">
        <v>418</v>
      </c>
      <c r="FY18" s="282" t="s">
        <v>418</v>
      </c>
      <c r="FZ18" s="282" t="s">
        <v>418</v>
      </c>
      <c r="GA18" s="282" t="s">
        <v>418</v>
      </c>
      <c r="GB18" s="282" t="s">
        <v>418</v>
      </c>
      <c r="GC18" s="282" t="s">
        <v>418</v>
      </c>
    </row>
    <row r="19" spans="1:199" ht="13.5" customHeight="1" thickBot="1">
      <c r="A19" s="41"/>
      <c r="B19" s="171"/>
      <c r="C19" s="1357"/>
      <c r="D19" s="1358"/>
      <c r="E19" s="1358"/>
      <c r="F19" s="1358"/>
      <c r="G19" s="1358"/>
      <c r="H19" s="1358"/>
      <c r="I19" s="506"/>
      <c r="J19" s="507" t="s">
        <v>392</v>
      </c>
      <c r="K19" s="247">
        <v>68</v>
      </c>
      <c r="L19" s="219">
        <v>19</v>
      </c>
      <c r="M19" s="508"/>
      <c r="N19" s="509">
        <v>19</v>
      </c>
      <c r="O19" s="510"/>
      <c r="P19" s="510"/>
      <c r="Q19" s="511">
        <v>19</v>
      </c>
      <c r="R19" s="446"/>
      <c r="S19" s="42"/>
      <c r="T19" s="41"/>
      <c r="U19" s="171"/>
      <c r="V19" s="664"/>
      <c r="W19" s="664"/>
      <c r="X19" s="664"/>
      <c r="Y19" s="664"/>
      <c r="Z19" s="664"/>
      <c r="AA19" s="664"/>
      <c r="AB19" s="665"/>
      <c r="AC19" s="438"/>
      <c r="AD19" s="146"/>
      <c r="AE19" s="146"/>
      <c r="AF19" s="146"/>
      <c r="AG19" s="146"/>
      <c r="AH19" s="146"/>
      <c r="AI19" s="146"/>
      <c r="AJ19" s="146"/>
      <c r="AK19" s="446"/>
      <c r="AL19" s="42"/>
      <c r="AM19" s="23"/>
      <c r="AN19" s="23"/>
      <c r="AP19" s="1544" t="s">
        <v>421</v>
      </c>
      <c r="AQ19" s="1545"/>
      <c r="AR19" s="1545"/>
      <c r="AS19" s="1545"/>
      <c r="AT19" s="1545"/>
      <c r="AU19" s="1545"/>
      <c r="AV19" s="1545"/>
      <c r="AW19" s="1546"/>
      <c r="BB19" s="167"/>
      <c r="BC19" s="167"/>
      <c r="BE19" s="146"/>
      <c r="BF19" s="146"/>
      <c r="BR19" s="1512" t="s">
        <v>422</v>
      </c>
      <c r="BS19" s="1513"/>
      <c r="BT19" s="1514"/>
      <c r="BU19" s="554"/>
      <c r="BV19" s="554"/>
      <c r="BW19" s="554"/>
      <c r="BX19" s="554"/>
      <c r="BY19" s="554"/>
      <c r="BZ19" s="554"/>
      <c r="CA19" s="554"/>
      <c r="CB19" s="554"/>
      <c r="CC19" s="112"/>
      <c r="CD19" s="112"/>
      <c r="CE19" s="112"/>
      <c r="CF19" s="112"/>
      <c r="CG19" s="112"/>
      <c r="CI19" s="1540"/>
      <c r="CJ19" s="1541"/>
      <c r="CN19" s="1512" t="s">
        <v>423</v>
      </c>
      <c r="CO19" s="1513"/>
      <c r="CP19" s="1514"/>
      <c r="CQ19" s="112"/>
      <c r="CR19" s="112"/>
      <c r="CV19" s="1512" t="s">
        <v>424</v>
      </c>
      <c r="CW19" s="1513"/>
      <c r="CX19" s="1514"/>
      <c r="CY19" s="555"/>
      <c r="CZ19" s="555"/>
      <c r="DA19" s="555"/>
      <c r="DB19" s="555"/>
      <c r="DC19" s="555"/>
      <c r="DD19" s="555"/>
      <c r="DE19" s="555"/>
      <c r="DF19" s="555"/>
      <c r="DG19" s="555"/>
      <c r="DH19" s="555"/>
      <c r="DI19"/>
      <c r="DJ19"/>
      <c r="DO19" s="282" t="s">
        <v>418</v>
      </c>
      <c r="DP19" s="282" t="s">
        <v>418</v>
      </c>
      <c r="DQ19" s="282" t="s">
        <v>418</v>
      </c>
      <c r="DR19" s="282" t="s">
        <v>418</v>
      </c>
      <c r="DS19" s="282" t="s">
        <v>418</v>
      </c>
      <c r="DT19" s="282" t="s">
        <v>418</v>
      </c>
      <c r="DU19" s="282" t="s">
        <v>418</v>
      </c>
      <c r="EP19" s="1512" t="s">
        <v>422</v>
      </c>
      <c r="EQ19" s="1513"/>
      <c r="ER19" s="1514"/>
      <c r="ES19" s="554"/>
      <c r="ET19" s="554"/>
      <c r="EU19" s="554"/>
      <c r="EV19" s="554"/>
      <c r="EW19" s="554"/>
      <c r="EX19" s="554"/>
      <c r="EY19" s="554"/>
      <c r="EZ19" s="554"/>
      <c r="FA19" s="112"/>
      <c r="FB19" s="112"/>
      <c r="FC19" s="112"/>
      <c r="FD19" s="112"/>
      <c r="FE19" s="112"/>
      <c r="FI19" s="1512" t="s">
        <v>423</v>
      </c>
      <c r="FJ19" s="1513"/>
      <c r="FK19" s="1514"/>
      <c r="FL19" s="112"/>
      <c r="FM19" s="112"/>
      <c r="FQ19" s="1512" t="s">
        <v>424</v>
      </c>
      <c r="FR19" s="1513"/>
      <c r="FS19" s="1514"/>
      <c r="FT19" s="555"/>
      <c r="FU19" s="555"/>
      <c r="FV19" s="555"/>
      <c r="FW19" s="555"/>
      <c r="FX19" s="555"/>
      <c r="FY19" s="555"/>
      <c r="FZ19" s="555"/>
      <c r="GA19" s="555"/>
      <c r="GB19" s="555"/>
      <c r="GC19" s="555"/>
      <c r="GD19"/>
      <c r="GE19" s="102"/>
    </row>
    <row r="20" spans="1:199" ht="13.5" customHeight="1" thickBot="1">
      <c r="A20" s="41"/>
      <c r="B20" s="171"/>
      <c r="C20" s="1359"/>
      <c r="D20" s="1360"/>
      <c r="E20" s="1360"/>
      <c r="F20" s="1360"/>
      <c r="G20" s="1360"/>
      <c r="H20" s="1360"/>
      <c r="I20" s="512"/>
      <c r="J20" s="513" t="s">
        <v>392</v>
      </c>
      <c r="K20" s="247">
        <v>44</v>
      </c>
      <c r="L20" s="480">
        <v>19</v>
      </c>
      <c r="M20" s="514">
        <v>19</v>
      </c>
      <c r="N20" s="515"/>
      <c r="O20" s="515"/>
      <c r="P20" s="515"/>
      <c r="Q20" s="516">
        <v>19</v>
      </c>
      <c r="R20" s="446"/>
      <c r="S20" s="42"/>
      <c r="T20" s="41"/>
      <c r="U20" s="171"/>
      <c r="V20" s="664"/>
      <c r="W20" s="664"/>
      <c r="X20" s="664"/>
      <c r="Y20" s="664"/>
      <c r="Z20" s="664"/>
      <c r="AA20" s="664"/>
      <c r="AB20" s="665"/>
      <c r="AC20" s="438"/>
      <c r="AD20" s="146"/>
      <c r="AE20" s="146"/>
      <c r="AF20" s="146"/>
      <c r="AG20" s="146"/>
      <c r="AH20" s="146"/>
      <c r="AI20" s="146"/>
      <c r="AJ20" s="146"/>
      <c r="AK20" s="446"/>
      <c r="AL20" s="42"/>
      <c r="AM20" s="23"/>
      <c r="AN20" s="23"/>
      <c r="AO20" s="162"/>
      <c r="AP20" s="556" t="s">
        <v>405</v>
      </c>
      <c r="AQ20" s="557">
        <v>0.15</v>
      </c>
      <c r="AR20" s="558">
        <v>0.05</v>
      </c>
      <c r="AS20" s="559">
        <v>0.01</v>
      </c>
      <c r="AT20" s="560">
        <v>0.02</v>
      </c>
      <c r="AU20" s="560">
        <v>0.05</v>
      </c>
      <c r="AV20" s="560">
        <v>0.1</v>
      </c>
      <c r="AW20" s="561">
        <v>0.25</v>
      </c>
      <c r="BB20" s="169"/>
      <c r="BC20" s="170"/>
      <c r="BE20" s="171"/>
      <c r="BF20" s="172"/>
      <c r="BR20" s="554"/>
      <c r="BS20" s="554"/>
      <c r="BT20" s="554"/>
      <c r="BU20" s="554"/>
      <c r="BV20" s="554"/>
      <c r="BW20" s="554"/>
      <c r="BX20" s="554"/>
      <c r="BY20" s="554"/>
      <c r="BZ20" s="554"/>
      <c r="CA20" s="554"/>
      <c r="CB20" s="554"/>
      <c r="CC20" s="112"/>
      <c r="CD20" s="112"/>
      <c r="CE20" s="112"/>
      <c r="CF20" s="112"/>
      <c r="CG20" s="112"/>
      <c r="CI20" s="1540"/>
      <c r="CJ20" s="1541"/>
      <c r="CN20" s="112"/>
      <c r="CO20" s="112"/>
      <c r="CP20" s="112"/>
      <c r="CQ20" s="112"/>
      <c r="CR20" s="112"/>
      <c r="CV20" s="1515" t="s">
        <v>425</v>
      </c>
      <c r="CW20" s="1516"/>
      <c r="CX20" s="1516"/>
      <c r="CY20" s="1516"/>
      <c r="CZ20" s="1516"/>
      <c r="DA20" s="1516"/>
      <c r="DB20" s="1516"/>
      <c r="DC20" s="1516"/>
      <c r="DD20" s="1516"/>
      <c r="DE20" s="1516"/>
      <c r="DF20" s="1516"/>
      <c r="DG20" s="1516"/>
      <c r="DH20" s="1517"/>
      <c r="DI20"/>
      <c r="DJ20"/>
      <c r="DN20" s="553" t="s">
        <v>419</v>
      </c>
      <c r="DO20"/>
      <c r="DP20"/>
      <c r="DQ20"/>
      <c r="DR20"/>
      <c r="DS20"/>
      <c r="DT20"/>
      <c r="DU20"/>
      <c r="EP20" s="554"/>
      <c r="EQ20" s="554"/>
      <c r="ER20" s="554"/>
      <c r="ES20" s="554"/>
      <c r="ET20" s="554"/>
      <c r="EU20" s="554"/>
      <c r="EV20" s="554"/>
      <c r="EW20" s="554"/>
      <c r="EX20" s="554"/>
      <c r="EY20" s="554"/>
      <c r="EZ20" s="554"/>
      <c r="FA20" s="112"/>
      <c r="FB20" s="112"/>
      <c r="FC20" s="112"/>
      <c r="FD20" s="112"/>
      <c r="FE20" s="112"/>
      <c r="FI20" s="112"/>
      <c r="FJ20" s="112"/>
      <c r="FK20" s="112"/>
      <c r="FL20" s="112"/>
      <c r="FM20" s="112"/>
      <c r="FQ20" s="1515" t="s">
        <v>425</v>
      </c>
      <c r="FR20" s="1516"/>
      <c r="FS20" s="1516"/>
      <c r="FT20" s="1516"/>
      <c r="FU20" s="1516"/>
      <c r="FV20" s="1516"/>
      <c r="FW20" s="1516"/>
      <c r="FX20" s="1516"/>
      <c r="FY20" s="1516"/>
      <c r="FZ20" s="1516"/>
      <c r="GA20" s="1516"/>
      <c r="GB20" s="1516"/>
      <c r="GC20" s="1517"/>
      <c r="GD20"/>
      <c r="GE20" s="102"/>
    </row>
    <row r="21" spans="1:199" ht="13.5" customHeight="1" thickBot="1">
      <c r="A21" s="41"/>
      <c r="B21" s="171"/>
      <c r="C21" s="1359"/>
      <c r="D21" s="1360"/>
      <c r="E21" s="1360"/>
      <c r="F21" s="1360"/>
      <c r="G21" s="1360"/>
      <c r="H21" s="1360"/>
      <c r="I21" s="512"/>
      <c r="J21" s="513" t="s">
        <v>392</v>
      </c>
      <c r="K21" s="247">
        <v>32</v>
      </c>
      <c r="L21" s="480">
        <v>19</v>
      </c>
      <c r="M21" s="517"/>
      <c r="N21" s="515"/>
      <c r="O21" s="481">
        <v>19</v>
      </c>
      <c r="P21" s="515"/>
      <c r="Q21" s="516">
        <v>19</v>
      </c>
      <c r="R21" s="518"/>
      <c r="S21" s="42"/>
      <c r="T21" s="41"/>
      <c r="U21" s="171"/>
      <c r="V21" s="664"/>
      <c r="W21" s="664"/>
      <c r="X21" s="664"/>
      <c r="Y21" s="664"/>
      <c r="Z21" s="664"/>
      <c r="AA21" s="664"/>
      <c r="AB21" s="665"/>
      <c r="AC21" s="438"/>
      <c r="AD21" s="146"/>
      <c r="AE21" s="146"/>
      <c r="AF21" s="146"/>
      <c r="AG21" s="146"/>
      <c r="AH21" s="146"/>
      <c r="AI21" s="146"/>
      <c r="AJ21" s="146"/>
      <c r="AK21" s="518"/>
      <c r="AL21" s="42"/>
      <c r="AM21" s="23"/>
      <c r="AN21" s="23"/>
      <c r="AP21" s="562" t="s">
        <v>426</v>
      </c>
      <c r="AQ21" s="563">
        <v>3.6</v>
      </c>
      <c r="AR21" s="564">
        <v>4.01</v>
      </c>
      <c r="AS21" s="565">
        <v>6.5</v>
      </c>
      <c r="AT21" s="566">
        <v>6</v>
      </c>
      <c r="AU21" s="566">
        <v>5.2</v>
      </c>
      <c r="AV21" s="566">
        <v>4.5999999999999996</v>
      </c>
      <c r="AW21" s="564">
        <v>3.5</v>
      </c>
      <c r="BB21" s="169"/>
      <c r="BC21" s="170"/>
      <c r="BE21" s="171"/>
      <c r="BF21" s="172"/>
      <c r="BR21" s="1518" t="s">
        <v>427</v>
      </c>
      <c r="BS21" s="1519"/>
      <c r="BT21" s="1519"/>
      <c r="BU21" s="1519"/>
      <c r="BV21" s="1519"/>
      <c r="BW21" s="1519"/>
      <c r="BX21" s="1519"/>
      <c r="BY21" s="1519"/>
      <c r="BZ21" s="1519"/>
      <c r="CA21" s="1519"/>
      <c r="CB21" s="1519"/>
      <c r="CC21" s="1519"/>
      <c r="CD21" s="1519"/>
      <c r="CE21" s="1519"/>
      <c r="CF21" s="1519"/>
      <c r="CG21" s="1520"/>
      <c r="CI21" s="1540"/>
      <c r="CJ21" s="1541"/>
      <c r="CN21" s="1521" t="s">
        <v>428</v>
      </c>
      <c r="CO21" s="1522"/>
      <c r="CP21" s="1522"/>
      <c r="CQ21" s="1522"/>
      <c r="CR21" s="1523"/>
      <c r="CV21" s="1524" t="s">
        <v>429</v>
      </c>
      <c r="CW21" s="1527" t="s">
        <v>430</v>
      </c>
      <c r="CX21" s="1528"/>
      <c r="CY21" s="1527" t="s">
        <v>431</v>
      </c>
      <c r="CZ21" s="1528"/>
      <c r="DA21" s="1527" t="s">
        <v>432</v>
      </c>
      <c r="DB21" s="1528"/>
      <c r="DC21" s="1527" t="s">
        <v>433</v>
      </c>
      <c r="DD21" s="1528"/>
      <c r="DE21" s="1527" t="s">
        <v>434</v>
      </c>
      <c r="DF21" s="1528"/>
      <c r="DG21" s="1527" t="s">
        <v>435</v>
      </c>
      <c r="DH21" s="1528"/>
      <c r="DI21"/>
      <c r="DJ21"/>
      <c r="DN21" s="1544" t="s">
        <v>421</v>
      </c>
      <c r="DO21" s="1545"/>
      <c r="DP21" s="1545"/>
      <c r="DQ21" s="1545"/>
      <c r="DR21" s="1545"/>
      <c r="DS21" s="1545"/>
      <c r="DT21" s="1545"/>
      <c r="DU21" s="1546"/>
      <c r="EP21" s="1518" t="s">
        <v>427</v>
      </c>
      <c r="EQ21" s="1519"/>
      <c r="ER21" s="1519"/>
      <c r="ES21" s="1519"/>
      <c r="ET21" s="1519"/>
      <c r="EU21" s="1519"/>
      <c r="EV21" s="1519"/>
      <c r="EW21" s="1519"/>
      <c r="EX21" s="1519"/>
      <c r="EY21" s="1519"/>
      <c r="EZ21" s="1519"/>
      <c r="FA21" s="1519"/>
      <c r="FB21" s="1519"/>
      <c r="FC21" s="1519"/>
      <c r="FD21" s="1519"/>
      <c r="FE21" s="1520"/>
      <c r="FI21" s="1521" t="s">
        <v>428</v>
      </c>
      <c r="FJ21" s="1522"/>
      <c r="FK21" s="1522"/>
      <c r="FL21" s="1522"/>
      <c r="FM21" s="1523"/>
      <c r="FQ21" s="1524" t="s">
        <v>429</v>
      </c>
      <c r="FR21" s="1527" t="s">
        <v>430</v>
      </c>
      <c r="FS21" s="1528"/>
      <c r="FT21" s="1527" t="s">
        <v>431</v>
      </c>
      <c r="FU21" s="1528"/>
      <c r="FV21" s="1527" t="s">
        <v>432</v>
      </c>
      <c r="FW21" s="1528"/>
      <c r="FX21" s="1527" t="s">
        <v>433</v>
      </c>
      <c r="FY21" s="1528"/>
      <c r="FZ21" s="1527" t="s">
        <v>434</v>
      </c>
      <c r="GA21" s="1528"/>
      <c r="GB21" s="1527" t="s">
        <v>435</v>
      </c>
      <c r="GC21" s="1528"/>
      <c r="GD21"/>
      <c r="GE21" s="102"/>
    </row>
    <row r="22" spans="1:199" ht="13.5" customHeight="1" thickBot="1">
      <c r="A22" s="41"/>
      <c r="B22" s="28"/>
      <c r="C22" s="1359"/>
      <c r="D22" s="1360"/>
      <c r="E22" s="1360"/>
      <c r="F22" s="1360"/>
      <c r="G22" s="1360"/>
      <c r="H22" s="1360"/>
      <c r="I22" s="512"/>
      <c r="J22" s="513" t="s">
        <v>392</v>
      </c>
      <c r="K22" s="247">
        <v>28</v>
      </c>
      <c r="L22" s="480">
        <v>19</v>
      </c>
      <c r="M22" s="517"/>
      <c r="N22" s="481">
        <v>19</v>
      </c>
      <c r="O22" s="515"/>
      <c r="P22" s="515"/>
      <c r="Q22" s="516">
        <v>19</v>
      </c>
      <c r="R22" s="172"/>
      <c r="S22" s="42"/>
      <c r="T22" s="41"/>
      <c r="U22" s="28"/>
      <c r="V22" s="664"/>
      <c r="W22" s="664"/>
      <c r="X22" s="664"/>
      <c r="Y22" s="664"/>
      <c r="Z22" s="664"/>
      <c r="AA22" s="664"/>
      <c r="AB22" s="665"/>
      <c r="AC22" s="438"/>
      <c r="AD22" s="146"/>
      <c r="AE22" s="146"/>
      <c r="AF22" s="146"/>
      <c r="AG22" s="146"/>
      <c r="AH22" s="146"/>
      <c r="AI22" s="146"/>
      <c r="AJ22" s="146"/>
      <c r="AK22" s="172"/>
      <c r="AL22" s="42"/>
      <c r="AM22" s="23"/>
      <c r="AN22" s="23"/>
      <c r="AP22" s="567" t="s">
        <v>436</v>
      </c>
      <c r="AQ22" s="568">
        <v>3.6</v>
      </c>
      <c r="AR22" s="569">
        <v>4.01</v>
      </c>
      <c r="AS22" s="570">
        <v>5.9</v>
      </c>
      <c r="AT22" s="571">
        <v>5.4</v>
      </c>
      <c r="AU22" s="571">
        <v>4.7</v>
      </c>
      <c r="AV22" s="571">
        <v>4.0999999999999996</v>
      </c>
      <c r="AW22" s="569">
        <v>3.2</v>
      </c>
      <c r="BB22" s="169"/>
      <c r="BC22" s="170"/>
      <c r="BE22" s="171"/>
      <c r="BF22" s="172"/>
      <c r="BR22" s="554"/>
      <c r="BS22" s="554"/>
      <c r="BT22" s="554"/>
      <c r="BU22" s="554"/>
      <c r="BV22" s="554"/>
      <c r="BW22" s="554"/>
      <c r="BX22" s="554"/>
      <c r="BY22" s="554"/>
      <c r="BZ22" s="554"/>
      <c r="CA22" s="554"/>
      <c r="CB22" s="554"/>
      <c r="CC22" s="112"/>
      <c r="CD22" s="112"/>
      <c r="CE22" s="112"/>
      <c r="CF22" s="112"/>
      <c r="CG22" s="112"/>
      <c r="CI22" s="1540"/>
      <c r="CJ22" s="1541"/>
      <c r="CN22" s="1549" t="s">
        <v>437</v>
      </c>
      <c r="CO22" s="1551" t="s">
        <v>438</v>
      </c>
      <c r="CP22" s="1551" t="s">
        <v>439</v>
      </c>
      <c r="CQ22" s="1553" t="s">
        <v>440</v>
      </c>
      <c r="CR22" s="1554"/>
      <c r="CV22" s="1525"/>
      <c r="CW22" s="572" t="s">
        <v>441</v>
      </c>
      <c r="CX22" s="573" t="s">
        <v>442</v>
      </c>
      <c r="CY22" s="572" t="s">
        <v>443</v>
      </c>
      <c r="CZ22" s="573" t="s">
        <v>444</v>
      </c>
      <c r="DA22" s="572" t="s">
        <v>445</v>
      </c>
      <c r="DB22" s="573" t="s">
        <v>446</v>
      </c>
      <c r="DC22" s="572" t="s">
        <v>447</v>
      </c>
      <c r="DD22" s="573" t="s">
        <v>448</v>
      </c>
      <c r="DE22" s="572" t="s">
        <v>449</v>
      </c>
      <c r="DF22" s="573" t="s">
        <v>450</v>
      </c>
      <c r="DG22" s="572" t="s">
        <v>451</v>
      </c>
      <c r="DH22" s="573" t="s">
        <v>452</v>
      </c>
      <c r="DI22"/>
      <c r="DJ22"/>
      <c r="DN22" s="556" t="s">
        <v>405</v>
      </c>
      <c r="DO22" s="557">
        <v>0.15</v>
      </c>
      <c r="DP22" s="558">
        <v>0.05</v>
      </c>
      <c r="DQ22" s="559">
        <v>0.01</v>
      </c>
      <c r="DR22" s="560">
        <v>0.02</v>
      </c>
      <c r="DS22" s="560">
        <v>0.05</v>
      </c>
      <c r="DT22" s="560">
        <v>0.1</v>
      </c>
      <c r="DU22" s="561">
        <v>0.25</v>
      </c>
      <c r="EP22" s="554"/>
      <c r="EQ22" s="554"/>
      <c r="ER22" s="554"/>
      <c r="ES22" s="554"/>
      <c r="ET22" s="554"/>
      <c r="EU22" s="554"/>
      <c r="EV22" s="554"/>
      <c r="EW22" s="554"/>
      <c r="EX22" s="554"/>
      <c r="EY22" s="554"/>
      <c r="EZ22" s="554"/>
      <c r="FA22" s="112"/>
      <c r="FB22" s="112"/>
      <c r="FC22" s="112"/>
      <c r="FD22" s="112"/>
      <c r="FE22" s="112"/>
      <c r="FI22" s="1549" t="s">
        <v>437</v>
      </c>
      <c r="FJ22" s="1551" t="s">
        <v>453</v>
      </c>
      <c r="FK22" s="1551" t="s">
        <v>439</v>
      </c>
      <c r="FL22" s="1553" t="s">
        <v>440</v>
      </c>
      <c r="FM22" s="1554"/>
      <c r="FQ22" s="1525"/>
      <c r="FR22" s="572" t="s">
        <v>441</v>
      </c>
      <c r="FS22" s="573" t="s">
        <v>442</v>
      </c>
      <c r="FT22" s="572" t="s">
        <v>443</v>
      </c>
      <c r="FU22" s="573" t="s">
        <v>444</v>
      </c>
      <c r="FV22" s="572" t="s">
        <v>445</v>
      </c>
      <c r="FW22" s="573" t="s">
        <v>446</v>
      </c>
      <c r="FX22" s="572" t="s">
        <v>447</v>
      </c>
      <c r="FY22" s="573" t="s">
        <v>448</v>
      </c>
      <c r="FZ22" s="572" t="s">
        <v>449</v>
      </c>
      <c r="GA22" s="573" t="s">
        <v>450</v>
      </c>
      <c r="GB22" s="572" t="s">
        <v>451</v>
      </c>
      <c r="GC22" s="573" t="s">
        <v>452</v>
      </c>
      <c r="GD22"/>
      <c r="GE22" s="102"/>
    </row>
    <row r="23" spans="1:199" ht="13.5" customHeight="1" thickBot="1">
      <c r="A23" s="41"/>
      <c r="B23" s="28"/>
      <c r="C23" s="1359"/>
      <c r="D23" s="1360"/>
      <c r="E23" s="1360"/>
      <c r="F23" s="1360"/>
      <c r="G23" s="1360"/>
      <c r="H23" s="1360"/>
      <c r="I23" s="512"/>
      <c r="J23" s="513" t="s">
        <v>392</v>
      </c>
      <c r="K23" s="519">
        <v>119</v>
      </c>
      <c r="L23" s="480">
        <v>19</v>
      </c>
      <c r="M23" s="517"/>
      <c r="N23" s="515"/>
      <c r="O23" s="515"/>
      <c r="P23" s="481">
        <v>19</v>
      </c>
      <c r="Q23" s="516">
        <v>19</v>
      </c>
      <c r="R23" s="172"/>
      <c r="S23" s="42"/>
      <c r="T23" s="41"/>
      <c r="U23" s="28"/>
      <c r="V23" s="664"/>
      <c r="W23" s="664"/>
      <c r="X23" s="664"/>
      <c r="Y23" s="664"/>
      <c r="Z23" s="664"/>
      <c r="AA23" s="664"/>
      <c r="AB23" s="665"/>
      <c r="AC23" s="438"/>
      <c r="AD23" s="146"/>
      <c r="AE23" s="146"/>
      <c r="AF23" s="146"/>
      <c r="AG23" s="146"/>
      <c r="AH23" s="146"/>
      <c r="AI23" s="146"/>
      <c r="AJ23" s="146"/>
      <c r="AK23" s="172"/>
      <c r="AL23" s="42"/>
      <c r="AM23" s="23"/>
      <c r="AN23" s="23"/>
      <c r="AP23" s="567" t="s">
        <v>454</v>
      </c>
      <c r="AQ23" s="568">
        <v>3.48</v>
      </c>
      <c r="AR23" s="569">
        <v>3.87</v>
      </c>
      <c r="AS23" s="570">
        <v>7.5</v>
      </c>
      <c r="AT23" s="571">
        <v>6.9</v>
      </c>
      <c r="AU23" s="571">
        <v>5.8</v>
      </c>
      <c r="AV23" s="571">
        <v>4.9000000000000004</v>
      </c>
      <c r="AW23" s="569">
        <v>3.75</v>
      </c>
      <c r="BB23" s="169"/>
      <c r="BC23" s="170"/>
      <c r="BE23" s="171"/>
      <c r="BF23" s="172"/>
      <c r="BR23" s="574" t="s">
        <v>455</v>
      </c>
      <c r="BS23" s="575"/>
      <c r="BT23" s="575"/>
      <c r="BU23" s="575"/>
      <c r="BV23" s="575"/>
      <c r="BW23" s="575"/>
      <c r="BX23" s="575"/>
      <c r="BY23" s="575"/>
      <c r="BZ23" s="575"/>
      <c r="CA23" s="576">
        <v>6</v>
      </c>
      <c r="CB23" s="576" t="s">
        <v>456</v>
      </c>
      <c r="CC23" s="576">
        <v>0</v>
      </c>
      <c r="CD23" s="576" t="s">
        <v>457</v>
      </c>
      <c r="CE23" s="576">
        <v>6</v>
      </c>
      <c r="CF23" s="576" t="s">
        <v>456</v>
      </c>
      <c r="CG23" s="576">
        <v>3</v>
      </c>
      <c r="CI23" s="1540"/>
      <c r="CJ23" s="1541"/>
      <c r="CN23" s="1550"/>
      <c r="CO23" s="1552"/>
      <c r="CP23" s="1552"/>
      <c r="CQ23" s="577">
        <v>0.9</v>
      </c>
      <c r="CR23" s="578">
        <v>0.95</v>
      </c>
      <c r="CV23" s="1526"/>
      <c r="CW23" s="579" t="s">
        <v>458</v>
      </c>
      <c r="CX23" s="580" t="s">
        <v>459</v>
      </c>
      <c r="CY23" s="579" t="s">
        <v>458</v>
      </c>
      <c r="CZ23" s="580" t="s">
        <v>459</v>
      </c>
      <c r="DA23" s="579" t="s">
        <v>458</v>
      </c>
      <c r="DB23" s="580" t="s">
        <v>459</v>
      </c>
      <c r="DC23" s="579" t="s">
        <v>458</v>
      </c>
      <c r="DD23" s="580" t="s">
        <v>459</v>
      </c>
      <c r="DE23" s="579" t="s">
        <v>458</v>
      </c>
      <c r="DF23" s="580" t="s">
        <v>459</v>
      </c>
      <c r="DG23" s="579" t="s">
        <v>458</v>
      </c>
      <c r="DH23" s="580" t="s">
        <v>459</v>
      </c>
      <c r="DI23"/>
      <c r="DJ23"/>
      <c r="DN23" s="562" t="s">
        <v>426</v>
      </c>
      <c r="DO23" s="563">
        <v>3.6</v>
      </c>
      <c r="DP23" s="564">
        <v>4.01</v>
      </c>
      <c r="DQ23" s="565">
        <v>6.5</v>
      </c>
      <c r="DR23" s="566">
        <v>6</v>
      </c>
      <c r="DS23" s="566">
        <v>5.2</v>
      </c>
      <c r="DT23" s="566">
        <v>4.5999999999999996</v>
      </c>
      <c r="DU23" s="564">
        <v>3.5</v>
      </c>
      <c r="EP23" s="574" t="s">
        <v>455</v>
      </c>
      <c r="EQ23" s="575"/>
      <c r="ER23" s="575"/>
      <c r="ES23" s="575"/>
      <c r="ET23" s="575"/>
      <c r="EU23" s="575"/>
      <c r="EV23" s="575"/>
      <c r="EW23" s="575"/>
      <c r="EX23" s="575"/>
      <c r="EY23" s="576">
        <v>6</v>
      </c>
      <c r="EZ23" s="576" t="s">
        <v>456</v>
      </c>
      <c r="FA23" s="576">
        <v>0</v>
      </c>
      <c r="FB23" s="576" t="s">
        <v>457</v>
      </c>
      <c r="FC23" s="576">
        <v>6</v>
      </c>
      <c r="FD23" s="576" t="s">
        <v>456</v>
      </c>
      <c r="FE23" s="576">
        <v>3</v>
      </c>
      <c r="FI23" s="1550"/>
      <c r="FJ23" s="1552"/>
      <c r="FK23" s="1552"/>
      <c r="FL23" s="577">
        <v>0.9</v>
      </c>
      <c r="FM23" s="578">
        <v>0.95</v>
      </c>
      <c r="FQ23" s="1526"/>
      <c r="FR23" s="579" t="s">
        <v>458</v>
      </c>
      <c r="FS23" s="580" t="s">
        <v>459</v>
      </c>
      <c r="FT23" s="579" t="s">
        <v>458</v>
      </c>
      <c r="FU23" s="580" t="s">
        <v>459</v>
      </c>
      <c r="FV23" s="579" t="s">
        <v>458</v>
      </c>
      <c r="FW23" s="580" t="s">
        <v>459</v>
      </c>
      <c r="FX23" s="579" t="s">
        <v>458</v>
      </c>
      <c r="FY23" s="580" t="s">
        <v>459</v>
      </c>
      <c r="FZ23" s="579" t="s">
        <v>458</v>
      </c>
      <c r="GA23" s="580" t="s">
        <v>459</v>
      </c>
      <c r="GB23" s="579" t="s">
        <v>458</v>
      </c>
      <c r="GC23" s="580" t="s">
        <v>459</v>
      </c>
      <c r="GD23"/>
      <c r="GE23" s="102"/>
    </row>
    <row r="24" spans="1:199" ht="13.5" customHeight="1">
      <c r="A24" s="41"/>
      <c r="B24" s="28"/>
      <c r="C24" s="1359"/>
      <c r="D24" s="1360"/>
      <c r="E24" s="1360"/>
      <c r="F24" s="1360"/>
      <c r="G24" s="1360"/>
      <c r="H24" s="1360"/>
      <c r="I24" s="512"/>
      <c r="J24" s="513" t="s">
        <v>392</v>
      </c>
      <c r="K24" s="247">
        <v>68</v>
      </c>
      <c r="L24" s="480">
        <v>19</v>
      </c>
      <c r="M24" s="514">
        <v>19</v>
      </c>
      <c r="N24" s="515"/>
      <c r="O24" s="515"/>
      <c r="P24" s="515"/>
      <c r="Q24" s="516">
        <v>19</v>
      </c>
      <c r="R24" s="172"/>
      <c r="S24" s="42"/>
      <c r="T24" s="41"/>
      <c r="U24" s="28"/>
      <c r="V24" s="664"/>
      <c r="W24" s="664"/>
      <c r="X24" s="664"/>
      <c r="Y24" s="664"/>
      <c r="Z24" s="664"/>
      <c r="AA24" s="664"/>
      <c r="AB24" s="665"/>
      <c r="AC24" s="438"/>
      <c r="AD24" s="146"/>
      <c r="AE24" s="146"/>
      <c r="AF24" s="146"/>
      <c r="AG24" s="146"/>
      <c r="AH24" s="146"/>
      <c r="AI24" s="146"/>
      <c r="AJ24" s="146"/>
      <c r="AK24" s="172"/>
      <c r="AL24" s="42"/>
      <c r="AM24" s="23"/>
      <c r="AN24" s="23"/>
      <c r="AP24" s="567" t="s">
        <v>460</v>
      </c>
      <c r="AQ24" s="568">
        <v>3.93</v>
      </c>
      <c r="AR24" s="569">
        <v>4.3900000000000006</v>
      </c>
      <c r="AS24" s="570">
        <v>7.25</v>
      </c>
      <c r="AT24" s="571">
        <v>6.4</v>
      </c>
      <c r="AU24" s="571">
        <v>5.55</v>
      </c>
      <c r="AV24" s="571">
        <v>4.8</v>
      </c>
      <c r="AW24" s="569">
        <v>3.6</v>
      </c>
      <c r="BB24" s="167"/>
      <c r="BC24" s="167"/>
      <c r="BE24" s="171"/>
      <c r="BF24" s="172"/>
      <c r="BR24" s="581" t="s">
        <v>461</v>
      </c>
      <c r="BS24" s="1547" t="s">
        <v>462</v>
      </c>
      <c r="BT24" s="1547" t="s">
        <v>463</v>
      </c>
      <c r="BU24" s="1547" t="s">
        <v>464</v>
      </c>
      <c r="BV24" s="1547" t="s">
        <v>465</v>
      </c>
      <c r="BW24" s="1547" t="s">
        <v>466</v>
      </c>
      <c r="BX24" s="1547" t="s">
        <v>467</v>
      </c>
      <c r="BY24" s="1547" t="s">
        <v>468</v>
      </c>
      <c r="BZ24" s="1547" t="s">
        <v>469</v>
      </c>
      <c r="CA24" s="1547" t="s">
        <v>470</v>
      </c>
      <c r="CB24" s="1547" t="s">
        <v>471</v>
      </c>
      <c r="CC24" s="1547" t="s">
        <v>472</v>
      </c>
      <c r="CD24" s="1547" t="s">
        <v>473</v>
      </c>
      <c r="CE24" s="1547" t="s">
        <v>474</v>
      </c>
      <c r="CF24" s="1547" t="s">
        <v>475</v>
      </c>
      <c r="CG24" s="1547" t="s">
        <v>476</v>
      </c>
      <c r="CI24" s="1540"/>
      <c r="CJ24" s="1541"/>
      <c r="CN24" s="581">
        <v>3</v>
      </c>
      <c r="CO24" s="582">
        <v>46</v>
      </c>
      <c r="CP24" s="582" t="s">
        <v>477</v>
      </c>
      <c r="CQ24" s="582" t="s">
        <v>478</v>
      </c>
      <c r="CR24" s="582" t="s">
        <v>479</v>
      </c>
      <c r="CV24" s="581" t="s">
        <v>480</v>
      </c>
      <c r="CW24" s="583">
        <v>1.2</v>
      </c>
      <c r="CX24" s="584">
        <v>1.2</v>
      </c>
      <c r="CY24" s="583">
        <v>1.3</v>
      </c>
      <c r="CZ24" s="585">
        <v>1.4</v>
      </c>
      <c r="DA24" s="583">
        <v>1.8</v>
      </c>
      <c r="DB24" s="585">
        <v>1.5</v>
      </c>
      <c r="DC24" s="583">
        <v>1.1000000000000001</v>
      </c>
      <c r="DD24" s="585">
        <v>1.4</v>
      </c>
      <c r="DE24" s="583">
        <v>1.2</v>
      </c>
      <c r="DF24" s="585">
        <v>1.3</v>
      </c>
      <c r="DG24" s="583">
        <v>1.8</v>
      </c>
      <c r="DH24" s="585">
        <v>2</v>
      </c>
      <c r="DI24"/>
      <c r="DJ24" s="102"/>
      <c r="DK24" s="102"/>
      <c r="DL24" s="102"/>
      <c r="DM24" s="102"/>
      <c r="DN24" s="567" t="s">
        <v>436</v>
      </c>
      <c r="DO24" s="568">
        <v>3.6</v>
      </c>
      <c r="DP24" s="569">
        <v>4.01</v>
      </c>
      <c r="DQ24" s="570">
        <v>5.9</v>
      </c>
      <c r="DR24" s="571">
        <v>5.4</v>
      </c>
      <c r="DS24" s="571">
        <v>4.7</v>
      </c>
      <c r="DT24" s="571">
        <v>4.0999999999999996</v>
      </c>
      <c r="DU24" s="569">
        <v>3.2</v>
      </c>
      <c r="DV24" t="str">
        <f>IF(DI24="","",DI24+1)</f>
        <v/>
      </c>
      <c r="DW24"/>
      <c r="DX24"/>
      <c r="EP24" s="581" t="s">
        <v>461</v>
      </c>
      <c r="EQ24" s="1547" t="s">
        <v>462</v>
      </c>
      <c r="ER24" s="1547" t="s">
        <v>463</v>
      </c>
      <c r="ES24" s="1547" t="s">
        <v>464</v>
      </c>
      <c r="ET24" s="1547" t="s">
        <v>465</v>
      </c>
      <c r="EU24" s="1547" t="s">
        <v>466</v>
      </c>
      <c r="EV24" s="1547" t="s">
        <v>467</v>
      </c>
      <c r="EW24" s="1547" t="s">
        <v>468</v>
      </c>
      <c r="EX24" s="1547" t="s">
        <v>469</v>
      </c>
      <c r="EY24" s="1547" t="s">
        <v>470</v>
      </c>
      <c r="EZ24" s="1547" t="s">
        <v>471</v>
      </c>
      <c r="FA24" s="1547" t="s">
        <v>472</v>
      </c>
      <c r="FB24" s="1547" t="s">
        <v>473</v>
      </c>
      <c r="FC24" s="1547" t="s">
        <v>474</v>
      </c>
      <c r="FD24" s="1547" t="s">
        <v>475</v>
      </c>
      <c r="FE24" s="1547" t="s">
        <v>476</v>
      </c>
      <c r="FI24" s="581">
        <v>3</v>
      </c>
      <c r="FJ24" s="582">
        <v>46</v>
      </c>
      <c r="FK24" s="582" t="s">
        <v>477</v>
      </c>
      <c r="FL24" s="582" t="s">
        <v>478</v>
      </c>
      <c r="FM24" s="582" t="s">
        <v>479</v>
      </c>
      <c r="FQ24" s="586" t="s">
        <v>480</v>
      </c>
      <c r="FR24" s="583">
        <v>1.2</v>
      </c>
      <c r="FS24" s="584">
        <v>1.2</v>
      </c>
      <c r="FT24" s="583">
        <v>1.3</v>
      </c>
      <c r="FU24" s="585">
        <v>1.4</v>
      </c>
      <c r="FV24" s="583">
        <v>1.8</v>
      </c>
      <c r="FW24" s="585">
        <v>1.5</v>
      </c>
      <c r="FX24" s="583">
        <v>1.1000000000000001</v>
      </c>
      <c r="FY24" s="585">
        <v>1.4</v>
      </c>
      <c r="FZ24" s="583">
        <v>1.2</v>
      </c>
      <c r="GA24" s="585">
        <v>1.3</v>
      </c>
      <c r="GB24" s="583">
        <v>1.8</v>
      </c>
      <c r="GC24" s="585">
        <v>2</v>
      </c>
      <c r="GD24"/>
      <c r="GE24" s="102"/>
      <c r="GF24" s="102"/>
      <c r="GG24" s="102"/>
      <c r="GH24" s="102"/>
      <c r="GI24" s="102"/>
      <c r="GJ24" s="102"/>
      <c r="GK24" s="102"/>
      <c r="GL24" s="102"/>
      <c r="GM24" s="102"/>
      <c r="GN24" s="102"/>
      <c r="GO24" s="102"/>
      <c r="GP24" s="102"/>
      <c r="GQ24" s="102"/>
    </row>
    <row r="25" spans="1:199" ht="13.5" customHeight="1" thickBot="1">
      <c r="A25" s="41"/>
      <c r="B25" s="28"/>
      <c r="C25" s="1359"/>
      <c r="D25" s="1360"/>
      <c r="E25" s="1360"/>
      <c r="F25" s="1360"/>
      <c r="G25" s="1360"/>
      <c r="H25" s="1360"/>
      <c r="I25" s="512"/>
      <c r="J25" s="513" t="s">
        <v>392</v>
      </c>
      <c r="K25" s="247">
        <v>30</v>
      </c>
      <c r="L25" s="480">
        <v>19</v>
      </c>
      <c r="M25" s="517"/>
      <c r="N25" s="515"/>
      <c r="O25" s="481">
        <v>19</v>
      </c>
      <c r="P25" s="515"/>
      <c r="Q25" s="516">
        <v>19</v>
      </c>
      <c r="R25" s="172"/>
      <c r="S25" s="42"/>
      <c r="T25" s="41"/>
      <c r="U25" s="28"/>
      <c r="V25" s="664"/>
      <c r="W25" s="664"/>
      <c r="X25" s="664"/>
      <c r="Y25" s="664"/>
      <c r="Z25" s="664"/>
      <c r="AA25" s="664"/>
      <c r="AB25" s="665"/>
      <c r="AC25" s="438"/>
      <c r="AD25" s="146"/>
      <c r="AE25" s="146"/>
      <c r="AF25" s="146"/>
      <c r="AG25" s="146"/>
      <c r="AH25" s="146"/>
      <c r="AI25" s="146"/>
      <c r="AJ25" s="146"/>
      <c r="AK25" s="172"/>
      <c r="AL25" s="42"/>
      <c r="AM25" s="23"/>
      <c r="AN25" s="23"/>
      <c r="AP25" s="567" t="s">
        <v>481</v>
      </c>
      <c r="AQ25" s="568">
        <v>3.74</v>
      </c>
      <c r="AR25" s="569">
        <v>4.17</v>
      </c>
      <c r="AS25" s="570">
        <v>7.45</v>
      </c>
      <c r="AT25" s="571">
        <v>6.7</v>
      </c>
      <c r="AU25" s="571">
        <v>5.9</v>
      </c>
      <c r="AV25" s="571">
        <v>5.0999999999999996</v>
      </c>
      <c r="AW25" s="569">
        <v>3.8</v>
      </c>
      <c r="BB25" s="169"/>
      <c r="BC25" s="170"/>
      <c r="BE25" s="171"/>
      <c r="BF25" s="172"/>
      <c r="BR25" s="587" t="s">
        <v>482</v>
      </c>
      <c r="BS25" s="1548"/>
      <c r="BT25" s="1548"/>
      <c r="BU25" s="1548"/>
      <c r="BV25" s="1548"/>
      <c r="BW25" s="1548"/>
      <c r="BX25" s="1548"/>
      <c r="BY25" s="1548"/>
      <c r="BZ25" s="1548"/>
      <c r="CA25" s="1548"/>
      <c r="CB25" s="1548"/>
      <c r="CC25" s="1548"/>
      <c r="CD25" s="1548"/>
      <c r="CE25" s="1548"/>
      <c r="CF25" s="1548"/>
      <c r="CG25" s="1548"/>
      <c r="CI25" s="1540"/>
      <c r="CJ25" s="1541"/>
      <c r="CN25" s="587">
        <v>4</v>
      </c>
      <c r="CO25" s="588">
        <v>48</v>
      </c>
      <c r="CP25" s="588" t="s">
        <v>477</v>
      </c>
      <c r="CQ25" s="588" t="s">
        <v>483</v>
      </c>
      <c r="CR25" s="588" t="s">
        <v>484</v>
      </c>
      <c r="CV25" s="587">
        <v>39</v>
      </c>
      <c r="CW25" s="589">
        <v>1.2</v>
      </c>
      <c r="CX25" s="590">
        <v>1.2</v>
      </c>
      <c r="CY25" s="589">
        <v>1.4</v>
      </c>
      <c r="CZ25" s="591">
        <v>1.5</v>
      </c>
      <c r="DA25" s="589">
        <v>1.9</v>
      </c>
      <c r="DB25" s="591">
        <v>1.8</v>
      </c>
      <c r="DC25" s="589">
        <v>1.3</v>
      </c>
      <c r="DD25" s="591">
        <v>1.5</v>
      </c>
      <c r="DE25" s="589">
        <v>1.3</v>
      </c>
      <c r="DF25" s="591">
        <v>1.4</v>
      </c>
      <c r="DG25" s="589">
        <v>1.8</v>
      </c>
      <c r="DH25" s="591">
        <v>2</v>
      </c>
      <c r="DI25"/>
      <c r="DJ25" s="102"/>
      <c r="DK25" s="102"/>
      <c r="DL25" s="102"/>
      <c r="DM25" s="102"/>
      <c r="DN25" s="567" t="s">
        <v>454</v>
      </c>
      <c r="DO25" s="568">
        <v>3.48</v>
      </c>
      <c r="DP25" s="569">
        <v>3.87</v>
      </c>
      <c r="DQ25" s="570">
        <v>7.5</v>
      </c>
      <c r="DR25" s="571">
        <v>6.9</v>
      </c>
      <c r="DS25" s="571">
        <v>5.8</v>
      </c>
      <c r="DT25" s="571">
        <v>4.9000000000000004</v>
      </c>
      <c r="DU25" s="569">
        <v>3.75</v>
      </c>
      <c r="EP25" s="587" t="s">
        <v>482</v>
      </c>
      <c r="EQ25" s="1548"/>
      <c r="ER25" s="1548"/>
      <c r="ES25" s="1548"/>
      <c r="ET25" s="1548"/>
      <c r="EU25" s="1548"/>
      <c r="EV25" s="1548"/>
      <c r="EW25" s="1548"/>
      <c r="EX25" s="1548"/>
      <c r="EY25" s="1548"/>
      <c r="EZ25" s="1548"/>
      <c r="FA25" s="1548"/>
      <c r="FB25" s="1548"/>
      <c r="FC25" s="1548"/>
      <c r="FD25" s="1548"/>
      <c r="FE25" s="1548"/>
      <c r="FI25" s="587">
        <v>4</v>
      </c>
      <c r="FJ25" s="588">
        <v>48</v>
      </c>
      <c r="FK25" s="588" t="s">
        <v>477</v>
      </c>
      <c r="FL25" s="588" t="s">
        <v>483</v>
      </c>
      <c r="FM25" s="588" t="s">
        <v>484</v>
      </c>
      <c r="FQ25" s="587">
        <v>39</v>
      </c>
      <c r="FR25" s="589">
        <v>1.2</v>
      </c>
      <c r="FS25" s="590">
        <v>1.2</v>
      </c>
      <c r="FT25" s="589">
        <v>1.4</v>
      </c>
      <c r="FU25" s="591">
        <v>1.5</v>
      </c>
      <c r="FV25" s="589">
        <v>1.9</v>
      </c>
      <c r="FW25" s="591">
        <v>1.8</v>
      </c>
      <c r="FX25" s="589">
        <v>1.3</v>
      </c>
      <c r="FY25" s="591">
        <v>1.5</v>
      </c>
      <c r="FZ25" s="589">
        <v>1.3</v>
      </c>
      <c r="GA25" s="591">
        <v>1.4</v>
      </c>
      <c r="GB25" s="589">
        <v>1.8</v>
      </c>
      <c r="GC25" s="591">
        <v>2</v>
      </c>
      <c r="GD25"/>
      <c r="GE25" s="102"/>
      <c r="GF25" s="102"/>
      <c r="GG25" s="102"/>
      <c r="GH25" s="102"/>
      <c r="GI25" s="102"/>
      <c r="GJ25" s="102"/>
      <c r="GK25" s="102"/>
      <c r="GL25" s="102"/>
      <c r="GM25" s="102"/>
      <c r="GN25" s="102"/>
      <c r="GO25" s="102"/>
      <c r="GP25" s="102"/>
    </row>
    <row r="26" spans="1:199" ht="13.5" customHeight="1">
      <c r="A26" s="41"/>
      <c r="B26" s="28"/>
      <c r="C26" s="1359"/>
      <c r="D26" s="1360"/>
      <c r="E26" s="1360"/>
      <c r="F26" s="1360"/>
      <c r="G26" s="1360"/>
      <c r="H26" s="1360"/>
      <c r="I26" s="512"/>
      <c r="J26" s="513" t="s">
        <v>392</v>
      </c>
      <c r="K26" s="247">
        <v>35</v>
      </c>
      <c r="L26" s="480">
        <v>19</v>
      </c>
      <c r="M26" s="517"/>
      <c r="N26" s="481">
        <v>19</v>
      </c>
      <c r="O26" s="515"/>
      <c r="P26" s="515"/>
      <c r="Q26" s="516">
        <v>19</v>
      </c>
      <c r="R26" s="172"/>
      <c r="S26" s="42"/>
      <c r="T26" s="41"/>
      <c r="U26" s="28"/>
      <c r="V26" s="664"/>
      <c r="W26" s="664"/>
      <c r="X26" s="664"/>
      <c r="Y26" s="664"/>
      <c r="Z26" s="664"/>
      <c r="AA26" s="664"/>
      <c r="AB26" s="665"/>
      <c r="AC26" s="438"/>
      <c r="AD26" s="146"/>
      <c r="AE26" s="146"/>
      <c r="AF26" s="146"/>
      <c r="AG26" s="146"/>
      <c r="AH26" s="146"/>
      <c r="AI26" s="146"/>
      <c r="AJ26" s="146"/>
      <c r="AK26" s="172"/>
      <c r="AL26" s="42"/>
      <c r="AM26" s="23"/>
      <c r="AN26" s="23"/>
      <c r="AP26" s="567" t="s">
        <v>485</v>
      </c>
      <c r="AQ26" s="568">
        <v>3.34</v>
      </c>
      <c r="AR26" s="569">
        <v>3.7</v>
      </c>
      <c r="AS26" s="570">
        <v>5.8</v>
      </c>
      <c r="AT26" s="571">
        <v>5.3</v>
      </c>
      <c r="AU26" s="571">
        <v>4.7</v>
      </c>
      <c r="AV26" s="571">
        <v>4.0999999999999996</v>
      </c>
      <c r="AW26" s="569">
        <v>3.1</v>
      </c>
      <c r="BB26" s="169"/>
      <c r="BC26" s="170"/>
      <c r="BE26" s="171"/>
      <c r="BF26" s="172"/>
      <c r="BR26" s="581">
        <v>1</v>
      </c>
      <c r="BS26" s="582">
        <v>1</v>
      </c>
      <c r="BT26" s="582" t="s">
        <v>486</v>
      </c>
      <c r="BU26" s="582" t="s">
        <v>487</v>
      </c>
      <c r="BV26" s="582">
        <v>1</v>
      </c>
      <c r="BW26" s="582" t="s">
        <v>488</v>
      </c>
      <c r="BX26" s="582" t="s">
        <v>489</v>
      </c>
      <c r="BY26" s="582" t="s">
        <v>486</v>
      </c>
      <c r="BZ26" s="582">
        <v>1</v>
      </c>
      <c r="CA26" s="582">
        <v>1</v>
      </c>
      <c r="CB26" s="582">
        <v>1</v>
      </c>
      <c r="CC26" s="582">
        <v>1</v>
      </c>
      <c r="CD26" s="582" t="s">
        <v>490</v>
      </c>
      <c r="CE26" s="582" t="s">
        <v>487</v>
      </c>
      <c r="CF26" s="582">
        <v>1</v>
      </c>
      <c r="CG26" s="582">
        <v>1</v>
      </c>
      <c r="CI26" s="1540"/>
      <c r="CJ26" s="1541"/>
      <c r="CK26" s="282"/>
      <c r="CL26" s="282"/>
      <c r="CM26" s="282"/>
      <c r="CN26" s="587">
        <v>5</v>
      </c>
      <c r="CO26" s="588">
        <v>51</v>
      </c>
      <c r="CP26" s="588" t="s">
        <v>477</v>
      </c>
      <c r="CQ26" s="588" t="s">
        <v>491</v>
      </c>
      <c r="CR26" s="588" t="s">
        <v>492</v>
      </c>
      <c r="CV26" s="587">
        <v>38</v>
      </c>
      <c r="CW26" s="589">
        <v>1.3</v>
      </c>
      <c r="CX26" s="590">
        <v>1.2</v>
      </c>
      <c r="CY26" s="589">
        <v>1.4</v>
      </c>
      <c r="CZ26" s="591">
        <v>1.6</v>
      </c>
      <c r="DA26" s="589">
        <v>2</v>
      </c>
      <c r="DB26" s="591">
        <v>1.9</v>
      </c>
      <c r="DC26" s="589">
        <v>1.4</v>
      </c>
      <c r="DD26" s="591">
        <v>1.7</v>
      </c>
      <c r="DE26" s="589">
        <v>1.5</v>
      </c>
      <c r="DF26" s="591">
        <v>1.4</v>
      </c>
      <c r="DG26" s="589">
        <v>1.9</v>
      </c>
      <c r="DH26" s="591">
        <v>2.5</v>
      </c>
      <c r="DI26"/>
      <c r="DJ26" s="102"/>
      <c r="DK26" s="102"/>
      <c r="DL26" s="102"/>
      <c r="DM26" s="102"/>
      <c r="DN26" s="567" t="s">
        <v>460</v>
      </c>
      <c r="DO26" s="568">
        <v>3.93</v>
      </c>
      <c r="DP26" s="569">
        <v>4.3900000000000006</v>
      </c>
      <c r="DQ26" s="570">
        <v>7.25</v>
      </c>
      <c r="DR26" s="571">
        <v>6.4</v>
      </c>
      <c r="DS26" s="571">
        <v>5.55</v>
      </c>
      <c r="DT26" s="571">
        <v>4.8</v>
      </c>
      <c r="DU26" s="569">
        <v>3.6</v>
      </c>
      <c r="EP26" s="581">
        <v>1</v>
      </c>
      <c r="EQ26" s="582">
        <v>1</v>
      </c>
      <c r="ER26" s="582" t="s">
        <v>486</v>
      </c>
      <c r="ES26" s="582" t="s">
        <v>487</v>
      </c>
      <c r="ET26" s="582">
        <v>1</v>
      </c>
      <c r="EU26" s="582" t="s">
        <v>488</v>
      </c>
      <c r="EV26" s="582" t="s">
        <v>489</v>
      </c>
      <c r="EW26" s="582" t="s">
        <v>486</v>
      </c>
      <c r="EX26" s="582">
        <v>1</v>
      </c>
      <c r="EY26" s="582">
        <v>1</v>
      </c>
      <c r="EZ26" s="582">
        <v>1</v>
      </c>
      <c r="FA26" s="582">
        <v>1</v>
      </c>
      <c r="FB26" s="582" t="s">
        <v>490</v>
      </c>
      <c r="FC26" s="582" t="s">
        <v>487</v>
      </c>
      <c r="FD26" s="582">
        <v>1</v>
      </c>
      <c r="FE26" s="582">
        <v>1</v>
      </c>
      <c r="FI26" s="587">
        <v>5</v>
      </c>
      <c r="FJ26" s="588">
        <v>51</v>
      </c>
      <c r="FK26" s="588" t="s">
        <v>477</v>
      </c>
      <c r="FL26" s="588" t="s">
        <v>491</v>
      </c>
      <c r="FM26" s="588" t="s">
        <v>492</v>
      </c>
      <c r="FQ26" s="587">
        <v>38</v>
      </c>
      <c r="FR26" s="589">
        <v>1.3</v>
      </c>
      <c r="FS26" s="590">
        <v>1.2</v>
      </c>
      <c r="FT26" s="589">
        <v>1.4</v>
      </c>
      <c r="FU26" s="591">
        <v>1.6</v>
      </c>
      <c r="FV26" s="589">
        <v>2</v>
      </c>
      <c r="FW26" s="591">
        <v>1.9</v>
      </c>
      <c r="FX26" s="589">
        <v>1.4</v>
      </c>
      <c r="FY26" s="591">
        <v>1.7</v>
      </c>
      <c r="FZ26" s="589">
        <v>1.5</v>
      </c>
      <c r="GA26" s="591">
        <v>1.4</v>
      </c>
      <c r="GB26" s="589">
        <v>1.9</v>
      </c>
      <c r="GC26" s="591">
        <v>2.5</v>
      </c>
      <c r="GD26"/>
      <c r="GE26" s="102"/>
      <c r="GF26" s="102"/>
      <c r="GG26" s="102"/>
      <c r="GH26" s="102"/>
      <c r="GI26" s="102"/>
      <c r="GJ26" s="102"/>
      <c r="GK26" s="102"/>
      <c r="GL26" s="102"/>
      <c r="GM26" s="102"/>
      <c r="GN26" s="102"/>
      <c r="GO26" s="102"/>
      <c r="GP26" s="102"/>
    </row>
    <row r="27" spans="1:199" ht="13.5" customHeight="1">
      <c r="A27" s="41"/>
      <c r="B27" s="28"/>
      <c r="C27" s="1359"/>
      <c r="D27" s="1360"/>
      <c r="E27" s="1360"/>
      <c r="F27" s="1360"/>
      <c r="G27" s="1360"/>
      <c r="H27" s="1360"/>
      <c r="I27" s="512"/>
      <c r="J27" s="513" t="s">
        <v>392</v>
      </c>
      <c r="K27" s="247">
        <v>42</v>
      </c>
      <c r="L27" s="480">
        <v>19</v>
      </c>
      <c r="M27" s="514">
        <v>19</v>
      </c>
      <c r="N27" s="515"/>
      <c r="O27" s="515"/>
      <c r="P27" s="515"/>
      <c r="Q27" s="516">
        <v>19</v>
      </c>
      <c r="R27" s="172"/>
      <c r="S27" s="42"/>
      <c r="T27" s="41"/>
      <c r="U27" s="28"/>
      <c r="V27" s="664"/>
      <c r="W27" s="664"/>
      <c r="X27" s="664"/>
      <c r="Y27" s="664"/>
      <c r="Z27" s="664"/>
      <c r="AA27" s="664"/>
      <c r="AB27" s="665"/>
      <c r="AC27" s="438"/>
      <c r="AD27" s="146"/>
      <c r="AE27" s="146"/>
      <c r="AF27" s="146"/>
      <c r="AG27" s="146"/>
      <c r="AH27" s="146"/>
      <c r="AI27" s="146"/>
      <c r="AJ27" s="146"/>
      <c r="AK27" s="172"/>
      <c r="AL27" s="42"/>
      <c r="AM27" s="23"/>
      <c r="AN27" s="23"/>
      <c r="AP27" s="567" t="s">
        <v>493</v>
      </c>
      <c r="AQ27" s="568">
        <v>3.28</v>
      </c>
      <c r="AR27" s="569">
        <v>3.63</v>
      </c>
      <c r="AS27" s="570">
        <v>7.8</v>
      </c>
      <c r="AT27" s="571">
        <v>6.8</v>
      </c>
      <c r="AU27" s="571">
        <v>5.5</v>
      </c>
      <c r="AV27" s="571">
        <v>4.5</v>
      </c>
      <c r="AW27" s="569">
        <v>3.3</v>
      </c>
      <c r="BB27" s="169"/>
      <c r="BC27" s="170"/>
      <c r="BE27" s="171"/>
      <c r="BF27" s="172"/>
      <c r="BR27" s="587">
        <v>2</v>
      </c>
      <c r="BS27" s="588">
        <v>2</v>
      </c>
      <c r="BT27" s="588">
        <v>1</v>
      </c>
      <c r="BU27" s="588">
        <v>4</v>
      </c>
      <c r="BV27" s="588">
        <v>2</v>
      </c>
      <c r="BW27" s="588" t="s">
        <v>494</v>
      </c>
      <c r="BX27" s="588" t="s">
        <v>495</v>
      </c>
      <c r="BY27" s="588">
        <v>1</v>
      </c>
      <c r="BZ27" s="588">
        <v>2</v>
      </c>
      <c r="CA27" s="588">
        <v>2</v>
      </c>
      <c r="CB27" s="588">
        <v>2</v>
      </c>
      <c r="CC27" s="588">
        <v>2</v>
      </c>
      <c r="CD27" s="588" t="s">
        <v>496</v>
      </c>
      <c r="CE27" s="588">
        <v>4</v>
      </c>
      <c r="CF27" s="588">
        <v>2</v>
      </c>
      <c r="CG27" s="588">
        <v>2</v>
      </c>
      <c r="CI27" s="1540"/>
      <c r="CJ27" s="1541"/>
      <c r="CK27" s="282"/>
      <c r="CL27" s="282"/>
      <c r="CM27" s="282"/>
      <c r="CN27" s="587">
        <v>6</v>
      </c>
      <c r="CO27" s="588">
        <v>54</v>
      </c>
      <c r="CP27" s="588">
        <v>1.1000000000000001</v>
      </c>
      <c r="CQ27" s="588" t="s">
        <v>497</v>
      </c>
      <c r="CR27" s="588" t="s">
        <v>498</v>
      </c>
      <c r="CV27" s="587">
        <v>37</v>
      </c>
      <c r="CW27" s="589">
        <v>1.4</v>
      </c>
      <c r="CX27" s="590">
        <v>1.3</v>
      </c>
      <c r="CY27" s="589">
        <v>1.5</v>
      </c>
      <c r="CZ27" s="591">
        <v>1.7</v>
      </c>
      <c r="DA27" s="589">
        <v>2.2999999999999998</v>
      </c>
      <c r="DB27" s="591">
        <v>2</v>
      </c>
      <c r="DC27" s="589">
        <v>1.4</v>
      </c>
      <c r="DD27" s="591">
        <v>1.8</v>
      </c>
      <c r="DE27" s="589">
        <v>1.6</v>
      </c>
      <c r="DF27" s="591">
        <v>1.6</v>
      </c>
      <c r="DG27" s="589">
        <v>2</v>
      </c>
      <c r="DH27" s="591">
        <v>2.5</v>
      </c>
      <c r="DI27"/>
      <c r="DJ27" s="102"/>
      <c r="DK27" s="102"/>
      <c r="DL27" s="102"/>
      <c r="DM27" s="102"/>
      <c r="DN27" s="567" t="s">
        <v>481</v>
      </c>
      <c r="DO27" s="568">
        <v>3.74</v>
      </c>
      <c r="DP27" s="569">
        <v>4.17</v>
      </c>
      <c r="DQ27" s="570">
        <v>7.45</v>
      </c>
      <c r="DR27" s="571">
        <v>6.7</v>
      </c>
      <c r="DS27" s="571">
        <v>5.9</v>
      </c>
      <c r="DT27" s="571">
        <v>5.0999999999999996</v>
      </c>
      <c r="DU27" s="569">
        <v>3.8</v>
      </c>
      <c r="EP27" s="587">
        <v>2</v>
      </c>
      <c r="EQ27" s="588">
        <v>2</v>
      </c>
      <c r="ER27" s="588">
        <v>1</v>
      </c>
      <c r="ES27" s="588">
        <v>4</v>
      </c>
      <c r="ET27" s="588">
        <v>2</v>
      </c>
      <c r="EU27" s="588" t="s">
        <v>494</v>
      </c>
      <c r="EV27" s="588" t="s">
        <v>495</v>
      </c>
      <c r="EW27" s="588">
        <v>1</v>
      </c>
      <c r="EX27" s="588">
        <v>2</v>
      </c>
      <c r="EY27" s="588">
        <v>2</v>
      </c>
      <c r="EZ27" s="588">
        <v>2</v>
      </c>
      <c r="FA27" s="588">
        <v>2</v>
      </c>
      <c r="FB27" s="588" t="s">
        <v>496</v>
      </c>
      <c r="FC27" s="588">
        <v>4</v>
      </c>
      <c r="FD27" s="588">
        <v>2</v>
      </c>
      <c r="FE27" s="588">
        <v>2</v>
      </c>
      <c r="FI27" s="587">
        <v>6</v>
      </c>
      <c r="FJ27" s="588">
        <v>54</v>
      </c>
      <c r="FK27" s="588">
        <v>1.1000000000000001</v>
      </c>
      <c r="FL27" s="588" t="s">
        <v>497</v>
      </c>
      <c r="FM27" s="588" t="s">
        <v>498</v>
      </c>
      <c r="FQ27" s="587">
        <v>37</v>
      </c>
      <c r="FR27" s="589">
        <v>1.4</v>
      </c>
      <c r="FS27" s="590">
        <v>1.3</v>
      </c>
      <c r="FT27" s="589">
        <v>1.5</v>
      </c>
      <c r="FU27" s="591">
        <v>1.7</v>
      </c>
      <c r="FV27" s="589">
        <v>2.2999999999999998</v>
      </c>
      <c r="FW27" s="591">
        <v>2</v>
      </c>
      <c r="FX27" s="589">
        <v>1.4</v>
      </c>
      <c r="FY27" s="591">
        <v>1.8</v>
      </c>
      <c r="FZ27" s="589">
        <v>1.6</v>
      </c>
      <c r="GA27" s="591">
        <v>1.6</v>
      </c>
      <c r="GB27" s="589">
        <v>2</v>
      </c>
      <c r="GC27" s="591">
        <v>2.5</v>
      </c>
      <c r="GD27"/>
      <c r="GE27" s="102"/>
      <c r="GF27" s="102"/>
      <c r="GG27" s="102"/>
      <c r="GH27" s="102"/>
      <c r="GI27" s="102"/>
      <c r="GJ27" s="102"/>
      <c r="GK27" s="102"/>
      <c r="GL27" s="102"/>
      <c r="GM27" s="102"/>
      <c r="GN27" s="102"/>
      <c r="GO27" s="102"/>
      <c r="GP27" s="102"/>
    </row>
    <row r="28" spans="1:199" ht="13.5" customHeight="1" thickBot="1">
      <c r="A28" s="41"/>
      <c r="B28" s="28"/>
      <c r="C28" s="1359"/>
      <c r="D28" s="1360"/>
      <c r="E28" s="1360"/>
      <c r="F28" s="1360"/>
      <c r="G28" s="1360"/>
      <c r="H28" s="1360"/>
      <c r="I28" s="512"/>
      <c r="J28" s="513" t="s">
        <v>392</v>
      </c>
      <c r="K28" s="519">
        <v>60</v>
      </c>
      <c r="L28" s="480">
        <v>19</v>
      </c>
      <c r="M28" s="517"/>
      <c r="N28" s="515"/>
      <c r="O28" s="515"/>
      <c r="P28" s="481">
        <v>19</v>
      </c>
      <c r="Q28" s="516">
        <v>19</v>
      </c>
      <c r="R28" s="172"/>
      <c r="S28" s="42"/>
      <c r="T28" s="41"/>
      <c r="U28" s="28"/>
      <c r="V28" s="664"/>
      <c r="W28" s="664"/>
      <c r="X28" s="664"/>
      <c r="Y28" s="664"/>
      <c r="Z28" s="664"/>
      <c r="AA28" s="664"/>
      <c r="AB28" s="665"/>
      <c r="AC28" s="438"/>
      <c r="AD28" s="146"/>
      <c r="AE28" s="146"/>
      <c r="AF28" s="146"/>
      <c r="AG28" s="146"/>
      <c r="AH28" s="146"/>
      <c r="AI28" s="146"/>
      <c r="AJ28" s="146"/>
      <c r="AK28" s="172"/>
      <c r="AL28" s="42"/>
      <c r="AM28" s="23"/>
      <c r="AN28" s="23"/>
      <c r="AP28" s="567" t="s">
        <v>499</v>
      </c>
      <c r="AQ28" s="568">
        <v>3.32</v>
      </c>
      <c r="AR28" s="569">
        <v>3.68</v>
      </c>
      <c r="AS28" s="570">
        <v>6.4</v>
      </c>
      <c r="AT28" s="571">
        <v>5.9</v>
      </c>
      <c r="AU28" s="571">
        <v>5.0999999999999996</v>
      </c>
      <c r="AV28" s="571">
        <v>4.4000000000000004</v>
      </c>
      <c r="AW28" s="569">
        <v>3.3</v>
      </c>
      <c r="BB28" s="169"/>
      <c r="BC28" s="170"/>
      <c r="BE28" s="171"/>
      <c r="BF28" s="172"/>
      <c r="BR28" s="587">
        <v>3</v>
      </c>
      <c r="BS28" s="588">
        <v>3</v>
      </c>
      <c r="BT28" s="588">
        <v>2</v>
      </c>
      <c r="BU28" s="588">
        <v>5</v>
      </c>
      <c r="BV28" s="588" t="s">
        <v>486</v>
      </c>
      <c r="BW28" s="588" t="s">
        <v>500</v>
      </c>
      <c r="BX28" s="588" t="s">
        <v>501</v>
      </c>
      <c r="BY28" s="588" t="s">
        <v>486</v>
      </c>
      <c r="BZ28" s="588" t="s">
        <v>486</v>
      </c>
      <c r="CA28" s="588">
        <v>3</v>
      </c>
      <c r="CB28" s="588" t="s">
        <v>486</v>
      </c>
      <c r="CC28" s="588">
        <v>3</v>
      </c>
      <c r="CD28" s="588" t="s">
        <v>502</v>
      </c>
      <c r="CE28" s="588" t="s">
        <v>486</v>
      </c>
      <c r="CF28" s="588">
        <v>3</v>
      </c>
      <c r="CG28" s="588">
        <v>3</v>
      </c>
      <c r="CI28" s="1540"/>
      <c r="CJ28" s="1541"/>
      <c r="CK28" s="282"/>
      <c r="CL28" s="282"/>
      <c r="CM28" s="282"/>
      <c r="CN28" s="587">
        <v>7</v>
      </c>
      <c r="CO28" s="588">
        <v>56</v>
      </c>
      <c r="CP28" s="588">
        <v>1.1000000000000001</v>
      </c>
      <c r="CQ28" s="588" t="s">
        <v>503</v>
      </c>
      <c r="CR28" s="588" t="s">
        <v>504</v>
      </c>
      <c r="CV28" s="587">
        <v>36</v>
      </c>
      <c r="CW28" s="589">
        <v>1.6</v>
      </c>
      <c r="CX28" s="590">
        <v>1.3</v>
      </c>
      <c r="CY28" s="589">
        <v>1.5</v>
      </c>
      <c r="CZ28" s="591">
        <v>1.9</v>
      </c>
      <c r="DA28" s="589">
        <v>2.5</v>
      </c>
      <c r="DB28" s="591">
        <v>2.2000000000000002</v>
      </c>
      <c r="DC28" s="589">
        <v>1.5</v>
      </c>
      <c r="DD28" s="591">
        <v>1.9</v>
      </c>
      <c r="DE28" s="589">
        <v>1.8</v>
      </c>
      <c r="DF28" s="591">
        <v>1.7</v>
      </c>
      <c r="DG28" s="589">
        <v>2</v>
      </c>
      <c r="DH28" s="591">
        <v>2.5</v>
      </c>
      <c r="DI28"/>
      <c r="DJ28" s="102"/>
      <c r="DK28" s="102"/>
      <c r="DL28" s="102"/>
      <c r="DM28" s="102"/>
      <c r="DN28" s="567" t="s">
        <v>485</v>
      </c>
      <c r="DO28" s="568">
        <v>3.34</v>
      </c>
      <c r="DP28" s="569">
        <v>3.7</v>
      </c>
      <c r="DQ28" s="570">
        <v>5.8</v>
      </c>
      <c r="DR28" s="571">
        <v>5.3</v>
      </c>
      <c r="DS28" s="571">
        <v>4.7</v>
      </c>
      <c r="DT28" s="571">
        <v>4.0999999999999996</v>
      </c>
      <c r="DU28" s="569">
        <v>3.1</v>
      </c>
      <c r="EP28" s="587">
        <v>3</v>
      </c>
      <c r="EQ28" s="588">
        <v>3</v>
      </c>
      <c r="ER28" s="588">
        <v>2</v>
      </c>
      <c r="ES28" s="588">
        <v>5</v>
      </c>
      <c r="ET28" s="588" t="s">
        <v>486</v>
      </c>
      <c r="EU28" s="588" t="s">
        <v>500</v>
      </c>
      <c r="EV28" s="588" t="s">
        <v>501</v>
      </c>
      <c r="EW28" s="588" t="s">
        <v>486</v>
      </c>
      <c r="EX28" s="588" t="s">
        <v>486</v>
      </c>
      <c r="EY28" s="588">
        <v>3</v>
      </c>
      <c r="EZ28" s="588" t="s">
        <v>486</v>
      </c>
      <c r="FA28" s="588">
        <v>3</v>
      </c>
      <c r="FB28" s="588" t="s">
        <v>502</v>
      </c>
      <c r="FC28" s="588" t="s">
        <v>486</v>
      </c>
      <c r="FD28" s="588">
        <v>3</v>
      </c>
      <c r="FE28" s="588">
        <v>3</v>
      </c>
      <c r="FI28" s="587">
        <v>7</v>
      </c>
      <c r="FJ28" s="588">
        <v>56</v>
      </c>
      <c r="FK28" s="588">
        <v>1.1000000000000001</v>
      </c>
      <c r="FL28" s="588" t="s">
        <v>503</v>
      </c>
      <c r="FM28" s="588" t="s">
        <v>504</v>
      </c>
      <c r="FQ28" s="587">
        <v>36</v>
      </c>
      <c r="FR28" s="589">
        <v>1.6</v>
      </c>
      <c r="FS28" s="590">
        <v>1.3</v>
      </c>
      <c r="FT28" s="589">
        <v>1.5</v>
      </c>
      <c r="FU28" s="591">
        <v>1.9</v>
      </c>
      <c r="FV28" s="589">
        <v>2.5</v>
      </c>
      <c r="FW28" s="591">
        <v>2.2000000000000002</v>
      </c>
      <c r="FX28" s="589">
        <v>1.5</v>
      </c>
      <c r="FY28" s="591">
        <v>1.9</v>
      </c>
      <c r="FZ28" s="589">
        <v>1.8</v>
      </c>
      <c r="GA28" s="591">
        <v>1.7</v>
      </c>
      <c r="GB28" s="589">
        <v>2</v>
      </c>
      <c r="GC28" s="591">
        <v>2.5</v>
      </c>
      <c r="GD28"/>
      <c r="GE28" s="102"/>
      <c r="GF28" s="102"/>
      <c r="GG28" s="102"/>
      <c r="GH28" s="102"/>
      <c r="GI28" s="102"/>
      <c r="GJ28" s="102"/>
      <c r="GK28" s="102"/>
      <c r="GL28" s="102"/>
      <c r="GM28" s="102"/>
      <c r="GN28" s="102"/>
      <c r="GO28" s="102"/>
      <c r="GP28" s="102"/>
    </row>
    <row r="29" spans="1:199" ht="13.5" customHeight="1">
      <c r="A29" s="41"/>
      <c r="B29" s="28"/>
      <c r="C29" s="1359"/>
      <c r="D29" s="1360"/>
      <c r="E29" s="1360"/>
      <c r="F29" s="1360"/>
      <c r="G29" s="1360"/>
      <c r="H29" s="1360"/>
      <c r="I29" s="512"/>
      <c r="J29" s="513" t="s">
        <v>69</v>
      </c>
      <c r="K29" s="247">
        <v>38</v>
      </c>
      <c r="L29" s="480">
        <v>19</v>
      </c>
      <c r="M29" s="517"/>
      <c r="N29" s="481" t="s">
        <v>393</v>
      </c>
      <c r="O29" s="515"/>
      <c r="P29" s="515"/>
      <c r="Q29" s="516" t="s">
        <v>393</v>
      </c>
      <c r="R29" s="172"/>
      <c r="S29" s="42"/>
      <c r="T29" s="41"/>
      <c r="U29" s="28"/>
      <c r="V29" s="664"/>
      <c r="W29" s="664"/>
      <c r="X29" s="664"/>
      <c r="Y29" s="664"/>
      <c r="Z29" s="664"/>
      <c r="AA29" s="664"/>
      <c r="AB29" s="665"/>
      <c r="AC29" s="438"/>
      <c r="AD29" s="146"/>
      <c r="AE29" s="146"/>
      <c r="AF29" s="146"/>
      <c r="AG29" s="146"/>
      <c r="AH29" s="146"/>
      <c r="AI29" s="146"/>
      <c r="AJ29" s="146"/>
      <c r="AK29" s="172"/>
      <c r="AL29" s="42"/>
      <c r="AM29" s="23"/>
      <c r="AN29" s="23"/>
      <c r="AP29" s="567" t="s">
        <v>505</v>
      </c>
      <c r="AQ29" s="568">
        <v>3.97</v>
      </c>
      <c r="AR29" s="569">
        <v>4.4399999999999995</v>
      </c>
      <c r="AS29" s="570">
        <v>6.45</v>
      </c>
      <c r="AT29" s="571">
        <v>5.9</v>
      </c>
      <c r="AU29" s="571">
        <v>5.0999999999999996</v>
      </c>
      <c r="AV29" s="571">
        <v>4.4000000000000004</v>
      </c>
      <c r="AW29" s="569">
        <v>3.3</v>
      </c>
      <c r="BB29" s="167"/>
      <c r="BC29" s="167"/>
      <c r="BE29" s="171"/>
      <c r="BF29" s="172"/>
      <c r="BR29" s="587">
        <v>4</v>
      </c>
      <c r="BS29" s="588">
        <v>4</v>
      </c>
      <c r="BT29" s="588">
        <v>3</v>
      </c>
      <c r="BU29" s="588" t="s">
        <v>486</v>
      </c>
      <c r="BV29" s="588">
        <v>3</v>
      </c>
      <c r="BW29" s="588" t="s">
        <v>506</v>
      </c>
      <c r="BX29" s="588" t="s">
        <v>507</v>
      </c>
      <c r="BY29" s="588">
        <v>2</v>
      </c>
      <c r="BZ29" s="588">
        <v>3</v>
      </c>
      <c r="CA29" s="588">
        <v>4</v>
      </c>
      <c r="CB29" s="588">
        <v>3</v>
      </c>
      <c r="CC29" s="588">
        <v>4</v>
      </c>
      <c r="CD29" s="588" t="s">
        <v>508</v>
      </c>
      <c r="CE29" s="588">
        <v>5</v>
      </c>
      <c r="CF29" s="588">
        <v>4</v>
      </c>
      <c r="CG29" s="588">
        <v>4</v>
      </c>
      <c r="CI29" s="1540"/>
      <c r="CJ29" s="1541"/>
      <c r="CK29" s="282"/>
      <c r="CL29" s="282"/>
      <c r="CM29" s="282"/>
      <c r="CN29" s="581">
        <v>8</v>
      </c>
      <c r="CO29" s="582">
        <v>58</v>
      </c>
      <c r="CP29" s="582">
        <v>1.2</v>
      </c>
      <c r="CQ29" s="582" t="s">
        <v>509</v>
      </c>
      <c r="CR29" s="582" t="s">
        <v>510</v>
      </c>
      <c r="CV29" s="581">
        <v>35</v>
      </c>
      <c r="CW29" s="583">
        <v>1.8</v>
      </c>
      <c r="CX29" s="584">
        <v>1.3</v>
      </c>
      <c r="CY29" s="583">
        <v>1.8</v>
      </c>
      <c r="CZ29" s="585">
        <v>2</v>
      </c>
      <c r="DA29" s="583">
        <v>2.6</v>
      </c>
      <c r="DB29" s="585">
        <v>2.4</v>
      </c>
      <c r="DC29" s="583">
        <v>1.7</v>
      </c>
      <c r="DD29" s="585">
        <v>2.1</v>
      </c>
      <c r="DE29" s="583">
        <v>2</v>
      </c>
      <c r="DF29" s="585">
        <v>1.9</v>
      </c>
      <c r="DG29" s="583">
        <v>2.5</v>
      </c>
      <c r="DH29" s="585">
        <v>3</v>
      </c>
      <c r="DI29"/>
      <c r="DJ29" s="102"/>
      <c r="DK29" s="102"/>
      <c r="DL29" s="102"/>
      <c r="DM29" s="102"/>
      <c r="DN29" s="567" t="s">
        <v>493</v>
      </c>
      <c r="DO29" s="568">
        <v>3.28</v>
      </c>
      <c r="DP29" s="569">
        <v>3.63</v>
      </c>
      <c r="DQ29" s="570">
        <v>7.8</v>
      </c>
      <c r="DR29" s="571">
        <v>6.8</v>
      </c>
      <c r="DS29" s="571">
        <v>5.5</v>
      </c>
      <c r="DT29" s="571">
        <v>4.5</v>
      </c>
      <c r="DU29" s="569">
        <v>3.3</v>
      </c>
      <c r="EP29" s="587">
        <v>4</v>
      </c>
      <c r="EQ29" s="588">
        <v>4</v>
      </c>
      <c r="ER29" s="588">
        <v>3</v>
      </c>
      <c r="ES29" s="588" t="s">
        <v>486</v>
      </c>
      <c r="ET29" s="588">
        <v>3</v>
      </c>
      <c r="EU29" s="588" t="s">
        <v>506</v>
      </c>
      <c r="EV29" s="588" t="s">
        <v>507</v>
      </c>
      <c r="EW29" s="588">
        <v>2</v>
      </c>
      <c r="EX29" s="588">
        <v>3</v>
      </c>
      <c r="EY29" s="588">
        <v>4</v>
      </c>
      <c r="EZ29" s="588">
        <v>3</v>
      </c>
      <c r="FA29" s="588">
        <v>4</v>
      </c>
      <c r="FB29" s="588" t="s">
        <v>508</v>
      </c>
      <c r="FC29" s="588">
        <v>5</v>
      </c>
      <c r="FD29" s="588">
        <v>4</v>
      </c>
      <c r="FE29" s="588">
        <v>4</v>
      </c>
      <c r="FI29" s="581">
        <v>8</v>
      </c>
      <c r="FJ29" s="582">
        <v>58</v>
      </c>
      <c r="FK29" s="582">
        <v>1.2</v>
      </c>
      <c r="FL29" s="582" t="s">
        <v>509</v>
      </c>
      <c r="FM29" s="582" t="s">
        <v>510</v>
      </c>
      <c r="FQ29" s="581">
        <v>35</v>
      </c>
      <c r="FR29" s="583">
        <v>1.8</v>
      </c>
      <c r="FS29" s="584">
        <v>1.3</v>
      </c>
      <c r="FT29" s="583">
        <v>1.8</v>
      </c>
      <c r="FU29" s="585">
        <v>2</v>
      </c>
      <c r="FV29" s="583">
        <v>2.6</v>
      </c>
      <c r="FW29" s="585">
        <v>2.4</v>
      </c>
      <c r="FX29" s="583">
        <v>1.7</v>
      </c>
      <c r="FY29" s="585">
        <v>2.1</v>
      </c>
      <c r="FZ29" s="583">
        <v>2</v>
      </c>
      <c r="GA29" s="585">
        <v>1.9</v>
      </c>
      <c r="GB29" s="583">
        <v>2.5</v>
      </c>
      <c r="GC29" s="585">
        <v>3</v>
      </c>
      <c r="GD29"/>
      <c r="GE29" s="102"/>
      <c r="GF29" s="102"/>
      <c r="GG29" s="102"/>
      <c r="GH29" s="102"/>
      <c r="GI29" s="102"/>
      <c r="GJ29" s="102"/>
      <c r="GK29" s="102"/>
      <c r="GL29" s="102"/>
      <c r="GM29" s="102"/>
      <c r="GN29" s="102"/>
      <c r="GO29" s="102"/>
      <c r="GP29" s="102"/>
    </row>
    <row r="30" spans="1:199" ht="13.5" customHeight="1" thickBot="1">
      <c r="A30" s="41"/>
      <c r="B30" s="23"/>
      <c r="C30" s="1359"/>
      <c r="D30" s="1360"/>
      <c r="E30" s="1360"/>
      <c r="F30" s="1360"/>
      <c r="G30" s="1360"/>
      <c r="H30" s="1360"/>
      <c r="I30" s="512"/>
      <c r="J30" s="513" t="s">
        <v>69</v>
      </c>
      <c r="K30" s="247">
        <v>136</v>
      </c>
      <c r="L30" s="480">
        <v>19</v>
      </c>
      <c r="M30" s="517"/>
      <c r="N30" s="515"/>
      <c r="O30" s="515"/>
      <c r="P30" s="481" t="s">
        <v>393</v>
      </c>
      <c r="Q30" s="516" t="s">
        <v>393</v>
      </c>
      <c r="R30" s="172"/>
      <c r="S30" s="42"/>
      <c r="T30" s="41"/>
      <c r="U30" s="28"/>
      <c r="V30" s="664"/>
      <c r="W30" s="664"/>
      <c r="X30" s="664"/>
      <c r="Y30" s="664"/>
      <c r="Z30" s="664"/>
      <c r="AA30" s="664"/>
      <c r="AB30" s="665"/>
      <c r="AC30" s="438"/>
      <c r="AD30" s="146"/>
      <c r="AE30" s="146"/>
      <c r="AF30" s="146"/>
      <c r="AG30" s="146"/>
      <c r="AH30" s="146"/>
      <c r="AI30" s="146"/>
      <c r="AJ30" s="146"/>
      <c r="AK30" s="172"/>
      <c r="AL30" s="42"/>
      <c r="AM30" s="23"/>
      <c r="AN30" s="23"/>
      <c r="AP30" s="592" t="s">
        <v>511</v>
      </c>
      <c r="AQ30" s="593">
        <v>4.07</v>
      </c>
      <c r="AR30" s="594">
        <v>4.5600000000000005</v>
      </c>
      <c r="AS30" s="595">
        <v>7.3</v>
      </c>
      <c r="AT30" s="596">
        <v>6.6</v>
      </c>
      <c r="AU30" s="596">
        <v>5.4</v>
      </c>
      <c r="AV30" s="596">
        <v>4.7</v>
      </c>
      <c r="AW30" s="594">
        <v>3.5</v>
      </c>
      <c r="BB30" s="169"/>
      <c r="BC30" s="170"/>
      <c r="BE30" s="171"/>
      <c r="BF30" s="172"/>
      <c r="BR30" s="587">
        <v>5</v>
      </c>
      <c r="BS30" s="588">
        <v>5</v>
      </c>
      <c r="BT30" s="588">
        <v>4</v>
      </c>
      <c r="BU30" s="588">
        <v>6</v>
      </c>
      <c r="BV30" s="588">
        <v>4</v>
      </c>
      <c r="BW30" s="588" t="s">
        <v>512</v>
      </c>
      <c r="BX30" s="588" t="s">
        <v>513</v>
      </c>
      <c r="BY30" s="588">
        <v>3</v>
      </c>
      <c r="BZ30" s="588">
        <v>4</v>
      </c>
      <c r="CA30" s="588">
        <v>5</v>
      </c>
      <c r="CB30" s="588">
        <v>4</v>
      </c>
      <c r="CC30" s="588" t="s">
        <v>501</v>
      </c>
      <c r="CD30" s="588" t="s">
        <v>514</v>
      </c>
      <c r="CE30" s="588">
        <v>6</v>
      </c>
      <c r="CF30" s="588">
        <v>5</v>
      </c>
      <c r="CG30" s="588">
        <v>5</v>
      </c>
      <c r="CI30" s="1542"/>
      <c r="CJ30" s="1543"/>
      <c r="CK30" s="282"/>
      <c r="CL30" s="282"/>
      <c r="CM30" s="282"/>
      <c r="CN30" s="587">
        <v>9</v>
      </c>
      <c r="CO30" s="588">
        <v>60</v>
      </c>
      <c r="CP30" s="588">
        <v>1.3</v>
      </c>
      <c r="CQ30" s="588" t="s">
        <v>515</v>
      </c>
      <c r="CR30" s="588" t="s">
        <v>516</v>
      </c>
      <c r="CV30" s="587">
        <v>34</v>
      </c>
      <c r="CW30" s="589">
        <v>2</v>
      </c>
      <c r="CX30" s="590">
        <v>1.4</v>
      </c>
      <c r="CY30" s="589">
        <v>2</v>
      </c>
      <c r="CZ30" s="591">
        <v>2.1</v>
      </c>
      <c r="DA30" s="589">
        <v>2.8</v>
      </c>
      <c r="DB30" s="591">
        <v>2.5</v>
      </c>
      <c r="DC30" s="589">
        <v>1.9</v>
      </c>
      <c r="DD30" s="591">
        <v>2.2999999999999998</v>
      </c>
      <c r="DE30" s="589">
        <v>2.2000000000000002</v>
      </c>
      <c r="DF30" s="591">
        <v>2</v>
      </c>
      <c r="DG30" s="589">
        <v>2.6</v>
      </c>
      <c r="DH30" s="591">
        <v>3.1</v>
      </c>
      <c r="DI30"/>
      <c r="DJ30" s="102"/>
      <c r="DK30" s="102"/>
      <c r="DL30" s="102"/>
      <c r="DM30" s="102"/>
      <c r="DN30" s="567" t="s">
        <v>499</v>
      </c>
      <c r="DO30" s="568">
        <v>3.32</v>
      </c>
      <c r="DP30" s="569">
        <v>3.68</v>
      </c>
      <c r="DQ30" s="570">
        <v>6.4</v>
      </c>
      <c r="DR30" s="571">
        <v>5.9</v>
      </c>
      <c r="DS30" s="571">
        <v>5.0999999999999996</v>
      </c>
      <c r="DT30" s="571">
        <v>4.4000000000000004</v>
      </c>
      <c r="DU30" s="569">
        <v>3.3</v>
      </c>
      <c r="EP30" s="587">
        <v>5</v>
      </c>
      <c r="EQ30" s="588">
        <v>5</v>
      </c>
      <c r="ER30" s="588">
        <v>4</v>
      </c>
      <c r="ES30" s="588">
        <v>6</v>
      </c>
      <c r="ET30" s="588">
        <v>4</v>
      </c>
      <c r="EU30" s="588" t="s">
        <v>512</v>
      </c>
      <c r="EV30" s="588" t="s">
        <v>513</v>
      </c>
      <c r="EW30" s="588">
        <v>3</v>
      </c>
      <c r="EX30" s="588">
        <v>4</v>
      </c>
      <c r="EY30" s="588">
        <v>5</v>
      </c>
      <c r="EZ30" s="588">
        <v>4</v>
      </c>
      <c r="FA30" s="588" t="s">
        <v>501</v>
      </c>
      <c r="FB30" s="588" t="s">
        <v>514</v>
      </c>
      <c r="FC30" s="588">
        <v>6</v>
      </c>
      <c r="FD30" s="588">
        <v>5</v>
      </c>
      <c r="FE30" s="588">
        <v>5</v>
      </c>
      <c r="FI30" s="587">
        <v>9</v>
      </c>
      <c r="FJ30" s="588">
        <v>60</v>
      </c>
      <c r="FK30" s="588">
        <v>1.3</v>
      </c>
      <c r="FL30" s="588" t="s">
        <v>515</v>
      </c>
      <c r="FM30" s="588" t="s">
        <v>516</v>
      </c>
      <c r="FQ30" s="587">
        <v>34</v>
      </c>
      <c r="FR30" s="589">
        <v>2</v>
      </c>
      <c r="FS30" s="590">
        <v>1.4</v>
      </c>
      <c r="FT30" s="589">
        <v>2</v>
      </c>
      <c r="FU30" s="591">
        <v>2.1</v>
      </c>
      <c r="FV30" s="589">
        <v>2.8</v>
      </c>
      <c r="FW30" s="591">
        <v>2.5</v>
      </c>
      <c r="FX30" s="589">
        <v>1.9</v>
      </c>
      <c r="FY30" s="591">
        <v>2.2999999999999998</v>
      </c>
      <c r="FZ30" s="589">
        <v>2.2000000000000002</v>
      </c>
      <c r="GA30" s="591">
        <v>2</v>
      </c>
      <c r="GB30" s="589">
        <v>2.6</v>
      </c>
      <c r="GC30" s="591">
        <v>3.1</v>
      </c>
      <c r="GD30"/>
      <c r="GE30" s="102"/>
      <c r="GF30" s="102"/>
      <c r="GG30" s="102"/>
      <c r="GH30" s="102"/>
      <c r="GI30" s="102"/>
      <c r="GJ30" s="102"/>
      <c r="GK30" s="102"/>
      <c r="GL30" s="102"/>
      <c r="GM30" s="102"/>
      <c r="GN30" s="102"/>
      <c r="GO30" s="102"/>
      <c r="GP30" s="102"/>
    </row>
    <row r="31" spans="1:199" ht="13.5" customHeight="1">
      <c r="A31" s="41"/>
      <c r="B31" s="23"/>
      <c r="C31" s="1359"/>
      <c r="D31" s="1360"/>
      <c r="E31" s="1360"/>
      <c r="F31" s="1360"/>
      <c r="G31" s="1360"/>
      <c r="H31" s="1360"/>
      <c r="I31" s="512"/>
      <c r="J31" s="513" t="s">
        <v>69</v>
      </c>
      <c r="K31" s="247">
        <v>33</v>
      </c>
      <c r="L31" s="480">
        <v>19</v>
      </c>
      <c r="M31" s="514" t="s">
        <v>393</v>
      </c>
      <c r="N31" s="515"/>
      <c r="O31" s="515"/>
      <c r="P31" s="515"/>
      <c r="Q31" s="520" t="s">
        <v>393</v>
      </c>
      <c r="R31" s="206"/>
      <c r="S31" s="42"/>
      <c r="T31" s="41"/>
      <c r="U31" s="28"/>
      <c r="V31" s="664"/>
      <c r="W31" s="664"/>
      <c r="X31" s="664"/>
      <c r="Y31" s="664"/>
      <c r="Z31" s="664"/>
      <c r="AA31" s="664"/>
      <c r="AB31" s="665"/>
      <c r="AC31" s="438"/>
      <c r="AD31" s="146"/>
      <c r="AE31" s="146"/>
      <c r="AF31" s="146"/>
      <c r="AG31" s="146"/>
      <c r="AH31" s="146"/>
      <c r="AI31" s="146"/>
      <c r="AJ31" s="146"/>
      <c r="AK31" s="172"/>
      <c r="AL31" s="42"/>
      <c r="AM31" s="23"/>
      <c r="AN31" s="23"/>
      <c r="BB31" s="169"/>
      <c r="BC31" s="170"/>
      <c r="BE31" s="171"/>
      <c r="BF31" s="172"/>
      <c r="BR31" s="581">
        <v>6</v>
      </c>
      <c r="BS31" s="582">
        <v>6</v>
      </c>
      <c r="BT31" s="582">
        <v>5</v>
      </c>
      <c r="BU31" s="582">
        <v>7</v>
      </c>
      <c r="BV31" s="582">
        <v>5</v>
      </c>
      <c r="BW31" s="582" t="s">
        <v>517</v>
      </c>
      <c r="BX31" s="582" t="s">
        <v>518</v>
      </c>
      <c r="BY31" s="582">
        <v>4</v>
      </c>
      <c r="BZ31" s="582">
        <v>5</v>
      </c>
      <c r="CA31" s="582">
        <v>6</v>
      </c>
      <c r="CB31" s="582" t="s">
        <v>501</v>
      </c>
      <c r="CC31" s="582" t="s">
        <v>507</v>
      </c>
      <c r="CD31" s="582" t="s">
        <v>519</v>
      </c>
      <c r="CE31" s="582">
        <v>7</v>
      </c>
      <c r="CF31" s="582">
        <v>6</v>
      </c>
      <c r="CG31" s="582">
        <v>6</v>
      </c>
      <c r="CJ31" s="282"/>
      <c r="CK31" s="282"/>
      <c r="CL31" s="282"/>
      <c r="CM31" s="282"/>
      <c r="CN31" s="587">
        <v>10</v>
      </c>
      <c r="CO31" s="588">
        <v>62</v>
      </c>
      <c r="CP31" s="588">
        <v>1.5</v>
      </c>
      <c r="CQ31" s="588" t="s">
        <v>520</v>
      </c>
      <c r="CR31" s="588" t="s">
        <v>521</v>
      </c>
      <c r="CV31" s="587">
        <v>33</v>
      </c>
      <c r="CW31" s="589">
        <v>2.1</v>
      </c>
      <c r="CX31" s="590">
        <v>1.6</v>
      </c>
      <c r="CY31" s="589">
        <v>2.2999999999999998</v>
      </c>
      <c r="CZ31" s="591">
        <v>2.2999999999999998</v>
      </c>
      <c r="DA31" s="589">
        <v>3.3</v>
      </c>
      <c r="DB31" s="591">
        <v>2.7</v>
      </c>
      <c r="DC31" s="589">
        <v>2</v>
      </c>
      <c r="DD31" s="591">
        <v>2.7</v>
      </c>
      <c r="DE31" s="589">
        <v>2.5</v>
      </c>
      <c r="DF31" s="591">
        <v>2.2000000000000002</v>
      </c>
      <c r="DG31" s="589">
        <v>2.7</v>
      </c>
      <c r="DH31" s="591">
        <v>3.4</v>
      </c>
      <c r="DI31"/>
      <c r="DJ31" s="102"/>
      <c r="DK31" s="102"/>
      <c r="DL31" s="102"/>
      <c r="DM31" s="102"/>
      <c r="DN31" s="567" t="s">
        <v>505</v>
      </c>
      <c r="DO31" s="568">
        <v>3.97</v>
      </c>
      <c r="DP31" s="569">
        <v>4.4399999999999995</v>
      </c>
      <c r="DQ31" s="570">
        <v>6.45</v>
      </c>
      <c r="DR31" s="571">
        <v>5.9</v>
      </c>
      <c r="DS31" s="571">
        <v>5.0999999999999996</v>
      </c>
      <c r="DT31" s="571">
        <v>4.4000000000000004</v>
      </c>
      <c r="DU31" s="569">
        <v>3.3</v>
      </c>
      <c r="EP31" s="581">
        <v>6</v>
      </c>
      <c r="EQ31" s="582">
        <v>6</v>
      </c>
      <c r="ER31" s="582">
        <v>5</v>
      </c>
      <c r="ES31" s="582">
        <v>7</v>
      </c>
      <c r="ET31" s="582">
        <v>5</v>
      </c>
      <c r="EU31" s="582" t="s">
        <v>517</v>
      </c>
      <c r="EV31" s="582" t="s">
        <v>518</v>
      </c>
      <c r="EW31" s="582">
        <v>4</v>
      </c>
      <c r="EX31" s="582">
        <v>5</v>
      </c>
      <c r="EY31" s="582">
        <v>6</v>
      </c>
      <c r="EZ31" s="582" t="s">
        <v>501</v>
      </c>
      <c r="FA31" s="582" t="s">
        <v>507</v>
      </c>
      <c r="FB31" s="582" t="s">
        <v>519</v>
      </c>
      <c r="FC31" s="582">
        <v>7</v>
      </c>
      <c r="FD31" s="582">
        <v>6</v>
      </c>
      <c r="FE31" s="582">
        <v>6</v>
      </c>
      <c r="FI31" s="587">
        <v>10</v>
      </c>
      <c r="FJ31" s="588">
        <v>62</v>
      </c>
      <c r="FK31" s="588">
        <v>1.5</v>
      </c>
      <c r="FL31" s="588" t="s">
        <v>520</v>
      </c>
      <c r="FM31" s="588" t="s">
        <v>521</v>
      </c>
      <c r="FQ31" s="587">
        <v>33</v>
      </c>
      <c r="FR31" s="589">
        <v>2.1</v>
      </c>
      <c r="FS31" s="590">
        <v>1.6</v>
      </c>
      <c r="FT31" s="589">
        <v>2.2999999999999998</v>
      </c>
      <c r="FU31" s="591">
        <v>2.2999999999999998</v>
      </c>
      <c r="FV31" s="589">
        <v>3.3</v>
      </c>
      <c r="FW31" s="591">
        <v>2.7</v>
      </c>
      <c r="FX31" s="589">
        <v>2</v>
      </c>
      <c r="FY31" s="591">
        <v>2.7</v>
      </c>
      <c r="FZ31" s="589">
        <v>2.5</v>
      </c>
      <c r="GA31" s="591">
        <v>2.2000000000000002</v>
      </c>
      <c r="GB31" s="589">
        <v>2.7</v>
      </c>
      <c r="GC31" s="591">
        <v>3.4</v>
      </c>
      <c r="GD31"/>
      <c r="GE31" s="102"/>
      <c r="GF31" s="102"/>
      <c r="GG31" s="102"/>
      <c r="GH31" s="102"/>
      <c r="GI31" s="102"/>
      <c r="GJ31" s="102"/>
      <c r="GK31" s="102"/>
      <c r="GL31" s="102"/>
      <c r="GM31" s="102"/>
      <c r="GN31" s="102"/>
      <c r="GO31" s="102"/>
      <c r="GP31" s="102"/>
    </row>
    <row r="32" spans="1:199" ht="13.5" customHeight="1" thickBot="1">
      <c r="A32" s="41"/>
      <c r="B32" s="23"/>
      <c r="C32" s="1359"/>
      <c r="D32" s="1360"/>
      <c r="E32" s="1360"/>
      <c r="F32" s="1360"/>
      <c r="G32" s="1360"/>
      <c r="H32" s="1360"/>
      <c r="I32" s="512"/>
      <c r="J32" s="513" t="s">
        <v>69</v>
      </c>
      <c r="K32" s="247">
        <v>34</v>
      </c>
      <c r="L32" s="480">
        <v>19</v>
      </c>
      <c r="M32" s="517"/>
      <c r="N32" s="515"/>
      <c r="O32" s="481" t="s">
        <v>393</v>
      </c>
      <c r="P32" s="515"/>
      <c r="Q32" s="516" t="s">
        <v>393</v>
      </c>
      <c r="R32" s="521"/>
      <c r="S32" s="42"/>
      <c r="T32" s="41"/>
      <c r="U32" s="28"/>
      <c r="V32" s="664"/>
      <c r="W32" s="664"/>
      <c r="X32" s="664"/>
      <c r="Y32" s="664"/>
      <c r="Z32" s="664"/>
      <c r="AA32" s="664"/>
      <c r="AB32" s="665"/>
      <c r="AC32" s="438"/>
      <c r="AD32" s="146"/>
      <c r="AE32" s="146"/>
      <c r="AF32" s="146"/>
      <c r="AG32" s="146"/>
      <c r="AH32" s="146"/>
      <c r="AI32" s="146"/>
      <c r="AJ32" s="146"/>
      <c r="AK32" s="521"/>
      <c r="AL32" s="42"/>
      <c r="AM32" s="23"/>
      <c r="AN32" s="23"/>
      <c r="AQ32" s="282" t="s">
        <v>418</v>
      </c>
      <c r="AR32" s="282" t="s">
        <v>418</v>
      </c>
      <c r="AS32" s="282" t="s">
        <v>418</v>
      </c>
      <c r="AT32" s="282" t="s">
        <v>418</v>
      </c>
      <c r="AU32" s="282" t="s">
        <v>418</v>
      </c>
      <c r="AV32" s="282" t="s">
        <v>418</v>
      </c>
      <c r="AW32" s="282" t="s">
        <v>418</v>
      </c>
      <c r="AX32" s="282" t="s">
        <v>418</v>
      </c>
      <c r="AY32" s="282" t="s">
        <v>418</v>
      </c>
      <c r="AZ32" s="282" t="s">
        <v>418</v>
      </c>
      <c r="BA32" s="282" t="s">
        <v>418</v>
      </c>
      <c r="BB32" s="282" t="s">
        <v>418</v>
      </c>
      <c r="BC32" s="282" t="s">
        <v>418</v>
      </c>
      <c r="BD32" s="282" t="s">
        <v>418</v>
      </c>
      <c r="BE32" s="282" t="s">
        <v>418</v>
      </c>
      <c r="BF32" s="282" t="s">
        <v>418</v>
      </c>
      <c r="BG32" s="282" t="s">
        <v>418</v>
      </c>
      <c r="BH32" s="282" t="s">
        <v>418</v>
      </c>
      <c r="BI32" s="282" t="s">
        <v>418</v>
      </c>
      <c r="BJ32" s="282" t="s">
        <v>418</v>
      </c>
      <c r="BK32" s="282" t="s">
        <v>418</v>
      </c>
      <c r="BL32" s="282" t="s">
        <v>418</v>
      </c>
      <c r="BM32" s="282" t="s">
        <v>418</v>
      </c>
      <c r="BN32" s="282" t="s">
        <v>418</v>
      </c>
      <c r="BR32" s="587">
        <v>7</v>
      </c>
      <c r="BS32" s="588" t="s">
        <v>507</v>
      </c>
      <c r="BT32" s="588">
        <v>6</v>
      </c>
      <c r="BU32" s="588">
        <v>8</v>
      </c>
      <c r="BV32" s="588">
        <v>6</v>
      </c>
      <c r="BW32" s="588" t="s">
        <v>522</v>
      </c>
      <c r="BX32" s="588">
        <v>13</v>
      </c>
      <c r="BY32" s="588">
        <v>5</v>
      </c>
      <c r="BZ32" s="588">
        <v>6</v>
      </c>
      <c r="CA32" s="588" t="s">
        <v>507</v>
      </c>
      <c r="CB32" s="588" t="s">
        <v>523</v>
      </c>
      <c r="CC32" s="588">
        <v>9</v>
      </c>
      <c r="CD32" s="588" t="s">
        <v>524</v>
      </c>
      <c r="CE32" s="588">
        <v>8</v>
      </c>
      <c r="CF32" s="588">
        <v>7</v>
      </c>
      <c r="CG32" s="588">
        <v>7</v>
      </c>
      <c r="CJ32" s="282"/>
      <c r="CK32" s="282"/>
      <c r="CL32" s="282"/>
      <c r="CM32" s="282"/>
      <c r="CN32" s="587">
        <v>11</v>
      </c>
      <c r="CO32" s="588">
        <v>64</v>
      </c>
      <c r="CP32" s="588">
        <v>2</v>
      </c>
      <c r="CQ32" s="588" t="s">
        <v>525</v>
      </c>
      <c r="CR32" s="588" t="s">
        <v>526</v>
      </c>
      <c r="CV32" s="587">
        <v>32</v>
      </c>
      <c r="CW32" s="589">
        <v>2.2000000000000002</v>
      </c>
      <c r="CX32" s="590">
        <v>1.8</v>
      </c>
      <c r="CY32" s="589">
        <v>2.5</v>
      </c>
      <c r="CZ32" s="591">
        <v>2.5</v>
      </c>
      <c r="DA32" s="589">
        <v>3.8</v>
      </c>
      <c r="DB32" s="591">
        <v>3.2</v>
      </c>
      <c r="DC32" s="589">
        <v>2.5</v>
      </c>
      <c r="DD32" s="591">
        <v>2.9</v>
      </c>
      <c r="DE32" s="589">
        <v>2.7</v>
      </c>
      <c r="DF32" s="591">
        <v>2.4</v>
      </c>
      <c r="DG32" s="589">
        <v>3.6</v>
      </c>
      <c r="DH32" s="591">
        <v>4.0999999999999996</v>
      </c>
      <c r="DI32"/>
      <c r="DJ32" s="102"/>
      <c r="DK32" s="102"/>
      <c r="DL32" s="102"/>
      <c r="DM32" s="102"/>
      <c r="DN32" s="592" t="s">
        <v>511</v>
      </c>
      <c r="DO32" s="593">
        <v>4.07</v>
      </c>
      <c r="DP32" s="594">
        <v>4.5600000000000005</v>
      </c>
      <c r="DQ32" s="595">
        <v>7.3</v>
      </c>
      <c r="DR32" s="596">
        <v>6.6</v>
      </c>
      <c r="DS32" s="596">
        <v>5.4</v>
      </c>
      <c r="DT32" s="596">
        <v>4.7</v>
      </c>
      <c r="DU32" s="594">
        <v>3.5</v>
      </c>
      <c r="EP32" s="587">
        <v>7</v>
      </c>
      <c r="EQ32" s="588" t="s">
        <v>507</v>
      </c>
      <c r="ER32" s="588">
        <v>6</v>
      </c>
      <c r="ES32" s="588">
        <v>8</v>
      </c>
      <c r="ET32" s="588">
        <v>6</v>
      </c>
      <c r="EU32" s="588" t="s">
        <v>522</v>
      </c>
      <c r="EV32" s="588">
        <v>13</v>
      </c>
      <c r="EW32" s="588">
        <v>5</v>
      </c>
      <c r="EX32" s="588">
        <v>6</v>
      </c>
      <c r="EY32" s="588" t="s">
        <v>507</v>
      </c>
      <c r="EZ32" s="588" t="s">
        <v>523</v>
      </c>
      <c r="FA32" s="588">
        <v>9</v>
      </c>
      <c r="FB32" s="588" t="s">
        <v>524</v>
      </c>
      <c r="FC32" s="588">
        <v>8</v>
      </c>
      <c r="FD32" s="588">
        <v>7</v>
      </c>
      <c r="FE32" s="588">
        <v>7</v>
      </c>
      <c r="FI32" s="587">
        <v>11</v>
      </c>
      <c r="FJ32" s="588">
        <v>64</v>
      </c>
      <c r="FK32" s="588">
        <v>2</v>
      </c>
      <c r="FL32" s="588" t="s">
        <v>525</v>
      </c>
      <c r="FM32" s="588" t="s">
        <v>526</v>
      </c>
      <c r="FQ32" s="587">
        <v>32</v>
      </c>
      <c r="FR32" s="589">
        <v>2.2000000000000002</v>
      </c>
      <c r="FS32" s="590">
        <v>1.8</v>
      </c>
      <c r="FT32" s="589">
        <v>2.5</v>
      </c>
      <c r="FU32" s="591">
        <v>2.5</v>
      </c>
      <c r="FV32" s="589">
        <v>3.8</v>
      </c>
      <c r="FW32" s="591">
        <v>3.2</v>
      </c>
      <c r="FX32" s="589">
        <v>2.5</v>
      </c>
      <c r="FY32" s="591">
        <v>2.9</v>
      </c>
      <c r="FZ32" s="589">
        <v>2.7</v>
      </c>
      <c r="GA32" s="591">
        <v>2.4</v>
      </c>
      <c r="GB32" s="589">
        <v>3.6</v>
      </c>
      <c r="GC32" s="591">
        <v>4.0999999999999996</v>
      </c>
      <c r="GD32"/>
      <c r="GE32" s="102"/>
      <c r="GF32" s="102"/>
      <c r="GG32" s="102"/>
      <c r="GH32" s="102"/>
      <c r="GI32" s="102"/>
      <c r="GJ32" s="102"/>
      <c r="GK32" s="102"/>
      <c r="GL32" s="102"/>
      <c r="GM32" s="102"/>
      <c r="GN32" s="102"/>
      <c r="GO32" s="102"/>
      <c r="GP32" s="102"/>
    </row>
    <row r="33" spans="1:198" ht="13.5" customHeight="1" thickBot="1">
      <c r="A33" s="41"/>
      <c r="B33" s="23"/>
      <c r="C33" s="1398"/>
      <c r="D33" s="1399"/>
      <c r="E33" s="1399"/>
      <c r="F33" s="1399"/>
      <c r="G33" s="1399"/>
      <c r="H33" s="1399"/>
      <c r="I33" s="522"/>
      <c r="J33" s="523" t="s">
        <v>69</v>
      </c>
      <c r="K33" s="247">
        <v>24</v>
      </c>
      <c r="L33" s="482">
        <v>19</v>
      </c>
      <c r="M33" s="524" t="s">
        <v>393</v>
      </c>
      <c r="N33" s="525"/>
      <c r="O33" s="525"/>
      <c r="P33" s="525"/>
      <c r="Q33" s="526" t="s">
        <v>393</v>
      </c>
      <c r="R33" s="206"/>
      <c r="S33" s="42"/>
      <c r="T33" s="41"/>
      <c r="U33" s="28"/>
      <c r="V33" s="664"/>
      <c r="W33" s="664"/>
      <c r="X33" s="664"/>
      <c r="Y33" s="664"/>
      <c r="Z33" s="664"/>
      <c r="AA33" s="664"/>
      <c r="AB33" s="665"/>
      <c r="AC33" s="438"/>
      <c r="AD33" s="146"/>
      <c r="AE33" s="146"/>
      <c r="AF33" s="146"/>
      <c r="AG33" s="146"/>
      <c r="AH33" s="146"/>
      <c r="AI33" s="146"/>
      <c r="AJ33" s="146"/>
      <c r="AK33" s="172"/>
      <c r="AL33" s="42"/>
      <c r="AM33" s="23"/>
      <c r="AN33" s="23"/>
      <c r="AP33" s="553" t="s">
        <v>527</v>
      </c>
      <c r="AQ33"/>
      <c r="AR33"/>
      <c r="AS33"/>
      <c r="AT33"/>
      <c r="AU33"/>
      <c r="AV33"/>
      <c r="AW33"/>
      <c r="AX33"/>
      <c r="AY33"/>
      <c r="AZ33"/>
      <c r="BA33"/>
      <c r="BB33"/>
      <c r="BC33"/>
      <c r="BD33"/>
      <c r="BE33"/>
      <c r="BF33"/>
      <c r="BG33"/>
      <c r="BH33"/>
      <c r="BI33"/>
      <c r="BJ33"/>
      <c r="BK33"/>
      <c r="BL33"/>
      <c r="BM33"/>
      <c r="BN33"/>
      <c r="BR33" s="587">
        <v>8</v>
      </c>
      <c r="BS33" s="588" t="s">
        <v>528</v>
      </c>
      <c r="BT33" s="588">
        <v>7</v>
      </c>
      <c r="BU33" s="588" t="s">
        <v>513</v>
      </c>
      <c r="BV33" s="588">
        <v>7</v>
      </c>
      <c r="BW33" s="588" t="s">
        <v>529</v>
      </c>
      <c r="BX33" s="588" t="s">
        <v>530</v>
      </c>
      <c r="BY33" s="588">
        <v>6</v>
      </c>
      <c r="BZ33" s="588" t="s">
        <v>507</v>
      </c>
      <c r="CA33" s="588">
        <v>9</v>
      </c>
      <c r="CB33" s="588" t="s">
        <v>531</v>
      </c>
      <c r="CC33" s="588" t="s">
        <v>532</v>
      </c>
      <c r="CD33" s="588" t="s">
        <v>533</v>
      </c>
      <c r="CE33" s="588">
        <v>9</v>
      </c>
      <c r="CF33" s="588">
        <v>8</v>
      </c>
      <c r="CG33" s="588">
        <v>8</v>
      </c>
      <c r="CJ33" s="282"/>
      <c r="CK33" s="282"/>
      <c r="CL33" s="282"/>
      <c r="CM33" s="282"/>
      <c r="CN33" s="587">
        <v>12</v>
      </c>
      <c r="CO33" s="588">
        <v>66</v>
      </c>
      <c r="CP33" s="588">
        <v>2</v>
      </c>
      <c r="CQ33" s="588" t="s">
        <v>534</v>
      </c>
      <c r="CR33" s="588" t="s">
        <v>535</v>
      </c>
      <c r="CV33" s="587">
        <v>31</v>
      </c>
      <c r="CW33" s="589">
        <v>2.2999999999999998</v>
      </c>
      <c r="CX33" s="590">
        <v>1.8</v>
      </c>
      <c r="CY33" s="589">
        <v>2.9</v>
      </c>
      <c r="CZ33" s="591">
        <v>2.6</v>
      </c>
      <c r="DA33" s="589">
        <v>3.9</v>
      </c>
      <c r="DB33" s="591">
        <v>3.6</v>
      </c>
      <c r="DC33" s="589">
        <v>2.7</v>
      </c>
      <c r="DD33" s="591">
        <v>3.4</v>
      </c>
      <c r="DE33" s="589">
        <v>3.1</v>
      </c>
      <c r="DF33" s="591">
        <v>2.8</v>
      </c>
      <c r="DG33" s="589">
        <v>4</v>
      </c>
      <c r="DH33" s="591">
        <v>4.0999999999999996</v>
      </c>
      <c r="DI33"/>
      <c r="DJ33" s="102"/>
      <c r="DK33" s="102"/>
      <c r="DL33" s="102"/>
      <c r="DM33" s="102"/>
      <c r="DN33" s="102"/>
      <c r="DO33" s="102"/>
      <c r="DP33" s="102"/>
      <c r="DQ33" s="102"/>
      <c r="DR33" s="102"/>
      <c r="DS33" s="102"/>
      <c r="DT33" s="102"/>
      <c r="DU33" s="102"/>
      <c r="EP33" s="587">
        <v>8</v>
      </c>
      <c r="EQ33" s="588" t="s">
        <v>528</v>
      </c>
      <c r="ER33" s="588">
        <v>7</v>
      </c>
      <c r="ES33" s="588" t="s">
        <v>513</v>
      </c>
      <c r="ET33" s="588">
        <v>7</v>
      </c>
      <c r="EU33" s="588" t="s">
        <v>529</v>
      </c>
      <c r="EV33" s="588" t="s">
        <v>530</v>
      </c>
      <c r="EW33" s="588">
        <v>6</v>
      </c>
      <c r="EX33" s="588" t="s">
        <v>507</v>
      </c>
      <c r="EY33" s="588">
        <v>9</v>
      </c>
      <c r="EZ33" s="588" t="s">
        <v>531</v>
      </c>
      <c r="FA33" s="588" t="s">
        <v>532</v>
      </c>
      <c r="FB33" s="588" t="s">
        <v>533</v>
      </c>
      <c r="FC33" s="588">
        <v>9</v>
      </c>
      <c r="FD33" s="588">
        <v>8</v>
      </c>
      <c r="FE33" s="588">
        <v>8</v>
      </c>
      <c r="FI33" s="587">
        <v>12</v>
      </c>
      <c r="FJ33" s="588">
        <v>66</v>
      </c>
      <c r="FK33" s="588">
        <v>2</v>
      </c>
      <c r="FL33" s="588" t="s">
        <v>534</v>
      </c>
      <c r="FM33" s="588" t="s">
        <v>535</v>
      </c>
      <c r="FQ33" s="587">
        <v>31</v>
      </c>
      <c r="FR33" s="589">
        <v>2.2999999999999998</v>
      </c>
      <c r="FS33" s="590">
        <v>1.8</v>
      </c>
      <c r="FT33" s="589">
        <v>2.9</v>
      </c>
      <c r="FU33" s="591">
        <v>2.6</v>
      </c>
      <c r="FV33" s="589">
        <v>3.9</v>
      </c>
      <c r="FW33" s="591">
        <v>3.6</v>
      </c>
      <c r="FX33" s="589">
        <v>2.7</v>
      </c>
      <c r="FY33" s="591">
        <v>3.4</v>
      </c>
      <c r="FZ33" s="589">
        <v>3.1</v>
      </c>
      <c r="GA33" s="591">
        <v>2.8</v>
      </c>
      <c r="GB33" s="589">
        <v>4</v>
      </c>
      <c r="GC33" s="591">
        <v>4.0999999999999996</v>
      </c>
      <c r="GD33"/>
      <c r="GE33" s="102"/>
      <c r="GF33" s="102"/>
      <c r="GG33" s="102"/>
      <c r="GH33" s="102"/>
      <c r="GI33" s="102"/>
      <c r="GJ33" s="102"/>
      <c r="GK33" s="102"/>
      <c r="GL33" s="102"/>
      <c r="GM33" s="102"/>
      <c r="GN33" s="102"/>
      <c r="GO33" s="102"/>
      <c r="GP33" s="102"/>
    </row>
    <row r="34" spans="1:198" ht="13.5" customHeight="1" thickBot="1">
      <c r="A34" s="41"/>
      <c r="B34" s="23"/>
      <c r="C34" s="1400"/>
      <c r="D34" s="1401"/>
      <c r="E34" s="1401"/>
      <c r="F34" s="1401"/>
      <c r="G34" s="1401"/>
      <c r="H34" s="1402"/>
      <c r="I34" s="1402"/>
      <c r="J34" s="1401"/>
      <c r="K34" s="1401"/>
      <c r="L34" s="1403"/>
      <c r="M34" s="527">
        <v>57</v>
      </c>
      <c r="N34" s="528">
        <v>57</v>
      </c>
      <c r="O34" s="528">
        <v>38</v>
      </c>
      <c r="P34" s="528">
        <v>38</v>
      </c>
      <c r="Q34" s="529">
        <v>190</v>
      </c>
      <c r="R34" s="206"/>
      <c r="S34" s="42"/>
      <c r="T34" s="41"/>
      <c r="U34" s="28"/>
      <c r="V34" s="162"/>
      <c r="W34" s="162"/>
      <c r="X34" s="162"/>
      <c r="Y34" s="162"/>
      <c r="Z34" s="162"/>
      <c r="AA34" s="162"/>
      <c r="AB34" s="162"/>
      <c r="AC34" s="162"/>
      <c r="AD34" s="162"/>
      <c r="AE34" s="162"/>
      <c r="AF34" s="146"/>
      <c r="AG34" s="146"/>
      <c r="AH34" s="146"/>
      <c r="AI34" s="146"/>
      <c r="AJ34" s="146"/>
      <c r="AK34" s="172"/>
      <c r="AL34" s="42"/>
      <c r="AM34" s="23"/>
      <c r="AN34" s="23"/>
      <c r="AP34" s="1544" t="s">
        <v>536</v>
      </c>
      <c r="AQ34" s="1545"/>
      <c r="AR34" s="1545"/>
      <c r="AS34" s="1545"/>
      <c r="AT34" s="1545"/>
      <c r="AU34" s="1545"/>
      <c r="AV34" s="1545"/>
      <c r="AW34" s="1545"/>
      <c r="AX34" s="1545"/>
      <c r="AY34" s="1545"/>
      <c r="AZ34" s="1545"/>
      <c r="BA34" s="1545"/>
      <c r="BB34" s="1545"/>
      <c r="BC34" s="1545"/>
      <c r="BD34" s="1545"/>
      <c r="BE34" s="1545"/>
      <c r="BF34" s="1545"/>
      <c r="BG34" s="1545"/>
      <c r="BH34" s="1545"/>
      <c r="BI34" s="1545"/>
      <c r="BJ34" s="1545"/>
      <c r="BK34" s="1545"/>
      <c r="BL34" s="1545"/>
      <c r="BM34" s="1545"/>
      <c r="BN34" s="1546"/>
      <c r="BR34" s="587">
        <v>9</v>
      </c>
      <c r="BS34" s="588" t="s">
        <v>537</v>
      </c>
      <c r="BT34" s="588">
        <v>8</v>
      </c>
      <c r="BU34" s="588">
        <v>11</v>
      </c>
      <c r="BV34" s="588">
        <v>8</v>
      </c>
      <c r="BW34" s="588" t="s">
        <v>538</v>
      </c>
      <c r="BX34" s="588" t="s">
        <v>539</v>
      </c>
      <c r="BY34" s="588" t="s">
        <v>507</v>
      </c>
      <c r="BZ34" s="588">
        <v>9</v>
      </c>
      <c r="CA34" s="588">
        <v>10</v>
      </c>
      <c r="CB34" s="588" t="s">
        <v>540</v>
      </c>
      <c r="CC34" s="588" t="s">
        <v>537</v>
      </c>
      <c r="CD34" s="588" t="s">
        <v>541</v>
      </c>
      <c r="CE34" s="588">
        <v>10</v>
      </c>
      <c r="CF34" s="588" t="s">
        <v>513</v>
      </c>
      <c r="CG34" s="588" t="s">
        <v>486</v>
      </c>
      <c r="CJ34" s="282"/>
      <c r="CK34" s="282"/>
      <c r="CL34" s="282"/>
      <c r="CM34" s="282"/>
      <c r="CN34" s="581">
        <v>13</v>
      </c>
      <c r="CO34" s="582">
        <v>68</v>
      </c>
      <c r="CP34" s="582">
        <v>2</v>
      </c>
      <c r="CQ34" s="582" t="s">
        <v>542</v>
      </c>
      <c r="CR34" s="582" t="s">
        <v>543</v>
      </c>
      <c r="CV34" s="581">
        <v>30</v>
      </c>
      <c r="CW34" s="583">
        <v>2.4</v>
      </c>
      <c r="CX34" s="584">
        <v>1.8</v>
      </c>
      <c r="CY34" s="583">
        <v>3</v>
      </c>
      <c r="CZ34" s="585">
        <v>2.9</v>
      </c>
      <c r="DA34" s="583">
        <v>4.7</v>
      </c>
      <c r="DB34" s="585">
        <v>4</v>
      </c>
      <c r="DC34" s="583">
        <v>3</v>
      </c>
      <c r="DD34" s="585">
        <v>3.6</v>
      </c>
      <c r="DE34" s="583">
        <v>3.5</v>
      </c>
      <c r="DF34" s="585">
        <v>3</v>
      </c>
      <c r="DG34" s="583">
        <v>4.0999999999999996</v>
      </c>
      <c r="DH34" s="585">
        <v>4.4000000000000004</v>
      </c>
      <c r="DI34"/>
      <c r="DJ34" s="102"/>
      <c r="DK34" s="102"/>
      <c r="DL34" s="102"/>
      <c r="DM34" s="102"/>
      <c r="DN34" s="102"/>
      <c r="DO34" s="102"/>
      <c r="DP34" s="102"/>
      <c r="DQ34" s="102"/>
      <c r="DR34" s="102"/>
      <c r="DS34" s="102"/>
      <c r="DT34" s="102"/>
      <c r="DU34" s="102"/>
      <c r="EP34" s="587">
        <v>9</v>
      </c>
      <c r="EQ34" s="588" t="s">
        <v>537</v>
      </c>
      <c r="ER34" s="588">
        <v>8</v>
      </c>
      <c r="ES34" s="588">
        <v>11</v>
      </c>
      <c r="ET34" s="588">
        <v>8</v>
      </c>
      <c r="EU34" s="588" t="s">
        <v>538</v>
      </c>
      <c r="EV34" s="588" t="s">
        <v>539</v>
      </c>
      <c r="EW34" s="588" t="s">
        <v>507</v>
      </c>
      <c r="EX34" s="588">
        <v>9</v>
      </c>
      <c r="EY34" s="588">
        <v>10</v>
      </c>
      <c r="EZ34" s="588" t="s">
        <v>540</v>
      </c>
      <c r="FA34" s="588" t="s">
        <v>537</v>
      </c>
      <c r="FB34" s="588" t="s">
        <v>541</v>
      </c>
      <c r="FC34" s="588">
        <v>10</v>
      </c>
      <c r="FD34" s="588" t="s">
        <v>513</v>
      </c>
      <c r="FE34" s="588" t="s">
        <v>486</v>
      </c>
      <c r="FI34" s="581">
        <v>13</v>
      </c>
      <c r="FJ34" s="582">
        <v>68</v>
      </c>
      <c r="FK34" s="582">
        <v>2</v>
      </c>
      <c r="FL34" s="582" t="s">
        <v>542</v>
      </c>
      <c r="FM34" s="582" t="s">
        <v>543</v>
      </c>
      <c r="FQ34" s="581">
        <v>30</v>
      </c>
      <c r="FR34" s="583">
        <v>2.4</v>
      </c>
      <c r="FS34" s="584">
        <v>1.8</v>
      </c>
      <c r="FT34" s="583">
        <v>3</v>
      </c>
      <c r="FU34" s="585">
        <v>2.9</v>
      </c>
      <c r="FV34" s="583">
        <v>4.7</v>
      </c>
      <c r="FW34" s="585">
        <v>4</v>
      </c>
      <c r="FX34" s="583">
        <v>3</v>
      </c>
      <c r="FY34" s="585">
        <v>3.6</v>
      </c>
      <c r="FZ34" s="583">
        <v>3.5</v>
      </c>
      <c r="GA34" s="585">
        <v>3</v>
      </c>
      <c r="GB34" s="583">
        <v>4.0999999999999996</v>
      </c>
      <c r="GC34" s="585">
        <v>4.4000000000000004</v>
      </c>
      <c r="GD34"/>
      <c r="GE34" s="102"/>
      <c r="GF34" s="102"/>
      <c r="GG34" s="102"/>
      <c r="GH34" s="102"/>
      <c r="GI34" s="102"/>
      <c r="GJ34" s="102"/>
      <c r="GK34" s="102"/>
      <c r="GL34" s="102"/>
      <c r="GM34" s="102"/>
      <c r="GN34" s="102"/>
      <c r="GO34" s="102"/>
      <c r="GP34" s="102"/>
    </row>
    <row r="35" spans="1:198" ht="13.5" customHeight="1" thickBot="1">
      <c r="A35" s="41"/>
      <c r="B35" s="23"/>
      <c r="C35" s="1404"/>
      <c r="D35" s="1405"/>
      <c r="E35" s="1405"/>
      <c r="F35" s="1405"/>
      <c r="G35" s="1405"/>
      <c r="H35" s="1405"/>
      <c r="I35" s="1405"/>
      <c r="J35" s="1405"/>
      <c r="K35" s="1405"/>
      <c r="L35" s="1406"/>
      <c r="M35" s="530"/>
      <c r="N35" s="531"/>
      <c r="O35" s="531"/>
      <c r="P35" s="531"/>
      <c r="Q35" s="532"/>
      <c r="R35" s="206"/>
      <c r="S35" s="42"/>
      <c r="T35" s="41"/>
      <c r="U35" s="28"/>
      <c r="V35" s="162"/>
      <c r="W35" s="162"/>
      <c r="X35" s="162"/>
      <c r="Y35" s="162"/>
      <c r="Z35" s="162"/>
      <c r="AA35" s="162"/>
      <c r="AB35" s="162"/>
      <c r="AC35" s="162"/>
      <c r="AD35" s="162"/>
      <c r="AE35" s="162"/>
      <c r="AF35" s="666"/>
      <c r="AG35" s="666"/>
      <c r="AH35" s="666"/>
      <c r="AI35" s="666"/>
      <c r="AJ35" s="667"/>
      <c r="AK35" s="172"/>
      <c r="AL35" s="42"/>
      <c r="AM35" s="23"/>
      <c r="AN35" s="23"/>
      <c r="AP35" s="597" t="s">
        <v>544</v>
      </c>
      <c r="AQ35" s="1557" t="s">
        <v>545</v>
      </c>
      <c r="AR35" s="1556"/>
      <c r="AS35" s="1557" t="s">
        <v>546</v>
      </c>
      <c r="AT35" s="1558"/>
      <c r="AU35" s="1555" t="s">
        <v>547</v>
      </c>
      <c r="AV35" s="1556"/>
      <c r="AW35" s="1557" t="s">
        <v>548</v>
      </c>
      <c r="AX35" s="1558"/>
      <c r="AY35" s="1555" t="s">
        <v>549</v>
      </c>
      <c r="AZ35" s="1556"/>
      <c r="BA35" s="1557" t="s">
        <v>550</v>
      </c>
      <c r="BB35" s="1558"/>
      <c r="BC35" s="1555" t="s">
        <v>551</v>
      </c>
      <c r="BD35" s="1556"/>
      <c r="BE35" s="1557" t="s">
        <v>552</v>
      </c>
      <c r="BF35" s="1558"/>
      <c r="BG35" s="1555" t="s">
        <v>553</v>
      </c>
      <c r="BH35" s="1556"/>
      <c r="BI35" s="1557" t="s">
        <v>554</v>
      </c>
      <c r="BJ35" s="1558"/>
      <c r="BK35" s="1555" t="s">
        <v>555</v>
      </c>
      <c r="BL35" s="1558"/>
      <c r="BM35" s="1555" t="s">
        <v>556</v>
      </c>
      <c r="BN35" s="1558"/>
      <c r="BR35" s="587">
        <v>10</v>
      </c>
      <c r="BS35" s="588" t="s">
        <v>530</v>
      </c>
      <c r="BT35" s="588">
        <v>9</v>
      </c>
      <c r="BU35" s="588">
        <v>12</v>
      </c>
      <c r="BV35" s="588" t="s">
        <v>513</v>
      </c>
      <c r="BW35" s="588" t="s">
        <v>557</v>
      </c>
      <c r="BX35" s="588">
        <v>18</v>
      </c>
      <c r="BY35" s="588">
        <v>9</v>
      </c>
      <c r="BZ35" s="588" t="s">
        <v>532</v>
      </c>
      <c r="CA35" s="588" t="s">
        <v>518</v>
      </c>
      <c r="CB35" s="588" t="s">
        <v>558</v>
      </c>
      <c r="CC35" s="588" t="s">
        <v>530</v>
      </c>
      <c r="CD35" s="588" t="s">
        <v>559</v>
      </c>
      <c r="CE35" s="588" t="s">
        <v>486</v>
      </c>
      <c r="CF35" s="588" t="s">
        <v>518</v>
      </c>
      <c r="CG35" s="588">
        <v>9</v>
      </c>
      <c r="CJ35" s="282"/>
      <c r="CK35" s="282"/>
      <c r="CL35" s="282"/>
      <c r="CM35" s="282"/>
      <c r="CN35" s="587">
        <v>14</v>
      </c>
      <c r="CO35" s="588">
        <v>70</v>
      </c>
      <c r="CP35" s="588">
        <v>3</v>
      </c>
      <c r="CQ35" s="588" t="s">
        <v>560</v>
      </c>
      <c r="CR35" s="588" t="s">
        <v>561</v>
      </c>
      <c r="CV35" s="587">
        <v>29</v>
      </c>
      <c r="CW35" s="589">
        <v>2.9</v>
      </c>
      <c r="CX35" s="590">
        <v>2</v>
      </c>
      <c r="CY35" s="589">
        <v>3.2</v>
      </c>
      <c r="CZ35" s="591">
        <v>3.2</v>
      </c>
      <c r="DA35" s="589">
        <v>5.0999999999999996</v>
      </c>
      <c r="DB35" s="591">
        <v>4.3</v>
      </c>
      <c r="DC35" s="589">
        <v>3.5</v>
      </c>
      <c r="DD35" s="591">
        <v>4.2</v>
      </c>
      <c r="DE35" s="589">
        <v>3.9</v>
      </c>
      <c r="DF35" s="591">
        <v>3.4</v>
      </c>
      <c r="DG35" s="589">
        <v>5.2</v>
      </c>
      <c r="DH35" s="591">
        <v>5.3</v>
      </c>
      <c r="DI35"/>
      <c r="DJ35" s="102"/>
      <c r="DK35" s="102"/>
      <c r="DL35" s="102"/>
      <c r="DM35" s="102"/>
      <c r="DN35" s="102"/>
      <c r="DO35" s="282" t="s">
        <v>418</v>
      </c>
      <c r="DP35" s="282" t="s">
        <v>418</v>
      </c>
      <c r="DQ35" s="282" t="s">
        <v>418</v>
      </c>
      <c r="DR35" s="282" t="s">
        <v>418</v>
      </c>
      <c r="DS35" s="282" t="s">
        <v>418</v>
      </c>
      <c r="DT35" s="282" t="s">
        <v>418</v>
      </c>
      <c r="DU35" s="282" t="s">
        <v>418</v>
      </c>
      <c r="DV35" s="282" t="s">
        <v>418</v>
      </c>
      <c r="DW35" s="282" t="s">
        <v>418</v>
      </c>
      <c r="DX35" s="282" t="s">
        <v>418</v>
      </c>
      <c r="DY35" s="282" t="s">
        <v>418</v>
      </c>
      <c r="DZ35" s="282" t="s">
        <v>418</v>
      </c>
      <c r="EA35" s="282" t="s">
        <v>418</v>
      </c>
      <c r="EB35" s="282" t="s">
        <v>418</v>
      </c>
      <c r="EC35" s="282" t="s">
        <v>418</v>
      </c>
      <c r="ED35" s="282" t="s">
        <v>418</v>
      </c>
      <c r="EE35" s="282" t="s">
        <v>418</v>
      </c>
      <c r="EF35" s="282" t="s">
        <v>418</v>
      </c>
      <c r="EG35" s="282" t="s">
        <v>418</v>
      </c>
      <c r="EH35" s="282" t="s">
        <v>418</v>
      </c>
      <c r="EI35" s="282" t="s">
        <v>418</v>
      </c>
      <c r="EJ35" s="282" t="s">
        <v>418</v>
      </c>
      <c r="EK35" s="282" t="s">
        <v>418</v>
      </c>
      <c r="EL35" s="282" t="s">
        <v>418</v>
      </c>
      <c r="EM35" s="282"/>
      <c r="EN35" s="282"/>
      <c r="EO35" s="282"/>
      <c r="EP35" s="587">
        <v>10</v>
      </c>
      <c r="EQ35" s="588" t="s">
        <v>530</v>
      </c>
      <c r="ER35" s="588">
        <v>9</v>
      </c>
      <c r="ES35" s="588">
        <v>12</v>
      </c>
      <c r="ET35" s="588" t="s">
        <v>513</v>
      </c>
      <c r="EU35" s="588" t="s">
        <v>557</v>
      </c>
      <c r="EV35" s="588">
        <v>18</v>
      </c>
      <c r="EW35" s="588">
        <v>9</v>
      </c>
      <c r="EX35" s="588" t="s">
        <v>532</v>
      </c>
      <c r="EY35" s="588" t="s">
        <v>518</v>
      </c>
      <c r="EZ35" s="588" t="s">
        <v>558</v>
      </c>
      <c r="FA35" s="588" t="s">
        <v>530</v>
      </c>
      <c r="FB35" s="588" t="s">
        <v>559</v>
      </c>
      <c r="FC35" s="588" t="s">
        <v>486</v>
      </c>
      <c r="FD35" s="588" t="s">
        <v>518</v>
      </c>
      <c r="FE35" s="588">
        <v>9</v>
      </c>
      <c r="FI35" s="587">
        <v>14</v>
      </c>
      <c r="FJ35" s="588">
        <v>70</v>
      </c>
      <c r="FK35" s="588">
        <v>3</v>
      </c>
      <c r="FL35" s="588" t="s">
        <v>560</v>
      </c>
      <c r="FM35" s="588" t="s">
        <v>561</v>
      </c>
      <c r="FQ35" s="587">
        <v>29</v>
      </c>
      <c r="FR35" s="589">
        <v>2.9</v>
      </c>
      <c r="FS35" s="590">
        <v>2</v>
      </c>
      <c r="FT35" s="589">
        <v>3.2</v>
      </c>
      <c r="FU35" s="591">
        <v>3.2</v>
      </c>
      <c r="FV35" s="589">
        <v>5.0999999999999996</v>
      </c>
      <c r="FW35" s="591">
        <v>4.3</v>
      </c>
      <c r="FX35" s="589">
        <v>3.5</v>
      </c>
      <c r="FY35" s="591">
        <v>4.2</v>
      </c>
      <c r="FZ35" s="589">
        <v>3.9</v>
      </c>
      <c r="GA35" s="591">
        <v>3.4</v>
      </c>
      <c r="GB35" s="589">
        <v>5.2</v>
      </c>
      <c r="GC35" s="591">
        <v>5.3</v>
      </c>
      <c r="GD35"/>
      <c r="GE35" s="102"/>
      <c r="GF35" s="102"/>
      <c r="GG35" s="102"/>
      <c r="GH35" s="102"/>
      <c r="GI35" s="102"/>
      <c r="GJ35" s="102"/>
      <c r="GK35" s="102"/>
      <c r="GL35" s="102"/>
      <c r="GM35" s="102"/>
      <c r="GN35" s="102"/>
      <c r="GO35" s="102"/>
      <c r="GP35" s="102"/>
    </row>
    <row r="36" spans="1:198" ht="13.5" customHeight="1" thickBot="1">
      <c r="A36" s="41"/>
      <c r="B36" s="23"/>
      <c r="C36" s="23"/>
      <c r="D36" s="23"/>
      <c r="E36" s="23"/>
      <c r="F36" s="23"/>
      <c r="G36" s="23"/>
      <c r="H36" s="23"/>
      <c r="I36" s="23"/>
      <c r="J36" s="23"/>
      <c r="K36" s="23"/>
      <c r="L36" s="23"/>
      <c r="M36" s="23"/>
      <c r="N36" s="23"/>
      <c r="O36" s="23"/>
      <c r="P36" s="23"/>
      <c r="Q36" s="23"/>
      <c r="R36" s="206"/>
      <c r="S36" s="42"/>
      <c r="T36" s="41"/>
      <c r="U36" s="28"/>
      <c r="V36" s="28"/>
      <c r="W36" s="28"/>
      <c r="X36" s="28"/>
      <c r="Y36" s="28"/>
      <c r="Z36" s="28"/>
      <c r="AA36" s="28"/>
      <c r="AB36" s="28"/>
      <c r="AC36" s="28"/>
      <c r="AD36" s="28"/>
      <c r="AE36" s="28"/>
      <c r="AF36" s="28"/>
      <c r="AG36" s="28"/>
      <c r="AH36" s="28"/>
      <c r="AI36" s="28"/>
      <c r="AJ36" s="28"/>
      <c r="AK36" s="172"/>
      <c r="AL36" s="42"/>
      <c r="AM36" s="23"/>
      <c r="AN36" s="23"/>
      <c r="AP36" s="598" t="s">
        <v>562</v>
      </c>
      <c r="AQ36" s="599">
        <v>0.15</v>
      </c>
      <c r="AR36" s="600">
        <v>0.05</v>
      </c>
      <c r="AS36" s="599">
        <v>0.15</v>
      </c>
      <c r="AT36" s="601">
        <v>0.05</v>
      </c>
      <c r="AU36" s="602">
        <v>0.15</v>
      </c>
      <c r="AV36" s="600">
        <v>0.05</v>
      </c>
      <c r="AW36" s="599">
        <v>0.15</v>
      </c>
      <c r="AX36" s="601">
        <v>0.05</v>
      </c>
      <c r="AY36" s="602">
        <v>0.15</v>
      </c>
      <c r="AZ36" s="600">
        <v>0.05</v>
      </c>
      <c r="BA36" s="599">
        <v>0.15</v>
      </c>
      <c r="BB36" s="601">
        <v>0.05</v>
      </c>
      <c r="BC36" s="602">
        <v>0.15</v>
      </c>
      <c r="BD36" s="600">
        <v>0.05</v>
      </c>
      <c r="BE36" s="599">
        <v>0.15</v>
      </c>
      <c r="BF36" s="601">
        <v>0.05</v>
      </c>
      <c r="BG36" s="602">
        <v>0.15</v>
      </c>
      <c r="BH36" s="600">
        <v>0.05</v>
      </c>
      <c r="BI36" s="599">
        <v>0.15</v>
      </c>
      <c r="BJ36" s="601">
        <v>0.05</v>
      </c>
      <c r="BK36" s="602">
        <v>0.15</v>
      </c>
      <c r="BL36" s="601">
        <v>0.05</v>
      </c>
      <c r="BM36" s="602">
        <v>0.15</v>
      </c>
      <c r="BN36" s="601">
        <v>0.05</v>
      </c>
      <c r="BR36" s="581">
        <v>11</v>
      </c>
      <c r="BS36" s="582" t="s">
        <v>539</v>
      </c>
      <c r="BT36" s="582" t="s">
        <v>532</v>
      </c>
      <c r="BU36" s="582">
        <v>13</v>
      </c>
      <c r="BV36" s="582" t="s">
        <v>518</v>
      </c>
      <c r="BW36" s="582" t="s">
        <v>563</v>
      </c>
      <c r="BX36" s="582" t="s">
        <v>564</v>
      </c>
      <c r="BY36" s="582">
        <v>10</v>
      </c>
      <c r="BZ36" s="582">
        <v>12</v>
      </c>
      <c r="CA36" s="582" t="s">
        <v>540</v>
      </c>
      <c r="CB36" s="582" t="s">
        <v>565</v>
      </c>
      <c r="CC36" s="582">
        <v>16</v>
      </c>
      <c r="CD36" s="582" t="s">
        <v>566</v>
      </c>
      <c r="CE36" s="582">
        <v>11</v>
      </c>
      <c r="CF36" s="582">
        <v>13</v>
      </c>
      <c r="CG36" s="582">
        <v>10</v>
      </c>
      <c r="CJ36" s="282"/>
      <c r="CK36" s="282"/>
      <c r="CL36" s="282"/>
      <c r="CM36" s="282"/>
      <c r="CN36" s="587">
        <v>15</v>
      </c>
      <c r="CO36" s="588">
        <v>72</v>
      </c>
      <c r="CP36" s="588">
        <v>4</v>
      </c>
      <c r="CQ36" s="588" t="s">
        <v>567</v>
      </c>
      <c r="CR36" s="588" t="s">
        <v>568</v>
      </c>
      <c r="CV36" s="587">
        <v>28</v>
      </c>
      <c r="CW36" s="589">
        <v>3</v>
      </c>
      <c r="CX36" s="590">
        <v>2.6</v>
      </c>
      <c r="CY36" s="589">
        <v>3.4</v>
      </c>
      <c r="CZ36" s="591">
        <v>3.8</v>
      </c>
      <c r="DA36" s="589">
        <v>5.7</v>
      </c>
      <c r="DB36" s="591">
        <v>4.9000000000000004</v>
      </c>
      <c r="DC36" s="589">
        <v>3.8</v>
      </c>
      <c r="DD36" s="591">
        <v>4.5999999999999996</v>
      </c>
      <c r="DE36" s="589">
        <v>4.4000000000000004</v>
      </c>
      <c r="DF36" s="591">
        <v>3.9</v>
      </c>
      <c r="DG36" s="589">
        <v>5.2</v>
      </c>
      <c r="DH36" s="591">
        <v>5.6</v>
      </c>
      <c r="DI36"/>
      <c r="DJ36" s="102"/>
      <c r="DK36" s="102"/>
      <c r="DL36" s="102"/>
      <c r="DM36" s="102"/>
      <c r="DN36" s="553" t="s">
        <v>527</v>
      </c>
      <c r="DO36"/>
      <c r="DP36"/>
      <c r="DQ36"/>
      <c r="DR36"/>
      <c r="DS36"/>
      <c r="DT36"/>
      <c r="DU36"/>
      <c r="DV36"/>
      <c r="DW36"/>
      <c r="DX36"/>
      <c r="DY36"/>
      <c r="DZ36"/>
      <c r="EA36"/>
      <c r="EB36"/>
      <c r="EC36"/>
      <c r="ED36"/>
      <c r="EE36"/>
      <c r="EF36"/>
      <c r="EG36"/>
      <c r="EH36"/>
      <c r="EI36"/>
      <c r="EJ36"/>
      <c r="EK36"/>
      <c r="EL36"/>
      <c r="EP36" s="581">
        <v>11</v>
      </c>
      <c r="EQ36" s="582" t="s">
        <v>539</v>
      </c>
      <c r="ER36" s="582" t="s">
        <v>532</v>
      </c>
      <c r="ES36" s="582">
        <v>13</v>
      </c>
      <c r="ET36" s="582" t="s">
        <v>518</v>
      </c>
      <c r="EU36" s="582" t="s">
        <v>563</v>
      </c>
      <c r="EV36" s="582" t="s">
        <v>564</v>
      </c>
      <c r="EW36" s="582">
        <v>10</v>
      </c>
      <c r="EX36" s="582">
        <v>12</v>
      </c>
      <c r="EY36" s="582" t="s">
        <v>540</v>
      </c>
      <c r="EZ36" s="582" t="s">
        <v>565</v>
      </c>
      <c r="FA36" s="582">
        <v>16</v>
      </c>
      <c r="FB36" s="582" t="s">
        <v>566</v>
      </c>
      <c r="FC36" s="582">
        <v>11</v>
      </c>
      <c r="FD36" s="582">
        <v>13</v>
      </c>
      <c r="FE36" s="582">
        <v>10</v>
      </c>
      <c r="FI36" s="587">
        <v>15</v>
      </c>
      <c r="FJ36" s="588">
        <v>72</v>
      </c>
      <c r="FK36" s="588">
        <v>4</v>
      </c>
      <c r="FL36" s="588" t="s">
        <v>567</v>
      </c>
      <c r="FM36" s="588" t="s">
        <v>568</v>
      </c>
      <c r="FQ36" s="587">
        <v>28</v>
      </c>
      <c r="FR36" s="589">
        <v>3</v>
      </c>
      <c r="FS36" s="590">
        <v>2.6</v>
      </c>
      <c r="FT36" s="589">
        <v>3.4</v>
      </c>
      <c r="FU36" s="591">
        <v>3.8</v>
      </c>
      <c r="FV36" s="589">
        <v>5.7</v>
      </c>
      <c r="FW36" s="591">
        <v>4.9000000000000004</v>
      </c>
      <c r="FX36" s="589">
        <v>3.8</v>
      </c>
      <c r="FY36" s="591">
        <v>4.5999999999999996</v>
      </c>
      <c r="FZ36" s="589">
        <v>4.4000000000000004</v>
      </c>
      <c r="GA36" s="591">
        <v>3.9</v>
      </c>
      <c r="GB36" s="589">
        <v>5.2</v>
      </c>
      <c r="GC36" s="591">
        <v>5.6</v>
      </c>
      <c r="GD36"/>
      <c r="GE36" s="102"/>
      <c r="GF36" s="102"/>
      <c r="GG36" s="102"/>
      <c r="GH36" s="102"/>
      <c r="GI36" s="102"/>
      <c r="GJ36" s="102"/>
      <c r="GK36" s="102"/>
      <c r="GL36" s="102"/>
      <c r="GM36" s="102"/>
      <c r="GN36" s="102"/>
      <c r="GO36" s="102"/>
      <c r="GP36" s="102"/>
    </row>
    <row r="37" spans="1:198" ht="13.5" customHeight="1" thickBot="1">
      <c r="A37" s="41"/>
      <c r="B37" s="23"/>
      <c r="C37" s="23"/>
      <c r="D37" s="23"/>
      <c r="E37" s="23"/>
      <c r="F37" s="23"/>
      <c r="G37" s="23"/>
      <c r="H37" s="23"/>
      <c r="I37" s="23"/>
      <c r="J37" s="23"/>
      <c r="K37" s="23"/>
      <c r="L37" s="23"/>
      <c r="M37" s="23"/>
      <c r="N37" s="23"/>
      <c r="O37" s="23"/>
      <c r="P37" s="23"/>
      <c r="Q37" s="23"/>
      <c r="R37" s="23"/>
      <c r="S37" s="42"/>
      <c r="T37" s="41"/>
      <c r="U37" s="28"/>
      <c r="V37" s="28"/>
      <c r="W37" s="28"/>
      <c r="X37" s="28"/>
      <c r="Y37" s="28"/>
      <c r="Z37" s="28"/>
      <c r="AA37" s="28"/>
      <c r="AB37" s="28"/>
      <c r="AC37" s="28"/>
      <c r="AD37" s="28"/>
      <c r="AE37" s="28"/>
      <c r="AF37" s="28"/>
      <c r="AG37" s="28"/>
      <c r="AH37" s="28"/>
      <c r="AI37" s="28"/>
      <c r="AJ37" s="28"/>
      <c r="AK37" s="28"/>
      <c r="AL37" s="42"/>
      <c r="AM37" s="23"/>
      <c r="AN37" s="23"/>
      <c r="AP37" s="603" t="s">
        <v>569</v>
      </c>
      <c r="AQ37" s="563">
        <v>10.16</v>
      </c>
      <c r="AR37" s="604">
        <v>13.47</v>
      </c>
      <c r="AS37" s="563">
        <v>9.6300000000000008</v>
      </c>
      <c r="AT37" s="564">
        <v>12.75</v>
      </c>
      <c r="AU37" s="565">
        <v>9.36</v>
      </c>
      <c r="AV37" s="604">
        <v>12.38</v>
      </c>
      <c r="AW37" s="563">
        <v>8.7899999999999991</v>
      </c>
      <c r="AX37" s="564">
        <v>11.6</v>
      </c>
      <c r="AY37" s="565">
        <v>8.7899999999999991</v>
      </c>
      <c r="AZ37" s="604">
        <v>11.6</v>
      </c>
      <c r="BA37" s="563">
        <v>9.08</v>
      </c>
      <c r="BB37" s="564">
        <v>12</v>
      </c>
      <c r="BC37" s="565">
        <v>8.48</v>
      </c>
      <c r="BD37" s="604">
        <v>11.18</v>
      </c>
      <c r="BE37" s="563">
        <v>8.7899999999999991</v>
      </c>
      <c r="BF37" s="564">
        <v>11.6</v>
      </c>
      <c r="BG37" s="565">
        <v>8.7800000000000011</v>
      </c>
      <c r="BH37" s="604">
        <v>11.59</v>
      </c>
      <c r="BI37" s="563">
        <v>8.7800000000000011</v>
      </c>
      <c r="BJ37" s="564">
        <v>11.59</v>
      </c>
      <c r="BK37" s="565">
        <v>9.08</v>
      </c>
      <c r="BL37" s="564">
        <v>12</v>
      </c>
      <c r="BM37" s="565">
        <v>9.08</v>
      </c>
      <c r="BN37" s="564">
        <v>12</v>
      </c>
      <c r="BR37" s="587">
        <v>12</v>
      </c>
      <c r="BS37" s="588" t="s">
        <v>565</v>
      </c>
      <c r="BT37" s="588" t="s">
        <v>537</v>
      </c>
      <c r="BU37" s="588">
        <v>14</v>
      </c>
      <c r="BV37" s="588">
        <v>13</v>
      </c>
      <c r="BW37" s="588" t="s">
        <v>570</v>
      </c>
      <c r="BX37" s="588" t="s">
        <v>571</v>
      </c>
      <c r="BY37" s="588" t="s">
        <v>518</v>
      </c>
      <c r="BZ37" s="588">
        <v>13</v>
      </c>
      <c r="CA37" s="588">
        <v>15</v>
      </c>
      <c r="CB37" s="588" t="s">
        <v>572</v>
      </c>
      <c r="CC37" s="588" t="s">
        <v>573</v>
      </c>
      <c r="CD37" s="588" t="s">
        <v>574</v>
      </c>
      <c r="CE37" s="588">
        <v>12</v>
      </c>
      <c r="CF37" s="588">
        <v>14</v>
      </c>
      <c r="CG37" s="588">
        <v>11</v>
      </c>
      <c r="CJ37" s="282"/>
      <c r="CK37" s="282"/>
      <c r="CL37" s="282"/>
      <c r="CM37" s="282"/>
      <c r="CN37" s="587">
        <v>16</v>
      </c>
      <c r="CO37" s="588">
        <v>74</v>
      </c>
      <c r="CP37" s="588">
        <v>5</v>
      </c>
      <c r="CQ37" s="588" t="s">
        <v>575</v>
      </c>
      <c r="CR37" s="588" t="s">
        <v>576</v>
      </c>
      <c r="CV37" s="587">
        <v>27</v>
      </c>
      <c r="CW37" s="589">
        <v>3.6</v>
      </c>
      <c r="CX37" s="590">
        <v>2.9</v>
      </c>
      <c r="CY37" s="589">
        <v>3.9</v>
      </c>
      <c r="CZ37" s="591">
        <v>4.0999999999999996</v>
      </c>
      <c r="DA37" s="589">
        <v>6.4</v>
      </c>
      <c r="DB37" s="591">
        <v>5.7</v>
      </c>
      <c r="DC37" s="589">
        <v>4.3</v>
      </c>
      <c r="DD37" s="591">
        <v>5</v>
      </c>
      <c r="DE37" s="589">
        <v>5.2</v>
      </c>
      <c r="DF37" s="591">
        <v>4.5</v>
      </c>
      <c r="DG37" s="589">
        <v>6</v>
      </c>
      <c r="DH37" s="591">
        <v>6</v>
      </c>
      <c r="DI37"/>
      <c r="DJ37" s="102"/>
      <c r="DK37" s="102"/>
      <c r="DL37" s="102"/>
      <c r="DM37" s="102"/>
      <c r="DN37" s="1544" t="s">
        <v>536</v>
      </c>
      <c r="DO37" s="1545"/>
      <c r="DP37" s="1545"/>
      <c r="DQ37" s="1545"/>
      <c r="DR37" s="1545"/>
      <c r="DS37" s="1545"/>
      <c r="DT37" s="1545"/>
      <c r="DU37" s="1545"/>
      <c r="DV37" s="1545"/>
      <c r="DW37" s="1545"/>
      <c r="DX37" s="1545"/>
      <c r="DY37" s="1545"/>
      <c r="DZ37" s="1545"/>
      <c r="EA37" s="1545"/>
      <c r="EB37" s="1545"/>
      <c r="EC37" s="1545"/>
      <c r="ED37" s="1545"/>
      <c r="EE37" s="1545"/>
      <c r="EF37" s="1545"/>
      <c r="EG37" s="1545"/>
      <c r="EH37" s="1545"/>
      <c r="EI37" s="1545"/>
      <c r="EJ37" s="1545"/>
      <c r="EK37" s="1545"/>
      <c r="EL37" s="1546"/>
      <c r="EP37" s="587">
        <v>12</v>
      </c>
      <c r="EQ37" s="588" t="s">
        <v>565</v>
      </c>
      <c r="ER37" s="588" t="s">
        <v>537</v>
      </c>
      <c r="ES37" s="588">
        <v>14</v>
      </c>
      <c r="ET37" s="588">
        <v>13</v>
      </c>
      <c r="EU37" s="588" t="s">
        <v>570</v>
      </c>
      <c r="EV37" s="588" t="s">
        <v>571</v>
      </c>
      <c r="EW37" s="588" t="s">
        <v>518</v>
      </c>
      <c r="EX37" s="588">
        <v>13</v>
      </c>
      <c r="EY37" s="588">
        <v>15</v>
      </c>
      <c r="EZ37" s="588" t="s">
        <v>572</v>
      </c>
      <c r="FA37" s="588" t="s">
        <v>573</v>
      </c>
      <c r="FB37" s="588" t="s">
        <v>574</v>
      </c>
      <c r="FC37" s="588">
        <v>12</v>
      </c>
      <c r="FD37" s="588">
        <v>14</v>
      </c>
      <c r="FE37" s="588">
        <v>11</v>
      </c>
      <c r="FI37" s="587">
        <v>16</v>
      </c>
      <c r="FJ37" s="588">
        <v>74</v>
      </c>
      <c r="FK37" s="588">
        <v>5</v>
      </c>
      <c r="FL37" s="588" t="s">
        <v>575</v>
      </c>
      <c r="FM37" s="588" t="s">
        <v>576</v>
      </c>
      <c r="FQ37" s="587">
        <v>27</v>
      </c>
      <c r="FR37" s="589">
        <v>3.6</v>
      </c>
      <c r="FS37" s="590">
        <v>2.9</v>
      </c>
      <c r="FT37" s="589">
        <v>3.9</v>
      </c>
      <c r="FU37" s="591">
        <v>4.0999999999999996</v>
      </c>
      <c r="FV37" s="589">
        <v>6.4</v>
      </c>
      <c r="FW37" s="591">
        <v>5.7</v>
      </c>
      <c r="FX37" s="589">
        <v>4.3</v>
      </c>
      <c r="FY37" s="591">
        <v>5</v>
      </c>
      <c r="FZ37" s="589">
        <v>5.2</v>
      </c>
      <c r="GA37" s="591">
        <v>4.5</v>
      </c>
      <c r="GB37" s="589">
        <v>6</v>
      </c>
      <c r="GC37" s="591">
        <v>6</v>
      </c>
      <c r="GD37"/>
      <c r="GE37" s="102"/>
      <c r="GF37" s="102"/>
      <c r="GG37" s="102"/>
      <c r="GH37" s="102"/>
      <c r="GI37" s="102"/>
      <c r="GJ37" s="102"/>
      <c r="GK37" s="102"/>
      <c r="GL37" s="102"/>
      <c r="GM37" s="102"/>
      <c r="GN37" s="102"/>
      <c r="GO37" s="102"/>
      <c r="GP37" s="102"/>
    </row>
    <row r="38" spans="1:198" ht="13.5" customHeight="1" thickBot="1">
      <c r="A38" s="41"/>
      <c r="B38" s="23"/>
      <c r="C38" s="23"/>
      <c r="D38" s="23"/>
      <c r="E38" s="23"/>
      <c r="F38" s="23"/>
      <c r="G38" s="23"/>
      <c r="H38" s="23"/>
      <c r="I38" s="23"/>
      <c r="J38" s="23"/>
      <c r="K38" s="23"/>
      <c r="L38" s="23"/>
      <c r="M38" s="23"/>
      <c r="N38" s="23"/>
      <c r="O38" s="23"/>
      <c r="P38" s="23"/>
      <c r="Q38" s="23"/>
      <c r="R38" s="206"/>
      <c r="S38" s="42"/>
      <c r="T38" s="41"/>
      <c r="U38" s="28"/>
      <c r="V38" s="28"/>
      <c r="W38" s="28"/>
      <c r="X38" s="28"/>
      <c r="Y38" s="28"/>
      <c r="Z38" s="28"/>
      <c r="AA38" s="28"/>
      <c r="AB38" s="28"/>
      <c r="AC38" s="28"/>
      <c r="AD38" s="28"/>
      <c r="AE38" s="28"/>
      <c r="AF38" s="28"/>
      <c r="AG38" s="28"/>
      <c r="AH38" s="28"/>
      <c r="AI38" s="28"/>
      <c r="AJ38" s="28"/>
      <c r="AK38" s="172"/>
      <c r="AL38" s="42"/>
      <c r="AM38" s="23"/>
      <c r="AN38" s="23"/>
      <c r="AP38" s="605" t="s">
        <v>577</v>
      </c>
      <c r="AQ38" s="568">
        <v>9.9</v>
      </c>
      <c r="AR38" s="606">
        <v>13.12</v>
      </c>
      <c r="AS38" s="568">
        <v>10.16</v>
      </c>
      <c r="AT38" s="569">
        <v>13.46</v>
      </c>
      <c r="AU38" s="570">
        <v>9.9</v>
      </c>
      <c r="AV38" s="606">
        <v>13.12</v>
      </c>
      <c r="AW38" s="568">
        <v>9.08</v>
      </c>
      <c r="AX38" s="569">
        <v>11.99</v>
      </c>
      <c r="AY38" s="570">
        <v>9.08</v>
      </c>
      <c r="AZ38" s="606">
        <v>11.99</v>
      </c>
      <c r="BA38" s="568">
        <v>9.36</v>
      </c>
      <c r="BB38" s="569">
        <v>12.38</v>
      </c>
      <c r="BC38" s="570">
        <v>8.48</v>
      </c>
      <c r="BD38" s="606">
        <v>11.18</v>
      </c>
      <c r="BE38" s="568">
        <v>9.36</v>
      </c>
      <c r="BF38" s="569">
        <v>12.38</v>
      </c>
      <c r="BG38" s="570">
        <v>8.48</v>
      </c>
      <c r="BH38" s="606">
        <v>11.18</v>
      </c>
      <c r="BI38" s="568">
        <v>8.7800000000000011</v>
      </c>
      <c r="BJ38" s="569">
        <v>11.59</v>
      </c>
      <c r="BK38" s="570">
        <v>8.48</v>
      </c>
      <c r="BL38" s="569">
        <v>11.18</v>
      </c>
      <c r="BM38" s="570">
        <v>9.2100000000000009</v>
      </c>
      <c r="BN38" s="569">
        <v>12.18</v>
      </c>
      <c r="BR38" s="587">
        <v>13</v>
      </c>
      <c r="BS38" s="588" t="s">
        <v>578</v>
      </c>
      <c r="BT38" s="588" t="s">
        <v>530</v>
      </c>
      <c r="BU38" s="588">
        <v>15</v>
      </c>
      <c r="BV38" s="588">
        <v>14</v>
      </c>
      <c r="BW38" s="588" t="s">
        <v>579</v>
      </c>
      <c r="BX38" s="588" t="s">
        <v>580</v>
      </c>
      <c r="BY38" s="588">
        <v>13</v>
      </c>
      <c r="BZ38" s="588" t="s">
        <v>530</v>
      </c>
      <c r="CA38" s="588" t="s">
        <v>539</v>
      </c>
      <c r="CB38" s="588" t="s">
        <v>581</v>
      </c>
      <c r="CC38" s="588" t="s">
        <v>564</v>
      </c>
      <c r="CD38" s="588" t="s">
        <v>582</v>
      </c>
      <c r="CE38" s="588">
        <v>13</v>
      </c>
      <c r="CF38" s="588" t="s">
        <v>512</v>
      </c>
      <c r="CG38" s="588">
        <v>12</v>
      </c>
      <c r="CJ38" s="282"/>
      <c r="CK38" s="282"/>
      <c r="CL38" s="282"/>
      <c r="CM38" s="282"/>
      <c r="CN38" s="587">
        <v>17</v>
      </c>
      <c r="CO38" s="588">
        <v>76</v>
      </c>
      <c r="CP38" s="588">
        <v>6</v>
      </c>
      <c r="CQ38" s="588" t="s">
        <v>583</v>
      </c>
      <c r="CR38" s="588" t="s">
        <v>584</v>
      </c>
      <c r="CV38" s="587">
        <v>26</v>
      </c>
      <c r="CW38" s="589">
        <v>3.8</v>
      </c>
      <c r="CX38" s="590">
        <v>3.4</v>
      </c>
      <c r="CY38" s="589">
        <v>4</v>
      </c>
      <c r="CZ38" s="591">
        <v>4.5999999999999996</v>
      </c>
      <c r="DA38" s="589">
        <v>7.3</v>
      </c>
      <c r="DB38" s="591">
        <v>6.2</v>
      </c>
      <c r="DC38" s="589">
        <v>4.7</v>
      </c>
      <c r="DD38" s="591">
        <v>5.8</v>
      </c>
      <c r="DE38" s="589">
        <v>5.8</v>
      </c>
      <c r="DF38" s="591">
        <v>5.2</v>
      </c>
      <c r="DG38" s="589">
        <v>7.3</v>
      </c>
      <c r="DH38" s="591">
        <v>6.5</v>
      </c>
      <c r="DI38" s="21"/>
      <c r="DJ38" s="102"/>
      <c r="DK38" s="102"/>
      <c r="DL38" s="102"/>
      <c r="DM38" s="102"/>
      <c r="DN38" s="597" t="s">
        <v>544</v>
      </c>
      <c r="DO38" s="1557" t="s">
        <v>545</v>
      </c>
      <c r="DP38" s="1556"/>
      <c r="DQ38" s="1557" t="s">
        <v>546</v>
      </c>
      <c r="DR38" s="1558"/>
      <c r="DS38" s="1555" t="s">
        <v>547</v>
      </c>
      <c r="DT38" s="1556"/>
      <c r="DU38" s="1557" t="s">
        <v>548</v>
      </c>
      <c r="DV38" s="1558"/>
      <c r="DW38" s="1555" t="s">
        <v>549</v>
      </c>
      <c r="DX38" s="1556"/>
      <c r="DY38" s="1557" t="s">
        <v>550</v>
      </c>
      <c r="DZ38" s="1558"/>
      <c r="EA38" s="1555" t="s">
        <v>551</v>
      </c>
      <c r="EB38" s="1556"/>
      <c r="EC38" s="1557" t="s">
        <v>552</v>
      </c>
      <c r="ED38" s="1558"/>
      <c r="EE38" s="1555" t="s">
        <v>553</v>
      </c>
      <c r="EF38" s="1556"/>
      <c r="EG38" s="1557" t="s">
        <v>554</v>
      </c>
      <c r="EH38" s="1558"/>
      <c r="EI38" s="1555" t="s">
        <v>555</v>
      </c>
      <c r="EJ38" s="1558"/>
      <c r="EK38" s="1555" t="s">
        <v>556</v>
      </c>
      <c r="EL38" s="1558"/>
      <c r="EP38" s="587">
        <v>13</v>
      </c>
      <c r="EQ38" s="588" t="s">
        <v>578</v>
      </c>
      <c r="ER38" s="588" t="s">
        <v>530</v>
      </c>
      <c r="ES38" s="588">
        <v>15</v>
      </c>
      <c r="ET38" s="588">
        <v>14</v>
      </c>
      <c r="EU38" s="588" t="s">
        <v>579</v>
      </c>
      <c r="EV38" s="588" t="s">
        <v>580</v>
      </c>
      <c r="EW38" s="588">
        <v>13</v>
      </c>
      <c r="EX38" s="588" t="s">
        <v>530</v>
      </c>
      <c r="EY38" s="588" t="s">
        <v>539</v>
      </c>
      <c r="EZ38" s="588" t="s">
        <v>581</v>
      </c>
      <c r="FA38" s="588" t="s">
        <v>564</v>
      </c>
      <c r="FB38" s="588" t="s">
        <v>582</v>
      </c>
      <c r="FC38" s="588">
        <v>13</v>
      </c>
      <c r="FD38" s="588" t="s">
        <v>512</v>
      </c>
      <c r="FE38" s="588">
        <v>12</v>
      </c>
      <c r="FI38" s="587">
        <v>17</v>
      </c>
      <c r="FJ38" s="588">
        <v>76</v>
      </c>
      <c r="FK38" s="588">
        <v>6</v>
      </c>
      <c r="FL38" s="588" t="s">
        <v>583</v>
      </c>
      <c r="FM38" s="588" t="s">
        <v>584</v>
      </c>
      <c r="FQ38" s="587">
        <v>26</v>
      </c>
      <c r="FR38" s="589">
        <v>3.8</v>
      </c>
      <c r="FS38" s="590">
        <v>3.4</v>
      </c>
      <c r="FT38" s="589">
        <v>4</v>
      </c>
      <c r="FU38" s="591">
        <v>4.5999999999999996</v>
      </c>
      <c r="FV38" s="589">
        <v>7.3</v>
      </c>
      <c r="FW38" s="591">
        <v>6.2</v>
      </c>
      <c r="FX38" s="589">
        <v>4.7</v>
      </c>
      <c r="FY38" s="591">
        <v>5.8</v>
      </c>
      <c r="FZ38" s="589">
        <v>5.8</v>
      </c>
      <c r="GA38" s="591">
        <v>5.2</v>
      </c>
      <c r="GB38" s="589">
        <v>7.3</v>
      </c>
      <c r="GC38" s="591">
        <v>6.5</v>
      </c>
      <c r="GD38" s="21"/>
      <c r="GE38" s="102"/>
      <c r="GF38" s="102"/>
      <c r="GG38" s="102"/>
      <c r="GH38" s="102"/>
      <c r="GI38" s="102"/>
      <c r="GJ38" s="102"/>
      <c r="GK38" s="102"/>
      <c r="GL38" s="102"/>
      <c r="GM38" s="102"/>
      <c r="GN38" s="102"/>
      <c r="GO38" s="102"/>
      <c r="GP38" s="102"/>
    </row>
    <row r="39" spans="1:198" ht="13.5" customHeight="1" thickBot="1">
      <c r="A39" s="41"/>
      <c r="B39" s="171"/>
      <c r="C39" s="171"/>
      <c r="D39" s="416"/>
      <c r="E39" s="416"/>
      <c r="F39" s="416"/>
      <c r="G39" s="416"/>
      <c r="H39" s="416"/>
      <c r="I39" s="416"/>
      <c r="J39" s="416"/>
      <c r="K39" s="416"/>
      <c r="L39" s="416"/>
      <c r="M39" s="416"/>
      <c r="N39" s="206"/>
      <c r="O39" s="206"/>
      <c r="P39" s="206"/>
      <c r="Q39" s="206"/>
      <c r="R39" s="206"/>
      <c r="S39" s="42"/>
      <c r="T39" s="41"/>
      <c r="U39" s="171"/>
      <c r="V39" s="171"/>
      <c r="W39" s="416"/>
      <c r="X39" s="416"/>
      <c r="Y39" s="416"/>
      <c r="Z39" s="416"/>
      <c r="AA39" s="416"/>
      <c r="AB39" s="416"/>
      <c r="AC39" s="416"/>
      <c r="AD39" s="416"/>
      <c r="AE39" s="416"/>
      <c r="AF39" s="416"/>
      <c r="AG39" s="172"/>
      <c r="AH39" s="172"/>
      <c r="AI39" s="172"/>
      <c r="AJ39" s="172"/>
      <c r="AK39" s="172"/>
      <c r="AL39" s="42"/>
      <c r="AM39" s="23"/>
      <c r="AN39" s="23"/>
      <c r="AP39" s="605" t="s">
        <v>585</v>
      </c>
      <c r="AQ39" s="568">
        <v>12.01</v>
      </c>
      <c r="AR39" s="606">
        <v>15.98</v>
      </c>
      <c r="AS39" s="568">
        <v>12.22</v>
      </c>
      <c r="AT39" s="569">
        <v>16.28</v>
      </c>
      <c r="AU39" s="570">
        <v>10.66</v>
      </c>
      <c r="AV39" s="606">
        <v>14.15</v>
      </c>
      <c r="AW39" s="568">
        <v>9.9</v>
      </c>
      <c r="AX39" s="569">
        <v>13.12</v>
      </c>
      <c r="AY39" s="570">
        <v>9.6300000000000008</v>
      </c>
      <c r="AZ39" s="606">
        <v>12.75</v>
      </c>
      <c r="BA39" s="568">
        <v>9.9</v>
      </c>
      <c r="BB39" s="569">
        <v>13.12</v>
      </c>
      <c r="BC39" s="570">
        <v>9.6300000000000008</v>
      </c>
      <c r="BD39" s="606">
        <v>12.75</v>
      </c>
      <c r="BE39" s="568">
        <v>9.9</v>
      </c>
      <c r="BF39" s="569">
        <v>13.11</v>
      </c>
      <c r="BG39" s="570">
        <v>9.6300000000000008</v>
      </c>
      <c r="BH39" s="606">
        <v>12.75</v>
      </c>
      <c r="BI39" s="568">
        <v>9.36</v>
      </c>
      <c r="BJ39" s="569">
        <v>12.38</v>
      </c>
      <c r="BK39" s="570">
        <v>9.6300000000000008</v>
      </c>
      <c r="BL39" s="569">
        <v>12.75</v>
      </c>
      <c r="BM39" s="570">
        <v>10.27</v>
      </c>
      <c r="BN39" s="569">
        <v>13.62</v>
      </c>
      <c r="BR39" s="587">
        <v>14</v>
      </c>
      <c r="BS39" s="588" t="s">
        <v>586</v>
      </c>
      <c r="BT39" s="588" t="s">
        <v>539</v>
      </c>
      <c r="BU39" s="588">
        <v>16</v>
      </c>
      <c r="BV39" s="588">
        <v>15</v>
      </c>
      <c r="BW39" s="588" t="s">
        <v>587</v>
      </c>
      <c r="BX39" s="588" t="s">
        <v>588</v>
      </c>
      <c r="BY39" s="588" t="s">
        <v>530</v>
      </c>
      <c r="BZ39" s="588" t="s">
        <v>539</v>
      </c>
      <c r="CA39" s="588" t="s">
        <v>589</v>
      </c>
      <c r="CB39" s="588" t="s">
        <v>590</v>
      </c>
      <c r="CC39" s="588">
        <v>21</v>
      </c>
      <c r="CD39" s="588" t="s">
        <v>591</v>
      </c>
      <c r="CE39" s="588">
        <v>14</v>
      </c>
      <c r="CF39" s="588">
        <v>17</v>
      </c>
      <c r="CG39" s="588">
        <v>13</v>
      </c>
      <c r="CJ39" s="282"/>
      <c r="CK39" s="282"/>
      <c r="CL39" s="282"/>
      <c r="CM39" s="282"/>
      <c r="CN39" s="581">
        <v>18</v>
      </c>
      <c r="CO39" s="582">
        <v>78</v>
      </c>
      <c r="CP39" s="582">
        <v>7</v>
      </c>
      <c r="CQ39" s="582" t="s">
        <v>592</v>
      </c>
      <c r="CR39" s="582" t="s">
        <v>593</v>
      </c>
      <c r="CV39" s="581">
        <v>25</v>
      </c>
      <c r="CW39" s="583">
        <v>4.7</v>
      </c>
      <c r="CX39" s="584">
        <v>3.7</v>
      </c>
      <c r="CY39" s="583">
        <v>4.8</v>
      </c>
      <c r="CZ39" s="585">
        <v>5</v>
      </c>
      <c r="DA39" s="583">
        <v>8.1999999999999993</v>
      </c>
      <c r="DB39" s="585">
        <v>6.8</v>
      </c>
      <c r="DC39" s="583">
        <v>5.2</v>
      </c>
      <c r="DD39" s="585">
        <v>6.5</v>
      </c>
      <c r="DE39" s="583">
        <v>6.6</v>
      </c>
      <c r="DF39" s="585">
        <v>5.7</v>
      </c>
      <c r="DG39" s="583">
        <v>7.4</v>
      </c>
      <c r="DH39" s="585">
        <v>7</v>
      </c>
      <c r="DI39" s="21"/>
      <c r="DJ39" s="102"/>
      <c r="DK39" s="102"/>
      <c r="DL39" s="102"/>
      <c r="DM39" s="102"/>
      <c r="DN39" s="598" t="s">
        <v>562</v>
      </c>
      <c r="DO39" s="599">
        <v>0.15</v>
      </c>
      <c r="DP39" s="600">
        <v>0.05</v>
      </c>
      <c r="DQ39" s="599">
        <v>0.15</v>
      </c>
      <c r="DR39" s="601">
        <v>0.05</v>
      </c>
      <c r="DS39" s="602">
        <v>0.15</v>
      </c>
      <c r="DT39" s="600">
        <v>0.05</v>
      </c>
      <c r="DU39" s="599">
        <v>0.15</v>
      </c>
      <c r="DV39" s="601">
        <v>0.05</v>
      </c>
      <c r="DW39" s="602">
        <v>0.15</v>
      </c>
      <c r="DX39" s="600">
        <v>0.05</v>
      </c>
      <c r="DY39" s="599">
        <v>0.15</v>
      </c>
      <c r="DZ39" s="601">
        <v>0.05</v>
      </c>
      <c r="EA39" s="602">
        <v>0.15</v>
      </c>
      <c r="EB39" s="600">
        <v>0.05</v>
      </c>
      <c r="EC39" s="599">
        <v>0.15</v>
      </c>
      <c r="ED39" s="601">
        <v>0.05</v>
      </c>
      <c r="EE39" s="602">
        <v>0.15</v>
      </c>
      <c r="EF39" s="600">
        <v>0.05</v>
      </c>
      <c r="EG39" s="599">
        <v>0.15</v>
      </c>
      <c r="EH39" s="601">
        <v>0.05</v>
      </c>
      <c r="EI39" s="602">
        <v>0.15</v>
      </c>
      <c r="EJ39" s="601">
        <v>0.05</v>
      </c>
      <c r="EK39" s="602">
        <v>0.15</v>
      </c>
      <c r="EL39" s="601">
        <v>0.05</v>
      </c>
      <c r="EP39" s="587">
        <v>14</v>
      </c>
      <c r="EQ39" s="588" t="s">
        <v>586</v>
      </c>
      <c r="ER39" s="588" t="s">
        <v>539</v>
      </c>
      <c r="ES39" s="588">
        <v>16</v>
      </c>
      <c r="ET39" s="588">
        <v>15</v>
      </c>
      <c r="EU39" s="588" t="s">
        <v>587</v>
      </c>
      <c r="EV39" s="588" t="s">
        <v>588</v>
      </c>
      <c r="EW39" s="588" t="s">
        <v>530</v>
      </c>
      <c r="EX39" s="588" t="s">
        <v>539</v>
      </c>
      <c r="EY39" s="588" t="s">
        <v>589</v>
      </c>
      <c r="EZ39" s="588" t="s">
        <v>590</v>
      </c>
      <c r="FA39" s="588">
        <v>21</v>
      </c>
      <c r="FB39" s="588" t="s">
        <v>591</v>
      </c>
      <c r="FC39" s="588">
        <v>14</v>
      </c>
      <c r="FD39" s="588">
        <v>17</v>
      </c>
      <c r="FE39" s="588">
        <v>13</v>
      </c>
      <c r="FI39" s="581">
        <v>18</v>
      </c>
      <c r="FJ39" s="582">
        <v>78</v>
      </c>
      <c r="FK39" s="582">
        <v>7</v>
      </c>
      <c r="FL39" s="582" t="s">
        <v>592</v>
      </c>
      <c r="FM39" s="582" t="s">
        <v>593</v>
      </c>
      <c r="FQ39" s="581">
        <v>25</v>
      </c>
      <c r="FR39" s="583">
        <v>4.7</v>
      </c>
      <c r="FS39" s="584">
        <v>3.7</v>
      </c>
      <c r="FT39" s="583">
        <v>4.8</v>
      </c>
      <c r="FU39" s="585">
        <v>5</v>
      </c>
      <c r="FV39" s="583">
        <v>8.1999999999999993</v>
      </c>
      <c r="FW39" s="585">
        <v>6.8</v>
      </c>
      <c r="FX39" s="583">
        <v>5.2</v>
      </c>
      <c r="FY39" s="585">
        <v>6.5</v>
      </c>
      <c r="FZ39" s="583">
        <v>6.6</v>
      </c>
      <c r="GA39" s="585">
        <v>5.7</v>
      </c>
      <c r="GB39" s="583">
        <v>7.4</v>
      </c>
      <c r="GC39" s="585">
        <v>7</v>
      </c>
      <c r="GD39" s="21"/>
      <c r="GE39" s="102"/>
      <c r="GF39" s="102"/>
      <c r="GG39" s="102"/>
      <c r="GH39" s="102"/>
      <c r="GI39" s="102"/>
      <c r="GJ39" s="102"/>
      <c r="GK39" s="102"/>
      <c r="GL39" s="102"/>
      <c r="GM39" s="102"/>
      <c r="GN39" s="102"/>
      <c r="GO39" s="102"/>
      <c r="GP39" s="102"/>
    </row>
    <row r="40" spans="1:198" ht="13.5" customHeight="1" thickBot="1">
      <c r="A40" s="41"/>
      <c r="B40" s="424"/>
      <c r="C40" s="424"/>
      <c r="D40" s="416"/>
      <c r="E40" s="416"/>
      <c r="F40" s="416"/>
      <c r="G40" s="416"/>
      <c r="H40" s="416"/>
      <c r="I40" s="416"/>
      <c r="J40" s="416"/>
      <c r="K40" s="416"/>
      <c r="L40" s="416"/>
      <c r="M40" s="416"/>
      <c r="N40" s="206"/>
      <c r="O40" s="206"/>
      <c r="P40" s="206"/>
      <c r="Q40" s="206"/>
      <c r="R40" s="206"/>
      <c r="S40" s="42"/>
      <c r="T40" s="41"/>
      <c r="U40" s="424"/>
      <c r="V40" s="424"/>
      <c r="W40" s="416"/>
      <c r="X40" s="416"/>
      <c r="Y40" s="416"/>
      <c r="Z40" s="416"/>
      <c r="AA40" s="416"/>
      <c r="AB40" s="416"/>
      <c r="AC40" s="416"/>
      <c r="AD40" s="416"/>
      <c r="AE40" s="416"/>
      <c r="AF40" s="416"/>
      <c r="AG40" s="172"/>
      <c r="AH40" s="172"/>
      <c r="AI40" s="172"/>
      <c r="AJ40" s="172"/>
      <c r="AK40" s="172"/>
      <c r="AL40" s="42"/>
      <c r="AM40" s="23"/>
      <c r="AN40" s="23"/>
      <c r="AO40" s="168"/>
      <c r="AP40" s="605" t="s">
        <v>594</v>
      </c>
      <c r="AQ40" s="568">
        <v>9.9</v>
      </c>
      <c r="AR40" s="606">
        <v>13.12</v>
      </c>
      <c r="AS40" s="568">
        <v>10.16</v>
      </c>
      <c r="AT40" s="569">
        <v>13.46</v>
      </c>
      <c r="AU40" s="570">
        <v>9.64</v>
      </c>
      <c r="AV40" s="606">
        <v>12.76</v>
      </c>
      <c r="AW40" s="568">
        <v>9.36</v>
      </c>
      <c r="AX40" s="569">
        <v>12.38</v>
      </c>
      <c r="AY40" s="570">
        <v>9.36</v>
      </c>
      <c r="AZ40" s="606">
        <v>12.38</v>
      </c>
      <c r="BA40" s="568">
        <v>9.36</v>
      </c>
      <c r="BB40" s="569">
        <v>12.38</v>
      </c>
      <c r="BC40" s="570">
        <v>9.08</v>
      </c>
      <c r="BD40" s="606">
        <v>12</v>
      </c>
      <c r="BE40" s="568">
        <v>9.64</v>
      </c>
      <c r="BF40" s="569">
        <v>12.76</v>
      </c>
      <c r="BG40" s="570">
        <v>9.36</v>
      </c>
      <c r="BH40" s="606">
        <v>12.38</v>
      </c>
      <c r="BI40" s="568">
        <v>9.6300000000000008</v>
      </c>
      <c r="BJ40" s="569">
        <v>12.75</v>
      </c>
      <c r="BK40" s="570">
        <v>9.64</v>
      </c>
      <c r="BL40" s="569">
        <v>12.76</v>
      </c>
      <c r="BM40" s="570">
        <v>9.57</v>
      </c>
      <c r="BN40" s="569">
        <v>12.67</v>
      </c>
      <c r="BR40" s="587">
        <v>15</v>
      </c>
      <c r="BS40" s="588" t="s">
        <v>595</v>
      </c>
      <c r="BT40" s="588" t="s">
        <v>589</v>
      </c>
      <c r="BU40" s="588" t="s">
        <v>486</v>
      </c>
      <c r="BV40" s="588">
        <v>16</v>
      </c>
      <c r="BW40" s="588" t="s">
        <v>596</v>
      </c>
      <c r="BX40" s="588" t="s">
        <v>597</v>
      </c>
      <c r="BY40" s="588">
        <v>16</v>
      </c>
      <c r="BZ40" s="588">
        <v>18</v>
      </c>
      <c r="CA40" s="588">
        <v>20</v>
      </c>
      <c r="CB40" s="588" t="s">
        <v>598</v>
      </c>
      <c r="CC40" s="588">
        <v>22</v>
      </c>
      <c r="CD40" s="588" t="s">
        <v>599</v>
      </c>
      <c r="CE40" s="588">
        <v>15</v>
      </c>
      <c r="CF40" s="588" t="s">
        <v>589</v>
      </c>
      <c r="CG40" s="588" t="s">
        <v>486</v>
      </c>
      <c r="CJ40" s="282"/>
      <c r="CK40" s="282"/>
      <c r="CL40" s="282"/>
      <c r="CM40" s="282"/>
      <c r="CN40" s="587">
        <v>19</v>
      </c>
      <c r="CO40" s="588">
        <v>80</v>
      </c>
      <c r="CP40" s="588">
        <v>9</v>
      </c>
      <c r="CQ40" s="588" t="s">
        <v>600</v>
      </c>
      <c r="CR40" s="588" t="s">
        <v>601</v>
      </c>
      <c r="CV40" s="587">
        <v>24</v>
      </c>
      <c r="CW40" s="589">
        <v>5</v>
      </c>
      <c r="CX40" s="590">
        <v>4.5</v>
      </c>
      <c r="CY40" s="589">
        <v>5.2</v>
      </c>
      <c r="CZ40" s="591">
        <v>5.6</v>
      </c>
      <c r="DA40" s="589">
        <v>9</v>
      </c>
      <c r="DB40" s="591">
        <v>7.6</v>
      </c>
      <c r="DC40" s="589">
        <v>5.8</v>
      </c>
      <c r="DD40" s="591">
        <v>7.4</v>
      </c>
      <c r="DE40" s="589">
        <v>7.7</v>
      </c>
      <c r="DF40" s="591">
        <v>6.5</v>
      </c>
      <c r="DG40" s="589">
        <v>8.6999999999999993</v>
      </c>
      <c r="DH40" s="591">
        <v>7.6</v>
      </c>
      <c r="DI40" s="21"/>
      <c r="DJ40" s="102"/>
      <c r="DK40" s="102"/>
      <c r="DL40" s="102"/>
      <c r="DM40" s="102"/>
      <c r="DN40" s="603" t="s">
        <v>569</v>
      </c>
      <c r="DO40" s="563">
        <v>10.16</v>
      </c>
      <c r="DP40" s="604">
        <v>13.47</v>
      </c>
      <c r="DQ40" s="563">
        <v>9.6300000000000008</v>
      </c>
      <c r="DR40" s="564">
        <v>12.75</v>
      </c>
      <c r="DS40" s="565">
        <v>9.36</v>
      </c>
      <c r="DT40" s="604">
        <v>12.38</v>
      </c>
      <c r="DU40" s="563">
        <v>8.7899999999999991</v>
      </c>
      <c r="DV40" s="564">
        <v>11.6</v>
      </c>
      <c r="DW40" s="565">
        <v>8.7899999999999991</v>
      </c>
      <c r="DX40" s="604">
        <v>11.6</v>
      </c>
      <c r="DY40" s="563">
        <v>9.08</v>
      </c>
      <c r="DZ40" s="564">
        <v>12</v>
      </c>
      <c r="EA40" s="565">
        <v>8.48</v>
      </c>
      <c r="EB40" s="604">
        <v>11.18</v>
      </c>
      <c r="EC40" s="563">
        <v>8.7899999999999991</v>
      </c>
      <c r="ED40" s="564">
        <v>11.6</v>
      </c>
      <c r="EE40" s="565">
        <v>8.7800000000000011</v>
      </c>
      <c r="EF40" s="604">
        <v>11.59</v>
      </c>
      <c r="EG40" s="563">
        <v>8.7800000000000011</v>
      </c>
      <c r="EH40" s="564">
        <v>11.59</v>
      </c>
      <c r="EI40" s="565">
        <v>9.08</v>
      </c>
      <c r="EJ40" s="564">
        <v>12</v>
      </c>
      <c r="EK40" s="565">
        <v>9.08</v>
      </c>
      <c r="EL40" s="564">
        <v>12</v>
      </c>
      <c r="EP40" s="587">
        <v>15</v>
      </c>
      <c r="EQ40" s="588" t="s">
        <v>595</v>
      </c>
      <c r="ER40" s="588" t="s">
        <v>589</v>
      </c>
      <c r="ES40" s="588" t="s">
        <v>486</v>
      </c>
      <c r="ET40" s="588">
        <v>16</v>
      </c>
      <c r="EU40" s="588" t="s">
        <v>596</v>
      </c>
      <c r="EV40" s="588" t="s">
        <v>597</v>
      </c>
      <c r="EW40" s="588">
        <v>16</v>
      </c>
      <c r="EX40" s="588">
        <v>18</v>
      </c>
      <c r="EY40" s="588">
        <v>20</v>
      </c>
      <c r="EZ40" s="588" t="s">
        <v>598</v>
      </c>
      <c r="FA40" s="588">
        <v>22</v>
      </c>
      <c r="FB40" s="588" t="s">
        <v>599</v>
      </c>
      <c r="FC40" s="588">
        <v>15</v>
      </c>
      <c r="FD40" s="588" t="s">
        <v>589</v>
      </c>
      <c r="FE40" s="588" t="s">
        <v>486</v>
      </c>
      <c r="FI40" s="587">
        <v>19</v>
      </c>
      <c r="FJ40" s="588">
        <v>80</v>
      </c>
      <c r="FK40" s="588">
        <v>9</v>
      </c>
      <c r="FL40" s="588" t="s">
        <v>600</v>
      </c>
      <c r="FM40" s="588" t="s">
        <v>601</v>
      </c>
      <c r="FQ40" s="587">
        <v>24</v>
      </c>
      <c r="FR40" s="589">
        <v>5</v>
      </c>
      <c r="FS40" s="590">
        <v>4.5</v>
      </c>
      <c r="FT40" s="589">
        <v>5.2</v>
      </c>
      <c r="FU40" s="591">
        <v>5.6</v>
      </c>
      <c r="FV40" s="589">
        <v>9</v>
      </c>
      <c r="FW40" s="591">
        <v>7.6</v>
      </c>
      <c r="FX40" s="589">
        <v>5.8</v>
      </c>
      <c r="FY40" s="591">
        <v>7.4</v>
      </c>
      <c r="FZ40" s="589">
        <v>7.7</v>
      </c>
      <c r="GA40" s="591">
        <v>6.5</v>
      </c>
      <c r="GB40" s="589">
        <v>8.6999999999999993</v>
      </c>
      <c r="GC40" s="591">
        <v>7.6</v>
      </c>
      <c r="GD40" s="21"/>
      <c r="GE40" s="102"/>
      <c r="GF40" s="102"/>
      <c r="GG40" s="102"/>
      <c r="GH40" s="102"/>
      <c r="GI40" s="102"/>
      <c r="GJ40" s="102"/>
      <c r="GK40" s="102"/>
      <c r="GL40" s="102"/>
      <c r="GM40" s="102"/>
      <c r="GN40" s="102"/>
      <c r="GO40" s="102"/>
      <c r="GP40" s="102"/>
    </row>
    <row r="41" spans="1:198" ht="13.5" customHeight="1">
      <c r="A41" s="41"/>
      <c r="B41" s="441"/>
      <c r="C41" s="441"/>
      <c r="D41" s="415"/>
      <c r="E41" s="415"/>
      <c r="F41" s="415"/>
      <c r="G41" s="415"/>
      <c r="H41" s="415"/>
      <c r="I41" s="415"/>
      <c r="J41" s="415"/>
      <c r="K41" s="415"/>
      <c r="L41" s="415"/>
      <c r="M41" s="415"/>
      <c r="N41" s="206"/>
      <c r="O41" s="206"/>
      <c r="P41" s="206"/>
      <c r="Q41" s="206"/>
      <c r="R41" s="206"/>
      <c r="S41" s="42"/>
      <c r="T41" s="41"/>
      <c r="U41" s="441"/>
      <c r="V41" s="441"/>
      <c r="W41" s="415"/>
      <c r="X41" s="415"/>
      <c r="Y41" s="415"/>
      <c r="Z41" s="415"/>
      <c r="AA41" s="415"/>
      <c r="AB41" s="415"/>
      <c r="AC41" s="415"/>
      <c r="AD41" s="415"/>
      <c r="AE41" s="415"/>
      <c r="AF41" s="415"/>
      <c r="AG41" s="172"/>
      <c r="AH41" s="172"/>
      <c r="AI41" s="172"/>
      <c r="AJ41" s="172"/>
      <c r="AK41" s="172"/>
      <c r="AL41" s="42"/>
      <c r="AM41" s="23"/>
      <c r="AN41" s="23"/>
      <c r="AO41" s="175"/>
      <c r="AP41" s="605" t="s">
        <v>602</v>
      </c>
      <c r="AQ41" s="568">
        <v>12.01</v>
      </c>
      <c r="AR41" s="606">
        <v>15.98</v>
      </c>
      <c r="AS41" s="568">
        <v>12.22</v>
      </c>
      <c r="AT41" s="569">
        <v>16.28</v>
      </c>
      <c r="AU41" s="570">
        <v>10.42</v>
      </c>
      <c r="AV41" s="606">
        <v>13.82</v>
      </c>
      <c r="AW41" s="607">
        <v>10.16</v>
      </c>
      <c r="AX41" s="608">
        <v>13.47</v>
      </c>
      <c r="AY41" s="570">
        <v>9.9</v>
      </c>
      <c r="AZ41" s="606">
        <v>13.12</v>
      </c>
      <c r="BA41" s="568">
        <v>9.9</v>
      </c>
      <c r="BB41" s="569">
        <v>13.12</v>
      </c>
      <c r="BC41" s="570">
        <v>10.16</v>
      </c>
      <c r="BD41" s="606">
        <v>13.47</v>
      </c>
      <c r="BE41" s="568">
        <v>10.16</v>
      </c>
      <c r="BF41" s="569">
        <v>13.47</v>
      </c>
      <c r="BG41" s="570">
        <v>10.41</v>
      </c>
      <c r="BH41" s="606">
        <v>13.8</v>
      </c>
      <c r="BI41" s="568">
        <v>10.16</v>
      </c>
      <c r="BJ41" s="569">
        <v>13.46</v>
      </c>
      <c r="BK41" s="570">
        <v>10.65</v>
      </c>
      <c r="BL41" s="569">
        <v>14.14</v>
      </c>
      <c r="BM41" s="570">
        <v>10.59</v>
      </c>
      <c r="BN41" s="569">
        <v>14.06</v>
      </c>
      <c r="BR41" s="581">
        <v>16</v>
      </c>
      <c r="BS41" s="582" t="s">
        <v>603</v>
      </c>
      <c r="BT41" s="582" t="s">
        <v>604</v>
      </c>
      <c r="BU41" s="582">
        <v>17</v>
      </c>
      <c r="BV41" s="582" t="s">
        <v>573</v>
      </c>
      <c r="BW41" s="582" t="s">
        <v>605</v>
      </c>
      <c r="BX41" s="582" t="s">
        <v>606</v>
      </c>
      <c r="BY41" s="582">
        <v>17</v>
      </c>
      <c r="BZ41" s="582">
        <v>19</v>
      </c>
      <c r="CA41" s="582" t="s">
        <v>571</v>
      </c>
      <c r="CB41" s="582" t="s">
        <v>607</v>
      </c>
      <c r="CC41" s="582">
        <v>23</v>
      </c>
      <c r="CD41" s="582" t="s">
        <v>608</v>
      </c>
      <c r="CE41" s="582">
        <v>16</v>
      </c>
      <c r="CF41" s="582">
        <v>20</v>
      </c>
      <c r="CG41" s="582">
        <v>14</v>
      </c>
      <c r="CJ41" s="282"/>
      <c r="CK41" s="282"/>
      <c r="CL41" s="282"/>
      <c r="CM41" s="282"/>
      <c r="CN41" s="587">
        <v>20</v>
      </c>
      <c r="CO41" s="588">
        <v>82</v>
      </c>
      <c r="CP41" s="588">
        <v>11</v>
      </c>
      <c r="CQ41" s="588" t="s">
        <v>609</v>
      </c>
      <c r="CR41" s="588" t="s">
        <v>610</v>
      </c>
      <c r="CV41" s="587">
        <v>23</v>
      </c>
      <c r="CW41" s="589">
        <v>5.8</v>
      </c>
      <c r="CX41" s="590">
        <v>4.7</v>
      </c>
      <c r="CY41" s="589">
        <v>6</v>
      </c>
      <c r="CZ41" s="591">
        <v>6</v>
      </c>
      <c r="DA41" s="589">
        <v>9.6999999999999993</v>
      </c>
      <c r="DB41" s="591">
        <v>8.6999999999999993</v>
      </c>
      <c r="DC41" s="589">
        <v>6.6</v>
      </c>
      <c r="DD41" s="591">
        <v>7.9</v>
      </c>
      <c r="DE41" s="589">
        <v>8.3000000000000007</v>
      </c>
      <c r="DF41" s="591">
        <v>7.1</v>
      </c>
      <c r="DG41" s="589">
        <v>9.9</v>
      </c>
      <c r="DH41" s="591">
        <v>8.3000000000000007</v>
      </c>
      <c r="DI41" s="21"/>
      <c r="DJ41" s="102"/>
      <c r="DK41" s="102"/>
      <c r="DL41" s="102"/>
      <c r="DM41" s="102"/>
      <c r="DN41" s="605" t="s">
        <v>577</v>
      </c>
      <c r="DO41" s="568">
        <v>9.9</v>
      </c>
      <c r="DP41" s="606">
        <v>13.12</v>
      </c>
      <c r="DQ41" s="568">
        <v>10.16</v>
      </c>
      <c r="DR41" s="569">
        <v>13.46</v>
      </c>
      <c r="DS41" s="570">
        <v>9.9</v>
      </c>
      <c r="DT41" s="606">
        <v>13.12</v>
      </c>
      <c r="DU41" s="568">
        <v>9.08</v>
      </c>
      <c r="DV41" s="569">
        <v>11.99</v>
      </c>
      <c r="DW41" s="570">
        <v>9.08</v>
      </c>
      <c r="DX41" s="606">
        <v>11.99</v>
      </c>
      <c r="DY41" s="568">
        <v>9.36</v>
      </c>
      <c r="DZ41" s="569">
        <v>12.38</v>
      </c>
      <c r="EA41" s="570">
        <v>8.48</v>
      </c>
      <c r="EB41" s="606">
        <v>11.18</v>
      </c>
      <c r="EC41" s="568">
        <v>9.36</v>
      </c>
      <c r="ED41" s="569">
        <v>12.38</v>
      </c>
      <c r="EE41" s="570">
        <v>8.48</v>
      </c>
      <c r="EF41" s="606">
        <v>11.18</v>
      </c>
      <c r="EG41" s="568">
        <v>8.7800000000000011</v>
      </c>
      <c r="EH41" s="569">
        <v>11.59</v>
      </c>
      <c r="EI41" s="570">
        <v>8.48</v>
      </c>
      <c r="EJ41" s="569">
        <v>11.18</v>
      </c>
      <c r="EK41" s="570">
        <v>9.2100000000000009</v>
      </c>
      <c r="EL41" s="569">
        <v>12.18</v>
      </c>
      <c r="EP41" s="581">
        <v>16</v>
      </c>
      <c r="EQ41" s="582" t="s">
        <v>603</v>
      </c>
      <c r="ER41" s="582" t="s">
        <v>604</v>
      </c>
      <c r="ES41" s="582">
        <v>17</v>
      </c>
      <c r="ET41" s="582" t="s">
        <v>573</v>
      </c>
      <c r="EU41" s="582" t="s">
        <v>605</v>
      </c>
      <c r="EV41" s="582" t="s">
        <v>606</v>
      </c>
      <c r="EW41" s="582">
        <v>17</v>
      </c>
      <c r="EX41" s="582">
        <v>19</v>
      </c>
      <c r="EY41" s="582" t="s">
        <v>571</v>
      </c>
      <c r="EZ41" s="582" t="s">
        <v>607</v>
      </c>
      <c r="FA41" s="582">
        <v>23</v>
      </c>
      <c r="FB41" s="582" t="s">
        <v>608</v>
      </c>
      <c r="FC41" s="582">
        <v>16</v>
      </c>
      <c r="FD41" s="582">
        <v>20</v>
      </c>
      <c r="FE41" s="582">
        <v>14</v>
      </c>
      <c r="FI41" s="587">
        <v>20</v>
      </c>
      <c r="FJ41" s="588">
        <v>82</v>
      </c>
      <c r="FK41" s="588">
        <v>11</v>
      </c>
      <c r="FL41" s="588" t="s">
        <v>609</v>
      </c>
      <c r="FM41" s="588" t="s">
        <v>610</v>
      </c>
      <c r="FQ41" s="587">
        <v>23</v>
      </c>
      <c r="FR41" s="589">
        <v>5.8</v>
      </c>
      <c r="FS41" s="590">
        <v>4.7</v>
      </c>
      <c r="FT41" s="589">
        <v>6</v>
      </c>
      <c r="FU41" s="591">
        <v>6</v>
      </c>
      <c r="FV41" s="589">
        <v>9.6999999999999993</v>
      </c>
      <c r="FW41" s="591">
        <v>8.6999999999999993</v>
      </c>
      <c r="FX41" s="589">
        <v>6.6</v>
      </c>
      <c r="FY41" s="591">
        <v>7.9</v>
      </c>
      <c r="FZ41" s="589">
        <v>8.3000000000000007</v>
      </c>
      <c r="GA41" s="591">
        <v>7.1</v>
      </c>
      <c r="GB41" s="589">
        <v>9.9</v>
      </c>
      <c r="GC41" s="591">
        <v>8.3000000000000007</v>
      </c>
      <c r="GD41" s="21"/>
      <c r="GE41" s="102"/>
      <c r="GF41" s="102"/>
      <c r="GG41" s="102"/>
      <c r="GH41" s="102"/>
      <c r="GI41" s="102"/>
      <c r="GJ41" s="102"/>
      <c r="GK41" s="102"/>
      <c r="GL41" s="102"/>
      <c r="GM41" s="102"/>
      <c r="GN41" s="102"/>
      <c r="GO41" s="102"/>
      <c r="GP41" s="102"/>
    </row>
    <row r="42" spans="1:198" ht="13.5" customHeight="1" thickBot="1">
      <c r="A42" s="41"/>
      <c r="B42" s="441"/>
      <c r="C42" s="441"/>
      <c r="D42" s="415"/>
      <c r="E42" s="415"/>
      <c r="F42" s="415"/>
      <c r="G42" s="415"/>
      <c r="H42" s="415"/>
      <c r="I42" s="415"/>
      <c r="J42" s="415"/>
      <c r="K42" s="415"/>
      <c r="L42" s="415"/>
      <c r="M42" s="415"/>
      <c r="N42" s="206"/>
      <c r="O42" s="206"/>
      <c r="P42" s="206"/>
      <c r="Q42" s="206"/>
      <c r="R42" s="206"/>
      <c r="S42" s="42"/>
      <c r="T42" s="41"/>
      <c r="U42" s="441"/>
      <c r="V42" s="441"/>
      <c r="W42" s="415"/>
      <c r="X42" s="415"/>
      <c r="Y42" s="415"/>
      <c r="Z42" s="415"/>
      <c r="AA42" s="415"/>
      <c r="AB42" s="415"/>
      <c r="AC42" s="415"/>
      <c r="AD42" s="415"/>
      <c r="AE42" s="415"/>
      <c r="AF42" s="415"/>
      <c r="AG42" s="172"/>
      <c r="AH42" s="172"/>
      <c r="AI42" s="172"/>
      <c r="AJ42" s="172"/>
      <c r="AK42" s="172"/>
      <c r="AL42" s="42"/>
      <c r="AM42" s="23"/>
      <c r="AN42" s="23"/>
      <c r="AO42" s="175"/>
      <c r="AP42" s="609" t="s">
        <v>611</v>
      </c>
      <c r="AQ42" s="593">
        <v>11.79</v>
      </c>
      <c r="AR42" s="610">
        <v>15.59</v>
      </c>
      <c r="AS42" s="593">
        <v>12.63</v>
      </c>
      <c r="AT42" s="594">
        <v>16.829999999999998</v>
      </c>
      <c r="AU42" s="595">
        <v>10.9</v>
      </c>
      <c r="AV42" s="610">
        <v>14.48</v>
      </c>
      <c r="AW42" s="593">
        <v>10.41</v>
      </c>
      <c r="AX42" s="594">
        <v>13.8</v>
      </c>
      <c r="AY42" s="595">
        <v>10.16</v>
      </c>
      <c r="AZ42" s="610">
        <v>13.46</v>
      </c>
      <c r="BA42" s="593">
        <v>10.16</v>
      </c>
      <c r="BB42" s="594">
        <v>13.46</v>
      </c>
      <c r="BC42" s="595">
        <v>10.16</v>
      </c>
      <c r="BD42" s="610">
        <v>13.47</v>
      </c>
      <c r="BE42" s="593">
        <v>10.65</v>
      </c>
      <c r="BF42" s="594">
        <v>14.14</v>
      </c>
      <c r="BG42" s="595">
        <v>10.16</v>
      </c>
      <c r="BH42" s="610">
        <v>13.47</v>
      </c>
      <c r="BI42" s="593">
        <v>10.16</v>
      </c>
      <c r="BJ42" s="594">
        <v>13.46</v>
      </c>
      <c r="BK42" s="595">
        <v>10.16</v>
      </c>
      <c r="BL42" s="594">
        <v>13.47</v>
      </c>
      <c r="BM42" s="595">
        <v>10.7</v>
      </c>
      <c r="BN42" s="594">
        <v>14.2</v>
      </c>
      <c r="BR42" s="587">
        <v>17</v>
      </c>
      <c r="BS42" s="588" t="s">
        <v>612</v>
      </c>
      <c r="BT42" s="588" t="s">
        <v>613</v>
      </c>
      <c r="BU42" s="588">
        <v>18</v>
      </c>
      <c r="BV42" s="588">
        <v>19</v>
      </c>
      <c r="BW42" s="588" t="s">
        <v>614</v>
      </c>
      <c r="BX42" s="588" t="s">
        <v>615</v>
      </c>
      <c r="BY42" s="588">
        <v>18</v>
      </c>
      <c r="BZ42" s="588" t="s">
        <v>604</v>
      </c>
      <c r="CA42" s="588">
        <v>23</v>
      </c>
      <c r="CB42" s="588" t="s">
        <v>616</v>
      </c>
      <c r="CC42" s="588" t="s">
        <v>617</v>
      </c>
      <c r="CD42" s="588" t="s">
        <v>618</v>
      </c>
      <c r="CE42" s="588">
        <v>17</v>
      </c>
      <c r="CF42" s="588">
        <v>21</v>
      </c>
      <c r="CG42" s="588">
        <v>15</v>
      </c>
      <c r="CJ42" s="282"/>
      <c r="CK42" s="282"/>
      <c r="CL42" s="282"/>
      <c r="CM42" s="282"/>
      <c r="CN42" s="587">
        <v>21</v>
      </c>
      <c r="CO42" s="588">
        <v>84</v>
      </c>
      <c r="CP42" s="588">
        <v>14</v>
      </c>
      <c r="CQ42" s="588" t="s">
        <v>619</v>
      </c>
      <c r="CR42" s="588" t="s">
        <v>620</v>
      </c>
      <c r="CV42" s="587">
        <v>22</v>
      </c>
      <c r="CW42" s="589">
        <v>6.1</v>
      </c>
      <c r="CX42" s="590">
        <v>5.6</v>
      </c>
      <c r="CY42" s="589">
        <v>6.7</v>
      </c>
      <c r="CZ42" s="591">
        <v>7.5</v>
      </c>
      <c r="DA42" s="589">
        <v>11.1</v>
      </c>
      <c r="DB42" s="591">
        <v>9.6</v>
      </c>
      <c r="DC42" s="589">
        <v>7.2</v>
      </c>
      <c r="DD42" s="591">
        <v>8.5</v>
      </c>
      <c r="DE42" s="589">
        <v>8.6999999999999993</v>
      </c>
      <c r="DF42" s="591">
        <v>8.1</v>
      </c>
      <c r="DG42" s="589">
        <v>10.199999999999999</v>
      </c>
      <c r="DH42" s="591">
        <v>9.5</v>
      </c>
      <c r="DI42" s="21"/>
      <c r="DJ42" s="102"/>
      <c r="DK42" s="102"/>
      <c r="DL42" s="102"/>
      <c r="DM42" s="102"/>
      <c r="DN42" s="605" t="s">
        <v>585</v>
      </c>
      <c r="DO42" s="568">
        <v>12.01</v>
      </c>
      <c r="DP42" s="606">
        <v>15.98</v>
      </c>
      <c r="DQ42" s="568">
        <v>12.22</v>
      </c>
      <c r="DR42" s="569">
        <v>16.28</v>
      </c>
      <c r="DS42" s="570">
        <v>10.66</v>
      </c>
      <c r="DT42" s="606">
        <v>14.15</v>
      </c>
      <c r="DU42" s="568">
        <v>9.9</v>
      </c>
      <c r="DV42" s="569">
        <v>13.12</v>
      </c>
      <c r="DW42" s="570">
        <v>9.6300000000000008</v>
      </c>
      <c r="DX42" s="606">
        <v>12.75</v>
      </c>
      <c r="DY42" s="568">
        <v>9.9</v>
      </c>
      <c r="DZ42" s="569">
        <v>13.12</v>
      </c>
      <c r="EA42" s="570">
        <v>9.6300000000000008</v>
      </c>
      <c r="EB42" s="606">
        <v>12.75</v>
      </c>
      <c r="EC42" s="568">
        <v>9.9</v>
      </c>
      <c r="ED42" s="569">
        <v>13.11</v>
      </c>
      <c r="EE42" s="570">
        <v>9.6300000000000008</v>
      </c>
      <c r="EF42" s="606">
        <v>12.75</v>
      </c>
      <c r="EG42" s="568">
        <v>9.36</v>
      </c>
      <c r="EH42" s="569">
        <v>12.38</v>
      </c>
      <c r="EI42" s="570">
        <v>9.6300000000000008</v>
      </c>
      <c r="EJ42" s="569">
        <v>12.75</v>
      </c>
      <c r="EK42" s="570">
        <v>10.27</v>
      </c>
      <c r="EL42" s="569">
        <v>13.62</v>
      </c>
      <c r="EP42" s="587">
        <v>17</v>
      </c>
      <c r="EQ42" s="588" t="s">
        <v>612</v>
      </c>
      <c r="ER42" s="588" t="s">
        <v>613</v>
      </c>
      <c r="ES42" s="588">
        <v>18</v>
      </c>
      <c r="ET42" s="588">
        <v>19</v>
      </c>
      <c r="EU42" s="588" t="s">
        <v>614</v>
      </c>
      <c r="EV42" s="588" t="s">
        <v>615</v>
      </c>
      <c r="EW42" s="588">
        <v>18</v>
      </c>
      <c r="EX42" s="588" t="s">
        <v>604</v>
      </c>
      <c r="EY42" s="588">
        <v>23</v>
      </c>
      <c r="EZ42" s="588" t="s">
        <v>616</v>
      </c>
      <c r="FA42" s="588" t="s">
        <v>617</v>
      </c>
      <c r="FB42" s="588" t="s">
        <v>618</v>
      </c>
      <c r="FC42" s="588">
        <v>17</v>
      </c>
      <c r="FD42" s="588">
        <v>21</v>
      </c>
      <c r="FE42" s="588">
        <v>15</v>
      </c>
      <c r="FI42" s="587">
        <v>21</v>
      </c>
      <c r="FJ42" s="588">
        <v>84</v>
      </c>
      <c r="FK42" s="588">
        <v>14</v>
      </c>
      <c r="FL42" s="588" t="s">
        <v>619</v>
      </c>
      <c r="FM42" s="588" t="s">
        <v>620</v>
      </c>
      <c r="FQ42" s="587">
        <v>22</v>
      </c>
      <c r="FR42" s="589">
        <v>6.1</v>
      </c>
      <c r="FS42" s="590">
        <v>5.6</v>
      </c>
      <c r="FT42" s="589">
        <v>6.7</v>
      </c>
      <c r="FU42" s="591">
        <v>7.5</v>
      </c>
      <c r="FV42" s="589">
        <v>11.1</v>
      </c>
      <c r="FW42" s="591">
        <v>9.6</v>
      </c>
      <c r="FX42" s="589">
        <v>7.2</v>
      </c>
      <c r="FY42" s="591">
        <v>8.5</v>
      </c>
      <c r="FZ42" s="589">
        <v>8.6999999999999993</v>
      </c>
      <c r="GA42" s="591">
        <v>8.1</v>
      </c>
      <c r="GB42" s="589">
        <v>10.199999999999999</v>
      </c>
      <c r="GC42" s="591">
        <v>9.5</v>
      </c>
      <c r="GD42" s="21"/>
      <c r="GE42" s="102"/>
      <c r="GF42" s="102"/>
      <c r="GG42" s="102"/>
      <c r="GH42" s="102"/>
      <c r="GI42" s="102"/>
      <c r="GJ42" s="102"/>
      <c r="GK42" s="102"/>
      <c r="GL42" s="102"/>
      <c r="GM42" s="102"/>
      <c r="GN42" s="102"/>
      <c r="GO42" s="102"/>
      <c r="GP42" s="102"/>
    </row>
    <row r="43" spans="1:198" ht="13.5" customHeight="1" thickBot="1">
      <c r="A43" s="41"/>
      <c r="B43" s="441"/>
      <c r="C43" s="441"/>
      <c r="D43" s="415"/>
      <c r="E43" s="415"/>
      <c r="F43" s="659"/>
      <c r="G43" s="659"/>
      <c r="H43" s="660"/>
      <c r="I43" s="660"/>
      <c r="J43" s="659"/>
      <c r="K43" s="659"/>
      <c r="L43" s="660"/>
      <c r="M43" s="660"/>
      <c r="N43" s="206"/>
      <c r="O43" s="206"/>
      <c r="P43" s="206"/>
      <c r="Q43" s="206"/>
      <c r="R43" s="206"/>
      <c r="S43" s="42"/>
      <c r="T43" s="41"/>
      <c r="U43" s="441"/>
      <c r="V43" s="441"/>
      <c r="W43" s="415"/>
      <c r="X43" s="415"/>
      <c r="Y43" s="659"/>
      <c r="Z43" s="659"/>
      <c r="AA43" s="660"/>
      <c r="AB43" s="660"/>
      <c r="AC43" s="659"/>
      <c r="AD43" s="659"/>
      <c r="AE43" s="660"/>
      <c r="AF43" s="660"/>
      <c r="AG43" s="172"/>
      <c r="AH43" s="172"/>
      <c r="AI43" s="172"/>
      <c r="AJ43" s="172"/>
      <c r="AK43" s="172"/>
      <c r="AL43" s="42"/>
      <c r="AM43" s="23"/>
      <c r="AN43" s="23"/>
      <c r="AO43" s="175"/>
      <c r="AP43" s="175"/>
      <c r="AQ43" s="175"/>
      <c r="BB43" s="169"/>
      <c r="BC43" s="170"/>
      <c r="BR43" s="587">
        <v>18</v>
      </c>
      <c r="BS43" s="588" t="s">
        <v>621</v>
      </c>
      <c r="BT43" s="588" t="s">
        <v>617</v>
      </c>
      <c r="BU43" s="588">
        <v>19</v>
      </c>
      <c r="BV43" s="588">
        <v>20</v>
      </c>
      <c r="BW43" s="588">
        <v>65</v>
      </c>
      <c r="BX43" s="588" t="s">
        <v>622</v>
      </c>
      <c r="BY43" s="588">
        <v>19</v>
      </c>
      <c r="BZ43" s="588">
        <v>22</v>
      </c>
      <c r="CA43" s="588" t="s">
        <v>617</v>
      </c>
      <c r="CB43" s="588" t="s">
        <v>623</v>
      </c>
      <c r="CC43" s="588">
        <v>26</v>
      </c>
      <c r="CD43" s="588" t="s">
        <v>624</v>
      </c>
      <c r="CE43" s="588">
        <v>18</v>
      </c>
      <c r="CF43" s="588">
        <v>22</v>
      </c>
      <c r="CG43" s="588">
        <v>16</v>
      </c>
      <c r="CJ43" s="282"/>
      <c r="CK43" s="282"/>
      <c r="CL43" s="282"/>
      <c r="CM43" s="282"/>
      <c r="CN43" s="587">
        <v>22</v>
      </c>
      <c r="CO43" s="588">
        <v>86</v>
      </c>
      <c r="CP43" s="588">
        <v>17</v>
      </c>
      <c r="CQ43" s="588" t="s">
        <v>625</v>
      </c>
      <c r="CR43" s="588" t="s">
        <v>626</v>
      </c>
      <c r="CV43" s="587">
        <v>21</v>
      </c>
      <c r="CW43" s="589">
        <v>7.5</v>
      </c>
      <c r="CX43" s="590">
        <v>6</v>
      </c>
      <c r="CY43" s="589">
        <v>7.7</v>
      </c>
      <c r="CZ43" s="591">
        <v>8.1999999999999993</v>
      </c>
      <c r="DA43" s="589">
        <v>12</v>
      </c>
      <c r="DB43" s="591">
        <v>10.7</v>
      </c>
      <c r="DC43" s="589">
        <v>7.8</v>
      </c>
      <c r="DD43" s="591">
        <v>9.6999999999999993</v>
      </c>
      <c r="DE43" s="589">
        <v>9.5</v>
      </c>
      <c r="DF43" s="591">
        <v>9</v>
      </c>
      <c r="DG43" s="589">
        <v>12.1</v>
      </c>
      <c r="DH43" s="591">
        <v>10.199999999999999</v>
      </c>
      <c r="DI43" s="21"/>
      <c r="DJ43" s="102"/>
      <c r="DK43" s="102"/>
      <c r="DL43" s="102"/>
      <c r="DM43" s="102"/>
      <c r="DN43" s="605" t="s">
        <v>594</v>
      </c>
      <c r="DO43" s="568">
        <v>9.9</v>
      </c>
      <c r="DP43" s="606">
        <v>13.12</v>
      </c>
      <c r="DQ43" s="568">
        <v>10.16</v>
      </c>
      <c r="DR43" s="569">
        <v>13.46</v>
      </c>
      <c r="DS43" s="570">
        <v>9.64</v>
      </c>
      <c r="DT43" s="606">
        <v>12.76</v>
      </c>
      <c r="DU43" s="568">
        <v>9.36</v>
      </c>
      <c r="DV43" s="569">
        <v>12.38</v>
      </c>
      <c r="DW43" s="570">
        <v>9.36</v>
      </c>
      <c r="DX43" s="606">
        <v>12.38</v>
      </c>
      <c r="DY43" s="568">
        <v>9.36</v>
      </c>
      <c r="DZ43" s="569">
        <v>12.38</v>
      </c>
      <c r="EA43" s="570">
        <v>9.08</v>
      </c>
      <c r="EB43" s="606">
        <v>12</v>
      </c>
      <c r="EC43" s="568">
        <v>9.64</v>
      </c>
      <c r="ED43" s="569">
        <v>12.76</v>
      </c>
      <c r="EE43" s="570">
        <v>9.36</v>
      </c>
      <c r="EF43" s="606">
        <v>12.38</v>
      </c>
      <c r="EG43" s="568">
        <v>9.6300000000000008</v>
      </c>
      <c r="EH43" s="569">
        <v>12.75</v>
      </c>
      <c r="EI43" s="570">
        <v>9.64</v>
      </c>
      <c r="EJ43" s="569">
        <v>12.76</v>
      </c>
      <c r="EK43" s="570">
        <v>9.57</v>
      </c>
      <c r="EL43" s="569">
        <v>12.67</v>
      </c>
      <c r="EP43" s="587">
        <v>18</v>
      </c>
      <c r="EQ43" s="588" t="s">
        <v>621</v>
      </c>
      <c r="ER43" s="588" t="s">
        <v>617</v>
      </c>
      <c r="ES43" s="588">
        <v>19</v>
      </c>
      <c r="ET43" s="588">
        <v>20</v>
      </c>
      <c r="EU43" s="588">
        <v>65</v>
      </c>
      <c r="EV43" s="588" t="s">
        <v>622</v>
      </c>
      <c r="EW43" s="588">
        <v>19</v>
      </c>
      <c r="EX43" s="588">
        <v>22</v>
      </c>
      <c r="EY43" s="588" t="s">
        <v>617</v>
      </c>
      <c r="EZ43" s="588" t="s">
        <v>623</v>
      </c>
      <c r="FA43" s="588">
        <v>26</v>
      </c>
      <c r="FB43" s="588" t="s">
        <v>624</v>
      </c>
      <c r="FC43" s="588">
        <v>18</v>
      </c>
      <c r="FD43" s="588">
        <v>22</v>
      </c>
      <c r="FE43" s="588">
        <v>16</v>
      </c>
      <c r="FI43" s="587">
        <v>22</v>
      </c>
      <c r="FJ43" s="588">
        <v>86</v>
      </c>
      <c r="FK43" s="588">
        <v>17</v>
      </c>
      <c r="FL43" s="588" t="s">
        <v>625</v>
      </c>
      <c r="FM43" s="588" t="s">
        <v>626</v>
      </c>
      <c r="FQ43" s="587">
        <v>21</v>
      </c>
      <c r="FR43" s="589">
        <v>7.5</v>
      </c>
      <c r="FS43" s="590">
        <v>6</v>
      </c>
      <c r="FT43" s="589">
        <v>7.7</v>
      </c>
      <c r="FU43" s="591">
        <v>8.1999999999999993</v>
      </c>
      <c r="FV43" s="589">
        <v>12</v>
      </c>
      <c r="FW43" s="591">
        <v>10.7</v>
      </c>
      <c r="FX43" s="589">
        <v>7.8</v>
      </c>
      <c r="FY43" s="591">
        <v>9.6999999999999993</v>
      </c>
      <c r="FZ43" s="589">
        <v>9.5</v>
      </c>
      <c r="GA43" s="591">
        <v>9</v>
      </c>
      <c r="GB43" s="589">
        <v>12.1</v>
      </c>
      <c r="GC43" s="591">
        <v>10.199999999999999</v>
      </c>
      <c r="GD43" s="21"/>
      <c r="GE43" s="102"/>
      <c r="GF43" s="102"/>
      <c r="GG43" s="102"/>
      <c r="GH43" s="102"/>
      <c r="GI43" s="102"/>
      <c r="GJ43" s="102"/>
      <c r="GK43" s="102"/>
      <c r="GL43" s="102"/>
      <c r="GM43" s="102"/>
      <c r="GN43" s="102"/>
      <c r="GO43" s="102"/>
      <c r="GP43" s="102"/>
    </row>
    <row r="44" spans="1:198" ht="13.5" customHeight="1" thickBot="1">
      <c r="A44" s="41"/>
      <c r="B44" s="23"/>
      <c r="C44" s="23"/>
      <c r="D44" s="23"/>
      <c r="E44" s="23"/>
      <c r="F44" s="23"/>
      <c r="G44" s="23"/>
      <c r="H44" s="23"/>
      <c r="I44" s="23"/>
      <c r="J44" s="23"/>
      <c r="K44" s="23"/>
      <c r="L44" s="23"/>
      <c r="M44" s="23"/>
      <c r="N44" s="206"/>
      <c r="O44" s="206"/>
      <c r="P44" s="206"/>
      <c r="Q44" s="206"/>
      <c r="R44" s="206"/>
      <c r="S44" s="42"/>
      <c r="T44" s="41"/>
      <c r="U44" s="28"/>
      <c r="V44" s="28"/>
      <c r="W44" s="28"/>
      <c r="X44" s="28"/>
      <c r="Y44" s="28"/>
      <c r="Z44" s="28"/>
      <c r="AA44" s="28"/>
      <c r="AB44" s="28"/>
      <c r="AC44" s="28"/>
      <c r="AD44" s="28"/>
      <c r="AE44" s="28"/>
      <c r="AF44" s="28"/>
      <c r="AG44" s="172"/>
      <c r="AH44" s="172"/>
      <c r="AI44" s="172"/>
      <c r="AJ44" s="172"/>
      <c r="AK44" s="172"/>
      <c r="AL44" s="42"/>
      <c r="AM44" s="23"/>
      <c r="AN44" s="23"/>
      <c r="AO44" s="175"/>
      <c r="AP44" s="175"/>
      <c r="AQ44" s="282" t="s">
        <v>418</v>
      </c>
      <c r="AR44" s="282" t="s">
        <v>418</v>
      </c>
      <c r="AS44" s="282" t="s">
        <v>418</v>
      </c>
      <c r="AT44" s="282" t="s">
        <v>418</v>
      </c>
      <c r="AU44" s="282" t="s">
        <v>418</v>
      </c>
      <c r="AV44" s="282" t="s">
        <v>418</v>
      </c>
      <c r="AW44" s="282" t="s">
        <v>418</v>
      </c>
      <c r="AX44" s="282" t="s">
        <v>418</v>
      </c>
      <c r="AY44" s="282" t="s">
        <v>418</v>
      </c>
      <c r="AZ44" s="282" t="s">
        <v>418</v>
      </c>
      <c r="BA44" s="282" t="s">
        <v>418</v>
      </c>
      <c r="BB44" s="282" t="s">
        <v>418</v>
      </c>
      <c r="BC44" s="282" t="s">
        <v>418</v>
      </c>
      <c r="BD44" s="282" t="s">
        <v>418</v>
      </c>
      <c r="BE44" s="282" t="s">
        <v>418</v>
      </c>
      <c r="BF44" s="207"/>
      <c r="BG44" s="207"/>
      <c r="BH44" s="207"/>
      <c r="BI44" s="207"/>
      <c r="BJ44" s="207"/>
      <c r="BK44" s="207"/>
      <c r="BL44" s="207"/>
      <c r="BM44" s="207"/>
      <c r="BN44" s="207"/>
      <c r="BR44" s="611">
        <v>19</v>
      </c>
      <c r="BS44" s="612" t="s">
        <v>627</v>
      </c>
      <c r="BT44" s="612" t="s">
        <v>628</v>
      </c>
      <c r="BU44" s="612" t="s">
        <v>629</v>
      </c>
      <c r="BV44" s="612" t="s">
        <v>630</v>
      </c>
      <c r="BW44" s="612">
        <v>66</v>
      </c>
      <c r="BX44" s="612" t="s">
        <v>631</v>
      </c>
      <c r="BY44" s="612" t="s">
        <v>632</v>
      </c>
      <c r="BZ44" s="612" t="s">
        <v>633</v>
      </c>
      <c r="CA44" s="612" t="s">
        <v>634</v>
      </c>
      <c r="CB44" s="612" t="s">
        <v>635</v>
      </c>
      <c r="CC44" s="612" t="s">
        <v>636</v>
      </c>
      <c r="CD44" s="612" t="s">
        <v>637</v>
      </c>
      <c r="CE44" s="612" t="s">
        <v>638</v>
      </c>
      <c r="CF44" s="612" t="s">
        <v>639</v>
      </c>
      <c r="CG44" s="612" t="s">
        <v>640</v>
      </c>
      <c r="CJ44" s="282"/>
      <c r="CK44" s="282"/>
      <c r="CL44" s="282"/>
      <c r="CM44" s="282"/>
      <c r="CN44" s="581">
        <v>23</v>
      </c>
      <c r="CO44" s="582">
        <v>88</v>
      </c>
      <c r="CP44" s="582">
        <v>20</v>
      </c>
      <c r="CQ44" s="582" t="s">
        <v>641</v>
      </c>
      <c r="CR44" s="582" t="s">
        <v>642</v>
      </c>
      <c r="CV44" s="581">
        <v>20</v>
      </c>
      <c r="CW44" s="583">
        <v>7.7</v>
      </c>
      <c r="CX44" s="584">
        <v>7.1</v>
      </c>
      <c r="CY44" s="583">
        <v>9</v>
      </c>
      <c r="CZ44" s="585">
        <v>9.4</v>
      </c>
      <c r="DA44" s="583">
        <v>12.6</v>
      </c>
      <c r="DB44" s="585">
        <v>11.8</v>
      </c>
      <c r="DC44" s="583">
        <v>8.6999999999999993</v>
      </c>
      <c r="DD44" s="585">
        <v>11</v>
      </c>
      <c r="DE44" s="583">
        <v>10.6</v>
      </c>
      <c r="DF44" s="585">
        <v>10.4</v>
      </c>
      <c r="DG44" s="583">
        <v>13</v>
      </c>
      <c r="DH44" s="585">
        <v>11.2</v>
      </c>
      <c r="DI44"/>
      <c r="DJ44" s="102"/>
      <c r="DK44" s="102"/>
      <c r="DL44" s="102"/>
      <c r="DM44" s="102"/>
      <c r="DN44" s="605" t="s">
        <v>602</v>
      </c>
      <c r="DO44" s="568">
        <v>12.01</v>
      </c>
      <c r="DP44" s="606">
        <v>15.98</v>
      </c>
      <c r="DQ44" s="568">
        <v>12.22</v>
      </c>
      <c r="DR44" s="569">
        <v>16.28</v>
      </c>
      <c r="DS44" s="570">
        <v>10.42</v>
      </c>
      <c r="DT44" s="606">
        <v>13.82</v>
      </c>
      <c r="DU44" s="607">
        <v>10.16</v>
      </c>
      <c r="DV44" s="608">
        <v>13.47</v>
      </c>
      <c r="DW44" s="570">
        <v>9.9</v>
      </c>
      <c r="DX44" s="606">
        <v>13.12</v>
      </c>
      <c r="DY44" s="568">
        <v>9.9</v>
      </c>
      <c r="DZ44" s="569">
        <v>13.12</v>
      </c>
      <c r="EA44" s="570">
        <v>10.16</v>
      </c>
      <c r="EB44" s="606">
        <v>13.47</v>
      </c>
      <c r="EC44" s="568">
        <v>10.16</v>
      </c>
      <c r="ED44" s="569">
        <v>13.47</v>
      </c>
      <c r="EE44" s="570">
        <v>10.41</v>
      </c>
      <c r="EF44" s="606">
        <v>13.8</v>
      </c>
      <c r="EG44" s="568">
        <v>10.16</v>
      </c>
      <c r="EH44" s="569">
        <v>13.46</v>
      </c>
      <c r="EI44" s="570">
        <v>10.65</v>
      </c>
      <c r="EJ44" s="569">
        <v>14.14</v>
      </c>
      <c r="EK44" s="570">
        <v>10.59</v>
      </c>
      <c r="EL44" s="569">
        <v>14.06</v>
      </c>
      <c r="EP44" s="611">
        <v>19</v>
      </c>
      <c r="EQ44" s="612" t="s">
        <v>627</v>
      </c>
      <c r="ER44" s="612" t="s">
        <v>628</v>
      </c>
      <c r="ES44" s="612" t="s">
        <v>629</v>
      </c>
      <c r="ET44" s="612" t="s">
        <v>630</v>
      </c>
      <c r="EU44" s="612">
        <v>66</v>
      </c>
      <c r="EV44" s="612" t="s">
        <v>631</v>
      </c>
      <c r="EW44" s="612" t="s">
        <v>632</v>
      </c>
      <c r="EX44" s="612" t="s">
        <v>633</v>
      </c>
      <c r="EY44" s="612" t="s">
        <v>634</v>
      </c>
      <c r="EZ44" s="612" t="s">
        <v>635</v>
      </c>
      <c r="FA44" s="612" t="s">
        <v>636</v>
      </c>
      <c r="FB44" s="612" t="s">
        <v>637</v>
      </c>
      <c r="FC44" s="612" t="s">
        <v>638</v>
      </c>
      <c r="FD44" s="612" t="s">
        <v>639</v>
      </c>
      <c r="FE44" s="612" t="s">
        <v>640</v>
      </c>
      <c r="FI44" s="581">
        <v>23</v>
      </c>
      <c r="FJ44" s="582">
        <v>88</v>
      </c>
      <c r="FK44" s="582">
        <v>20</v>
      </c>
      <c r="FL44" s="582" t="s">
        <v>641</v>
      </c>
      <c r="FM44" s="582" t="s">
        <v>642</v>
      </c>
      <c r="FQ44" s="581">
        <v>20</v>
      </c>
      <c r="FR44" s="583">
        <v>7.7</v>
      </c>
      <c r="FS44" s="584">
        <v>7.1</v>
      </c>
      <c r="FT44" s="583">
        <v>9</v>
      </c>
      <c r="FU44" s="585">
        <v>9.4</v>
      </c>
      <c r="FV44" s="583">
        <v>12.6</v>
      </c>
      <c r="FW44" s="585">
        <v>11.8</v>
      </c>
      <c r="FX44" s="583">
        <v>8.6999999999999993</v>
      </c>
      <c r="FY44" s="585">
        <v>11</v>
      </c>
      <c r="FZ44" s="583">
        <v>10.6</v>
      </c>
      <c r="GA44" s="585">
        <v>10.4</v>
      </c>
      <c r="GB44" s="583">
        <v>13</v>
      </c>
      <c r="GC44" s="585">
        <v>11.2</v>
      </c>
      <c r="GD44"/>
      <c r="GE44" s="102"/>
      <c r="GF44" s="102"/>
      <c r="GG44" s="102"/>
      <c r="GH44" s="102"/>
      <c r="GI44" s="102"/>
      <c r="GJ44" s="102"/>
      <c r="GK44" s="102"/>
      <c r="GL44" s="102"/>
      <c r="GM44" s="102"/>
      <c r="GN44" s="102"/>
      <c r="GO44" s="102"/>
      <c r="GP44" s="102"/>
    </row>
    <row r="45" spans="1:198" ht="13.5" customHeight="1" thickBot="1">
      <c r="A45" s="41"/>
      <c r="B45" s="23"/>
      <c r="C45" s="23"/>
      <c r="D45" s="23"/>
      <c r="E45" s="23"/>
      <c r="F45" s="23"/>
      <c r="G45" s="23"/>
      <c r="H45" s="23"/>
      <c r="I45" s="23"/>
      <c r="J45" s="23"/>
      <c r="K45" s="23"/>
      <c r="L45" s="23"/>
      <c r="M45" s="23"/>
      <c r="N45" s="23"/>
      <c r="O45" s="23"/>
      <c r="P45" s="23"/>
      <c r="Q45" s="23"/>
      <c r="R45" s="206"/>
      <c r="S45" s="42"/>
      <c r="T45" s="41"/>
      <c r="U45" s="28"/>
      <c r="V45" s="28"/>
      <c r="W45" s="28"/>
      <c r="X45" s="28"/>
      <c r="Y45" s="28"/>
      <c r="Z45" s="28"/>
      <c r="AA45" s="28"/>
      <c r="AB45" s="28"/>
      <c r="AC45" s="28"/>
      <c r="AD45" s="28"/>
      <c r="AE45" s="28"/>
      <c r="AF45" s="28"/>
      <c r="AG45" s="28"/>
      <c r="AH45" s="28"/>
      <c r="AI45" s="28"/>
      <c r="AJ45" s="28"/>
      <c r="AK45" s="172"/>
      <c r="AL45" s="42"/>
      <c r="AM45" s="23"/>
      <c r="AN45" s="23"/>
      <c r="AO45" s="175"/>
      <c r="AP45" s="553" t="s">
        <v>643</v>
      </c>
      <c r="AQ45" s="613"/>
      <c r="AR45" s="613"/>
      <c r="AS45" s="613"/>
      <c r="AT45" s="613"/>
      <c r="AU45" s="613"/>
      <c r="AV45" s="613"/>
      <c r="AW45" s="613"/>
      <c r="AX45" s="613"/>
      <c r="AY45" s="613"/>
      <c r="AZ45" s="613"/>
      <c r="BA45" s="613"/>
      <c r="BB45" s="613"/>
      <c r="BC45" s="613"/>
      <c r="BD45" s="613"/>
      <c r="BE45" s="613"/>
      <c r="BF45" s="613"/>
      <c r="BG45" s="613"/>
      <c r="BH45" s="207"/>
      <c r="BI45" s="207"/>
      <c r="BJ45" s="207"/>
      <c r="BK45" s="207"/>
      <c r="BL45" s="207"/>
      <c r="BM45" s="207"/>
      <c r="BN45" s="207"/>
      <c r="BR45" s="554"/>
      <c r="BS45" s="554"/>
      <c r="BT45" s="554"/>
      <c r="BU45" s="554"/>
      <c r="BV45" s="554"/>
      <c r="BW45" s="554"/>
      <c r="BX45" s="554"/>
      <c r="BY45" s="554"/>
      <c r="BZ45" s="554"/>
      <c r="CA45" s="554"/>
      <c r="CB45" s="554"/>
      <c r="CC45" s="112"/>
      <c r="CD45" s="112"/>
      <c r="CE45" s="112"/>
      <c r="CF45" s="112"/>
      <c r="CG45" s="112"/>
      <c r="CN45" s="587">
        <v>24</v>
      </c>
      <c r="CO45" s="588">
        <v>90</v>
      </c>
      <c r="CP45" s="588">
        <v>24</v>
      </c>
      <c r="CQ45" s="588" t="s">
        <v>644</v>
      </c>
      <c r="CR45" s="588" t="s">
        <v>645</v>
      </c>
      <c r="CV45" s="587">
        <v>19</v>
      </c>
      <c r="CW45" s="589">
        <v>9.9</v>
      </c>
      <c r="CX45" s="590">
        <v>7.5</v>
      </c>
      <c r="CY45" s="589">
        <v>10</v>
      </c>
      <c r="CZ45" s="591">
        <v>10.199999999999999</v>
      </c>
      <c r="DA45" s="589">
        <v>14.2</v>
      </c>
      <c r="DB45" s="591">
        <v>13.3</v>
      </c>
      <c r="DC45" s="589">
        <v>9.6</v>
      </c>
      <c r="DD45" s="591">
        <v>11.7</v>
      </c>
      <c r="DE45" s="589">
        <v>11.9</v>
      </c>
      <c r="DF45" s="591">
        <v>11.3</v>
      </c>
      <c r="DG45" s="589">
        <v>14.1</v>
      </c>
      <c r="DH45" s="591">
        <v>13</v>
      </c>
      <c r="DI45"/>
      <c r="DJ45" s="102"/>
      <c r="DK45" s="102"/>
      <c r="DL45" s="102"/>
      <c r="DM45" s="102"/>
      <c r="DN45" s="609" t="s">
        <v>611</v>
      </c>
      <c r="DO45" s="593">
        <v>11.79</v>
      </c>
      <c r="DP45" s="610">
        <v>15.69</v>
      </c>
      <c r="DQ45" s="593">
        <v>12.63</v>
      </c>
      <c r="DR45" s="594">
        <v>16.829999999999998</v>
      </c>
      <c r="DS45" s="595">
        <v>10.9</v>
      </c>
      <c r="DT45" s="610">
        <v>14.48</v>
      </c>
      <c r="DU45" s="593">
        <v>10.41</v>
      </c>
      <c r="DV45" s="594">
        <v>13.8</v>
      </c>
      <c r="DW45" s="595">
        <v>10.16</v>
      </c>
      <c r="DX45" s="610">
        <v>13.46</v>
      </c>
      <c r="DY45" s="593">
        <v>10.16</v>
      </c>
      <c r="DZ45" s="594">
        <v>13.46</v>
      </c>
      <c r="EA45" s="595">
        <v>10.16</v>
      </c>
      <c r="EB45" s="610">
        <v>13.47</v>
      </c>
      <c r="EC45" s="593">
        <v>10.65</v>
      </c>
      <c r="ED45" s="594">
        <v>14.14</v>
      </c>
      <c r="EE45" s="595">
        <v>10.16</v>
      </c>
      <c r="EF45" s="610">
        <v>13.47</v>
      </c>
      <c r="EG45" s="593">
        <v>10.16</v>
      </c>
      <c r="EH45" s="594">
        <v>13.46</v>
      </c>
      <c r="EI45" s="595">
        <v>10.16</v>
      </c>
      <c r="EJ45" s="594">
        <v>13.47</v>
      </c>
      <c r="EK45" s="595">
        <v>10.7</v>
      </c>
      <c r="EL45" s="594">
        <v>14.2</v>
      </c>
      <c r="EP45" s="554"/>
      <c r="EQ45" s="554"/>
      <c r="ER45" s="554"/>
      <c r="ES45" s="554"/>
      <c r="ET45" s="554"/>
      <c r="EU45" s="554"/>
      <c r="EV45" s="554"/>
      <c r="EW45" s="554"/>
      <c r="EX45" s="554"/>
      <c r="EY45" s="554"/>
      <c r="EZ45" s="554"/>
      <c r="FA45" s="112"/>
      <c r="FB45" s="112"/>
      <c r="FC45" s="112"/>
      <c r="FD45" s="112"/>
      <c r="FE45" s="112"/>
      <c r="FI45" s="587">
        <v>24</v>
      </c>
      <c r="FJ45" s="588">
        <v>90</v>
      </c>
      <c r="FK45" s="588">
        <v>24</v>
      </c>
      <c r="FL45" s="588" t="s">
        <v>644</v>
      </c>
      <c r="FM45" s="588" t="s">
        <v>645</v>
      </c>
      <c r="FQ45" s="587">
        <v>19</v>
      </c>
      <c r="FR45" s="589">
        <v>9.9</v>
      </c>
      <c r="FS45" s="590">
        <v>7.5</v>
      </c>
      <c r="FT45" s="589">
        <v>10</v>
      </c>
      <c r="FU45" s="591">
        <v>10.199999999999999</v>
      </c>
      <c r="FV45" s="589">
        <v>14.2</v>
      </c>
      <c r="FW45" s="591">
        <v>13.3</v>
      </c>
      <c r="FX45" s="589">
        <v>9.6</v>
      </c>
      <c r="FY45" s="591">
        <v>11.7</v>
      </c>
      <c r="FZ45" s="589">
        <v>11.9</v>
      </c>
      <c r="GA45" s="591">
        <v>11.3</v>
      </c>
      <c r="GB45" s="589">
        <v>14.1</v>
      </c>
      <c r="GC45" s="591">
        <v>13</v>
      </c>
      <c r="GD45"/>
      <c r="GE45" s="102"/>
      <c r="GF45" s="102"/>
      <c r="GG45" s="102"/>
      <c r="GH45" s="102"/>
      <c r="GI45" s="102"/>
      <c r="GJ45" s="102"/>
      <c r="GK45" s="102"/>
      <c r="GL45" s="102"/>
      <c r="GM45" s="102"/>
      <c r="GN45" s="102"/>
      <c r="GO45" s="102"/>
      <c r="GP45" s="102"/>
    </row>
    <row r="46" spans="1:198" ht="13.5" customHeight="1" thickBot="1">
      <c r="A46" s="41"/>
      <c r="B46" s="23"/>
      <c r="C46" s="23"/>
      <c r="D46" s="23"/>
      <c r="E46" s="23"/>
      <c r="F46" s="23"/>
      <c r="G46" s="23"/>
      <c r="H46" s="23"/>
      <c r="I46" s="23"/>
      <c r="J46" s="23"/>
      <c r="K46" s="23"/>
      <c r="L46" s="23"/>
      <c r="M46" s="23"/>
      <c r="N46" s="23"/>
      <c r="O46" s="23"/>
      <c r="P46" s="23"/>
      <c r="Q46" s="23"/>
      <c r="R46" s="23"/>
      <c r="S46" s="42"/>
      <c r="T46" s="41"/>
      <c r="U46" s="28"/>
      <c r="V46" s="28"/>
      <c r="W46" s="28"/>
      <c r="X46" s="28"/>
      <c r="Y46" s="28"/>
      <c r="Z46" s="28"/>
      <c r="AA46" s="28"/>
      <c r="AB46" s="28"/>
      <c r="AC46" s="28"/>
      <c r="AD46" s="28"/>
      <c r="AE46" s="28"/>
      <c r="AF46" s="28"/>
      <c r="AG46" s="28"/>
      <c r="AH46" s="28"/>
      <c r="AI46" s="28"/>
      <c r="AJ46" s="28"/>
      <c r="AK46" s="28"/>
      <c r="AL46" s="42"/>
      <c r="AM46" s="23"/>
      <c r="AN46" s="23"/>
      <c r="AO46" s="175"/>
      <c r="AP46" s="1559" t="s">
        <v>646</v>
      </c>
      <c r="AQ46" s="1560"/>
      <c r="AR46" s="1560"/>
      <c r="AS46" s="1560"/>
      <c r="AT46" s="1560"/>
      <c r="AU46" s="1560"/>
      <c r="AV46" s="1560"/>
      <c r="AW46" s="1560"/>
      <c r="AX46" s="1560"/>
      <c r="AY46" s="1560"/>
      <c r="AZ46" s="1560"/>
      <c r="BA46" s="1560"/>
      <c r="BB46" s="1560"/>
      <c r="BC46" s="1560"/>
      <c r="BD46" s="1560"/>
      <c r="BE46" s="1561"/>
      <c r="BF46"/>
      <c r="BG46"/>
      <c r="BH46" s="207"/>
      <c r="BI46" s="207"/>
      <c r="BJ46" s="207"/>
      <c r="BK46" s="207"/>
      <c r="BL46" s="207"/>
      <c r="BM46" s="207"/>
      <c r="BN46" s="207"/>
      <c r="BR46" s="554"/>
      <c r="BS46" s="554"/>
      <c r="BT46" s="554"/>
      <c r="BU46" s="554"/>
      <c r="BV46" s="554"/>
      <c r="BW46" s="554"/>
      <c r="BX46" s="554"/>
      <c r="BY46" s="554"/>
      <c r="BZ46" s="554"/>
      <c r="CA46" s="554"/>
      <c r="CB46" s="554"/>
      <c r="CC46" s="112"/>
      <c r="CD46" s="112"/>
      <c r="CE46" s="112"/>
      <c r="CF46" s="112"/>
      <c r="CG46" s="112"/>
      <c r="CN46" s="587">
        <v>25</v>
      </c>
      <c r="CO46" s="588">
        <v>92</v>
      </c>
      <c r="CP46" s="588">
        <v>28</v>
      </c>
      <c r="CQ46" s="588" t="s">
        <v>647</v>
      </c>
      <c r="CR46" s="588" t="s">
        <v>648</v>
      </c>
      <c r="CV46" s="587">
        <v>18</v>
      </c>
      <c r="CW46" s="589">
        <v>10.1</v>
      </c>
      <c r="CX46" s="590">
        <v>9.5</v>
      </c>
      <c r="CY46" s="589">
        <v>11.2</v>
      </c>
      <c r="CZ46" s="591">
        <v>10.9</v>
      </c>
      <c r="DA46" s="589">
        <v>15.4</v>
      </c>
      <c r="DB46" s="591">
        <v>14</v>
      </c>
      <c r="DC46" s="589">
        <v>11.2</v>
      </c>
      <c r="DD46" s="591">
        <v>13.4</v>
      </c>
      <c r="DE46" s="589">
        <v>13</v>
      </c>
      <c r="DF46" s="591">
        <v>12.7</v>
      </c>
      <c r="DG46" s="589">
        <v>15.9</v>
      </c>
      <c r="DH46" s="591">
        <v>13.1</v>
      </c>
      <c r="DI46"/>
      <c r="DJ46" s="102"/>
      <c r="DK46" s="102"/>
      <c r="DL46" s="102"/>
      <c r="DM46" s="102"/>
      <c r="DN46" s="102"/>
      <c r="DO46" s="102"/>
      <c r="DP46" s="102"/>
      <c r="DQ46" s="102"/>
      <c r="DR46" s="102"/>
      <c r="DS46" s="102"/>
      <c r="DT46" s="102"/>
      <c r="DU46" s="102"/>
      <c r="EP46" s="554"/>
      <c r="EQ46" s="554"/>
      <c r="ER46" s="554"/>
      <c r="ES46" s="554"/>
      <c r="ET46" s="554"/>
      <c r="EU46" s="554"/>
      <c r="EV46" s="554"/>
      <c r="EW46" s="554"/>
      <c r="EX46" s="554"/>
      <c r="EY46" s="554"/>
      <c r="EZ46" s="554"/>
      <c r="FA46" s="112"/>
      <c r="FB46" s="112"/>
      <c r="FC46" s="112"/>
      <c r="FD46" s="112"/>
      <c r="FE46" s="112"/>
      <c r="FI46" s="587">
        <v>25</v>
      </c>
      <c r="FJ46" s="588">
        <v>92</v>
      </c>
      <c r="FK46" s="588">
        <v>28</v>
      </c>
      <c r="FL46" s="588" t="s">
        <v>647</v>
      </c>
      <c r="FM46" s="588" t="s">
        <v>648</v>
      </c>
      <c r="FQ46" s="587">
        <v>18</v>
      </c>
      <c r="FR46" s="589">
        <v>10.1</v>
      </c>
      <c r="FS46" s="590">
        <v>9.5</v>
      </c>
      <c r="FT46" s="589">
        <v>11.2</v>
      </c>
      <c r="FU46" s="591">
        <v>10.9</v>
      </c>
      <c r="FV46" s="589">
        <v>15.4</v>
      </c>
      <c r="FW46" s="591">
        <v>14</v>
      </c>
      <c r="FX46" s="589">
        <v>11.2</v>
      </c>
      <c r="FY46" s="591">
        <v>13.4</v>
      </c>
      <c r="FZ46" s="589">
        <v>13</v>
      </c>
      <c r="GA46" s="591">
        <v>12.7</v>
      </c>
      <c r="GB46" s="589">
        <v>15.9</v>
      </c>
      <c r="GC46" s="591">
        <v>13.1</v>
      </c>
      <c r="GD46"/>
      <c r="GE46" s="102"/>
      <c r="GF46" s="102"/>
      <c r="GG46" s="102"/>
      <c r="GH46" s="102"/>
      <c r="GI46" s="102"/>
      <c r="GJ46" s="102"/>
      <c r="GK46" s="102"/>
      <c r="GL46" s="102"/>
      <c r="GM46" s="102"/>
      <c r="GN46" s="102"/>
      <c r="GO46" s="102"/>
      <c r="GP46" s="102"/>
    </row>
    <row r="47" spans="1:198" ht="13.5" customHeight="1" thickBot="1">
      <c r="A47" s="41"/>
      <c r="B47" s="23"/>
      <c r="C47" s="23"/>
      <c r="D47" s="23"/>
      <c r="E47" s="23"/>
      <c r="F47" s="23"/>
      <c r="G47" s="23"/>
      <c r="H47" s="23"/>
      <c r="I47" s="23"/>
      <c r="J47" s="23"/>
      <c r="K47" s="23"/>
      <c r="L47" s="23"/>
      <c r="M47" s="23"/>
      <c r="N47" s="23"/>
      <c r="O47" s="23"/>
      <c r="P47" s="23"/>
      <c r="Q47" s="23"/>
      <c r="R47" s="23"/>
      <c r="S47" s="42"/>
      <c r="T47" s="41"/>
      <c r="U47" s="28"/>
      <c r="V47" s="28"/>
      <c r="W47" s="28"/>
      <c r="X47" s="28"/>
      <c r="Y47" s="28"/>
      <c r="Z47" s="28"/>
      <c r="AA47" s="28"/>
      <c r="AB47" s="28"/>
      <c r="AC47" s="28"/>
      <c r="AD47" s="28"/>
      <c r="AE47" s="28"/>
      <c r="AF47" s="28"/>
      <c r="AG47" s="28"/>
      <c r="AH47" s="28"/>
      <c r="AI47" s="28"/>
      <c r="AJ47" s="28"/>
      <c r="AK47" s="28"/>
      <c r="AL47" s="42"/>
      <c r="AM47" s="23"/>
      <c r="AN47" s="23"/>
      <c r="AO47" s="175"/>
      <c r="AP47" s="614" t="s">
        <v>649</v>
      </c>
      <c r="AQ47" s="484" t="s">
        <v>462</v>
      </c>
      <c r="AR47" s="472" t="s">
        <v>463</v>
      </c>
      <c r="AS47" s="472" t="s">
        <v>464</v>
      </c>
      <c r="AT47" s="472" t="s">
        <v>465</v>
      </c>
      <c r="AU47" s="472" t="s">
        <v>466</v>
      </c>
      <c r="AV47" s="472" t="s">
        <v>467</v>
      </c>
      <c r="AW47" s="472" t="s">
        <v>468</v>
      </c>
      <c r="AX47" s="472" t="s">
        <v>469</v>
      </c>
      <c r="AY47" s="472" t="s">
        <v>470</v>
      </c>
      <c r="AZ47" s="472" t="s">
        <v>471</v>
      </c>
      <c r="BA47" s="472" t="s">
        <v>472</v>
      </c>
      <c r="BB47" s="472" t="s">
        <v>473</v>
      </c>
      <c r="BC47" s="472" t="s">
        <v>474</v>
      </c>
      <c r="BD47" s="472" t="s">
        <v>475</v>
      </c>
      <c r="BE47" s="473" t="s">
        <v>476</v>
      </c>
      <c r="BF47"/>
      <c r="BG47"/>
      <c r="BH47" s="207"/>
      <c r="BI47" s="207"/>
      <c r="BJ47" s="207"/>
      <c r="BK47" s="207"/>
      <c r="BL47" s="207"/>
      <c r="BM47" s="207"/>
      <c r="BN47" s="207"/>
      <c r="BR47" s="574" t="s">
        <v>650</v>
      </c>
      <c r="BS47" s="615"/>
      <c r="BT47" s="615"/>
      <c r="BU47" s="615"/>
      <c r="BV47" s="615"/>
      <c r="BW47" s="615"/>
      <c r="BX47" s="615"/>
      <c r="BY47" s="615"/>
      <c r="BZ47" s="615"/>
      <c r="CA47" s="576">
        <v>6</v>
      </c>
      <c r="CB47" s="576" t="s">
        <v>456</v>
      </c>
      <c r="CC47" s="576">
        <v>4</v>
      </c>
      <c r="CD47" s="576" t="s">
        <v>457</v>
      </c>
      <c r="CE47" s="576">
        <v>6</v>
      </c>
      <c r="CF47" s="576" t="s">
        <v>456</v>
      </c>
      <c r="CG47" s="576">
        <v>7</v>
      </c>
      <c r="CN47" s="587">
        <v>26</v>
      </c>
      <c r="CO47" s="588">
        <v>94</v>
      </c>
      <c r="CP47" s="588">
        <v>33</v>
      </c>
      <c r="CQ47" s="588" t="s">
        <v>651</v>
      </c>
      <c r="CR47" s="588" t="s">
        <v>652</v>
      </c>
      <c r="CV47" s="587">
        <v>17</v>
      </c>
      <c r="CW47" s="589">
        <v>12.8</v>
      </c>
      <c r="CX47" s="590">
        <v>10.199999999999999</v>
      </c>
      <c r="CY47" s="589">
        <v>13.2</v>
      </c>
      <c r="CZ47" s="591">
        <v>12.4</v>
      </c>
      <c r="DA47" s="589">
        <v>16.899999999999999</v>
      </c>
      <c r="DB47" s="591">
        <v>15.7</v>
      </c>
      <c r="DC47" s="589">
        <v>12.3</v>
      </c>
      <c r="DD47" s="591">
        <v>14.6</v>
      </c>
      <c r="DE47" s="589">
        <v>14.4</v>
      </c>
      <c r="DF47" s="591">
        <v>14</v>
      </c>
      <c r="DG47" s="589">
        <v>17.600000000000001</v>
      </c>
      <c r="DH47" s="591">
        <v>15.3</v>
      </c>
      <c r="DI47"/>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P47" s="574" t="s">
        <v>650</v>
      </c>
      <c r="EQ47" s="615"/>
      <c r="ER47" s="615"/>
      <c r="ES47" s="615"/>
      <c r="ET47" s="615"/>
      <c r="EU47" s="615"/>
      <c r="EV47" s="615"/>
      <c r="EW47" s="615"/>
      <c r="EX47" s="615"/>
      <c r="EY47" s="576">
        <v>6</v>
      </c>
      <c r="EZ47" s="576" t="s">
        <v>456</v>
      </c>
      <c r="FA47" s="576">
        <v>4</v>
      </c>
      <c r="FB47" s="576" t="s">
        <v>457</v>
      </c>
      <c r="FC47" s="576">
        <v>6</v>
      </c>
      <c r="FD47" s="576" t="s">
        <v>456</v>
      </c>
      <c r="FE47" s="576">
        <v>7</v>
      </c>
      <c r="FI47" s="587">
        <v>26</v>
      </c>
      <c r="FJ47" s="588">
        <v>94</v>
      </c>
      <c r="FK47" s="588">
        <v>33</v>
      </c>
      <c r="FL47" s="588" t="s">
        <v>651</v>
      </c>
      <c r="FM47" s="588" t="s">
        <v>652</v>
      </c>
      <c r="FQ47" s="587">
        <v>17</v>
      </c>
      <c r="FR47" s="589">
        <v>12.8</v>
      </c>
      <c r="FS47" s="590">
        <v>10.199999999999999</v>
      </c>
      <c r="FT47" s="589">
        <v>13.2</v>
      </c>
      <c r="FU47" s="591">
        <v>12.4</v>
      </c>
      <c r="FV47" s="589">
        <v>16.899999999999999</v>
      </c>
      <c r="FW47" s="591">
        <v>15.7</v>
      </c>
      <c r="FX47" s="589">
        <v>12.3</v>
      </c>
      <c r="FY47" s="591">
        <v>14.6</v>
      </c>
      <c r="FZ47" s="589">
        <v>14.4</v>
      </c>
      <c r="GA47" s="591">
        <v>14</v>
      </c>
      <c r="GB47" s="589">
        <v>17.600000000000001</v>
      </c>
      <c r="GC47" s="591">
        <v>15.3</v>
      </c>
      <c r="GD47"/>
      <c r="GE47" s="102"/>
      <c r="GF47" s="102"/>
      <c r="GG47" s="102"/>
      <c r="GH47" s="102"/>
      <c r="GI47" s="102"/>
      <c r="GJ47" s="102"/>
      <c r="GK47" s="102"/>
      <c r="GL47" s="102"/>
      <c r="GM47" s="102"/>
      <c r="GN47" s="102"/>
      <c r="GO47" s="102"/>
      <c r="GP47" s="102"/>
    </row>
    <row r="48" spans="1:198" ht="13.5" customHeight="1" thickBot="1">
      <c r="A48" s="41"/>
      <c r="B48" s="344"/>
      <c r="C48" s="344"/>
      <c r="D48" s="1383"/>
      <c r="E48" s="1384"/>
      <c r="F48" s="1384"/>
      <c r="G48" s="1384"/>
      <c r="H48" s="1384"/>
      <c r="I48" s="1384"/>
      <c r="J48" s="1387"/>
      <c r="K48" s="1388"/>
      <c r="L48" s="1388"/>
      <c r="M48" s="1388"/>
      <c r="N48" s="1389"/>
      <c r="O48" s="1115"/>
      <c r="P48" s="1115"/>
      <c r="Q48" s="1115"/>
      <c r="R48" s="1390"/>
      <c r="S48" s="42"/>
      <c r="T48" s="41"/>
      <c r="U48" s="171"/>
      <c r="V48" s="171"/>
      <c r="W48" s="441"/>
      <c r="X48" s="441"/>
      <c r="Y48" s="441"/>
      <c r="Z48" s="441"/>
      <c r="AA48" s="441"/>
      <c r="AB48" s="441"/>
      <c r="AC48" s="668"/>
      <c r="AD48" s="668"/>
      <c r="AE48" s="668"/>
      <c r="AF48" s="668"/>
      <c r="AG48" s="162"/>
      <c r="AH48" s="162"/>
      <c r="AI48" s="162"/>
      <c r="AJ48" s="162"/>
      <c r="AK48" s="162"/>
      <c r="AL48" s="42"/>
      <c r="AM48" s="23"/>
      <c r="AN48" s="23"/>
      <c r="AP48" s="247" t="s">
        <v>462</v>
      </c>
      <c r="AQ48" s="616" t="s">
        <v>457</v>
      </c>
      <c r="AR48" s="617">
        <v>3.3</v>
      </c>
      <c r="AS48" s="617">
        <v>3.24</v>
      </c>
      <c r="AT48" s="617">
        <v>3.47</v>
      </c>
      <c r="AU48" s="617">
        <v>3.37</v>
      </c>
      <c r="AV48" s="617">
        <v>3.17</v>
      </c>
      <c r="AW48" s="617">
        <v>3.14</v>
      </c>
      <c r="AX48" s="617">
        <v>3.16</v>
      </c>
      <c r="AY48" s="617">
        <v>3.49</v>
      </c>
      <c r="AZ48" s="617">
        <v>3.55</v>
      </c>
      <c r="BA48" s="617">
        <v>3.37</v>
      </c>
      <c r="BB48" s="617">
        <v>3.57</v>
      </c>
      <c r="BC48" s="617">
        <v>3.33</v>
      </c>
      <c r="BD48" s="617">
        <v>3.22</v>
      </c>
      <c r="BE48" s="618">
        <v>3.52</v>
      </c>
      <c r="BF48"/>
      <c r="BG48"/>
      <c r="BH48" s="207"/>
      <c r="BI48" s="207"/>
      <c r="BJ48" s="207"/>
      <c r="BK48" s="207"/>
      <c r="BL48" s="207"/>
      <c r="BM48" s="207"/>
      <c r="BN48" s="207"/>
      <c r="BO48" s="207"/>
      <c r="BP48" s="207"/>
      <c r="BQ48" s="207"/>
      <c r="BR48" s="581" t="s">
        <v>461</v>
      </c>
      <c r="BS48" s="1547" t="s">
        <v>462</v>
      </c>
      <c r="BT48" s="1547" t="s">
        <v>463</v>
      </c>
      <c r="BU48" s="1547" t="s">
        <v>464</v>
      </c>
      <c r="BV48" s="1547" t="s">
        <v>465</v>
      </c>
      <c r="BW48" s="1547" t="s">
        <v>466</v>
      </c>
      <c r="BX48" s="1547" t="s">
        <v>467</v>
      </c>
      <c r="BY48" s="1547" t="s">
        <v>468</v>
      </c>
      <c r="BZ48" s="1547" t="s">
        <v>469</v>
      </c>
      <c r="CA48" s="1547" t="s">
        <v>470</v>
      </c>
      <c r="CB48" s="1547" t="s">
        <v>471</v>
      </c>
      <c r="CC48" s="1547" t="s">
        <v>472</v>
      </c>
      <c r="CD48" s="1547" t="s">
        <v>473</v>
      </c>
      <c r="CE48" s="1547" t="s">
        <v>474</v>
      </c>
      <c r="CF48" s="1547" t="s">
        <v>475</v>
      </c>
      <c r="CG48" s="1547" t="s">
        <v>476</v>
      </c>
      <c r="CN48" s="587">
        <v>27</v>
      </c>
      <c r="CO48" s="588">
        <v>96</v>
      </c>
      <c r="CP48" s="588">
        <v>38</v>
      </c>
      <c r="CQ48" s="588" t="s">
        <v>653</v>
      </c>
      <c r="CR48" s="588" t="s">
        <v>654</v>
      </c>
      <c r="CV48" s="587">
        <v>16</v>
      </c>
      <c r="CW48" s="589">
        <v>13.4</v>
      </c>
      <c r="CX48" s="590">
        <v>12.4</v>
      </c>
      <c r="CY48" s="589">
        <v>14.5</v>
      </c>
      <c r="CZ48" s="591">
        <v>13.6</v>
      </c>
      <c r="DA48" s="589">
        <v>18.5</v>
      </c>
      <c r="DB48" s="591">
        <v>17.3</v>
      </c>
      <c r="DC48" s="589">
        <v>13.5</v>
      </c>
      <c r="DD48" s="591">
        <v>16.100000000000001</v>
      </c>
      <c r="DE48" s="589">
        <v>15.9</v>
      </c>
      <c r="DF48" s="591">
        <v>15.8</v>
      </c>
      <c r="DG48" s="589">
        <v>19.100000000000001</v>
      </c>
      <c r="DH48" s="591">
        <v>17.399999999999999</v>
      </c>
      <c r="DI48"/>
      <c r="DJ48" s="102"/>
      <c r="DK48" s="102"/>
      <c r="DL48" s="102"/>
      <c r="DM48" s="102"/>
      <c r="DN48" s="102"/>
      <c r="DO48" s="282" t="s">
        <v>418</v>
      </c>
      <c r="DP48" s="282" t="s">
        <v>418</v>
      </c>
      <c r="DQ48" s="282" t="s">
        <v>418</v>
      </c>
      <c r="DR48" s="282" t="s">
        <v>418</v>
      </c>
      <c r="DS48" s="282" t="s">
        <v>418</v>
      </c>
      <c r="DT48" s="282" t="s">
        <v>418</v>
      </c>
      <c r="DU48" s="282" t="s">
        <v>418</v>
      </c>
      <c r="DV48" s="282" t="s">
        <v>418</v>
      </c>
      <c r="DW48" s="282" t="s">
        <v>418</v>
      </c>
      <c r="DX48" s="282" t="s">
        <v>418</v>
      </c>
      <c r="DY48" s="282" t="s">
        <v>418</v>
      </c>
      <c r="DZ48" s="282" t="s">
        <v>418</v>
      </c>
      <c r="EA48" s="282" t="s">
        <v>418</v>
      </c>
      <c r="EB48" s="282" t="s">
        <v>418</v>
      </c>
      <c r="EC48" s="282" t="s">
        <v>418</v>
      </c>
      <c r="ED48" s="102"/>
      <c r="EE48" s="102"/>
      <c r="EF48" s="102"/>
      <c r="EG48" s="102"/>
      <c r="EH48" s="102"/>
      <c r="EI48" s="102"/>
      <c r="EJ48" s="102"/>
      <c r="EK48" s="102"/>
      <c r="EL48" s="102"/>
      <c r="EP48" s="581" t="s">
        <v>461</v>
      </c>
      <c r="EQ48" s="1547" t="s">
        <v>462</v>
      </c>
      <c r="ER48" s="1547" t="s">
        <v>463</v>
      </c>
      <c r="ES48" s="1547" t="s">
        <v>464</v>
      </c>
      <c r="ET48" s="1547" t="s">
        <v>465</v>
      </c>
      <c r="EU48" s="1547" t="s">
        <v>466</v>
      </c>
      <c r="EV48" s="1547" t="s">
        <v>467</v>
      </c>
      <c r="EW48" s="1547" t="s">
        <v>468</v>
      </c>
      <c r="EX48" s="1547" t="s">
        <v>469</v>
      </c>
      <c r="EY48" s="1547" t="s">
        <v>470</v>
      </c>
      <c r="EZ48" s="1547" t="s">
        <v>471</v>
      </c>
      <c r="FA48" s="1547" t="s">
        <v>472</v>
      </c>
      <c r="FB48" s="1547" t="s">
        <v>473</v>
      </c>
      <c r="FC48" s="1547" t="s">
        <v>474</v>
      </c>
      <c r="FD48" s="1547" t="s">
        <v>475</v>
      </c>
      <c r="FE48" s="1547" t="s">
        <v>476</v>
      </c>
      <c r="FI48" s="587">
        <v>27</v>
      </c>
      <c r="FJ48" s="588">
        <v>96</v>
      </c>
      <c r="FK48" s="588">
        <v>38</v>
      </c>
      <c r="FL48" s="588" t="s">
        <v>653</v>
      </c>
      <c r="FM48" s="588" t="s">
        <v>654</v>
      </c>
      <c r="FQ48" s="587">
        <v>16</v>
      </c>
      <c r="FR48" s="589">
        <v>13.4</v>
      </c>
      <c r="FS48" s="590">
        <v>12.4</v>
      </c>
      <c r="FT48" s="589">
        <v>14.5</v>
      </c>
      <c r="FU48" s="591">
        <v>13.6</v>
      </c>
      <c r="FV48" s="589">
        <v>18.5</v>
      </c>
      <c r="FW48" s="591">
        <v>17.3</v>
      </c>
      <c r="FX48" s="589">
        <v>13.5</v>
      </c>
      <c r="FY48" s="591">
        <v>16.100000000000001</v>
      </c>
      <c r="FZ48" s="589">
        <v>15.9</v>
      </c>
      <c r="GA48" s="591">
        <v>15.8</v>
      </c>
      <c r="GB48" s="589">
        <v>19.100000000000001</v>
      </c>
      <c r="GC48" s="591">
        <v>17.399999999999999</v>
      </c>
      <c r="GD48"/>
      <c r="GE48" s="102"/>
      <c r="GF48" s="102"/>
      <c r="GG48" s="102"/>
      <c r="GH48" s="102"/>
      <c r="GI48" s="102"/>
      <c r="GJ48" s="102"/>
      <c r="GK48" s="102"/>
      <c r="GL48" s="102"/>
      <c r="GM48" s="102"/>
      <c r="GN48" s="102"/>
      <c r="GO48" s="102"/>
      <c r="GP48" s="102"/>
    </row>
    <row r="49" spans="1:198" ht="13.5" customHeight="1" thickBot="1">
      <c r="A49" s="41"/>
      <c r="B49" s="1394"/>
      <c r="C49" s="1394"/>
      <c r="D49" s="1385"/>
      <c r="E49" s="1386"/>
      <c r="F49" s="1386"/>
      <c r="G49" s="1386"/>
      <c r="H49" s="1386"/>
      <c r="I49" s="1386"/>
      <c r="J49" s="1395" t="s">
        <v>394</v>
      </c>
      <c r="K49" s="1396"/>
      <c r="L49" s="1396"/>
      <c r="M49" s="1397"/>
      <c r="N49" s="1391"/>
      <c r="O49" s="1392"/>
      <c r="P49" s="1392"/>
      <c r="Q49" s="1392"/>
      <c r="R49" s="1393"/>
      <c r="S49" s="42"/>
      <c r="T49" s="41"/>
      <c r="U49" s="424"/>
      <c r="V49" s="424"/>
      <c r="W49" s="441"/>
      <c r="X49" s="441"/>
      <c r="Y49" s="441"/>
      <c r="Z49" s="441"/>
      <c r="AA49" s="441"/>
      <c r="AB49" s="441"/>
      <c r="AC49" s="669"/>
      <c r="AD49" s="669"/>
      <c r="AE49" s="669"/>
      <c r="AF49" s="669"/>
      <c r="AG49" s="162"/>
      <c r="AH49" s="162"/>
      <c r="AI49" s="162"/>
      <c r="AJ49" s="162"/>
      <c r="AK49" s="162"/>
      <c r="AL49" s="42"/>
      <c r="AM49" s="23"/>
      <c r="AN49" s="23"/>
      <c r="AP49" s="519" t="s">
        <v>463</v>
      </c>
      <c r="AQ49" s="568">
        <v>4.13</v>
      </c>
      <c r="AR49" s="571" t="s">
        <v>457</v>
      </c>
      <c r="AS49" s="571">
        <v>3.24</v>
      </c>
      <c r="AT49" s="571">
        <v>3.47</v>
      </c>
      <c r="AU49" s="571">
        <v>3.37</v>
      </c>
      <c r="AV49" s="571">
        <v>3.17</v>
      </c>
      <c r="AW49" s="571">
        <v>3.14</v>
      </c>
      <c r="AX49" s="571">
        <v>3.16</v>
      </c>
      <c r="AY49" s="571">
        <v>3.49</v>
      </c>
      <c r="AZ49" s="571">
        <v>3.55</v>
      </c>
      <c r="BA49" s="571">
        <v>3.37</v>
      </c>
      <c r="BB49" s="571">
        <v>3.57</v>
      </c>
      <c r="BC49" s="571">
        <v>3.33</v>
      </c>
      <c r="BD49" s="571">
        <v>3.22</v>
      </c>
      <c r="BE49" s="569">
        <v>3.52</v>
      </c>
      <c r="BF49"/>
      <c r="BG49"/>
      <c r="BH49" s="207"/>
      <c r="BI49" s="207"/>
      <c r="BJ49" s="207"/>
      <c r="BK49" s="207"/>
      <c r="BL49" s="207"/>
      <c r="BM49" s="207"/>
      <c r="BN49" s="207"/>
      <c r="BO49" s="207"/>
      <c r="BP49" s="207"/>
      <c r="BQ49" s="207"/>
      <c r="BR49" s="587" t="s">
        <v>482</v>
      </c>
      <c r="BS49" s="1548"/>
      <c r="BT49" s="1548"/>
      <c r="BU49" s="1548"/>
      <c r="BV49" s="1548"/>
      <c r="BW49" s="1548"/>
      <c r="BX49" s="1548"/>
      <c r="BY49" s="1548"/>
      <c r="BZ49" s="1548"/>
      <c r="CA49" s="1548"/>
      <c r="CB49" s="1548"/>
      <c r="CC49" s="1548"/>
      <c r="CD49" s="1548"/>
      <c r="CE49" s="1548"/>
      <c r="CF49" s="1548"/>
      <c r="CG49" s="1548"/>
      <c r="CN49" s="581">
        <v>28</v>
      </c>
      <c r="CO49" s="582">
        <v>97</v>
      </c>
      <c r="CP49" s="582">
        <v>40</v>
      </c>
      <c r="CQ49" s="582" t="s">
        <v>655</v>
      </c>
      <c r="CR49" s="582" t="s">
        <v>656</v>
      </c>
      <c r="CV49" s="581">
        <v>15</v>
      </c>
      <c r="CW49" s="583">
        <v>15.5</v>
      </c>
      <c r="CX49" s="584">
        <v>13</v>
      </c>
      <c r="CY49" s="583">
        <v>15.9</v>
      </c>
      <c r="CZ49" s="585">
        <v>14.8</v>
      </c>
      <c r="DA49" s="583">
        <v>20.100000000000001</v>
      </c>
      <c r="DB49" s="585">
        <v>18.899999999999999</v>
      </c>
      <c r="DC49" s="583">
        <v>15.1</v>
      </c>
      <c r="DD49" s="585">
        <v>18</v>
      </c>
      <c r="DE49" s="583">
        <v>17.399999999999999</v>
      </c>
      <c r="DF49" s="585">
        <v>17.5</v>
      </c>
      <c r="DG49" s="583">
        <v>20.8</v>
      </c>
      <c r="DH49" s="585">
        <v>17.399999999999999</v>
      </c>
      <c r="DI49"/>
      <c r="DJ49" s="102"/>
      <c r="DK49" s="102"/>
      <c r="DL49" s="102"/>
      <c r="DM49" s="102"/>
      <c r="DN49" s="553" t="s">
        <v>643</v>
      </c>
      <c r="DO49" s="613"/>
      <c r="DP49" s="613"/>
      <c r="DQ49" s="613"/>
      <c r="DR49" s="613"/>
      <c r="DS49" s="613"/>
      <c r="DT49" s="613"/>
      <c r="DU49" s="613"/>
      <c r="DV49" s="613"/>
      <c r="DW49" s="613"/>
      <c r="DX49" s="613"/>
      <c r="DY49" s="613"/>
      <c r="DZ49" s="613"/>
      <c r="EA49" s="613"/>
      <c r="EB49" s="613"/>
      <c r="EC49" s="613"/>
      <c r="ED49" s="102"/>
      <c r="EE49" s="102"/>
      <c r="EF49" s="102"/>
      <c r="EG49" s="102"/>
      <c r="EH49" s="102"/>
      <c r="EI49" s="102"/>
      <c r="EJ49" s="102"/>
      <c r="EK49" s="102"/>
      <c r="EL49" s="102"/>
      <c r="EP49" s="587" t="s">
        <v>482</v>
      </c>
      <c r="EQ49" s="1548"/>
      <c r="ER49" s="1548"/>
      <c r="ES49" s="1548"/>
      <c r="ET49" s="1548"/>
      <c r="EU49" s="1548"/>
      <c r="EV49" s="1548"/>
      <c r="EW49" s="1548"/>
      <c r="EX49" s="1548"/>
      <c r="EY49" s="1548"/>
      <c r="EZ49" s="1548"/>
      <c r="FA49" s="1548"/>
      <c r="FB49" s="1548"/>
      <c r="FC49" s="1548"/>
      <c r="FD49" s="1548"/>
      <c r="FE49" s="1548"/>
      <c r="FI49" s="581">
        <v>28</v>
      </c>
      <c r="FJ49" s="582">
        <v>97</v>
      </c>
      <c r="FK49" s="582">
        <v>40</v>
      </c>
      <c r="FL49" s="582" t="s">
        <v>655</v>
      </c>
      <c r="FM49" s="582" t="s">
        <v>656</v>
      </c>
      <c r="FQ49" s="581">
        <v>15</v>
      </c>
      <c r="FR49" s="583">
        <v>15.5</v>
      </c>
      <c r="FS49" s="584">
        <v>13</v>
      </c>
      <c r="FT49" s="583">
        <v>15.9</v>
      </c>
      <c r="FU49" s="585">
        <v>14.8</v>
      </c>
      <c r="FV49" s="583">
        <v>20.100000000000001</v>
      </c>
      <c r="FW49" s="585">
        <v>18.899999999999999</v>
      </c>
      <c r="FX49" s="583">
        <v>15.1</v>
      </c>
      <c r="FY49" s="585">
        <v>18</v>
      </c>
      <c r="FZ49" s="583">
        <v>17.399999999999999</v>
      </c>
      <c r="GA49" s="585">
        <v>17.5</v>
      </c>
      <c r="GB49" s="583">
        <v>20.8</v>
      </c>
      <c r="GC49" s="585">
        <v>17.399999999999999</v>
      </c>
      <c r="GD49"/>
      <c r="GE49" s="102"/>
      <c r="GF49" s="102"/>
      <c r="GG49" s="102"/>
      <c r="GH49" s="102"/>
      <c r="GI49" s="102"/>
      <c r="GJ49" s="102"/>
      <c r="GK49" s="102"/>
      <c r="GL49" s="102"/>
      <c r="GM49" s="102"/>
      <c r="GN49" s="102"/>
      <c r="GO49" s="102"/>
      <c r="GP49" s="102"/>
    </row>
    <row r="50" spans="1:198" ht="13.5" customHeight="1" thickBot="1">
      <c r="A50" s="41"/>
      <c r="B50" s="1415"/>
      <c r="C50" s="1416"/>
      <c r="D50" s="1417"/>
      <c r="E50" s="996"/>
      <c r="F50" s="996">
        <v>155</v>
      </c>
      <c r="G50" s="996"/>
      <c r="H50" s="996" t="s">
        <v>395</v>
      </c>
      <c r="I50" s="996"/>
      <c r="J50" s="1418" t="s">
        <v>396</v>
      </c>
      <c r="K50" s="1418"/>
      <c r="L50" s="1418"/>
      <c r="M50" s="1419"/>
      <c r="N50" s="1178" t="s">
        <v>397</v>
      </c>
      <c r="O50" s="1179"/>
      <c r="P50" s="1179"/>
      <c r="Q50" s="1179"/>
      <c r="R50" s="1180"/>
      <c r="S50" s="42"/>
      <c r="T50" s="41"/>
      <c r="U50" s="173"/>
      <c r="V50" s="173"/>
      <c r="W50" s="415"/>
      <c r="X50" s="415"/>
      <c r="Y50" s="415"/>
      <c r="Z50" s="415"/>
      <c r="AA50" s="415"/>
      <c r="AB50" s="415"/>
      <c r="AC50" s="659"/>
      <c r="AD50" s="659"/>
      <c r="AE50" s="659"/>
      <c r="AF50" s="659"/>
      <c r="AG50" s="415"/>
      <c r="AH50" s="415"/>
      <c r="AI50" s="415"/>
      <c r="AJ50" s="415"/>
      <c r="AK50" s="415"/>
      <c r="AL50" s="42"/>
      <c r="AM50" s="23"/>
      <c r="AN50" s="23"/>
      <c r="AP50" s="519" t="s">
        <v>464</v>
      </c>
      <c r="AQ50" s="568">
        <v>4.05</v>
      </c>
      <c r="AR50" s="571">
        <v>4.05</v>
      </c>
      <c r="AS50" s="571" t="s">
        <v>457</v>
      </c>
      <c r="AT50" s="571">
        <v>3.41</v>
      </c>
      <c r="AU50" s="571">
        <v>3.32</v>
      </c>
      <c r="AV50" s="571">
        <v>3.11</v>
      </c>
      <c r="AW50" s="571">
        <v>3.08</v>
      </c>
      <c r="AX50" s="571">
        <v>3.1</v>
      </c>
      <c r="AY50" s="571">
        <v>3.44</v>
      </c>
      <c r="AZ50" s="571">
        <v>3.49</v>
      </c>
      <c r="BA50" s="571">
        <v>3.32</v>
      </c>
      <c r="BB50" s="571">
        <v>3.51</v>
      </c>
      <c r="BC50" s="571">
        <v>3.27</v>
      </c>
      <c r="BD50" s="571">
        <v>3.16</v>
      </c>
      <c r="BE50" s="569">
        <v>3.47</v>
      </c>
      <c r="BF50"/>
      <c r="BG50" s="483" t="s">
        <v>657</v>
      </c>
      <c r="BH50" s="207"/>
      <c r="BI50" s="207"/>
      <c r="BJ50" s="207"/>
      <c r="BK50" s="207"/>
      <c r="BL50" s="207"/>
      <c r="BM50" s="207"/>
      <c r="BN50" s="207"/>
      <c r="BO50" s="207"/>
      <c r="BP50" s="207"/>
      <c r="BQ50" s="207"/>
      <c r="BR50" s="581">
        <v>1</v>
      </c>
      <c r="BS50" s="582">
        <v>1</v>
      </c>
      <c r="BT50" s="582" t="s">
        <v>486</v>
      </c>
      <c r="BU50" s="582" t="s">
        <v>487</v>
      </c>
      <c r="BV50" s="582">
        <v>1</v>
      </c>
      <c r="BW50" s="582" t="s">
        <v>488</v>
      </c>
      <c r="BX50" s="582" t="s">
        <v>489</v>
      </c>
      <c r="BY50" s="582" t="s">
        <v>486</v>
      </c>
      <c r="BZ50" s="582">
        <v>1</v>
      </c>
      <c r="CA50" s="582">
        <v>1</v>
      </c>
      <c r="CB50" s="582">
        <v>1</v>
      </c>
      <c r="CC50" s="582">
        <v>1</v>
      </c>
      <c r="CD50" s="582" t="s">
        <v>490</v>
      </c>
      <c r="CE50" s="582" t="s">
        <v>487</v>
      </c>
      <c r="CF50" s="582">
        <v>1</v>
      </c>
      <c r="CG50" s="582">
        <v>1</v>
      </c>
      <c r="CN50" s="587">
        <v>29</v>
      </c>
      <c r="CO50" s="588">
        <v>99</v>
      </c>
      <c r="CP50" s="588">
        <v>46</v>
      </c>
      <c r="CQ50" s="588" t="s">
        <v>658</v>
      </c>
      <c r="CR50" s="588" t="s">
        <v>659</v>
      </c>
      <c r="CV50" s="587">
        <v>14</v>
      </c>
      <c r="CW50" s="589">
        <v>16.100000000000001</v>
      </c>
      <c r="CX50" s="590">
        <v>15</v>
      </c>
      <c r="CY50" s="589">
        <v>17.7</v>
      </c>
      <c r="CZ50" s="591">
        <v>16.600000000000001</v>
      </c>
      <c r="DA50" s="589">
        <v>21.9</v>
      </c>
      <c r="DB50" s="591">
        <v>20.399999999999999</v>
      </c>
      <c r="DC50" s="589">
        <v>17.3</v>
      </c>
      <c r="DD50" s="591">
        <v>19.2</v>
      </c>
      <c r="DE50" s="589">
        <v>19</v>
      </c>
      <c r="DF50" s="591">
        <v>19.100000000000001</v>
      </c>
      <c r="DG50" s="589">
        <v>22.4</v>
      </c>
      <c r="DH50" s="591">
        <v>19.5</v>
      </c>
      <c r="DI50"/>
      <c r="DJ50" s="102"/>
      <c r="DK50" s="102"/>
      <c r="DL50" s="102"/>
      <c r="DM50" s="102"/>
      <c r="DN50" s="1559" t="s">
        <v>646</v>
      </c>
      <c r="DO50" s="1560"/>
      <c r="DP50" s="1560"/>
      <c r="DQ50" s="1560"/>
      <c r="DR50" s="1560"/>
      <c r="DS50" s="1560"/>
      <c r="DT50" s="1560"/>
      <c r="DU50" s="1560"/>
      <c r="DV50" s="1560"/>
      <c r="DW50" s="1560"/>
      <c r="DX50" s="1560"/>
      <c r="DY50" s="1560"/>
      <c r="DZ50" s="1560"/>
      <c r="EA50" s="1560"/>
      <c r="EB50" s="1560"/>
      <c r="EC50" s="1561"/>
      <c r="ED50" s="102"/>
      <c r="EE50" s="102"/>
      <c r="EF50" s="102"/>
      <c r="EG50" s="102"/>
      <c r="EH50" s="102"/>
      <c r="EI50" s="102"/>
      <c r="EJ50" s="102"/>
      <c r="EK50" s="102"/>
      <c r="EL50" s="102"/>
      <c r="EP50" s="581">
        <v>1</v>
      </c>
      <c r="EQ50" s="582">
        <v>1</v>
      </c>
      <c r="ER50" s="582" t="s">
        <v>486</v>
      </c>
      <c r="ES50" s="582" t="s">
        <v>487</v>
      </c>
      <c r="ET50" s="582">
        <v>1</v>
      </c>
      <c r="EU50" s="582" t="s">
        <v>488</v>
      </c>
      <c r="EV50" s="582" t="s">
        <v>489</v>
      </c>
      <c r="EW50" s="582" t="s">
        <v>486</v>
      </c>
      <c r="EX50" s="582">
        <v>1</v>
      </c>
      <c r="EY50" s="582">
        <v>1</v>
      </c>
      <c r="EZ50" s="582">
        <v>1</v>
      </c>
      <c r="FA50" s="582">
        <v>1</v>
      </c>
      <c r="FB50" s="582" t="s">
        <v>490</v>
      </c>
      <c r="FC50" s="582" t="s">
        <v>487</v>
      </c>
      <c r="FD50" s="582">
        <v>1</v>
      </c>
      <c r="FE50" s="582">
        <v>1</v>
      </c>
      <c r="FI50" s="587">
        <v>29</v>
      </c>
      <c r="FJ50" s="588">
        <v>99</v>
      </c>
      <c r="FK50" s="588">
        <v>46</v>
      </c>
      <c r="FL50" s="588" t="s">
        <v>658</v>
      </c>
      <c r="FM50" s="588" t="s">
        <v>659</v>
      </c>
      <c r="FQ50" s="587">
        <v>14</v>
      </c>
      <c r="FR50" s="589">
        <v>16.100000000000001</v>
      </c>
      <c r="FS50" s="590">
        <v>15</v>
      </c>
      <c r="FT50" s="589">
        <v>17.7</v>
      </c>
      <c r="FU50" s="591">
        <v>16.600000000000001</v>
      </c>
      <c r="FV50" s="589">
        <v>21.9</v>
      </c>
      <c r="FW50" s="591">
        <v>20.399999999999999</v>
      </c>
      <c r="FX50" s="589">
        <v>17.3</v>
      </c>
      <c r="FY50" s="591">
        <v>19.2</v>
      </c>
      <c r="FZ50" s="589">
        <v>19</v>
      </c>
      <c r="GA50" s="591">
        <v>19.100000000000001</v>
      </c>
      <c r="GB50" s="589">
        <v>22.4</v>
      </c>
      <c r="GC50" s="591">
        <v>19.5</v>
      </c>
      <c r="GD50"/>
      <c r="GE50" s="102"/>
      <c r="GF50" s="102"/>
      <c r="GG50" s="102"/>
      <c r="GH50" s="102"/>
      <c r="GI50" s="102"/>
      <c r="GJ50" s="102"/>
      <c r="GK50" s="102"/>
      <c r="GL50" s="102"/>
      <c r="GM50" s="102"/>
      <c r="GN50" s="102"/>
      <c r="GO50" s="102"/>
      <c r="GP50" s="102"/>
    </row>
    <row r="51" spans="1:198" ht="13.5" customHeight="1" thickBot="1">
      <c r="A51" s="41"/>
      <c r="B51" s="1407"/>
      <c r="C51" s="1408"/>
      <c r="D51" s="1409"/>
      <c r="E51" s="1165"/>
      <c r="F51" s="1165">
        <v>155</v>
      </c>
      <c r="G51" s="1165"/>
      <c r="H51" s="1165" t="s">
        <v>395</v>
      </c>
      <c r="I51" s="1165"/>
      <c r="J51" s="1410" t="s">
        <v>398</v>
      </c>
      <c r="K51" s="1410"/>
      <c r="L51" s="1410"/>
      <c r="M51" s="1411"/>
      <c r="N51" s="1412" t="s">
        <v>397</v>
      </c>
      <c r="O51" s="1413"/>
      <c r="P51" s="1413"/>
      <c r="Q51" s="1413"/>
      <c r="R51" s="1414"/>
      <c r="S51" s="42"/>
      <c r="T51" s="41"/>
      <c r="U51" s="173"/>
      <c r="V51" s="173"/>
      <c r="W51" s="415"/>
      <c r="X51" s="415"/>
      <c r="Y51" s="415"/>
      <c r="Z51" s="415"/>
      <c r="AA51" s="415"/>
      <c r="AB51" s="415"/>
      <c r="AC51" s="659"/>
      <c r="AD51" s="659"/>
      <c r="AE51" s="659"/>
      <c r="AF51" s="659"/>
      <c r="AG51" s="415"/>
      <c r="AH51" s="415"/>
      <c r="AI51" s="415"/>
      <c r="AJ51" s="415"/>
      <c r="AK51" s="415"/>
      <c r="AL51" s="42"/>
      <c r="AM51" s="23"/>
      <c r="AN51" s="23"/>
      <c r="AP51" s="519" t="s">
        <v>465</v>
      </c>
      <c r="AQ51" s="568">
        <v>4.3599999999999994</v>
      </c>
      <c r="AR51" s="571">
        <v>4.3599999999999994</v>
      </c>
      <c r="AS51" s="571">
        <v>4.2799999999999994</v>
      </c>
      <c r="AT51" s="571" t="s">
        <v>457</v>
      </c>
      <c r="AU51" s="571">
        <v>3.54</v>
      </c>
      <c r="AV51" s="571">
        <v>3.35</v>
      </c>
      <c r="AW51" s="571">
        <v>3.32</v>
      </c>
      <c r="AX51" s="571">
        <v>3.34</v>
      </c>
      <c r="AY51" s="571">
        <v>3.65</v>
      </c>
      <c r="AZ51" s="571">
        <v>3.7</v>
      </c>
      <c r="BA51" s="571">
        <v>3.54</v>
      </c>
      <c r="BB51" s="571">
        <v>3.72</v>
      </c>
      <c r="BC51" s="571">
        <v>3.5</v>
      </c>
      <c r="BD51" s="571">
        <v>3.4</v>
      </c>
      <c r="BE51" s="569">
        <v>3.68</v>
      </c>
      <c r="BF51"/>
      <c r="BG51"/>
      <c r="BI51" s="207"/>
      <c r="BJ51" s="207"/>
      <c r="BK51" s="207"/>
      <c r="BL51" s="207"/>
      <c r="BM51" s="207"/>
      <c r="BN51" s="207"/>
      <c r="BO51" s="207"/>
      <c r="BP51" s="207"/>
      <c r="BQ51" s="207"/>
      <c r="BR51" s="587">
        <v>2</v>
      </c>
      <c r="BS51" s="588">
        <v>2</v>
      </c>
      <c r="BT51" s="588">
        <v>1</v>
      </c>
      <c r="BU51" s="588">
        <v>4</v>
      </c>
      <c r="BV51" s="588">
        <v>2</v>
      </c>
      <c r="BW51" s="588" t="s">
        <v>660</v>
      </c>
      <c r="BX51" s="588" t="s">
        <v>495</v>
      </c>
      <c r="BY51" s="588">
        <v>1</v>
      </c>
      <c r="BZ51" s="588">
        <v>2</v>
      </c>
      <c r="CA51" s="588">
        <v>2</v>
      </c>
      <c r="CB51" s="588">
        <v>2</v>
      </c>
      <c r="CC51" s="588">
        <v>2</v>
      </c>
      <c r="CD51" s="588" t="s">
        <v>661</v>
      </c>
      <c r="CE51" s="588">
        <v>4</v>
      </c>
      <c r="CF51" s="588">
        <v>2</v>
      </c>
      <c r="CG51" s="588">
        <v>2</v>
      </c>
      <c r="CN51" s="587">
        <v>30</v>
      </c>
      <c r="CO51" s="588">
        <v>100</v>
      </c>
      <c r="CP51" s="588">
        <v>48</v>
      </c>
      <c r="CQ51" s="588" t="s">
        <v>662</v>
      </c>
      <c r="CR51" s="588" t="s">
        <v>663</v>
      </c>
      <c r="CV51" s="587">
        <v>13</v>
      </c>
      <c r="CW51" s="589">
        <v>19.100000000000001</v>
      </c>
      <c r="CX51" s="590">
        <v>15.7</v>
      </c>
      <c r="CY51" s="589">
        <v>19.5</v>
      </c>
      <c r="CZ51" s="591">
        <v>18</v>
      </c>
      <c r="DA51" s="589">
        <v>24.2</v>
      </c>
      <c r="DB51" s="591">
        <v>22</v>
      </c>
      <c r="DC51" s="589">
        <v>18.7</v>
      </c>
      <c r="DD51" s="591">
        <v>21.7</v>
      </c>
      <c r="DE51" s="589">
        <v>21.3</v>
      </c>
      <c r="DF51" s="591">
        <v>20.8</v>
      </c>
      <c r="DG51" s="589">
        <v>24.3</v>
      </c>
      <c r="DH51" s="591">
        <v>22.5</v>
      </c>
      <c r="DI51"/>
      <c r="DJ51" s="102"/>
      <c r="DK51" s="102"/>
      <c r="DL51" s="102"/>
      <c r="DM51" s="102"/>
      <c r="DN51" s="614" t="s">
        <v>649</v>
      </c>
      <c r="DO51" s="484" t="s">
        <v>462</v>
      </c>
      <c r="DP51" s="472" t="s">
        <v>463</v>
      </c>
      <c r="DQ51" s="472" t="s">
        <v>464</v>
      </c>
      <c r="DR51" s="472" t="s">
        <v>465</v>
      </c>
      <c r="DS51" s="472" t="s">
        <v>466</v>
      </c>
      <c r="DT51" s="472" t="s">
        <v>467</v>
      </c>
      <c r="DU51" s="472" t="s">
        <v>468</v>
      </c>
      <c r="DV51" s="472" t="s">
        <v>469</v>
      </c>
      <c r="DW51" s="472" t="s">
        <v>470</v>
      </c>
      <c r="DX51" s="472" t="s">
        <v>471</v>
      </c>
      <c r="DY51" s="472" t="s">
        <v>472</v>
      </c>
      <c r="DZ51" s="472" t="s">
        <v>473</v>
      </c>
      <c r="EA51" s="472" t="s">
        <v>474</v>
      </c>
      <c r="EB51" s="472" t="s">
        <v>475</v>
      </c>
      <c r="EC51" s="473" t="s">
        <v>476</v>
      </c>
      <c r="ED51" s="102"/>
      <c r="EE51" s="102"/>
      <c r="EF51" s="102"/>
      <c r="EG51" s="102"/>
      <c r="EH51" s="102"/>
      <c r="EI51" s="102"/>
      <c r="EJ51" s="102"/>
      <c r="EK51" s="102"/>
      <c r="EL51" s="102"/>
      <c r="EP51" s="587">
        <v>2</v>
      </c>
      <c r="EQ51" s="588">
        <v>2</v>
      </c>
      <c r="ER51" s="588">
        <v>1</v>
      </c>
      <c r="ES51" s="588">
        <v>4</v>
      </c>
      <c r="ET51" s="588">
        <v>2</v>
      </c>
      <c r="EU51" s="588" t="s">
        <v>660</v>
      </c>
      <c r="EV51" s="588" t="s">
        <v>495</v>
      </c>
      <c r="EW51" s="588">
        <v>1</v>
      </c>
      <c r="EX51" s="588">
        <v>2</v>
      </c>
      <c r="EY51" s="588">
        <v>2</v>
      </c>
      <c r="EZ51" s="588">
        <v>2</v>
      </c>
      <c r="FA51" s="588">
        <v>2</v>
      </c>
      <c r="FB51" s="588" t="s">
        <v>661</v>
      </c>
      <c r="FC51" s="588">
        <v>4</v>
      </c>
      <c r="FD51" s="588">
        <v>2</v>
      </c>
      <c r="FE51" s="588">
        <v>2</v>
      </c>
      <c r="FI51" s="587">
        <v>30</v>
      </c>
      <c r="FJ51" s="588">
        <v>100</v>
      </c>
      <c r="FK51" s="588">
        <v>48</v>
      </c>
      <c r="FL51" s="588" t="s">
        <v>662</v>
      </c>
      <c r="FM51" s="588" t="s">
        <v>663</v>
      </c>
      <c r="FQ51" s="587">
        <v>13</v>
      </c>
      <c r="FR51" s="589">
        <v>19.100000000000001</v>
      </c>
      <c r="FS51" s="590">
        <v>15.7</v>
      </c>
      <c r="FT51" s="589">
        <v>19.5</v>
      </c>
      <c r="FU51" s="591">
        <v>18</v>
      </c>
      <c r="FV51" s="589">
        <v>24.2</v>
      </c>
      <c r="FW51" s="591">
        <v>22</v>
      </c>
      <c r="FX51" s="589">
        <v>18.7</v>
      </c>
      <c r="FY51" s="591">
        <v>21.7</v>
      </c>
      <c r="FZ51" s="589">
        <v>21.3</v>
      </c>
      <c r="GA51" s="591">
        <v>20.8</v>
      </c>
      <c r="GB51" s="589">
        <v>24.3</v>
      </c>
      <c r="GC51" s="591">
        <v>22.5</v>
      </c>
      <c r="GD51"/>
      <c r="GE51" s="102"/>
      <c r="GF51" s="102"/>
      <c r="GG51" s="102"/>
      <c r="GH51" s="102"/>
      <c r="GI51" s="102"/>
      <c r="GJ51" s="102"/>
      <c r="GK51" s="102"/>
      <c r="GL51" s="102"/>
      <c r="GM51" s="102"/>
      <c r="GN51" s="102"/>
      <c r="GO51" s="102"/>
      <c r="GP51" s="102"/>
    </row>
    <row r="52" spans="1:198" ht="13.5" customHeight="1">
      <c r="A52" s="41"/>
      <c r="B52" s="1407"/>
      <c r="C52" s="1408"/>
      <c r="D52" s="1409"/>
      <c r="E52" s="1165"/>
      <c r="F52" s="1165">
        <v>150</v>
      </c>
      <c r="G52" s="1165"/>
      <c r="H52" s="1165" t="s">
        <v>395</v>
      </c>
      <c r="I52" s="1165"/>
      <c r="J52" s="1410" t="s">
        <v>399</v>
      </c>
      <c r="K52" s="1410"/>
      <c r="L52" s="1410"/>
      <c r="M52" s="1411"/>
      <c r="N52" s="1412" t="s">
        <v>397</v>
      </c>
      <c r="O52" s="1413"/>
      <c r="P52" s="1413"/>
      <c r="Q52" s="1413"/>
      <c r="R52" s="1414"/>
      <c r="S52" s="42"/>
      <c r="T52" s="41"/>
      <c r="U52" s="173"/>
      <c r="V52" s="173"/>
      <c r="W52" s="415"/>
      <c r="X52" s="415"/>
      <c r="Y52" s="415"/>
      <c r="Z52" s="415"/>
      <c r="AA52" s="415"/>
      <c r="AB52" s="415"/>
      <c r="AC52" s="659"/>
      <c r="AD52" s="659"/>
      <c r="AE52" s="659"/>
      <c r="AF52" s="659"/>
      <c r="AG52" s="415"/>
      <c r="AH52" s="415"/>
      <c r="AI52" s="415"/>
      <c r="AJ52" s="415"/>
      <c r="AK52" s="415"/>
      <c r="AL52" s="42"/>
      <c r="AM52" s="23"/>
      <c r="AN52" s="23"/>
      <c r="AP52" s="519" t="s">
        <v>466</v>
      </c>
      <c r="AQ52" s="568">
        <v>4.2300000000000004</v>
      </c>
      <c r="AR52" s="571">
        <v>4.2300000000000004</v>
      </c>
      <c r="AS52" s="571">
        <v>4.1500000000000004</v>
      </c>
      <c r="AT52" s="571">
        <v>4.45</v>
      </c>
      <c r="AU52" s="571" t="s">
        <v>457</v>
      </c>
      <c r="AV52" s="571">
        <v>3.25</v>
      </c>
      <c r="AW52" s="571">
        <v>3.22</v>
      </c>
      <c r="AX52" s="571">
        <v>3.24</v>
      </c>
      <c r="AY52" s="571">
        <v>3.56</v>
      </c>
      <c r="AZ52" s="571">
        <v>3.61</v>
      </c>
      <c r="BA52" s="571">
        <v>3.44</v>
      </c>
      <c r="BB52" s="571">
        <v>3.63</v>
      </c>
      <c r="BC52" s="571">
        <v>3.4</v>
      </c>
      <c r="BD52" s="571">
        <v>3.3</v>
      </c>
      <c r="BE52" s="569">
        <v>3.59</v>
      </c>
      <c r="BF52"/>
      <c r="BG52"/>
      <c r="BI52" s="207"/>
      <c r="BJ52" s="207"/>
      <c r="BK52" s="207"/>
      <c r="BL52" s="207"/>
      <c r="BM52" s="207"/>
      <c r="BN52" s="207"/>
      <c r="BO52" s="207"/>
      <c r="BP52" s="207"/>
      <c r="BQ52" s="207"/>
      <c r="BR52" s="587">
        <v>3</v>
      </c>
      <c r="BS52" s="588">
        <v>3</v>
      </c>
      <c r="BT52" s="588">
        <v>2</v>
      </c>
      <c r="BU52" s="588">
        <v>5</v>
      </c>
      <c r="BV52" s="588">
        <v>3</v>
      </c>
      <c r="BW52" s="588" t="s">
        <v>664</v>
      </c>
      <c r="BX52" s="588" t="s">
        <v>501</v>
      </c>
      <c r="BY52" s="588">
        <v>2</v>
      </c>
      <c r="BZ52" s="588">
        <v>3</v>
      </c>
      <c r="CA52" s="588">
        <v>3</v>
      </c>
      <c r="CB52" s="588">
        <v>3</v>
      </c>
      <c r="CC52" s="588" t="s">
        <v>495</v>
      </c>
      <c r="CD52" s="588" t="s">
        <v>665</v>
      </c>
      <c r="CE52" s="588">
        <v>5</v>
      </c>
      <c r="CF52" s="588">
        <v>3</v>
      </c>
      <c r="CG52" s="588">
        <v>3</v>
      </c>
      <c r="CN52" s="587">
        <v>31</v>
      </c>
      <c r="CO52" s="588">
        <v>101</v>
      </c>
      <c r="CP52" s="588">
        <v>51</v>
      </c>
      <c r="CQ52" s="588" t="s">
        <v>666</v>
      </c>
      <c r="CR52" s="588" t="s">
        <v>667</v>
      </c>
      <c r="CV52" s="587">
        <v>12</v>
      </c>
      <c r="CW52" s="589">
        <v>19.7</v>
      </c>
      <c r="CX52" s="590">
        <v>18.8</v>
      </c>
      <c r="CY52" s="589">
        <v>21.5</v>
      </c>
      <c r="CZ52" s="591">
        <v>20.2</v>
      </c>
      <c r="DA52" s="589">
        <v>25.5</v>
      </c>
      <c r="DB52" s="591">
        <v>23.5</v>
      </c>
      <c r="DC52" s="589">
        <v>21.1</v>
      </c>
      <c r="DD52" s="591">
        <v>22.8</v>
      </c>
      <c r="DE52" s="589">
        <v>22.8</v>
      </c>
      <c r="DF52" s="591">
        <v>23</v>
      </c>
      <c r="DG52" s="589">
        <v>27</v>
      </c>
      <c r="DH52" s="591">
        <v>23.2</v>
      </c>
      <c r="DI52"/>
      <c r="DJ52" s="102"/>
      <c r="DK52" s="102"/>
      <c r="DL52" s="102"/>
      <c r="DM52" s="102"/>
      <c r="DN52" s="247" t="s">
        <v>462</v>
      </c>
      <c r="DO52" s="616" t="s">
        <v>457</v>
      </c>
      <c r="DP52" s="617">
        <v>3.3</v>
      </c>
      <c r="DQ52" s="617">
        <v>3.24</v>
      </c>
      <c r="DR52" s="617">
        <v>3.47</v>
      </c>
      <c r="DS52" s="617">
        <v>3.37</v>
      </c>
      <c r="DT52" s="617">
        <v>3.17</v>
      </c>
      <c r="DU52" s="617">
        <v>3.14</v>
      </c>
      <c r="DV52" s="617">
        <v>3.16</v>
      </c>
      <c r="DW52" s="617">
        <v>3.49</v>
      </c>
      <c r="DX52" s="617">
        <v>3.55</v>
      </c>
      <c r="DY52" s="617">
        <v>3.37</v>
      </c>
      <c r="DZ52" s="617">
        <v>3.57</v>
      </c>
      <c r="EA52" s="617">
        <v>3.33</v>
      </c>
      <c r="EB52" s="617">
        <v>3.22</v>
      </c>
      <c r="EC52" s="618">
        <v>3.52</v>
      </c>
      <c r="ED52" s="102"/>
      <c r="EE52" s="102"/>
      <c r="EF52" s="102"/>
      <c r="EG52" s="102"/>
      <c r="EH52" s="102"/>
      <c r="EI52" s="102"/>
      <c r="EJ52" s="102"/>
      <c r="EK52" s="102"/>
      <c r="EL52" s="102"/>
      <c r="EP52" s="587">
        <v>3</v>
      </c>
      <c r="EQ52" s="588">
        <v>3</v>
      </c>
      <c r="ER52" s="588">
        <v>2</v>
      </c>
      <c r="ES52" s="588">
        <v>5</v>
      </c>
      <c r="ET52" s="588">
        <v>3</v>
      </c>
      <c r="EU52" s="588" t="s">
        <v>664</v>
      </c>
      <c r="EV52" s="588" t="s">
        <v>501</v>
      </c>
      <c r="EW52" s="588">
        <v>2</v>
      </c>
      <c r="EX52" s="588">
        <v>3</v>
      </c>
      <c r="EY52" s="588">
        <v>3</v>
      </c>
      <c r="EZ52" s="588">
        <v>3</v>
      </c>
      <c r="FA52" s="588" t="s">
        <v>495</v>
      </c>
      <c r="FB52" s="588" t="s">
        <v>665</v>
      </c>
      <c r="FC52" s="588">
        <v>5</v>
      </c>
      <c r="FD52" s="588">
        <v>3</v>
      </c>
      <c r="FE52" s="588">
        <v>3</v>
      </c>
      <c r="FI52" s="587">
        <v>31</v>
      </c>
      <c r="FJ52" s="588">
        <v>101</v>
      </c>
      <c r="FK52" s="588">
        <v>51</v>
      </c>
      <c r="FL52" s="588" t="s">
        <v>666</v>
      </c>
      <c r="FM52" s="588" t="s">
        <v>667</v>
      </c>
      <c r="FQ52" s="587">
        <v>12</v>
      </c>
      <c r="FR52" s="589">
        <v>19.7</v>
      </c>
      <c r="FS52" s="590">
        <v>18.8</v>
      </c>
      <c r="FT52" s="589">
        <v>21.5</v>
      </c>
      <c r="FU52" s="591">
        <v>20.2</v>
      </c>
      <c r="FV52" s="589">
        <v>25.5</v>
      </c>
      <c r="FW52" s="591">
        <v>23.5</v>
      </c>
      <c r="FX52" s="589">
        <v>21.1</v>
      </c>
      <c r="FY52" s="591">
        <v>22.8</v>
      </c>
      <c r="FZ52" s="589">
        <v>22.8</v>
      </c>
      <c r="GA52" s="591">
        <v>23</v>
      </c>
      <c r="GB52" s="589">
        <v>27</v>
      </c>
      <c r="GC52" s="591">
        <v>23.2</v>
      </c>
      <c r="GD52"/>
      <c r="GE52" s="102"/>
      <c r="GF52" s="102"/>
      <c r="GG52" s="102"/>
      <c r="GH52" s="102"/>
      <c r="GI52" s="102"/>
      <c r="GJ52" s="102"/>
      <c r="GK52" s="102"/>
      <c r="GL52" s="102"/>
      <c r="GM52" s="102"/>
      <c r="GN52" s="102"/>
      <c r="GO52" s="102"/>
      <c r="GP52" s="102"/>
    </row>
    <row r="53" spans="1:198" ht="13.5" customHeight="1" thickBot="1">
      <c r="A53" s="41"/>
      <c r="B53" s="1407"/>
      <c r="C53" s="1408"/>
      <c r="D53" s="1409"/>
      <c r="E53" s="1165"/>
      <c r="F53" s="1165">
        <v>150</v>
      </c>
      <c r="G53" s="1165"/>
      <c r="H53" s="1165" t="s">
        <v>395</v>
      </c>
      <c r="I53" s="1165"/>
      <c r="J53" s="1410" t="s">
        <v>400</v>
      </c>
      <c r="K53" s="1410"/>
      <c r="L53" s="1410"/>
      <c r="M53" s="1411"/>
      <c r="N53" s="1412" t="s">
        <v>397</v>
      </c>
      <c r="O53" s="1413"/>
      <c r="P53" s="1413"/>
      <c r="Q53" s="1413"/>
      <c r="R53" s="1414"/>
      <c r="S53" s="42"/>
      <c r="T53" s="41"/>
      <c r="U53" s="173"/>
      <c r="V53" s="173"/>
      <c r="W53" s="415"/>
      <c r="X53" s="415"/>
      <c r="Y53" s="415"/>
      <c r="Z53" s="415"/>
      <c r="AA53" s="415"/>
      <c r="AB53" s="415"/>
      <c r="AC53" s="659"/>
      <c r="AD53" s="659"/>
      <c r="AE53" s="659"/>
      <c r="AF53" s="659"/>
      <c r="AG53" s="415"/>
      <c r="AH53" s="415"/>
      <c r="AI53" s="415"/>
      <c r="AJ53" s="415"/>
      <c r="AK53" s="415"/>
      <c r="AL53" s="42"/>
      <c r="AM53" s="23"/>
      <c r="AN53" s="23"/>
      <c r="AP53" s="519" t="s">
        <v>467</v>
      </c>
      <c r="AQ53" s="568">
        <v>3.96</v>
      </c>
      <c r="AR53" s="571">
        <v>3.96</v>
      </c>
      <c r="AS53" s="571">
        <v>3.87</v>
      </c>
      <c r="AT53" s="571">
        <v>4.2</v>
      </c>
      <c r="AU53" s="571">
        <v>4.0600000000000005</v>
      </c>
      <c r="AV53" s="571" t="s">
        <v>457</v>
      </c>
      <c r="AW53" s="571">
        <v>3.01</v>
      </c>
      <c r="AX53" s="571">
        <v>3.03</v>
      </c>
      <c r="AY53" s="571">
        <v>3.37</v>
      </c>
      <c r="AZ53" s="571">
        <v>3.43</v>
      </c>
      <c r="BA53" s="571">
        <v>3.25</v>
      </c>
      <c r="BB53" s="571">
        <v>3.45</v>
      </c>
      <c r="BC53" s="571">
        <v>3.21</v>
      </c>
      <c r="BD53" s="571">
        <v>3.09</v>
      </c>
      <c r="BE53" s="569">
        <v>3.41</v>
      </c>
      <c r="BF53"/>
      <c r="BG53"/>
      <c r="BI53" s="207"/>
      <c r="BJ53" s="207"/>
      <c r="BK53" s="207"/>
      <c r="BL53" s="207"/>
      <c r="BM53" s="207"/>
      <c r="BN53" s="207"/>
      <c r="BO53" s="207"/>
      <c r="BP53" s="207"/>
      <c r="BQ53" s="207"/>
      <c r="BR53" s="587">
        <v>4</v>
      </c>
      <c r="BS53" s="588">
        <v>4</v>
      </c>
      <c r="BT53" s="588">
        <v>3</v>
      </c>
      <c r="BU53" s="588">
        <v>6</v>
      </c>
      <c r="BV53" s="588">
        <v>4</v>
      </c>
      <c r="BW53" s="588" t="s">
        <v>668</v>
      </c>
      <c r="BX53" s="588" t="s">
        <v>507</v>
      </c>
      <c r="BY53" s="588">
        <v>3</v>
      </c>
      <c r="BZ53" s="588">
        <v>4</v>
      </c>
      <c r="CA53" s="588" t="s">
        <v>669</v>
      </c>
      <c r="CB53" s="588">
        <v>4</v>
      </c>
      <c r="CC53" s="588" t="s">
        <v>501</v>
      </c>
      <c r="CD53" s="588" t="s">
        <v>670</v>
      </c>
      <c r="CE53" s="588">
        <v>6</v>
      </c>
      <c r="CF53" s="588" t="s">
        <v>669</v>
      </c>
      <c r="CG53" s="588">
        <v>4</v>
      </c>
      <c r="CN53" s="587">
        <v>32</v>
      </c>
      <c r="CO53" s="588">
        <v>103</v>
      </c>
      <c r="CP53" s="588">
        <v>56</v>
      </c>
      <c r="CQ53" s="588" t="s">
        <v>671</v>
      </c>
      <c r="CR53" s="588" t="s">
        <v>672</v>
      </c>
      <c r="CV53" s="587">
        <v>11</v>
      </c>
      <c r="CW53" s="589">
        <v>23.3</v>
      </c>
      <c r="CX53" s="590">
        <v>19.7</v>
      </c>
      <c r="CY53" s="589">
        <v>24.2</v>
      </c>
      <c r="CZ53" s="591">
        <v>22.3</v>
      </c>
      <c r="DA53" s="589">
        <v>27.5</v>
      </c>
      <c r="DB53" s="591">
        <v>25.2</v>
      </c>
      <c r="DC53" s="589">
        <v>23.3</v>
      </c>
      <c r="DD53" s="591">
        <v>25.1</v>
      </c>
      <c r="DE53" s="589">
        <v>24.9</v>
      </c>
      <c r="DF53" s="591">
        <v>25.2</v>
      </c>
      <c r="DG53" s="589">
        <v>29.8</v>
      </c>
      <c r="DH53" s="591">
        <v>25.1</v>
      </c>
      <c r="DI53"/>
      <c r="DJ53" s="102"/>
      <c r="DK53" s="102"/>
      <c r="DL53" s="102"/>
      <c r="DM53" s="102"/>
      <c r="DN53" s="519" t="s">
        <v>463</v>
      </c>
      <c r="DO53" s="568">
        <v>4.13</v>
      </c>
      <c r="DP53" s="571" t="s">
        <v>457</v>
      </c>
      <c r="DQ53" s="571">
        <v>3.24</v>
      </c>
      <c r="DR53" s="571">
        <v>3.47</v>
      </c>
      <c r="DS53" s="571">
        <v>3.37</v>
      </c>
      <c r="DT53" s="571">
        <v>3.17</v>
      </c>
      <c r="DU53" s="571">
        <v>3.14</v>
      </c>
      <c r="DV53" s="571">
        <v>3.16</v>
      </c>
      <c r="DW53" s="571">
        <v>3.49</v>
      </c>
      <c r="DX53" s="571">
        <v>3.55</v>
      </c>
      <c r="DY53" s="571">
        <v>3.37</v>
      </c>
      <c r="DZ53" s="571">
        <v>3.57</v>
      </c>
      <c r="EA53" s="571">
        <v>3.33</v>
      </c>
      <c r="EB53" s="571">
        <v>3.22</v>
      </c>
      <c r="EC53" s="569">
        <v>3.52</v>
      </c>
      <c r="ED53" s="102"/>
      <c r="EE53" s="102"/>
      <c r="EF53" s="102"/>
      <c r="EG53" s="102"/>
      <c r="EH53" s="102"/>
      <c r="EI53" s="102"/>
      <c r="EJ53" s="102"/>
      <c r="EK53" s="102"/>
      <c r="EL53" s="102"/>
      <c r="EP53" s="587">
        <v>4</v>
      </c>
      <c r="EQ53" s="588">
        <v>4</v>
      </c>
      <c r="ER53" s="588">
        <v>3</v>
      </c>
      <c r="ES53" s="588">
        <v>6</v>
      </c>
      <c r="ET53" s="588">
        <v>4</v>
      </c>
      <c r="EU53" s="588" t="s">
        <v>668</v>
      </c>
      <c r="EV53" s="588" t="s">
        <v>507</v>
      </c>
      <c r="EW53" s="588">
        <v>3</v>
      </c>
      <c r="EX53" s="588">
        <v>4</v>
      </c>
      <c r="EY53" s="588" t="s">
        <v>669</v>
      </c>
      <c r="EZ53" s="588">
        <v>4</v>
      </c>
      <c r="FA53" s="588" t="s">
        <v>501</v>
      </c>
      <c r="FB53" s="588" t="s">
        <v>670</v>
      </c>
      <c r="FC53" s="588">
        <v>6</v>
      </c>
      <c r="FD53" s="588" t="s">
        <v>669</v>
      </c>
      <c r="FE53" s="588">
        <v>4</v>
      </c>
      <c r="FI53" s="587">
        <v>32</v>
      </c>
      <c r="FJ53" s="588">
        <v>103</v>
      </c>
      <c r="FK53" s="588">
        <v>56</v>
      </c>
      <c r="FL53" s="588" t="s">
        <v>671</v>
      </c>
      <c r="FM53" s="588" t="s">
        <v>672</v>
      </c>
      <c r="FQ53" s="587">
        <v>11</v>
      </c>
      <c r="FR53" s="589">
        <v>23.3</v>
      </c>
      <c r="FS53" s="590">
        <v>19.7</v>
      </c>
      <c r="FT53" s="589">
        <v>24.2</v>
      </c>
      <c r="FU53" s="591">
        <v>22.3</v>
      </c>
      <c r="FV53" s="589">
        <v>27.5</v>
      </c>
      <c r="FW53" s="591">
        <v>25.2</v>
      </c>
      <c r="FX53" s="589">
        <v>23.3</v>
      </c>
      <c r="FY53" s="591">
        <v>25.1</v>
      </c>
      <c r="FZ53" s="589">
        <v>24.9</v>
      </c>
      <c r="GA53" s="591">
        <v>25.2</v>
      </c>
      <c r="GB53" s="589">
        <v>29.8</v>
      </c>
      <c r="GC53" s="591">
        <v>25.1</v>
      </c>
      <c r="GD53"/>
      <c r="GE53" s="102"/>
      <c r="GF53" s="102"/>
      <c r="GG53" s="102"/>
      <c r="GH53" s="102"/>
      <c r="GI53" s="102"/>
      <c r="GJ53" s="102"/>
      <c r="GK53" s="102"/>
      <c r="GL53" s="102"/>
      <c r="GM53" s="102"/>
      <c r="GN53" s="102"/>
      <c r="GO53" s="102"/>
      <c r="GP53" s="102"/>
    </row>
    <row r="54" spans="1:198" ht="13.5" customHeight="1" thickBot="1">
      <c r="A54" s="41"/>
      <c r="B54" s="1438"/>
      <c r="C54" s="1439"/>
      <c r="D54" s="1440"/>
      <c r="E54" s="1170"/>
      <c r="F54" s="1170">
        <v>160</v>
      </c>
      <c r="G54" s="1170"/>
      <c r="H54" s="1170" t="s">
        <v>395</v>
      </c>
      <c r="I54" s="1170"/>
      <c r="J54" s="1441" t="s">
        <v>401</v>
      </c>
      <c r="K54" s="1441"/>
      <c r="L54" s="1441"/>
      <c r="M54" s="1442"/>
      <c r="N54" s="1159" t="s">
        <v>397</v>
      </c>
      <c r="O54" s="1160"/>
      <c r="P54" s="1160"/>
      <c r="Q54" s="1160"/>
      <c r="R54" s="1161"/>
      <c r="S54" s="42"/>
      <c r="T54" s="41"/>
      <c r="U54" s="173"/>
      <c r="V54" s="173"/>
      <c r="W54" s="415"/>
      <c r="X54" s="415"/>
      <c r="Y54" s="415"/>
      <c r="Z54" s="415"/>
      <c r="AA54" s="415"/>
      <c r="AB54" s="415"/>
      <c r="AC54" s="659"/>
      <c r="AD54" s="659"/>
      <c r="AE54" s="659"/>
      <c r="AF54" s="659"/>
      <c r="AG54" s="415"/>
      <c r="AH54" s="415"/>
      <c r="AI54" s="415"/>
      <c r="AJ54" s="415"/>
      <c r="AK54" s="415"/>
      <c r="AL54" s="42"/>
      <c r="AM54" s="23"/>
      <c r="AN54" s="23"/>
      <c r="AP54" s="519" t="s">
        <v>468</v>
      </c>
      <c r="AQ54" s="568">
        <v>3.92</v>
      </c>
      <c r="AR54" s="571">
        <v>3.92</v>
      </c>
      <c r="AS54" s="571">
        <v>3.83</v>
      </c>
      <c r="AT54" s="571">
        <v>4.16</v>
      </c>
      <c r="AU54" s="571">
        <v>4.0199999999999996</v>
      </c>
      <c r="AV54" s="571">
        <v>3.73</v>
      </c>
      <c r="AW54" s="571" t="s">
        <v>457</v>
      </c>
      <c r="AX54" s="571">
        <v>3</v>
      </c>
      <c r="AY54" s="571">
        <v>3.35</v>
      </c>
      <c r="AZ54" s="571">
        <v>3.41</v>
      </c>
      <c r="BA54" s="571">
        <v>3.22</v>
      </c>
      <c r="BB54" s="571">
        <v>3.43</v>
      </c>
      <c r="BC54" s="571">
        <v>3.18</v>
      </c>
      <c r="BD54" s="571">
        <v>3.06</v>
      </c>
      <c r="BE54" s="569">
        <v>3.38</v>
      </c>
      <c r="BF54"/>
      <c r="BG54"/>
      <c r="BI54" s="207"/>
      <c r="BJ54" s="207"/>
      <c r="BK54" s="207"/>
      <c r="BL54" s="207"/>
      <c r="BM54" s="207"/>
      <c r="BN54" s="207"/>
      <c r="BO54" s="207"/>
      <c r="BP54" s="207"/>
      <c r="BQ54" s="207"/>
      <c r="BR54" s="587">
        <v>5</v>
      </c>
      <c r="BS54" s="588">
        <v>5</v>
      </c>
      <c r="BT54" s="588">
        <v>4</v>
      </c>
      <c r="BU54" s="588">
        <v>7</v>
      </c>
      <c r="BV54" s="588">
        <v>5</v>
      </c>
      <c r="BW54" s="588" t="s">
        <v>517</v>
      </c>
      <c r="BX54" s="588" t="s">
        <v>513</v>
      </c>
      <c r="BY54" s="588">
        <v>4</v>
      </c>
      <c r="BZ54" s="588">
        <v>5</v>
      </c>
      <c r="CA54" s="588">
        <v>6</v>
      </c>
      <c r="CB54" s="588" t="s">
        <v>501</v>
      </c>
      <c r="CC54" s="588" t="s">
        <v>507</v>
      </c>
      <c r="CD54" s="588" t="s">
        <v>673</v>
      </c>
      <c r="CE54" s="588">
        <v>7</v>
      </c>
      <c r="CF54" s="588">
        <v>6</v>
      </c>
      <c r="CG54" s="588">
        <v>5</v>
      </c>
      <c r="CN54" s="581">
        <v>33</v>
      </c>
      <c r="CO54" s="582">
        <v>105</v>
      </c>
      <c r="CP54" s="582">
        <v>62</v>
      </c>
      <c r="CQ54" s="582" t="s">
        <v>674</v>
      </c>
      <c r="CR54" s="582" t="s">
        <v>675</v>
      </c>
      <c r="CV54" s="581">
        <v>10</v>
      </c>
      <c r="CW54" s="583">
        <v>24.5</v>
      </c>
      <c r="CX54" s="584">
        <v>22.2</v>
      </c>
      <c r="CY54" s="583">
        <v>25.5</v>
      </c>
      <c r="CZ54" s="585">
        <v>23.9</v>
      </c>
      <c r="DA54" s="583">
        <v>30.5</v>
      </c>
      <c r="DB54" s="585">
        <v>26.8</v>
      </c>
      <c r="DC54" s="583">
        <v>25.5</v>
      </c>
      <c r="DD54" s="585">
        <v>27.6</v>
      </c>
      <c r="DE54" s="583">
        <v>26.9</v>
      </c>
      <c r="DF54" s="585">
        <v>27.3</v>
      </c>
      <c r="DG54" s="583">
        <v>31</v>
      </c>
      <c r="DH54" s="585">
        <v>27.8</v>
      </c>
      <c r="DI54"/>
      <c r="DJ54" s="102"/>
      <c r="DK54" s="102"/>
      <c r="DL54" s="102"/>
      <c r="DM54" s="102"/>
      <c r="DN54" s="519" t="s">
        <v>464</v>
      </c>
      <c r="DO54" s="568">
        <v>4.05</v>
      </c>
      <c r="DP54" s="571">
        <v>4.05</v>
      </c>
      <c r="DQ54" s="571" t="s">
        <v>457</v>
      </c>
      <c r="DR54" s="571">
        <v>3.41</v>
      </c>
      <c r="DS54" s="571">
        <v>3.32</v>
      </c>
      <c r="DT54" s="571">
        <v>3.11</v>
      </c>
      <c r="DU54" s="571">
        <v>3.08</v>
      </c>
      <c r="DV54" s="571">
        <v>3.1</v>
      </c>
      <c r="DW54" s="571">
        <v>3.44</v>
      </c>
      <c r="DX54" s="571">
        <v>3.49</v>
      </c>
      <c r="DY54" s="571">
        <v>3.32</v>
      </c>
      <c r="DZ54" s="571">
        <v>3.51</v>
      </c>
      <c r="EA54" s="571">
        <v>3.27</v>
      </c>
      <c r="EB54" s="571">
        <v>3.16</v>
      </c>
      <c r="EC54" s="569">
        <v>3.47</v>
      </c>
      <c r="EP54" s="587">
        <v>5</v>
      </c>
      <c r="EQ54" s="588">
        <v>5</v>
      </c>
      <c r="ER54" s="588">
        <v>4</v>
      </c>
      <c r="ES54" s="588">
        <v>7</v>
      </c>
      <c r="ET54" s="588">
        <v>5</v>
      </c>
      <c r="EU54" s="588" t="s">
        <v>517</v>
      </c>
      <c r="EV54" s="588" t="s">
        <v>513</v>
      </c>
      <c r="EW54" s="588">
        <v>4</v>
      </c>
      <c r="EX54" s="588">
        <v>5</v>
      </c>
      <c r="EY54" s="588">
        <v>6</v>
      </c>
      <c r="EZ54" s="588" t="s">
        <v>501</v>
      </c>
      <c r="FA54" s="588" t="s">
        <v>507</v>
      </c>
      <c r="FB54" s="588" t="s">
        <v>673</v>
      </c>
      <c r="FC54" s="588">
        <v>7</v>
      </c>
      <c r="FD54" s="588">
        <v>6</v>
      </c>
      <c r="FE54" s="588">
        <v>5</v>
      </c>
      <c r="FI54" s="581">
        <v>33</v>
      </c>
      <c r="FJ54" s="582">
        <v>105</v>
      </c>
      <c r="FK54" s="582">
        <v>62</v>
      </c>
      <c r="FL54" s="582" t="s">
        <v>674</v>
      </c>
      <c r="FM54" s="582" t="s">
        <v>675</v>
      </c>
      <c r="FQ54" s="581">
        <v>10</v>
      </c>
      <c r="FR54" s="583">
        <v>24.5</v>
      </c>
      <c r="FS54" s="584">
        <v>22.2</v>
      </c>
      <c r="FT54" s="583">
        <v>25.5</v>
      </c>
      <c r="FU54" s="585">
        <v>23.9</v>
      </c>
      <c r="FV54" s="583">
        <v>30.5</v>
      </c>
      <c r="FW54" s="585">
        <v>26.8</v>
      </c>
      <c r="FX54" s="583">
        <v>25.5</v>
      </c>
      <c r="FY54" s="585">
        <v>27.6</v>
      </c>
      <c r="FZ54" s="583">
        <v>26.9</v>
      </c>
      <c r="GA54" s="585">
        <v>27.3</v>
      </c>
      <c r="GB54" s="583">
        <v>31</v>
      </c>
      <c r="GC54" s="585">
        <v>27.8</v>
      </c>
      <c r="GD54"/>
      <c r="GE54" s="102"/>
      <c r="GF54" s="102"/>
      <c r="GG54" s="102"/>
      <c r="GH54" s="102"/>
      <c r="GI54" s="102"/>
      <c r="GJ54" s="102"/>
      <c r="GK54" s="102"/>
      <c r="GL54" s="102"/>
      <c r="GM54" s="102"/>
      <c r="GN54" s="102"/>
      <c r="GO54" s="102"/>
      <c r="GP54" s="102"/>
    </row>
    <row r="55" spans="1:198" ht="13.5" customHeight="1">
      <c r="A55" s="41"/>
      <c r="B55" s="23"/>
      <c r="C55" s="23"/>
      <c r="D55" s="23"/>
      <c r="E55" s="23"/>
      <c r="F55" s="23"/>
      <c r="G55" s="23"/>
      <c r="H55" s="23"/>
      <c r="I55" s="23"/>
      <c r="J55" s="23"/>
      <c r="K55" s="23"/>
      <c r="L55" s="23"/>
      <c r="M55" s="23"/>
      <c r="N55" s="23"/>
      <c r="O55" s="23"/>
      <c r="P55" s="23"/>
      <c r="Q55" s="23"/>
      <c r="R55" s="23"/>
      <c r="S55" s="42"/>
      <c r="T55" s="41"/>
      <c r="U55" s="28"/>
      <c r="V55" s="28"/>
      <c r="W55" s="28"/>
      <c r="X55" s="28"/>
      <c r="Y55" s="28"/>
      <c r="Z55" s="28"/>
      <c r="AA55" s="28"/>
      <c r="AB55" s="28"/>
      <c r="AC55" s="28"/>
      <c r="AD55" s="28"/>
      <c r="AE55" s="28"/>
      <c r="AF55" s="28"/>
      <c r="AG55" s="28"/>
      <c r="AH55" s="28"/>
      <c r="AI55" s="28"/>
      <c r="AJ55" s="28"/>
      <c r="AK55" s="28"/>
      <c r="AL55" s="42"/>
      <c r="AM55" s="23"/>
      <c r="AN55" s="23"/>
      <c r="AP55" s="519" t="s">
        <v>469</v>
      </c>
      <c r="AQ55" s="568">
        <v>3.94</v>
      </c>
      <c r="AR55" s="571">
        <v>3.94</v>
      </c>
      <c r="AS55" s="571">
        <v>3.86</v>
      </c>
      <c r="AT55" s="571">
        <v>4.1899999999999995</v>
      </c>
      <c r="AU55" s="571">
        <v>4.05</v>
      </c>
      <c r="AV55" s="571">
        <v>3.76</v>
      </c>
      <c r="AW55" s="571">
        <v>3.72</v>
      </c>
      <c r="AX55" s="571" t="s">
        <v>457</v>
      </c>
      <c r="AY55" s="571">
        <v>3.36</v>
      </c>
      <c r="AZ55" s="571">
        <v>3.42</v>
      </c>
      <c r="BA55" s="571">
        <v>3.24</v>
      </c>
      <c r="BB55" s="571">
        <v>3.45</v>
      </c>
      <c r="BC55" s="571">
        <v>3.2</v>
      </c>
      <c r="BD55" s="571">
        <v>3.08</v>
      </c>
      <c r="BE55" s="569">
        <v>3.4</v>
      </c>
      <c r="BF55"/>
      <c r="BG55"/>
      <c r="BI55" s="207"/>
      <c r="BJ55" s="207"/>
      <c r="BK55" s="207"/>
      <c r="BL55" s="207"/>
      <c r="BM55" s="207"/>
      <c r="BN55" s="207"/>
      <c r="BO55" s="207"/>
      <c r="BP55" s="207"/>
      <c r="BQ55" s="207"/>
      <c r="BR55" s="581">
        <v>6</v>
      </c>
      <c r="BS55" s="582">
        <v>6</v>
      </c>
      <c r="BT55" s="582">
        <v>5</v>
      </c>
      <c r="BU55" s="582">
        <v>8</v>
      </c>
      <c r="BV55" s="582">
        <v>6</v>
      </c>
      <c r="BW55" s="582" t="s">
        <v>522</v>
      </c>
      <c r="BX55" s="582" t="s">
        <v>518</v>
      </c>
      <c r="BY55" s="582">
        <v>5</v>
      </c>
      <c r="BZ55" s="582">
        <v>6</v>
      </c>
      <c r="CA55" s="582" t="s">
        <v>507</v>
      </c>
      <c r="CB55" s="582" t="s">
        <v>523</v>
      </c>
      <c r="CC55" s="582">
        <v>9</v>
      </c>
      <c r="CD55" s="582" t="s">
        <v>538</v>
      </c>
      <c r="CE55" s="582">
        <v>8</v>
      </c>
      <c r="CF55" s="582">
        <v>7</v>
      </c>
      <c r="CG55" s="582">
        <v>6</v>
      </c>
      <c r="CN55" s="587">
        <v>34</v>
      </c>
      <c r="CO55" s="588">
        <v>107</v>
      </c>
      <c r="CP55" s="588">
        <v>67</v>
      </c>
      <c r="CQ55" s="588" t="s">
        <v>676</v>
      </c>
      <c r="CR55" s="588" t="s">
        <v>677</v>
      </c>
      <c r="CV55" s="587">
        <v>9</v>
      </c>
      <c r="CW55" s="589">
        <v>28</v>
      </c>
      <c r="CX55" s="590">
        <v>24</v>
      </c>
      <c r="CY55" s="589">
        <v>28</v>
      </c>
      <c r="CZ55" s="591">
        <v>26.6</v>
      </c>
      <c r="DA55" s="589">
        <v>32.9</v>
      </c>
      <c r="DB55" s="591">
        <v>29</v>
      </c>
      <c r="DC55" s="589">
        <v>27.3</v>
      </c>
      <c r="DD55" s="591">
        <v>29.1</v>
      </c>
      <c r="DE55" s="589">
        <v>29.1</v>
      </c>
      <c r="DF55" s="591">
        <v>30</v>
      </c>
      <c r="DG55" s="589">
        <v>33.200000000000003</v>
      </c>
      <c r="DH55" s="591">
        <v>29</v>
      </c>
      <c r="DI55"/>
      <c r="DJ55" s="102"/>
      <c r="DK55" s="102"/>
      <c r="DL55" s="102"/>
      <c r="DM55" s="102"/>
      <c r="DN55" s="519" t="s">
        <v>465</v>
      </c>
      <c r="DO55" s="568">
        <v>4.3599999999999994</v>
      </c>
      <c r="DP55" s="571">
        <v>4.3599999999999994</v>
      </c>
      <c r="DQ55" s="571">
        <v>4.2799999999999994</v>
      </c>
      <c r="DR55" s="571" t="s">
        <v>457</v>
      </c>
      <c r="DS55" s="571">
        <v>3.54</v>
      </c>
      <c r="DT55" s="571">
        <v>3.35</v>
      </c>
      <c r="DU55" s="571">
        <v>3.32</v>
      </c>
      <c r="DV55" s="571">
        <v>3.34</v>
      </c>
      <c r="DW55" s="571">
        <v>3.65</v>
      </c>
      <c r="DX55" s="571">
        <v>3.7</v>
      </c>
      <c r="DY55" s="571">
        <v>3.54</v>
      </c>
      <c r="DZ55" s="571">
        <v>3.72</v>
      </c>
      <c r="EA55" s="571">
        <v>3.5</v>
      </c>
      <c r="EB55" s="571">
        <v>3.4</v>
      </c>
      <c r="EC55" s="569">
        <v>3.68</v>
      </c>
      <c r="EP55" s="581">
        <v>6</v>
      </c>
      <c r="EQ55" s="582">
        <v>6</v>
      </c>
      <c r="ER55" s="582">
        <v>5</v>
      </c>
      <c r="ES55" s="582">
        <v>8</v>
      </c>
      <c r="ET55" s="582">
        <v>6</v>
      </c>
      <c r="EU55" s="582" t="s">
        <v>522</v>
      </c>
      <c r="EV55" s="582" t="s">
        <v>518</v>
      </c>
      <c r="EW55" s="582">
        <v>5</v>
      </c>
      <c r="EX55" s="582">
        <v>6</v>
      </c>
      <c r="EY55" s="582" t="s">
        <v>507</v>
      </c>
      <c r="EZ55" s="582" t="s">
        <v>523</v>
      </c>
      <c r="FA55" s="582">
        <v>9</v>
      </c>
      <c r="FB55" s="582" t="s">
        <v>538</v>
      </c>
      <c r="FC55" s="582">
        <v>8</v>
      </c>
      <c r="FD55" s="582">
        <v>7</v>
      </c>
      <c r="FE55" s="582">
        <v>6</v>
      </c>
      <c r="FI55" s="587">
        <v>34</v>
      </c>
      <c r="FJ55" s="588">
        <v>107</v>
      </c>
      <c r="FK55" s="588">
        <v>67</v>
      </c>
      <c r="FL55" s="588" t="s">
        <v>676</v>
      </c>
      <c r="FM55" s="588" t="s">
        <v>677</v>
      </c>
      <c r="FQ55" s="587">
        <v>9</v>
      </c>
      <c r="FR55" s="589">
        <v>28</v>
      </c>
      <c r="FS55" s="590">
        <v>24</v>
      </c>
      <c r="FT55" s="589">
        <v>28</v>
      </c>
      <c r="FU55" s="591">
        <v>26.6</v>
      </c>
      <c r="FV55" s="589">
        <v>32.9</v>
      </c>
      <c r="FW55" s="591">
        <v>29</v>
      </c>
      <c r="FX55" s="589">
        <v>27.3</v>
      </c>
      <c r="FY55" s="591">
        <v>29.1</v>
      </c>
      <c r="FZ55" s="589">
        <v>29.1</v>
      </c>
      <c r="GA55" s="591">
        <v>30</v>
      </c>
      <c r="GB55" s="589">
        <v>33.200000000000003</v>
      </c>
      <c r="GC55" s="591">
        <v>29</v>
      </c>
      <c r="GD55"/>
      <c r="GE55" s="102"/>
      <c r="GF55" s="102"/>
      <c r="GG55" s="102"/>
      <c r="GH55" s="102"/>
      <c r="GI55" s="102"/>
      <c r="GJ55" s="102"/>
      <c r="GK55" s="102"/>
      <c r="GL55" s="102"/>
      <c r="GM55" s="102"/>
      <c r="GN55" s="102"/>
      <c r="GO55" s="102"/>
      <c r="GP55" s="102"/>
    </row>
    <row r="56" spans="1:198" ht="13.5" customHeight="1">
      <c r="A56" s="41"/>
      <c r="B56" s="23"/>
      <c r="C56" s="23"/>
      <c r="D56" s="23"/>
      <c r="E56" s="23"/>
      <c r="F56" s="23"/>
      <c r="G56" s="23"/>
      <c r="H56" s="23"/>
      <c r="I56" s="23"/>
      <c r="J56" s="23"/>
      <c r="K56" s="23"/>
      <c r="L56" s="23"/>
      <c r="M56" s="23"/>
      <c r="N56" s="23"/>
      <c r="O56" s="23"/>
      <c r="P56" s="23"/>
      <c r="Q56" s="23"/>
      <c r="R56" s="23"/>
      <c r="S56" s="42"/>
      <c r="T56" s="41"/>
      <c r="U56" s="28"/>
      <c r="V56" s="28"/>
      <c r="W56" s="28"/>
      <c r="X56" s="28"/>
      <c r="Y56" s="28"/>
      <c r="Z56" s="28"/>
      <c r="AA56" s="28"/>
      <c r="AB56" s="28"/>
      <c r="AC56" s="28"/>
      <c r="AD56" s="28"/>
      <c r="AE56" s="28"/>
      <c r="AF56" s="28"/>
      <c r="AG56" s="28"/>
      <c r="AH56" s="28"/>
      <c r="AI56" s="28"/>
      <c r="AJ56" s="28"/>
      <c r="AK56" s="28"/>
      <c r="AL56" s="42"/>
      <c r="AM56" s="23"/>
      <c r="AN56" s="23"/>
      <c r="AP56" s="519" t="s">
        <v>470</v>
      </c>
      <c r="AQ56" s="568">
        <v>4.93</v>
      </c>
      <c r="AR56" s="571">
        <v>4.93</v>
      </c>
      <c r="AS56" s="571">
        <v>4.32</v>
      </c>
      <c r="AT56" s="571">
        <v>4.5999999999999996</v>
      </c>
      <c r="AU56" s="571">
        <v>4.4800000000000004</v>
      </c>
      <c r="AV56" s="571">
        <v>4.2300000000000004</v>
      </c>
      <c r="AW56" s="571">
        <v>4.1899999999999995</v>
      </c>
      <c r="AX56" s="571">
        <v>4.2200000000000006</v>
      </c>
      <c r="AY56" s="571" t="s">
        <v>457</v>
      </c>
      <c r="AZ56" s="571">
        <v>3.72</v>
      </c>
      <c r="BA56" s="571">
        <v>3.56</v>
      </c>
      <c r="BB56" s="571">
        <v>3.74</v>
      </c>
      <c r="BC56" s="571">
        <v>3.52</v>
      </c>
      <c r="BD56" s="571">
        <v>3.42</v>
      </c>
      <c r="BE56" s="569">
        <v>3.7</v>
      </c>
      <c r="BF56"/>
      <c r="BG56"/>
      <c r="BI56" s="207"/>
      <c r="BJ56" s="207"/>
      <c r="BK56" s="207"/>
      <c r="BL56" s="207"/>
      <c r="BM56" s="207"/>
      <c r="BN56" s="207"/>
      <c r="BO56" s="207"/>
      <c r="BP56" s="207"/>
      <c r="BQ56" s="207"/>
      <c r="BR56" s="587">
        <v>7</v>
      </c>
      <c r="BS56" s="588" t="s">
        <v>507</v>
      </c>
      <c r="BT56" s="588">
        <v>6</v>
      </c>
      <c r="BU56" s="588" t="s">
        <v>513</v>
      </c>
      <c r="BV56" s="588">
        <v>7</v>
      </c>
      <c r="BW56" s="588" t="s">
        <v>529</v>
      </c>
      <c r="BX56" s="588" t="s">
        <v>540</v>
      </c>
      <c r="BY56" s="588">
        <v>6</v>
      </c>
      <c r="BZ56" s="588" t="s">
        <v>507</v>
      </c>
      <c r="CA56" s="588">
        <v>9</v>
      </c>
      <c r="CB56" s="588" t="s">
        <v>531</v>
      </c>
      <c r="CC56" s="588" t="s">
        <v>532</v>
      </c>
      <c r="CD56" s="588" t="s">
        <v>557</v>
      </c>
      <c r="CE56" s="588">
        <v>9</v>
      </c>
      <c r="CF56" s="588">
        <v>8</v>
      </c>
      <c r="CG56" s="588">
        <v>7</v>
      </c>
      <c r="CN56" s="587">
        <v>35</v>
      </c>
      <c r="CO56" s="588">
        <v>109</v>
      </c>
      <c r="CP56" s="588">
        <v>71</v>
      </c>
      <c r="CQ56" s="588" t="s">
        <v>678</v>
      </c>
      <c r="CR56" s="588" t="s">
        <v>679</v>
      </c>
      <c r="CV56" s="587">
        <v>8</v>
      </c>
      <c r="CW56" s="589">
        <v>30</v>
      </c>
      <c r="CX56" s="590">
        <v>26.8</v>
      </c>
      <c r="CY56" s="589">
        <v>30.4</v>
      </c>
      <c r="CZ56" s="591">
        <v>29.3</v>
      </c>
      <c r="DA56" s="589">
        <v>35</v>
      </c>
      <c r="DB56" s="591">
        <v>30.9</v>
      </c>
      <c r="DC56" s="589">
        <v>29.7</v>
      </c>
      <c r="DD56" s="591">
        <v>32.200000000000003</v>
      </c>
      <c r="DE56" s="589">
        <v>30.7</v>
      </c>
      <c r="DF56" s="591">
        <v>32.200000000000003</v>
      </c>
      <c r="DG56" s="589">
        <v>35.9</v>
      </c>
      <c r="DH56" s="591">
        <v>31.8</v>
      </c>
      <c r="DI56"/>
      <c r="DJ56" s="102"/>
      <c r="DK56" s="102"/>
      <c r="DL56" s="102"/>
      <c r="DM56" s="102"/>
      <c r="DN56" s="519" t="s">
        <v>466</v>
      </c>
      <c r="DO56" s="568">
        <v>4.2300000000000004</v>
      </c>
      <c r="DP56" s="571">
        <v>4.2300000000000004</v>
      </c>
      <c r="DQ56" s="571">
        <v>4.1500000000000004</v>
      </c>
      <c r="DR56" s="571">
        <v>4.45</v>
      </c>
      <c r="DS56" s="571" t="s">
        <v>457</v>
      </c>
      <c r="DT56" s="571">
        <v>3.25</v>
      </c>
      <c r="DU56" s="571">
        <v>3.22</v>
      </c>
      <c r="DV56" s="571">
        <v>3.24</v>
      </c>
      <c r="DW56" s="571">
        <v>3.58</v>
      </c>
      <c r="DX56" s="571">
        <v>3.61</v>
      </c>
      <c r="DY56" s="571">
        <v>3.44</v>
      </c>
      <c r="DZ56" s="571">
        <v>3.63</v>
      </c>
      <c r="EA56" s="571">
        <v>3.4</v>
      </c>
      <c r="EB56" s="571">
        <v>3.3</v>
      </c>
      <c r="EC56" s="569">
        <v>3.59</v>
      </c>
      <c r="EP56" s="587">
        <v>7</v>
      </c>
      <c r="EQ56" s="588" t="s">
        <v>507</v>
      </c>
      <c r="ER56" s="588">
        <v>6</v>
      </c>
      <c r="ES56" s="588" t="s">
        <v>513</v>
      </c>
      <c r="ET56" s="588">
        <v>7</v>
      </c>
      <c r="EU56" s="588" t="s">
        <v>529</v>
      </c>
      <c r="EV56" s="588" t="s">
        <v>540</v>
      </c>
      <c r="EW56" s="588">
        <v>6</v>
      </c>
      <c r="EX56" s="588" t="s">
        <v>507</v>
      </c>
      <c r="EY56" s="588">
        <v>9</v>
      </c>
      <c r="EZ56" s="588" t="s">
        <v>531</v>
      </c>
      <c r="FA56" s="588" t="s">
        <v>532</v>
      </c>
      <c r="FB56" s="588" t="s">
        <v>557</v>
      </c>
      <c r="FC56" s="588">
        <v>9</v>
      </c>
      <c r="FD56" s="588">
        <v>8</v>
      </c>
      <c r="FE56" s="588">
        <v>7</v>
      </c>
      <c r="FI56" s="587">
        <v>35</v>
      </c>
      <c r="FJ56" s="588">
        <v>109</v>
      </c>
      <c r="FK56" s="588">
        <v>71</v>
      </c>
      <c r="FL56" s="588" t="s">
        <v>678</v>
      </c>
      <c r="FM56" s="588" t="s">
        <v>679</v>
      </c>
      <c r="FQ56" s="587">
        <v>8</v>
      </c>
      <c r="FR56" s="589">
        <v>30</v>
      </c>
      <c r="FS56" s="590">
        <v>26.8</v>
      </c>
      <c r="FT56" s="589">
        <v>30.4</v>
      </c>
      <c r="FU56" s="591">
        <v>29.3</v>
      </c>
      <c r="FV56" s="589">
        <v>35</v>
      </c>
      <c r="FW56" s="591">
        <v>30.9</v>
      </c>
      <c r="FX56" s="589">
        <v>29.7</v>
      </c>
      <c r="FY56" s="591">
        <v>32.200000000000003</v>
      </c>
      <c r="FZ56" s="589">
        <v>30.7</v>
      </c>
      <c r="GA56" s="591">
        <v>32.200000000000003</v>
      </c>
      <c r="GB56" s="589">
        <v>35.9</v>
      </c>
      <c r="GC56" s="591">
        <v>31.8</v>
      </c>
      <c r="GD56"/>
      <c r="GE56" s="102"/>
      <c r="GF56" s="102"/>
      <c r="GG56" s="102"/>
      <c r="GH56" s="102"/>
      <c r="GI56" s="102"/>
      <c r="GJ56" s="102"/>
      <c r="GK56" s="102"/>
      <c r="GL56" s="102"/>
      <c r="GM56" s="102"/>
      <c r="GN56" s="102"/>
      <c r="GO56" s="102"/>
      <c r="GP56" s="102"/>
    </row>
    <row r="57" spans="1:198" ht="13.5" customHeight="1">
      <c r="A57" s="41"/>
      <c r="B57" s="23"/>
      <c r="C57" s="23"/>
      <c r="D57" s="23"/>
      <c r="E57" s="23"/>
      <c r="F57" s="23"/>
      <c r="G57" s="23"/>
      <c r="H57" s="23"/>
      <c r="I57" s="23"/>
      <c r="J57" s="23"/>
      <c r="K57" s="23"/>
      <c r="L57" s="23"/>
      <c r="M57" s="23"/>
      <c r="N57" s="23"/>
      <c r="O57" s="23"/>
      <c r="P57" s="23"/>
      <c r="Q57" s="23"/>
      <c r="R57" s="23"/>
      <c r="S57" s="42"/>
      <c r="T57" s="41"/>
      <c r="U57" s="23"/>
      <c r="V57" s="23"/>
      <c r="W57" s="23"/>
      <c r="X57" s="23"/>
      <c r="Y57" s="23"/>
      <c r="Z57" s="23"/>
      <c r="AA57" s="23"/>
      <c r="AB57" s="23"/>
      <c r="AC57" s="23"/>
      <c r="AD57" s="23"/>
      <c r="AE57" s="23"/>
      <c r="AF57" s="23"/>
      <c r="AG57" s="23"/>
      <c r="AH57" s="23"/>
      <c r="AI57" s="23"/>
      <c r="AJ57" s="23"/>
      <c r="AK57" s="23"/>
      <c r="AL57" s="42"/>
      <c r="AM57" s="23"/>
      <c r="AN57" s="23"/>
      <c r="AP57" s="519" t="s">
        <v>471</v>
      </c>
      <c r="AQ57" s="568">
        <v>4.4700000000000006</v>
      </c>
      <c r="AR57" s="571">
        <v>4.4700000000000006</v>
      </c>
      <c r="AS57" s="571">
        <v>4.3900000000000006</v>
      </c>
      <c r="AT57" s="571">
        <v>4.67</v>
      </c>
      <c r="AU57" s="571">
        <v>4.55</v>
      </c>
      <c r="AV57" s="571">
        <v>4.3100000000000005</v>
      </c>
      <c r="AW57" s="571">
        <v>4.2699999999999996</v>
      </c>
      <c r="AX57" s="571">
        <v>4.3</v>
      </c>
      <c r="AY57" s="571">
        <v>4.7</v>
      </c>
      <c r="AZ57" s="571" t="s">
        <v>457</v>
      </c>
      <c r="BA57" s="571">
        <v>3.61</v>
      </c>
      <c r="BB57" s="571">
        <v>3.79</v>
      </c>
      <c r="BC57" s="571">
        <v>3.57</v>
      </c>
      <c r="BD57" s="571">
        <v>3.47</v>
      </c>
      <c r="BE57" s="569">
        <v>3.75</v>
      </c>
      <c r="BF57"/>
      <c r="BG57"/>
      <c r="BI57" s="207"/>
      <c r="BJ57" s="207"/>
      <c r="BK57" s="207"/>
      <c r="BL57" s="207"/>
      <c r="BM57" s="207"/>
      <c r="BN57" s="207"/>
      <c r="BO57" s="207"/>
      <c r="BP57" s="207"/>
      <c r="BQ57" s="207"/>
      <c r="BR57" s="587">
        <v>8</v>
      </c>
      <c r="BS57" s="588" t="s">
        <v>528</v>
      </c>
      <c r="BT57" s="588">
        <v>7</v>
      </c>
      <c r="BU57" s="588">
        <v>11</v>
      </c>
      <c r="BV57" s="588">
        <v>8</v>
      </c>
      <c r="BW57" s="588" t="s">
        <v>680</v>
      </c>
      <c r="BX57" s="588" t="s">
        <v>512</v>
      </c>
      <c r="BY57" s="588" t="s">
        <v>507</v>
      </c>
      <c r="BZ57" s="588">
        <v>9</v>
      </c>
      <c r="CA57" s="588">
        <v>10</v>
      </c>
      <c r="CB57" s="588" t="s">
        <v>540</v>
      </c>
      <c r="CC57" s="588" t="s">
        <v>537</v>
      </c>
      <c r="CD57" s="588" t="s">
        <v>681</v>
      </c>
      <c r="CE57" s="588">
        <v>10</v>
      </c>
      <c r="CF57" s="588" t="s">
        <v>513</v>
      </c>
      <c r="CG57" s="588">
        <v>8</v>
      </c>
      <c r="CN57" s="587">
        <v>36</v>
      </c>
      <c r="CO57" s="588">
        <v>111</v>
      </c>
      <c r="CP57" s="588">
        <v>76</v>
      </c>
      <c r="CQ57" s="588" t="s">
        <v>682</v>
      </c>
      <c r="CR57" s="588" t="s">
        <v>683</v>
      </c>
      <c r="CV57" s="587">
        <v>7</v>
      </c>
      <c r="CW57" s="589">
        <v>33.5</v>
      </c>
      <c r="CX57" s="590">
        <v>28.2</v>
      </c>
      <c r="CY57" s="589">
        <v>32.799999999999997</v>
      </c>
      <c r="CZ57" s="591">
        <v>32.6</v>
      </c>
      <c r="DA57" s="589">
        <v>37.200000000000003</v>
      </c>
      <c r="DB57" s="591">
        <v>33.5</v>
      </c>
      <c r="DC57" s="589">
        <v>31.9</v>
      </c>
      <c r="DD57" s="591">
        <v>34.5</v>
      </c>
      <c r="DE57" s="589">
        <v>32.700000000000003</v>
      </c>
      <c r="DF57" s="591">
        <v>34.200000000000003</v>
      </c>
      <c r="DG57" s="589">
        <v>37.200000000000003</v>
      </c>
      <c r="DH57" s="591">
        <v>34.5</v>
      </c>
      <c r="DI57"/>
      <c r="DJ57" s="102"/>
      <c r="DK57" s="102"/>
      <c r="DL57" s="102"/>
      <c r="DM57" s="102"/>
      <c r="DN57" s="519" t="s">
        <v>467</v>
      </c>
      <c r="DO57" s="568">
        <v>3.96</v>
      </c>
      <c r="DP57" s="571">
        <v>3.14</v>
      </c>
      <c r="DQ57" s="571">
        <v>3.87</v>
      </c>
      <c r="DR57" s="571">
        <v>4.2</v>
      </c>
      <c r="DS57" s="571">
        <v>4.0600000000000005</v>
      </c>
      <c r="DT57" s="571" t="s">
        <v>457</v>
      </c>
      <c r="DU57" s="571">
        <v>3.01</v>
      </c>
      <c r="DV57" s="571">
        <v>3.03</v>
      </c>
      <c r="DW57" s="571">
        <v>3.37</v>
      </c>
      <c r="DX57" s="571">
        <v>3.43</v>
      </c>
      <c r="DY57" s="571">
        <v>3.25</v>
      </c>
      <c r="DZ57" s="571">
        <v>3.45</v>
      </c>
      <c r="EA57" s="571">
        <v>3.21</v>
      </c>
      <c r="EB57" s="571">
        <v>3.09</v>
      </c>
      <c r="EC57" s="569">
        <v>3.41</v>
      </c>
      <c r="EE57" s="483" t="s">
        <v>657</v>
      </c>
      <c r="EP57" s="587">
        <v>8</v>
      </c>
      <c r="EQ57" s="588" t="s">
        <v>528</v>
      </c>
      <c r="ER57" s="588">
        <v>7</v>
      </c>
      <c r="ES57" s="588">
        <v>11</v>
      </c>
      <c r="ET57" s="588">
        <v>8</v>
      </c>
      <c r="EU57" s="588" t="s">
        <v>680</v>
      </c>
      <c r="EV57" s="588" t="s">
        <v>512</v>
      </c>
      <c r="EW57" s="588" t="s">
        <v>507</v>
      </c>
      <c r="EX57" s="588">
        <v>9</v>
      </c>
      <c r="EY57" s="588">
        <v>10</v>
      </c>
      <c r="EZ57" s="588" t="s">
        <v>540</v>
      </c>
      <c r="FA57" s="588" t="s">
        <v>537</v>
      </c>
      <c r="FB57" s="588" t="s">
        <v>681</v>
      </c>
      <c r="FC57" s="588">
        <v>10</v>
      </c>
      <c r="FD57" s="588" t="s">
        <v>513</v>
      </c>
      <c r="FE57" s="588">
        <v>8</v>
      </c>
      <c r="FI57" s="587">
        <v>36</v>
      </c>
      <c r="FJ57" s="588">
        <v>111</v>
      </c>
      <c r="FK57" s="588">
        <v>76</v>
      </c>
      <c r="FL57" s="588" t="s">
        <v>682</v>
      </c>
      <c r="FM57" s="588" t="s">
        <v>683</v>
      </c>
      <c r="FQ57" s="587">
        <v>7</v>
      </c>
      <c r="FR57" s="589">
        <v>33.5</v>
      </c>
      <c r="FS57" s="590">
        <v>28.2</v>
      </c>
      <c r="FT57" s="589">
        <v>32.799999999999997</v>
      </c>
      <c r="FU57" s="591">
        <v>32.6</v>
      </c>
      <c r="FV57" s="589">
        <v>37.200000000000003</v>
      </c>
      <c r="FW57" s="591">
        <v>33.5</v>
      </c>
      <c r="FX57" s="589">
        <v>31.9</v>
      </c>
      <c r="FY57" s="591">
        <v>34.5</v>
      </c>
      <c r="FZ57" s="589">
        <v>32.700000000000003</v>
      </c>
      <c r="GA57" s="591">
        <v>34.200000000000003</v>
      </c>
      <c r="GB57" s="589">
        <v>37.200000000000003</v>
      </c>
      <c r="GC57" s="591">
        <v>34.5</v>
      </c>
      <c r="GD57"/>
      <c r="GE57" s="102"/>
      <c r="GF57" s="102"/>
      <c r="GG57" s="102"/>
      <c r="GH57" s="102"/>
      <c r="GI57" s="102"/>
      <c r="GJ57" s="102"/>
      <c r="GK57" s="102"/>
      <c r="GL57" s="102"/>
      <c r="GM57" s="102"/>
      <c r="GN57" s="102"/>
      <c r="GO57" s="102"/>
      <c r="GP57" s="102"/>
    </row>
    <row r="58" spans="1:198" ht="13.5" customHeight="1" thickBot="1">
      <c r="A58" s="52"/>
      <c r="B58" s="476"/>
      <c r="C58" s="476"/>
      <c r="D58" s="476"/>
      <c r="E58" s="476"/>
      <c r="F58" s="476"/>
      <c r="G58" s="476"/>
      <c r="H58" s="476"/>
      <c r="I58" s="476"/>
      <c r="J58" s="476"/>
      <c r="K58" s="476"/>
      <c r="L58" s="476"/>
      <c r="M58" s="476"/>
      <c r="N58" s="476"/>
      <c r="O58" s="476"/>
      <c r="P58" s="476"/>
      <c r="Q58" s="476"/>
      <c r="R58" s="476"/>
      <c r="S58" s="477"/>
      <c r="T58" s="52"/>
      <c r="U58" s="476"/>
      <c r="V58" s="476"/>
      <c r="W58" s="476"/>
      <c r="X58" s="476"/>
      <c r="Y58" s="476"/>
      <c r="Z58" s="476"/>
      <c r="AA58" s="476"/>
      <c r="AB58" s="476"/>
      <c r="AC58" s="476"/>
      <c r="AD58" s="476"/>
      <c r="AE58" s="476"/>
      <c r="AF58" s="476"/>
      <c r="AG58" s="476"/>
      <c r="AH58" s="476"/>
      <c r="AI58" s="476"/>
      <c r="AJ58" s="476"/>
      <c r="AK58" s="476"/>
      <c r="AL58" s="477"/>
      <c r="AM58" s="476"/>
      <c r="AN58" s="476"/>
      <c r="AP58" s="519" t="s">
        <v>472</v>
      </c>
      <c r="AQ58" s="568">
        <v>4.2300000000000004</v>
      </c>
      <c r="AR58" s="571">
        <v>4.2300000000000004</v>
      </c>
      <c r="AS58" s="571">
        <v>4.1500000000000004</v>
      </c>
      <c r="AT58" s="571">
        <v>4.45</v>
      </c>
      <c r="AU58" s="571">
        <v>4.33</v>
      </c>
      <c r="AV58" s="571">
        <v>4.0600000000000005</v>
      </c>
      <c r="AW58" s="571">
        <v>4.0199999999999996</v>
      </c>
      <c r="AX58" s="571">
        <v>4.05</v>
      </c>
      <c r="AY58" s="571">
        <v>4.4800000000000004</v>
      </c>
      <c r="AZ58" s="571">
        <v>4.55</v>
      </c>
      <c r="BA58" s="571" t="s">
        <v>457</v>
      </c>
      <c r="BB58" s="571">
        <v>3.63</v>
      </c>
      <c r="BC58" s="571">
        <v>3.4</v>
      </c>
      <c r="BD58" s="571">
        <v>3.3</v>
      </c>
      <c r="BE58" s="569">
        <v>3.59</v>
      </c>
      <c r="BF58"/>
      <c r="BG58"/>
      <c r="BI58" s="207"/>
      <c r="BJ58" s="207"/>
      <c r="BK58" s="207"/>
      <c r="BL58" s="207"/>
      <c r="BM58" s="207"/>
      <c r="BN58" s="207"/>
      <c r="BO58" s="207"/>
      <c r="BP58" s="207"/>
      <c r="BQ58" s="207"/>
      <c r="BR58" s="587">
        <v>9</v>
      </c>
      <c r="BS58" s="588" t="s">
        <v>537</v>
      </c>
      <c r="BT58" s="588" t="s">
        <v>684</v>
      </c>
      <c r="BU58" s="588" t="s">
        <v>486</v>
      </c>
      <c r="BV58" s="588" t="s">
        <v>513</v>
      </c>
      <c r="BW58" s="588" t="s">
        <v>685</v>
      </c>
      <c r="BX58" s="588" t="s">
        <v>573</v>
      </c>
      <c r="BY58" s="588">
        <v>9</v>
      </c>
      <c r="BZ58" s="588" t="s">
        <v>532</v>
      </c>
      <c r="CA58" s="588" t="s">
        <v>518</v>
      </c>
      <c r="CB58" s="588" t="s">
        <v>558</v>
      </c>
      <c r="CC58" s="588" t="s">
        <v>530</v>
      </c>
      <c r="CD58" s="588" t="s">
        <v>686</v>
      </c>
      <c r="CE58" s="588" t="s">
        <v>486</v>
      </c>
      <c r="CF58" s="588" t="s">
        <v>518</v>
      </c>
      <c r="CG58" s="588">
        <v>9</v>
      </c>
      <c r="CN58" s="587">
        <v>37</v>
      </c>
      <c r="CO58" s="588">
        <v>113</v>
      </c>
      <c r="CP58" s="588">
        <v>80</v>
      </c>
      <c r="CQ58" s="588" t="s">
        <v>687</v>
      </c>
      <c r="CR58" s="588" t="s">
        <v>688</v>
      </c>
      <c r="CV58" s="587">
        <v>6</v>
      </c>
      <c r="CW58" s="589">
        <v>35.6</v>
      </c>
      <c r="CX58" s="590">
        <v>32.299999999999997</v>
      </c>
      <c r="CY58" s="589">
        <v>35.5</v>
      </c>
      <c r="CZ58" s="591">
        <v>35.700000000000003</v>
      </c>
      <c r="DA58" s="589">
        <v>39</v>
      </c>
      <c r="DB58" s="591">
        <v>35.700000000000003</v>
      </c>
      <c r="DC58" s="589">
        <v>34.299999999999997</v>
      </c>
      <c r="DD58" s="591">
        <v>37.4</v>
      </c>
      <c r="DE58" s="589">
        <v>35.799999999999997</v>
      </c>
      <c r="DF58" s="591">
        <v>36.4</v>
      </c>
      <c r="DG58" s="589">
        <v>40</v>
      </c>
      <c r="DH58" s="591">
        <v>36.299999999999997</v>
      </c>
      <c r="DI58"/>
      <c r="DJ58" s="102"/>
      <c r="DK58" s="102"/>
      <c r="DL58" s="102"/>
      <c r="DM58" s="102"/>
      <c r="DN58" s="519" t="s">
        <v>468</v>
      </c>
      <c r="DO58" s="568">
        <v>3.92</v>
      </c>
      <c r="DP58" s="571">
        <v>3.92</v>
      </c>
      <c r="DQ58" s="571">
        <v>3.83</v>
      </c>
      <c r="DR58" s="571">
        <v>4.16</v>
      </c>
      <c r="DS58" s="571">
        <v>4.0199999999999996</v>
      </c>
      <c r="DT58" s="571">
        <v>3.73</v>
      </c>
      <c r="DU58" s="571" t="s">
        <v>457</v>
      </c>
      <c r="DV58" s="571">
        <v>3</v>
      </c>
      <c r="DW58" s="571">
        <v>3.35</v>
      </c>
      <c r="DX58" s="571">
        <v>3.41</v>
      </c>
      <c r="DY58" s="571">
        <v>3.22</v>
      </c>
      <c r="DZ58" s="571">
        <v>3.43</v>
      </c>
      <c r="EA58" s="571">
        <v>3.18</v>
      </c>
      <c r="EB58" s="571">
        <v>3.06</v>
      </c>
      <c r="EC58" s="569">
        <v>3.38</v>
      </c>
      <c r="EP58" s="587">
        <v>9</v>
      </c>
      <c r="EQ58" s="588" t="s">
        <v>537</v>
      </c>
      <c r="ER58" s="588" t="s">
        <v>684</v>
      </c>
      <c r="ES58" s="588" t="s">
        <v>486</v>
      </c>
      <c r="ET58" s="588" t="s">
        <v>513</v>
      </c>
      <c r="EU58" s="588" t="s">
        <v>685</v>
      </c>
      <c r="EV58" s="588" t="s">
        <v>573</v>
      </c>
      <c r="EW58" s="588">
        <v>9</v>
      </c>
      <c r="EX58" s="588" t="s">
        <v>532</v>
      </c>
      <c r="EY58" s="588" t="s">
        <v>518</v>
      </c>
      <c r="EZ58" s="588" t="s">
        <v>558</v>
      </c>
      <c r="FA58" s="588" t="s">
        <v>530</v>
      </c>
      <c r="FB58" s="588" t="s">
        <v>686</v>
      </c>
      <c r="FC58" s="588" t="s">
        <v>486</v>
      </c>
      <c r="FD58" s="588" t="s">
        <v>518</v>
      </c>
      <c r="FE58" s="588">
        <v>9</v>
      </c>
      <c r="FI58" s="587">
        <v>37</v>
      </c>
      <c r="FJ58" s="588">
        <v>113</v>
      </c>
      <c r="FK58" s="588">
        <v>80</v>
      </c>
      <c r="FL58" s="588" t="s">
        <v>687</v>
      </c>
      <c r="FM58" s="588" t="s">
        <v>688</v>
      </c>
      <c r="FQ58" s="587">
        <v>6</v>
      </c>
      <c r="FR58" s="589">
        <v>35.6</v>
      </c>
      <c r="FS58" s="590">
        <v>32.299999999999997</v>
      </c>
      <c r="FT58" s="589">
        <v>35.5</v>
      </c>
      <c r="FU58" s="591">
        <v>35.700000000000003</v>
      </c>
      <c r="FV58" s="589">
        <v>39</v>
      </c>
      <c r="FW58" s="591">
        <v>35.700000000000003</v>
      </c>
      <c r="FX58" s="589">
        <v>34.299999999999997</v>
      </c>
      <c r="FY58" s="591">
        <v>37.4</v>
      </c>
      <c r="FZ58" s="589">
        <v>35.799999999999997</v>
      </c>
      <c r="GA58" s="591">
        <v>36.4</v>
      </c>
      <c r="GB58" s="589">
        <v>40</v>
      </c>
      <c r="GC58" s="591">
        <v>36.299999999999997</v>
      </c>
      <c r="GD58"/>
      <c r="GE58" s="102"/>
      <c r="GF58" s="102"/>
      <c r="GG58" s="102"/>
      <c r="GH58" s="102"/>
      <c r="GI58" s="102"/>
      <c r="GJ58" s="102"/>
      <c r="GK58" s="102"/>
      <c r="GL58" s="102"/>
      <c r="GM58" s="102"/>
      <c r="GN58" s="102"/>
      <c r="GO58" s="102"/>
      <c r="GP58" s="102"/>
    </row>
    <row r="59" spans="1:198" ht="13.5" customHeight="1" thickBot="1">
      <c r="A59" s="38"/>
      <c r="B59" s="478"/>
      <c r="C59" s="478"/>
      <c r="D59" s="478"/>
      <c r="E59" s="478"/>
      <c r="F59" s="478"/>
      <c r="G59" s="478"/>
      <c r="H59" s="478"/>
      <c r="I59" s="478"/>
      <c r="J59" s="478"/>
      <c r="K59" s="478"/>
      <c r="L59" s="478"/>
      <c r="M59" s="478"/>
      <c r="N59" s="478"/>
      <c r="O59" s="478"/>
      <c r="P59" s="478"/>
      <c r="Q59" s="478"/>
      <c r="R59" s="478"/>
      <c r="S59" s="479"/>
      <c r="T59" s="38"/>
      <c r="U59" s="478"/>
      <c r="V59" s="478"/>
      <c r="W59" s="478"/>
      <c r="X59" s="478"/>
      <c r="Y59" s="478"/>
      <c r="Z59" s="478"/>
      <c r="AA59" s="478"/>
      <c r="AB59" s="478"/>
      <c r="AC59" s="478"/>
      <c r="AD59" s="478"/>
      <c r="AE59" s="478"/>
      <c r="AF59" s="478"/>
      <c r="AG59" s="478"/>
      <c r="AH59" s="478"/>
      <c r="AI59" s="478"/>
      <c r="AJ59" s="478"/>
      <c r="AK59" s="478"/>
      <c r="AL59" s="479"/>
      <c r="AM59" s="23"/>
      <c r="AN59" s="23"/>
      <c r="AP59" s="519" t="s">
        <v>473</v>
      </c>
      <c r="AQ59" s="568">
        <v>4.5</v>
      </c>
      <c r="AR59" s="571">
        <v>4.5</v>
      </c>
      <c r="AS59" s="571">
        <v>4.42</v>
      </c>
      <c r="AT59" s="571">
        <v>4.7</v>
      </c>
      <c r="AU59" s="571">
        <v>4.58</v>
      </c>
      <c r="AV59" s="571">
        <v>4.34</v>
      </c>
      <c r="AW59" s="571">
        <v>4.3100000000000005</v>
      </c>
      <c r="AX59" s="571">
        <v>4.33</v>
      </c>
      <c r="AY59" s="571">
        <v>4.7300000000000004</v>
      </c>
      <c r="AZ59" s="571">
        <v>4.8</v>
      </c>
      <c r="BA59" s="571">
        <v>4.58</v>
      </c>
      <c r="BB59" s="571" t="s">
        <v>457</v>
      </c>
      <c r="BC59" s="571">
        <v>3.6</v>
      </c>
      <c r="BD59" s="571">
        <v>3.5</v>
      </c>
      <c r="BE59" s="569">
        <v>3.77</v>
      </c>
      <c r="BF59"/>
      <c r="BG59"/>
      <c r="BI59" s="207"/>
      <c r="BJ59" s="207"/>
      <c r="BK59" s="207"/>
      <c r="BL59" s="207"/>
      <c r="BM59" s="207"/>
      <c r="BN59" s="207"/>
      <c r="BO59" s="207"/>
      <c r="BP59" s="207"/>
      <c r="BQ59" s="207"/>
      <c r="BR59" s="587">
        <v>10</v>
      </c>
      <c r="BS59" s="588" t="s">
        <v>668</v>
      </c>
      <c r="BT59" s="588">
        <v>10</v>
      </c>
      <c r="BU59" s="588">
        <v>12</v>
      </c>
      <c r="BV59" s="588" t="s">
        <v>518</v>
      </c>
      <c r="BW59" s="588" t="s">
        <v>689</v>
      </c>
      <c r="BX59" s="588">
        <v>19</v>
      </c>
      <c r="BY59" s="588">
        <v>10</v>
      </c>
      <c r="BZ59" s="588">
        <v>12</v>
      </c>
      <c r="CA59" s="588" t="s">
        <v>540</v>
      </c>
      <c r="CB59" s="588" t="s">
        <v>565</v>
      </c>
      <c r="CC59" s="588">
        <v>16</v>
      </c>
      <c r="CD59" s="588" t="s">
        <v>690</v>
      </c>
      <c r="CE59" s="588">
        <v>11</v>
      </c>
      <c r="CF59" s="588">
        <v>13</v>
      </c>
      <c r="CG59" s="588">
        <v>10</v>
      </c>
      <c r="CN59" s="581">
        <v>38</v>
      </c>
      <c r="CO59" s="582">
        <v>115</v>
      </c>
      <c r="CP59" s="582">
        <v>83</v>
      </c>
      <c r="CQ59" s="582" t="s">
        <v>691</v>
      </c>
      <c r="CR59" s="582" t="s">
        <v>692</v>
      </c>
      <c r="CV59" s="581">
        <v>5</v>
      </c>
      <c r="CW59" s="583">
        <v>39.1</v>
      </c>
      <c r="CX59" s="584">
        <v>34.4</v>
      </c>
      <c r="CY59" s="583">
        <v>37.9</v>
      </c>
      <c r="CZ59" s="585">
        <v>39.200000000000003</v>
      </c>
      <c r="DA59" s="583">
        <v>41.3</v>
      </c>
      <c r="DB59" s="585">
        <v>38.299999999999997</v>
      </c>
      <c r="DC59" s="583">
        <v>36.6</v>
      </c>
      <c r="DD59" s="585">
        <v>40.4</v>
      </c>
      <c r="DE59" s="583">
        <v>38.5</v>
      </c>
      <c r="DF59" s="585">
        <v>38.9</v>
      </c>
      <c r="DG59" s="583">
        <v>43.1</v>
      </c>
      <c r="DH59" s="585">
        <v>38.6</v>
      </c>
      <c r="DI59"/>
      <c r="DJ59" s="102"/>
      <c r="DK59" s="102"/>
      <c r="DL59" s="102"/>
      <c r="DM59" s="102"/>
      <c r="DN59" s="519" t="s">
        <v>469</v>
      </c>
      <c r="DO59" s="568">
        <v>3.94</v>
      </c>
      <c r="DP59" s="571">
        <v>3.94</v>
      </c>
      <c r="DQ59" s="571">
        <v>3.86</v>
      </c>
      <c r="DR59" s="571">
        <v>4.1899999999999995</v>
      </c>
      <c r="DS59" s="571">
        <v>4.05</v>
      </c>
      <c r="DT59" s="571">
        <v>3.76</v>
      </c>
      <c r="DU59" s="571">
        <v>3.72</v>
      </c>
      <c r="DV59" s="571" t="s">
        <v>457</v>
      </c>
      <c r="DW59" s="571">
        <v>3.36</v>
      </c>
      <c r="DX59" s="571">
        <v>3.42</v>
      </c>
      <c r="DY59" s="571">
        <v>3.24</v>
      </c>
      <c r="DZ59" s="571">
        <v>3.45</v>
      </c>
      <c r="EA59" s="571">
        <v>3.2</v>
      </c>
      <c r="EB59" s="571">
        <v>3.08</v>
      </c>
      <c r="EC59" s="569">
        <v>3.4</v>
      </c>
      <c r="EP59" s="587">
        <v>10</v>
      </c>
      <c r="EQ59" s="588" t="s">
        <v>668</v>
      </c>
      <c r="ER59" s="588">
        <v>10</v>
      </c>
      <c r="ES59" s="588">
        <v>12</v>
      </c>
      <c r="ET59" s="588" t="s">
        <v>518</v>
      </c>
      <c r="EU59" s="588" t="s">
        <v>689</v>
      </c>
      <c r="EV59" s="588">
        <v>19</v>
      </c>
      <c r="EW59" s="588">
        <v>10</v>
      </c>
      <c r="EX59" s="588">
        <v>12</v>
      </c>
      <c r="EY59" s="588" t="s">
        <v>540</v>
      </c>
      <c r="EZ59" s="588" t="s">
        <v>565</v>
      </c>
      <c r="FA59" s="588">
        <v>16</v>
      </c>
      <c r="FB59" s="588" t="s">
        <v>690</v>
      </c>
      <c r="FC59" s="588">
        <v>11</v>
      </c>
      <c r="FD59" s="588">
        <v>13</v>
      </c>
      <c r="FE59" s="588">
        <v>10</v>
      </c>
      <c r="FI59" s="581">
        <v>38</v>
      </c>
      <c r="FJ59" s="582">
        <v>115</v>
      </c>
      <c r="FK59" s="582">
        <v>83</v>
      </c>
      <c r="FL59" s="582" t="s">
        <v>691</v>
      </c>
      <c r="FM59" s="582" t="s">
        <v>692</v>
      </c>
      <c r="FQ59" s="581">
        <v>5</v>
      </c>
      <c r="FR59" s="583">
        <v>39.1</v>
      </c>
      <c r="FS59" s="584">
        <v>34.4</v>
      </c>
      <c r="FT59" s="583">
        <v>37.9</v>
      </c>
      <c r="FU59" s="585">
        <v>39.200000000000003</v>
      </c>
      <c r="FV59" s="583">
        <v>41.3</v>
      </c>
      <c r="FW59" s="585">
        <v>38.299999999999997</v>
      </c>
      <c r="FX59" s="583">
        <v>36.6</v>
      </c>
      <c r="FY59" s="585">
        <v>40.4</v>
      </c>
      <c r="FZ59" s="583">
        <v>38.5</v>
      </c>
      <c r="GA59" s="585">
        <v>38.9</v>
      </c>
      <c r="GB59" s="583">
        <v>43.1</v>
      </c>
      <c r="GC59" s="585">
        <v>38.6</v>
      </c>
      <c r="GD59"/>
      <c r="GE59" s="102"/>
      <c r="GF59" s="102"/>
      <c r="GG59" s="102"/>
      <c r="GH59" s="102"/>
      <c r="GI59" s="102"/>
      <c r="GJ59" s="102"/>
      <c r="GK59" s="102"/>
      <c r="GL59" s="102"/>
      <c r="GM59" s="102"/>
      <c r="GN59" s="102"/>
      <c r="GO59" s="102"/>
      <c r="GP59" s="102"/>
    </row>
    <row r="60" spans="1:198" ht="13.5" customHeight="1" thickBot="1">
      <c r="A60" s="41"/>
      <c r="B60" s="23"/>
      <c r="C60" s="23"/>
      <c r="D60" s="23"/>
      <c r="E60" s="23"/>
      <c r="F60" s="23"/>
      <c r="G60" s="23"/>
      <c r="H60" s="23"/>
      <c r="I60" s="23"/>
      <c r="J60" s="23"/>
      <c r="K60" s="23"/>
      <c r="L60" s="23"/>
      <c r="M60" s="23"/>
      <c r="N60" s="23"/>
      <c r="O60" s="23"/>
      <c r="P60" s="23"/>
      <c r="Q60" s="23"/>
      <c r="R60" s="23"/>
      <c r="S60" s="42"/>
      <c r="T60" s="41"/>
      <c r="U60" s="23"/>
      <c r="V60" s="23"/>
      <c r="W60" s="23"/>
      <c r="X60" s="23"/>
      <c r="Y60" s="23"/>
      <c r="Z60" s="23"/>
      <c r="AA60" s="23"/>
      <c r="AB60" s="23"/>
      <c r="AC60" s="23"/>
      <c r="AD60" s="23"/>
      <c r="AE60" s="23"/>
      <c r="AF60" s="23"/>
      <c r="AG60" s="23"/>
      <c r="AH60" s="23"/>
      <c r="AI60" s="23"/>
      <c r="AJ60" s="23"/>
      <c r="AK60" s="23"/>
      <c r="AL60" s="42"/>
      <c r="AM60" s="23"/>
      <c r="AN60" s="23"/>
      <c r="AP60" s="519" t="s">
        <v>474</v>
      </c>
      <c r="AQ60" s="568">
        <v>4.17</v>
      </c>
      <c r="AR60" s="571">
        <v>4.17</v>
      </c>
      <c r="AS60" s="571">
        <v>4.09</v>
      </c>
      <c r="AT60" s="571">
        <v>4.4000000000000004</v>
      </c>
      <c r="AU60" s="571">
        <v>4.2699999999999996</v>
      </c>
      <c r="AV60" s="571">
        <v>4</v>
      </c>
      <c r="AW60" s="571">
        <v>3.96</v>
      </c>
      <c r="AX60" s="571">
        <v>3.99</v>
      </c>
      <c r="AY60" s="571">
        <v>4.43</v>
      </c>
      <c r="AZ60" s="571">
        <v>4.5</v>
      </c>
      <c r="BA60" s="571">
        <v>4.2699999999999996</v>
      </c>
      <c r="BB60" s="571">
        <v>4.5299999999999994</v>
      </c>
      <c r="BC60" s="571" t="s">
        <v>457</v>
      </c>
      <c r="BD60" s="571">
        <v>3.25</v>
      </c>
      <c r="BE60" s="569">
        <v>3.55</v>
      </c>
      <c r="BF60"/>
      <c r="BG60"/>
      <c r="BI60" s="207"/>
      <c r="BJ60" s="207"/>
      <c r="BK60" s="207"/>
      <c r="BL60" s="207"/>
      <c r="BM60" s="207"/>
      <c r="BN60" s="207"/>
      <c r="BO60" s="207"/>
      <c r="BP60" s="207"/>
      <c r="BQ60" s="207"/>
      <c r="BR60" s="581">
        <v>11</v>
      </c>
      <c r="BS60" s="582" t="s">
        <v>517</v>
      </c>
      <c r="BT60" s="582" t="s">
        <v>518</v>
      </c>
      <c r="BU60" s="582">
        <v>13</v>
      </c>
      <c r="BV60" s="582">
        <v>13</v>
      </c>
      <c r="BW60" s="582" t="s">
        <v>693</v>
      </c>
      <c r="BX60" s="582" t="s">
        <v>604</v>
      </c>
      <c r="BY60" s="582" t="s">
        <v>518</v>
      </c>
      <c r="BZ60" s="582">
        <v>13</v>
      </c>
      <c r="CA60" s="582">
        <v>15</v>
      </c>
      <c r="CB60" s="582" t="s">
        <v>572</v>
      </c>
      <c r="CC60" s="582" t="s">
        <v>573</v>
      </c>
      <c r="CD60" s="582" t="s">
        <v>694</v>
      </c>
      <c r="CE60" s="582">
        <v>12</v>
      </c>
      <c r="CF60" s="582">
        <v>14</v>
      </c>
      <c r="CG60" s="582">
        <v>11</v>
      </c>
      <c r="CN60" s="587">
        <v>39</v>
      </c>
      <c r="CO60" s="588">
        <v>117</v>
      </c>
      <c r="CP60" s="588">
        <v>87</v>
      </c>
      <c r="CQ60" s="588" t="s">
        <v>695</v>
      </c>
      <c r="CR60" s="588" t="s">
        <v>696</v>
      </c>
      <c r="CV60" s="587">
        <v>4</v>
      </c>
      <c r="CW60" s="589">
        <v>42</v>
      </c>
      <c r="CX60" s="590">
        <v>39.200000000000003</v>
      </c>
      <c r="CY60" s="589">
        <v>41.2</v>
      </c>
      <c r="CZ60" s="591">
        <v>41.5</v>
      </c>
      <c r="DA60" s="589">
        <v>44</v>
      </c>
      <c r="DB60" s="591">
        <v>40.5</v>
      </c>
      <c r="DC60" s="589">
        <v>40.299999999999997</v>
      </c>
      <c r="DD60" s="591">
        <v>43</v>
      </c>
      <c r="DE60" s="589">
        <v>40.200000000000003</v>
      </c>
      <c r="DF60" s="591">
        <v>41.9</v>
      </c>
      <c r="DG60" s="589">
        <v>44.5</v>
      </c>
      <c r="DH60" s="591">
        <v>41.2</v>
      </c>
      <c r="DI60"/>
      <c r="DJ60" s="102"/>
      <c r="DK60" s="102"/>
      <c r="DL60" s="102"/>
      <c r="DM60" s="102"/>
      <c r="DN60" s="519" t="s">
        <v>470</v>
      </c>
      <c r="DO60" s="568">
        <v>4.93</v>
      </c>
      <c r="DP60" s="571">
        <v>4.93</v>
      </c>
      <c r="DQ60" s="571">
        <v>4.32</v>
      </c>
      <c r="DR60" s="571">
        <v>4.5999999999999996</v>
      </c>
      <c r="DS60" s="571">
        <v>4.4800000000000004</v>
      </c>
      <c r="DT60" s="571">
        <v>4.2300000000000004</v>
      </c>
      <c r="DU60" s="571">
        <v>4.1899999999999995</v>
      </c>
      <c r="DV60" s="571">
        <v>4.2200000000000006</v>
      </c>
      <c r="DW60" s="571" t="s">
        <v>457</v>
      </c>
      <c r="DX60" s="571">
        <v>3.72</v>
      </c>
      <c r="DY60" s="571">
        <v>3.56</v>
      </c>
      <c r="DZ60" s="571">
        <v>3.74</v>
      </c>
      <c r="EA60" s="571">
        <v>3.52</v>
      </c>
      <c r="EB60" s="571">
        <v>3.42</v>
      </c>
      <c r="EC60" s="569">
        <v>3.7</v>
      </c>
      <c r="EP60" s="581">
        <v>11</v>
      </c>
      <c r="EQ60" s="582" t="s">
        <v>517</v>
      </c>
      <c r="ER60" s="582" t="s">
        <v>518</v>
      </c>
      <c r="ES60" s="582">
        <v>13</v>
      </c>
      <c r="ET60" s="582">
        <v>13</v>
      </c>
      <c r="EU60" s="582" t="s">
        <v>693</v>
      </c>
      <c r="EV60" s="582" t="s">
        <v>604</v>
      </c>
      <c r="EW60" s="582" t="s">
        <v>518</v>
      </c>
      <c r="EX60" s="582">
        <v>13</v>
      </c>
      <c r="EY60" s="582">
        <v>15</v>
      </c>
      <c r="EZ60" s="582" t="s">
        <v>572</v>
      </c>
      <c r="FA60" s="582" t="s">
        <v>573</v>
      </c>
      <c r="FB60" s="582" t="s">
        <v>694</v>
      </c>
      <c r="FC60" s="582">
        <v>12</v>
      </c>
      <c r="FD60" s="582">
        <v>14</v>
      </c>
      <c r="FE60" s="582">
        <v>11</v>
      </c>
      <c r="FI60" s="587">
        <v>39</v>
      </c>
      <c r="FJ60" s="588">
        <v>117</v>
      </c>
      <c r="FK60" s="588">
        <v>87</v>
      </c>
      <c r="FL60" s="588" t="s">
        <v>695</v>
      </c>
      <c r="FM60" s="588" t="s">
        <v>696</v>
      </c>
      <c r="FQ60" s="587">
        <v>4</v>
      </c>
      <c r="FR60" s="589">
        <v>42</v>
      </c>
      <c r="FS60" s="590">
        <v>39.200000000000003</v>
      </c>
      <c r="FT60" s="589">
        <v>41.2</v>
      </c>
      <c r="FU60" s="591">
        <v>41.5</v>
      </c>
      <c r="FV60" s="589">
        <v>44</v>
      </c>
      <c r="FW60" s="591">
        <v>40.5</v>
      </c>
      <c r="FX60" s="589">
        <v>40.299999999999997</v>
      </c>
      <c r="FY60" s="591">
        <v>43</v>
      </c>
      <c r="FZ60" s="589">
        <v>40.200000000000003</v>
      </c>
      <c r="GA60" s="591">
        <v>41.9</v>
      </c>
      <c r="GB60" s="589">
        <v>44.5</v>
      </c>
      <c r="GC60" s="591">
        <v>41.2</v>
      </c>
      <c r="GD60"/>
      <c r="GE60" s="102"/>
      <c r="GF60" s="102"/>
      <c r="GG60" s="102"/>
      <c r="GH60" s="102"/>
      <c r="GI60" s="102"/>
      <c r="GJ60" s="102"/>
      <c r="GK60" s="102"/>
      <c r="GL60" s="102"/>
      <c r="GM60" s="102"/>
      <c r="GN60" s="102"/>
      <c r="GO60" s="102"/>
      <c r="GP60" s="102"/>
    </row>
    <row r="61" spans="1:198" ht="13.5" customHeight="1" thickBot="1">
      <c r="A61" s="41"/>
      <c r="B61" s="23"/>
      <c r="C61" s="1420"/>
      <c r="D61" s="1421"/>
      <c r="E61" s="1421"/>
      <c r="F61" s="1421"/>
      <c r="G61" s="1421"/>
      <c r="H61" s="1421"/>
      <c r="I61" s="1421"/>
      <c r="J61" s="1421"/>
      <c r="K61" s="1421"/>
      <c r="L61" s="1421"/>
      <c r="M61" s="1421"/>
      <c r="N61" s="1421"/>
      <c r="O61" s="1421"/>
      <c r="P61" s="1421"/>
      <c r="Q61" s="1422"/>
      <c r="R61" s="23"/>
      <c r="S61" s="42"/>
      <c r="T61" s="41"/>
      <c r="U61" s="28"/>
      <c r="V61" s="199"/>
      <c r="W61" s="199"/>
      <c r="X61" s="199"/>
      <c r="Y61" s="199"/>
      <c r="Z61" s="199"/>
      <c r="AA61" s="199"/>
      <c r="AB61" s="199"/>
      <c r="AC61" s="199"/>
      <c r="AD61" s="199"/>
      <c r="AE61" s="199"/>
      <c r="AF61" s="199"/>
      <c r="AG61" s="199"/>
      <c r="AH61" s="199"/>
      <c r="AI61" s="199"/>
      <c r="AJ61" s="199"/>
      <c r="AK61" s="28"/>
      <c r="AL61" s="42"/>
      <c r="AM61" s="23"/>
      <c r="AN61" s="23"/>
      <c r="AP61" s="519" t="s">
        <v>475</v>
      </c>
      <c r="AQ61" s="568">
        <v>4.0199999999999996</v>
      </c>
      <c r="AR61" s="571">
        <v>4.0199999999999996</v>
      </c>
      <c r="AS61" s="571">
        <v>3.94</v>
      </c>
      <c r="AT61" s="571">
        <v>4.26</v>
      </c>
      <c r="AU61" s="571">
        <v>4.13</v>
      </c>
      <c r="AV61" s="571">
        <v>3.84</v>
      </c>
      <c r="AW61" s="571">
        <v>3.8</v>
      </c>
      <c r="AX61" s="571">
        <v>3.83</v>
      </c>
      <c r="AY61" s="571">
        <v>4.29</v>
      </c>
      <c r="AZ61" s="571">
        <v>4.37</v>
      </c>
      <c r="BA61" s="571">
        <v>4.13</v>
      </c>
      <c r="BB61" s="571">
        <v>4.4000000000000004</v>
      </c>
      <c r="BC61" s="571">
        <v>4.07</v>
      </c>
      <c r="BD61" s="571" t="s">
        <v>457</v>
      </c>
      <c r="BE61" s="569">
        <v>3.45</v>
      </c>
      <c r="BF61"/>
      <c r="BG61"/>
      <c r="BI61" s="207"/>
      <c r="BJ61" s="207"/>
      <c r="BK61" s="207"/>
      <c r="BL61" s="207"/>
      <c r="BM61" s="207"/>
      <c r="BN61" s="207"/>
      <c r="BO61" s="207"/>
      <c r="BP61" s="207"/>
      <c r="BQ61" s="207"/>
      <c r="BR61" s="587">
        <v>12</v>
      </c>
      <c r="BS61" s="588" t="s">
        <v>697</v>
      </c>
      <c r="BT61" s="588" t="s">
        <v>540</v>
      </c>
      <c r="BU61" s="588">
        <v>14</v>
      </c>
      <c r="BV61" s="588">
        <v>14</v>
      </c>
      <c r="BW61" s="588" t="s">
        <v>698</v>
      </c>
      <c r="BX61" s="588" t="s">
        <v>613</v>
      </c>
      <c r="BY61" s="588">
        <v>13</v>
      </c>
      <c r="BZ61" s="588" t="s">
        <v>530</v>
      </c>
      <c r="CA61" s="588" t="s">
        <v>539</v>
      </c>
      <c r="CB61" s="588" t="s">
        <v>581</v>
      </c>
      <c r="CC61" s="588" t="s">
        <v>564</v>
      </c>
      <c r="CD61" s="588" t="s">
        <v>699</v>
      </c>
      <c r="CE61" s="588">
        <v>13</v>
      </c>
      <c r="CF61" s="588" t="s">
        <v>512</v>
      </c>
      <c r="CG61" s="588">
        <v>12</v>
      </c>
      <c r="CN61" s="587">
        <v>40</v>
      </c>
      <c r="CO61" s="588">
        <v>120</v>
      </c>
      <c r="CP61" s="588">
        <v>91</v>
      </c>
      <c r="CQ61" s="588" t="s">
        <v>700</v>
      </c>
      <c r="CR61" s="588" t="s">
        <v>701</v>
      </c>
      <c r="CV61" s="587">
        <v>3</v>
      </c>
      <c r="CW61" s="589">
        <v>44.7</v>
      </c>
      <c r="CX61" s="590">
        <v>40.700000000000003</v>
      </c>
      <c r="CY61" s="589">
        <v>44</v>
      </c>
      <c r="CZ61" s="591">
        <v>43.7</v>
      </c>
      <c r="DA61" s="589">
        <v>46.1</v>
      </c>
      <c r="DB61" s="591">
        <v>42.4</v>
      </c>
      <c r="DC61" s="589">
        <v>43</v>
      </c>
      <c r="DD61" s="591">
        <v>44.9</v>
      </c>
      <c r="DE61" s="589">
        <v>43.1</v>
      </c>
      <c r="DF61" s="591">
        <v>44.9</v>
      </c>
      <c r="DG61" s="589">
        <v>47.5</v>
      </c>
      <c r="DH61" s="591">
        <v>43.5</v>
      </c>
      <c r="DI61"/>
      <c r="DJ61" s="102"/>
      <c r="DK61" s="102"/>
      <c r="DL61" s="102"/>
      <c r="DM61" s="102"/>
      <c r="DN61" s="519" t="s">
        <v>471</v>
      </c>
      <c r="DO61" s="568">
        <v>4.4700000000000006</v>
      </c>
      <c r="DP61" s="571">
        <v>4.4700000000000006</v>
      </c>
      <c r="DQ61" s="571">
        <v>4.3900000000000006</v>
      </c>
      <c r="DR61" s="571">
        <v>4.67</v>
      </c>
      <c r="DS61" s="571">
        <v>4.55</v>
      </c>
      <c r="DT61" s="571">
        <v>4.3100000000000005</v>
      </c>
      <c r="DU61" s="571">
        <v>4.2699999999999996</v>
      </c>
      <c r="DV61" s="571">
        <v>4.3</v>
      </c>
      <c r="DW61" s="571">
        <v>4.7</v>
      </c>
      <c r="DX61" s="571" t="s">
        <v>457</v>
      </c>
      <c r="DY61" s="571">
        <v>3.61</v>
      </c>
      <c r="DZ61" s="571">
        <v>3.79</v>
      </c>
      <c r="EA61" s="571">
        <v>3.57</v>
      </c>
      <c r="EB61" s="571">
        <v>3.47</v>
      </c>
      <c r="EC61" s="569">
        <v>3.75</v>
      </c>
      <c r="EP61" s="587">
        <v>12</v>
      </c>
      <c r="EQ61" s="588" t="s">
        <v>697</v>
      </c>
      <c r="ER61" s="588" t="s">
        <v>540</v>
      </c>
      <c r="ES61" s="588">
        <v>14</v>
      </c>
      <c r="ET61" s="588">
        <v>14</v>
      </c>
      <c r="EU61" s="588" t="s">
        <v>698</v>
      </c>
      <c r="EV61" s="588" t="s">
        <v>613</v>
      </c>
      <c r="EW61" s="588">
        <v>13</v>
      </c>
      <c r="EX61" s="588" t="s">
        <v>530</v>
      </c>
      <c r="EY61" s="588" t="s">
        <v>539</v>
      </c>
      <c r="EZ61" s="588" t="s">
        <v>581</v>
      </c>
      <c r="FA61" s="588" t="s">
        <v>564</v>
      </c>
      <c r="FB61" s="588" t="s">
        <v>699</v>
      </c>
      <c r="FC61" s="588">
        <v>13</v>
      </c>
      <c r="FD61" s="588" t="s">
        <v>512</v>
      </c>
      <c r="FE61" s="588">
        <v>12</v>
      </c>
      <c r="FI61" s="587">
        <v>40</v>
      </c>
      <c r="FJ61" s="588">
        <v>120</v>
      </c>
      <c r="FK61" s="588">
        <v>91</v>
      </c>
      <c r="FL61" s="588" t="s">
        <v>700</v>
      </c>
      <c r="FM61" s="588" t="s">
        <v>701</v>
      </c>
      <c r="FQ61" s="587">
        <v>3</v>
      </c>
      <c r="FR61" s="589">
        <v>44.7</v>
      </c>
      <c r="FS61" s="590">
        <v>40.700000000000003</v>
      </c>
      <c r="FT61" s="589">
        <v>44</v>
      </c>
      <c r="FU61" s="591">
        <v>43.7</v>
      </c>
      <c r="FV61" s="589">
        <v>46.1</v>
      </c>
      <c r="FW61" s="591">
        <v>42.4</v>
      </c>
      <c r="FX61" s="589">
        <v>43</v>
      </c>
      <c r="FY61" s="591">
        <v>44.9</v>
      </c>
      <c r="FZ61" s="589">
        <v>43.1</v>
      </c>
      <c r="GA61" s="591">
        <v>44.9</v>
      </c>
      <c r="GB61" s="589">
        <v>44.5</v>
      </c>
      <c r="GC61" s="591">
        <v>43.5</v>
      </c>
      <c r="GD61"/>
      <c r="GE61" s="102"/>
      <c r="GF61" s="102"/>
      <c r="GG61" s="102"/>
      <c r="GH61" s="102"/>
      <c r="GI61" s="102"/>
      <c r="GJ61" s="102"/>
      <c r="GK61" s="102"/>
      <c r="GL61" s="102"/>
      <c r="GM61" s="102"/>
      <c r="GN61" s="102"/>
      <c r="GO61" s="102"/>
      <c r="GP61" s="102"/>
    </row>
    <row r="62" spans="1:198" ht="13.5" customHeight="1" thickBot="1">
      <c r="A62" s="41"/>
      <c r="B62" s="23"/>
      <c r="C62" s="1423"/>
      <c r="D62" s="1424"/>
      <c r="E62" s="1425"/>
      <c r="F62" s="1429"/>
      <c r="G62" s="1430"/>
      <c r="H62" s="1430"/>
      <c r="I62" s="1430"/>
      <c r="J62" s="1430"/>
      <c r="K62" s="1430"/>
      <c r="L62" s="1433"/>
      <c r="M62" s="1433"/>
      <c r="N62" s="1430"/>
      <c r="O62" s="1430"/>
      <c r="P62" s="1430"/>
      <c r="Q62" s="1434"/>
      <c r="R62" s="23"/>
      <c r="S62" s="42"/>
      <c r="T62" s="41"/>
      <c r="U62" s="28"/>
      <c r="V62" s="664"/>
      <c r="W62" s="664"/>
      <c r="X62" s="664"/>
      <c r="Y62" s="416"/>
      <c r="Z62" s="416"/>
      <c r="AA62" s="416"/>
      <c r="AB62" s="416"/>
      <c r="AC62" s="416"/>
      <c r="AD62" s="416"/>
      <c r="AE62" s="416"/>
      <c r="AF62" s="416"/>
      <c r="AG62" s="416"/>
      <c r="AH62" s="416"/>
      <c r="AI62" s="416"/>
      <c r="AJ62" s="416"/>
      <c r="AK62" s="28"/>
      <c r="AL62" s="42"/>
      <c r="AP62" s="249" t="s">
        <v>476</v>
      </c>
      <c r="AQ62" s="593">
        <v>4.4399999999999995</v>
      </c>
      <c r="AR62" s="596">
        <v>4.4399999999999995</v>
      </c>
      <c r="AS62" s="596">
        <v>4.3599999999999994</v>
      </c>
      <c r="AT62" s="596">
        <v>4.6500000000000004</v>
      </c>
      <c r="AU62" s="596">
        <v>4.5299999999999994</v>
      </c>
      <c r="AV62" s="596">
        <v>4.2799999999999994</v>
      </c>
      <c r="AW62" s="596">
        <v>4.24</v>
      </c>
      <c r="AX62" s="596">
        <v>4.2699999999999996</v>
      </c>
      <c r="AY62" s="596">
        <v>4.67</v>
      </c>
      <c r="AZ62" s="596">
        <v>4.74</v>
      </c>
      <c r="BA62" s="596">
        <v>4.5299999999999994</v>
      </c>
      <c r="BB62" s="596">
        <v>4.7699999999999996</v>
      </c>
      <c r="BC62" s="596">
        <v>4.4700000000000006</v>
      </c>
      <c r="BD62" s="596">
        <v>4.34</v>
      </c>
      <c r="BE62" s="594" t="s">
        <v>457</v>
      </c>
      <c r="BF62"/>
      <c r="BG62"/>
      <c r="BI62" s="207"/>
      <c r="BJ62" s="207"/>
      <c r="BK62" s="207"/>
      <c r="BL62" s="207"/>
      <c r="BM62" s="207"/>
      <c r="BN62" s="207"/>
      <c r="BO62" s="207"/>
      <c r="BP62" s="207"/>
      <c r="BQ62" s="207"/>
      <c r="BR62" s="587">
        <v>13</v>
      </c>
      <c r="BS62" s="588" t="s">
        <v>702</v>
      </c>
      <c r="BT62" s="588" t="s">
        <v>512</v>
      </c>
      <c r="BU62" s="588">
        <v>15</v>
      </c>
      <c r="BV62" s="588">
        <v>15</v>
      </c>
      <c r="BW62" s="588" t="s">
        <v>703</v>
      </c>
      <c r="BX62" s="588" t="s">
        <v>617</v>
      </c>
      <c r="BY62" s="588" t="s">
        <v>530</v>
      </c>
      <c r="BZ62" s="588" t="s">
        <v>539</v>
      </c>
      <c r="CA62" s="588" t="s">
        <v>589</v>
      </c>
      <c r="CB62" s="588" t="s">
        <v>590</v>
      </c>
      <c r="CC62" s="588">
        <v>21</v>
      </c>
      <c r="CD62" s="588" t="s">
        <v>704</v>
      </c>
      <c r="CE62" s="588">
        <v>14</v>
      </c>
      <c r="CF62" s="588">
        <v>17</v>
      </c>
      <c r="CG62" s="588">
        <v>13</v>
      </c>
      <c r="CN62" s="587">
        <v>41</v>
      </c>
      <c r="CO62" s="588">
        <v>122</v>
      </c>
      <c r="CP62" s="588">
        <v>93</v>
      </c>
      <c r="CQ62" s="588" t="s">
        <v>705</v>
      </c>
      <c r="CR62" s="588" t="s">
        <v>706</v>
      </c>
      <c r="CV62" s="587">
        <v>2</v>
      </c>
      <c r="CW62" s="589">
        <v>48.9</v>
      </c>
      <c r="CX62" s="590">
        <v>44.6</v>
      </c>
      <c r="CY62" s="589">
        <v>47.1</v>
      </c>
      <c r="CZ62" s="591">
        <v>47.1</v>
      </c>
      <c r="DA62" s="589">
        <v>48.9</v>
      </c>
      <c r="DB62" s="591">
        <v>45.4</v>
      </c>
      <c r="DC62" s="589">
        <v>46.1</v>
      </c>
      <c r="DD62" s="591">
        <v>47.1</v>
      </c>
      <c r="DE62" s="589">
        <v>45.7</v>
      </c>
      <c r="DF62" s="591">
        <v>48</v>
      </c>
      <c r="DG62" s="589">
        <v>49.6</v>
      </c>
      <c r="DH62" s="591">
        <v>45.5</v>
      </c>
      <c r="DI62"/>
      <c r="DJ62" s="102"/>
      <c r="DK62" s="102"/>
      <c r="DL62" s="102"/>
      <c r="DM62" s="102"/>
      <c r="DN62" s="519" t="s">
        <v>472</v>
      </c>
      <c r="DO62" s="568">
        <v>4.2300000000000004</v>
      </c>
      <c r="DP62" s="571">
        <v>4.2300000000000004</v>
      </c>
      <c r="DQ62" s="571">
        <v>4.1500000000000004</v>
      </c>
      <c r="DR62" s="571">
        <v>4.45</v>
      </c>
      <c r="DS62" s="571">
        <v>4.33</v>
      </c>
      <c r="DT62" s="571">
        <v>4.0600000000000005</v>
      </c>
      <c r="DU62" s="571">
        <v>4.0199999999999996</v>
      </c>
      <c r="DV62" s="571">
        <v>4.05</v>
      </c>
      <c r="DW62" s="571">
        <v>4.4800000000000004</v>
      </c>
      <c r="DX62" s="571">
        <v>4.55</v>
      </c>
      <c r="DY62" s="571" t="s">
        <v>457</v>
      </c>
      <c r="DZ62" s="571">
        <v>3.63</v>
      </c>
      <c r="EA62" s="571">
        <v>3.4</v>
      </c>
      <c r="EB62" s="571">
        <v>3.3</v>
      </c>
      <c r="EC62" s="569">
        <v>3.59</v>
      </c>
      <c r="EP62" s="587">
        <v>13</v>
      </c>
      <c r="EQ62" s="588" t="s">
        <v>702</v>
      </c>
      <c r="ER62" s="588" t="s">
        <v>512</v>
      </c>
      <c r="ES62" s="588">
        <v>15</v>
      </c>
      <c r="ET62" s="588">
        <v>15</v>
      </c>
      <c r="EU62" s="588" t="s">
        <v>703</v>
      </c>
      <c r="EV62" s="588" t="s">
        <v>617</v>
      </c>
      <c r="EW62" s="588" t="s">
        <v>530</v>
      </c>
      <c r="EX62" s="588" t="s">
        <v>539</v>
      </c>
      <c r="EY62" s="588" t="s">
        <v>589</v>
      </c>
      <c r="EZ62" s="588" t="s">
        <v>590</v>
      </c>
      <c r="FA62" s="588">
        <v>21</v>
      </c>
      <c r="FB62" s="588" t="s">
        <v>704</v>
      </c>
      <c r="FC62" s="588">
        <v>14</v>
      </c>
      <c r="FD62" s="588">
        <v>17</v>
      </c>
      <c r="FE62" s="588">
        <v>13</v>
      </c>
      <c r="FI62" s="587">
        <v>41</v>
      </c>
      <c r="FJ62" s="588">
        <v>122</v>
      </c>
      <c r="FK62" s="588">
        <v>93</v>
      </c>
      <c r="FL62" s="588" t="s">
        <v>705</v>
      </c>
      <c r="FM62" s="588" t="s">
        <v>706</v>
      </c>
      <c r="FQ62" s="587">
        <v>2</v>
      </c>
      <c r="FR62" s="589">
        <v>48.9</v>
      </c>
      <c r="FS62" s="590">
        <v>44.6</v>
      </c>
      <c r="FT62" s="589">
        <v>47.1</v>
      </c>
      <c r="FU62" s="591">
        <v>47.1</v>
      </c>
      <c r="FV62" s="589">
        <v>48.9</v>
      </c>
      <c r="FW62" s="591">
        <v>45.4</v>
      </c>
      <c r="FX62" s="589">
        <v>46.1</v>
      </c>
      <c r="FY62" s="591">
        <v>47.1</v>
      </c>
      <c r="FZ62" s="589">
        <v>45.7</v>
      </c>
      <c r="GA62" s="591">
        <v>48</v>
      </c>
      <c r="GB62" s="589">
        <v>44.6</v>
      </c>
      <c r="GC62" s="591">
        <v>45.5</v>
      </c>
      <c r="GD62"/>
      <c r="GE62" s="102"/>
      <c r="GF62" s="102"/>
      <c r="GG62" s="102"/>
      <c r="GH62" s="102"/>
      <c r="GI62" s="102"/>
      <c r="GJ62" s="102"/>
      <c r="GK62" s="102"/>
      <c r="GL62" s="102"/>
      <c r="GM62" s="102"/>
      <c r="GN62" s="102"/>
      <c r="GO62" s="102"/>
      <c r="GP62" s="102"/>
    </row>
    <row r="63" spans="1:198" ht="13.5" customHeight="1" thickBot="1">
      <c r="A63" s="41"/>
      <c r="B63" s="23"/>
      <c r="C63" s="1426"/>
      <c r="D63" s="1427"/>
      <c r="E63" s="1428"/>
      <c r="F63" s="1431"/>
      <c r="G63" s="1432"/>
      <c r="H63" s="1432"/>
      <c r="I63" s="1432"/>
      <c r="J63" s="1432"/>
      <c r="K63" s="1432"/>
      <c r="L63" s="1436">
        <v>0.05</v>
      </c>
      <c r="M63" s="1437"/>
      <c r="N63" s="1432"/>
      <c r="O63" s="1432"/>
      <c r="P63" s="1432"/>
      <c r="Q63" s="1435"/>
      <c r="R63" s="23"/>
      <c r="S63" s="42"/>
      <c r="T63" s="41"/>
      <c r="U63" s="28"/>
      <c r="V63" s="664"/>
      <c r="W63" s="664"/>
      <c r="X63" s="664"/>
      <c r="Y63" s="416"/>
      <c r="Z63" s="416"/>
      <c r="AA63" s="416"/>
      <c r="AB63" s="416"/>
      <c r="AC63" s="416"/>
      <c r="AD63" s="416"/>
      <c r="AE63" s="441"/>
      <c r="AF63" s="441"/>
      <c r="AG63" s="416"/>
      <c r="AH63" s="416"/>
      <c r="AI63" s="416"/>
      <c r="AJ63" s="416"/>
      <c r="AK63" s="28"/>
      <c r="AL63" s="42"/>
      <c r="AP63"/>
      <c r="AQ63"/>
      <c r="AR63"/>
      <c r="AS63"/>
      <c r="AT63"/>
      <c r="AU63"/>
      <c r="AV63"/>
      <c r="AW63"/>
      <c r="AX63"/>
      <c r="AY63"/>
      <c r="AZ63"/>
      <c r="BA63"/>
      <c r="BB63"/>
      <c r="BC63"/>
      <c r="BD63"/>
      <c r="BE63"/>
      <c r="BF63"/>
      <c r="BG63"/>
      <c r="BI63" s="207"/>
      <c r="BR63" s="587">
        <v>14</v>
      </c>
      <c r="BS63" s="588" t="s">
        <v>707</v>
      </c>
      <c r="BT63" s="588" t="s">
        <v>573</v>
      </c>
      <c r="BU63" s="588">
        <v>16</v>
      </c>
      <c r="BV63" s="588">
        <v>16</v>
      </c>
      <c r="BW63" s="588" t="s">
        <v>708</v>
      </c>
      <c r="BX63" s="588" t="s">
        <v>709</v>
      </c>
      <c r="BY63" s="588">
        <v>16</v>
      </c>
      <c r="BZ63" s="588">
        <v>18</v>
      </c>
      <c r="CA63" s="588">
        <v>20</v>
      </c>
      <c r="CB63" s="588" t="s">
        <v>710</v>
      </c>
      <c r="CC63" s="588">
        <v>22</v>
      </c>
      <c r="CD63" s="588" t="s">
        <v>711</v>
      </c>
      <c r="CE63" s="588">
        <v>15</v>
      </c>
      <c r="CF63" s="588" t="s">
        <v>589</v>
      </c>
      <c r="CG63" s="588" t="s">
        <v>486</v>
      </c>
      <c r="CN63" s="587">
        <v>42</v>
      </c>
      <c r="CO63" s="588">
        <v>125</v>
      </c>
      <c r="CP63" s="588">
        <v>96</v>
      </c>
      <c r="CQ63" s="588" t="s">
        <v>712</v>
      </c>
      <c r="CR63" s="588" t="s">
        <v>713</v>
      </c>
      <c r="CV63" s="587">
        <v>1</v>
      </c>
      <c r="CW63" s="589">
        <v>51.5</v>
      </c>
      <c r="CX63" s="590">
        <v>47.1</v>
      </c>
      <c r="CY63" s="589">
        <v>49.5</v>
      </c>
      <c r="CZ63" s="591">
        <v>49.9</v>
      </c>
      <c r="DA63" s="589">
        <v>51.6</v>
      </c>
      <c r="DB63" s="591">
        <v>48.2</v>
      </c>
      <c r="DC63" s="589">
        <v>48.8</v>
      </c>
      <c r="DD63" s="591">
        <v>50.3</v>
      </c>
      <c r="DE63" s="589">
        <v>49</v>
      </c>
      <c r="DF63" s="591">
        <v>50.3</v>
      </c>
      <c r="DG63" s="589">
        <v>51.3</v>
      </c>
      <c r="DH63" s="591">
        <v>48.4</v>
      </c>
      <c r="DI63"/>
      <c r="DJ63" s="102"/>
      <c r="DK63" s="102"/>
      <c r="DL63" s="102"/>
      <c r="DM63" s="102"/>
      <c r="DN63" s="519" t="s">
        <v>473</v>
      </c>
      <c r="DO63" s="568">
        <v>4.5</v>
      </c>
      <c r="DP63" s="571">
        <v>4.5</v>
      </c>
      <c r="DQ63" s="571">
        <v>4.42</v>
      </c>
      <c r="DR63" s="571">
        <v>4.7</v>
      </c>
      <c r="DS63" s="571">
        <v>4.58</v>
      </c>
      <c r="DT63" s="571">
        <v>4.34</v>
      </c>
      <c r="DU63" s="571">
        <v>4.3100000000000005</v>
      </c>
      <c r="DV63" s="571">
        <v>4.33</v>
      </c>
      <c r="DW63" s="571">
        <v>4.7300000000000004</v>
      </c>
      <c r="DX63" s="571">
        <v>4.8</v>
      </c>
      <c r="DY63" s="571">
        <v>4.58</v>
      </c>
      <c r="DZ63" s="571" t="s">
        <v>457</v>
      </c>
      <c r="EA63" s="571">
        <v>3.6</v>
      </c>
      <c r="EB63" s="571">
        <v>3.5</v>
      </c>
      <c r="EC63" s="569">
        <v>3.77</v>
      </c>
      <c r="EP63" s="587">
        <v>14</v>
      </c>
      <c r="EQ63" s="588" t="s">
        <v>707</v>
      </c>
      <c r="ER63" s="588" t="s">
        <v>573</v>
      </c>
      <c r="ES63" s="588">
        <v>16</v>
      </c>
      <c r="ET63" s="588">
        <v>16</v>
      </c>
      <c r="EU63" s="588" t="s">
        <v>708</v>
      </c>
      <c r="EV63" s="588" t="s">
        <v>709</v>
      </c>
      <c r="EW63" s="588">
        <v>16</v>
      </c>
      <c r="EX63" s="588">
        <v>18</v>
      </c>
      <c r="EY63" s="588">
        <v>20</v>
      </c>
      <c r="EZ63" s="588" t="s">
        <v>710</v>
      </c>
      <c r="FA63" s="588">
        <v>22</v>
      </c>
      <c r="FB63" s="588" t="s">
        <v>711</v>
      </c>
      <c r="FC63" s="588">
        <v>15</v>
      </c>
      <c r="FD63" s="588" t="s">
        <v>589</v>
      </c>
      <c r="FE63" s="588" t="s">
        <v>486</v>
      </c>
      <c r="FI63" s="587">
        <v>42</v>
      </c>
      <c r="FJ63" s="588">
        <v>125</v>
      </c>
      <c r="FK63" s="588">
        <v>96</v>
      </c>
      <c r="FL63" s="588" t="s">
        <v>712</v>
      </c>
      <c r="FM63" s="588" t="s">
        <v>713</v>
      </c>
      <c r="FQ63" s="587">
        <v>1</v>
      </c>
      <c r="FR63" s="589">
        <v>51.5</v>
      </c>
      <c r="FS63" s="590">
        <v>47.1</v>
      </c>
      <c r="FT63" s="589">
        <v>49.5</v>
      </c>
      <c r="FU63" s="591">
        <v>49.9</v>
      </c>
      <c r="FV63" s="589">
        <v>51.6</v>
      </c>
      <c r="FW63" s="591">
        <v>48.2</v>
      </c>
      <c r="FX63" s="589">
        <v>48.8</v>
      </c>
      <c r="FY63" s="591">
        <v>50.3</v>
      </c>
      <c r="FZ63" s="589">
        <v>49</v>
      </c>
      <c r="GA63" s="591">
        <v>50.3</v>
      </c>
      <c r="GB63" s="589">
        <v>51.3</v>
      </c>
      <c r="GC63" s="591">
        <v>48.4</v>
      </c>
      <c r="GD63"/>
      <c r="GE63" s="102"/>
      <c r="GF63" s="102"/>
      <c r="GG63" s="102"/>
      <c r="GH63" s="102"/>
      <c r="GI63" s="102"/>
      <c r="GJ63" s="102"/>
      <c r="GK63" s="102"/>
      <c r="GL63" s="102"/>
      <c r="GM63" s="102"/>
      <c r="GN63" s="102"/>
      <c r="GO63" s="102"/>
      <c r="GP63" s="102"/>
    </row>
    <row r="64" spans="1:198" ht="13.5" customHeight="1" thickBot="1">
      <c r="A64" s="41"/>
      <c r="B64" s="23"/>
      <c r="C64" s="1459"/>
      <c r="D64" s="1462"/>
      <c r="E64" s="1447"/>
      <c r="F64" s="533"/>
      <c r="G64" s="534"/>
      <c r="H64" s="535"/>
      <c r="I64" s="536"/>
      <c r="J64" s="1463"/>
      <c r="K64" s="1464"/>
      <c r="L64" s="1337">
        <v>11.38</v>
      </c>
      <c r="M64" s="1337"/>
      <c r="N64" s="1337" t="s">
        <v>402</v>
      </c>
      <c r="O64" s="1465"/>
      <c r="P64" s="1466">
        <v>45.4</v>
      </c>
      <c r="Q64" s="1467"/>
      <c r="R64" s="23"/>
      <c r="S64" s="42"/>
      <c r="T64" s="41"/>
      <c r="U64" s="28"/>
      <c r="V64" s="550"/>
      <c r="W64" s="162"/>
      <c r="X64" s="162"/>
      <c r="Y64" s="671"/>
      <c r="Z64" s="670"/>
      <c r="AA64" s="551"/>
      <c r="AB64" s="442"/>
      <c r="AC64" s="209"/>
      <c r="AD64" s="209"/>
      <c r="AE64" s="209"/>
      <c r="AF64" s="209"/>
      <c r="AG64" s="209"/>
      <c r="AH64" s="209"/>
      <c r="AI64" s="672"/>
      <c r="AJ64" s="672"/>
      <c r="AK64" s="28"/>
      <c r="AL64" s="42"/>
      <c r="AP64"/>
      <c r="AQ64"/>
      <c r="AR64"/>
      <c r="AS64"/>
      <c r="AT64"/>
      <c r="AU64"/>
      <c r="AV64"/>
      <c r="AW64"/>
      <c r="AX64"/>
      <c r="AY64"/>
      <c r="AZ64"/>
      <c r="BA64"/>
      <c r="BB64"/>
      <c r="BC64"/>
      <c r="BD64"/>
      <c r="BE64"/>
      <c r="BF64"/>
      <c r="BG64"/>
      <c r="BR64" s="587">
        <v>15</v>
      </c>
      <c r="BS64" s="588" t="s">
        <v>595</v>
      </c>
      <c r="BT64" s="588" t="s">
        <v>564</v>
      </c>
      <c r="BU64" s="588">
        <v>17</v>
      </c>
      <c r="BV64" s="588" t="s">
        <v>573</v>
      </c>
      <c r="BW64" s="588" t="s">
        <v>714</v>
      </c>
      <c r="BX64" s="588" t="s">
        <v>715</v>
      </c>
      <c r="BY64" s="588">
        <v>17</v>
      </c>
      <c r="BZ64" s="588">
        <v>19</v>
      </c>
      <c r="CA64" s="588" t="s">
        <v>571</v>
      </c>
      <c r="CB64" s="588" t="s">
        <v>716</v>
      </c>
      <c r="CC64" s="588">
        <v>23</v>
      </c>
      <c r="CD64" s="588" t="s">
        <v>717</v>
      </c>
      <c r="CE64" s="588">
        <v>16</v>
      </c>
      <c r="CF64" s="588">
        <v>20</v>
      </c>
      <c r="CG64" s="588">
        <v>14</v>
      </c>
      <c r="CN64" s="581">
        <v>43</v>
      </c>
      <c r="CO64" s="582">
        <v>127</v>
      </c>
      <c r="CP64" s="582">
        <v>97</v>
      </c>
      <c r="CQ64" s="582" t="s">
        <v>718</v>
      </c>
      <c r="CR64" s="582" t="s">
        <v>719</v>
      </c>
      <c r="CV64" s="619">
        <v>0</v>
      </c>
      <c r="CW64" s="620">
        <v>51.5</v>
      </c>
      <c r="CX64" s="621">
        <v>47.1</v>
      </c>
      <c r="CY64" s="620">
        <v>49.5</v>
      </c>
      <c r="CZ64" s="622">
        <v>49.9</v>
      </c>
      <c r="DA64" s="620">
        <v>51.6</v>
      </c>
      <c r="DB64" s="622">
        <v>48.2</v>
      </c>
      <c r="DC64" s="620">
        <v>48.8</v>
      </c>
      <c r="DD64" s="622">
        <v>50.3</v>
      </c>
      <c r="DE64" s="620">
        <v>49</v>
      </c>
      <c r="DF64" s="622">
        <v>50.3</v>
      </c>
      <c r="DG64" s="620">
        <v>51.3</v>
      </c>
      <c r="DH64" s="622">
        <v>48.4</v>
      </c>
      <c r="DI64"/>
      <c r="DJ64" s="102"/>
      <c r="DK64" s="102"/>
      <c r="DL64" s="102"/>
      <c r="DM64" s="102"/>
      <c r="DN64" s="519" t="s">
        <v>474</v>
      </c>
      <c r="DO64" s="568">
        <v>4.17</v>
      </c>
      <c r="DP64" s="571">
        <v>4.17</v>
      </c>
      <c r="DQ64" s="571">
        <v>4.09</v>
      </c>
      <c r="DR64" s="571">
        <v>4.4000000000000004</v>
      </c>
      <c r="DS64" s="571">
        <v>4.2699999999999996</v>
      </c>
      <c r="DT64" s="571">
        <v>4</v>
      </c>
      <c r="DU64" s="571">
        <v>3.96</v>
      </c>
      <c r="DV64" s="571">
        <v>3.99</v>
      </c>
      <c r="DW64" s="571">
        <v>4.43</v>
      </c>
      <c r="DX64" s="571">
        <v>4.5</v>
      </c>
      <c r="DY64" s="571">
        <v>4.2699999999999996</v>
      </c>
      <c r="DZ64" s="571">
        <v>4.5299999999999994</v>
      </c>
      <c r="EA64" s="571" t="s">
        <v>457</v>
      </c>
      <c r="EB64" s="571">
        <v>3.25</v>
      </c>
      <c r="EC64" s="569">
        <v>3.55</v>
      </c>
      <c r="EP64" s="587">
        <v>15</v>
      </c>
      <c r="EQ64" s="588" t="s">
        <v>595</v>
      </c>
      <c r="ER64" s="588" t="s">
        <v>564</v>
      </c>
      <c r="ES64" s="588">
        <v>17</v>
      </c>
      <c r="ET64" s="588" t="s">
        <v>573</v>
      </c>
      <c r="EU64" s="588" t="s">
        <v>714</v>
      </c>
      <c r="EV64" s="588" t="s">
        <v>715</v>
      </c>
      <c r="EW64" s="588">
        <v>17</v>
      </c>
      <c r="EX64" s="588">
        <v>19</v>
      </c>
      <c r="EY64" s="588" t="s">
        <v>571</v>
      </c>
      <c r="EZ64" s="588" t="s">
        <v>716</v>
      </c>
      <c r="FA64" s="588">
        <v>23</v>
      </c>
      <c r="FB64" s="588" t="s">
        <v>717</v>
      </c>
      <c r="FC64" s="588">
        <v>16</v>
      </c>
      <c r="FD64" s="588">
        <v>20</v>
      </c>
      <c r="FE64" s="588">
        <v>14</v>
      </c>
      <c r="FI64" s="581">
        <v>43</v>
      </c>
      <c r="FJ64" s="582">
        <v>127</v>
      </c>
      <c r="FK64" s="582">
        <v>97</v>
      </c>
      <c r="FL64" s="582" t="s">
        <v>718</v>
      </c>
      <c r="FM64" s="582" t="s">
        <v>719</v>
      </c>
      <c r="FQ64" s="619">
        <v>0</v>
      </c>
      <c r="FR64" s="620">
        <v>51.5</v>
      </c>
      <c r="FS64" s="621">
        <v>47.1</v>
      </c>
      <c r="FT64" s="620">
        <v>49.5</v>
      </c>
      <c r="FU64" s="622">
        <v>49.9</v>
      </c>
      <c r="FV64" s="620">
        <v>51.6</v>
      </c>
      <c r="FW64" s="622">
        <v>48.2</v>
      </c>
      <c r="FX64" s="620">
        <v>48.8</v>
      </c>
      <c r="FY64" s="622">
        <v>50.3</v>
      </c>
      <c r="FZ64" s="620">
        <v>49</v>
      </c>
      <c r="GA64" s="622">
        <v>50.3</v>
      </c>
      <c r="GB64" s="620">
        <v>51.3</v>
      </c>
      <c r="GC64" s="622">
        <v>48.4</v>
      </c>
      <c r="GD64"/>
      <c r="GE64" s="102"/>
      <c r="GF64" s="102"/>
      <c r="GG64" s="102"/>
      <c r="GH64" s="102"/>
      <c r="GI64" s="102"/>
      <c r="GJ64" s="102"/>
      <c r="GK64" s="102"/>
      <c r="GL64" s="102"/>
      <c r="GM64" s="102"/>
      <c r="GN64" s="102"/>
      <c r="GO64" s="102"/>
      <c r="GP64" s="102"/>
    </row>
    <row r="65" spans="1:198" ht="13.5" customHeight="1">
      <c r="A65" s="537"/>
      <c r="B65" s="23"/>
      <c r="C65" s="1460"/>
      <c r="D65" s="1451"/>
      <c r="E65" s="1452"/>
      <c r="F65" s="538"/>
      <c r="G65" s="539"/>
      <c r="H65" s="540"/>
      <c r="I65" s="539"/>
      <c r="J65" s="1453"/>
      <c r="K65" s="1454"/>
      <c r="L65" s="1455">
        <v>12.12</v>
      </c>
      <c r="M65" s="1455"/>
      <c r="N65" s="1455" t="s">
        <v>402</v>
      </c>
      <c r="O65" s="1456"/>
      <c r="P65" s="1457">
        <v>50.7</v>
      </c>
      <c r="Q65" s="1458"/>
      <c r="R65" s="23"/>
      <c r="S65" s="42"/>
      <c r="T65" s="537"/>
      <c r="U65" s="28"/>
      <c r="V65" s="550"/>
      <c r="W65" s="162"/>
      <c r="X65" s="162"/>
      <c r="Y65" s="551"/>
      <c r="Z65" s="442"/>
      <c r="AA65" s="551"/>
      <c r="AB65" s="442"/>
      <c r="AC65" s="209"/>
      <c r="AD65" s="209"/>
      <c r="AE65" s="209"/>
      <c r="AF65" s="209"/>
      <c r="AG65" s="209"/>
      <c r="AH65" s="209"/>
      <c r="AI65" s="672"/>
      <c r="AJ65" s="672"/>
      <c r="AK65" s="28"/>
      <c r="AL65" s="42"/>
      <c r="AP65"/>
      <c r="AQ65"/>
      <c r="AR65"/>
      <c r="AS65"/>
      <c r="AT65" s="623" t="s">
        <v>720</v>
      </c>
      <c r="AU65"/>
      <c r="AV65"/>
      <c r="AW65"/>
      <c r="AX65"/>
      <c r="AY65"/>
      <c r="AZ65"/>
      <c r="BA65"/>
      <c r="BB65"/>
      <c r="BC65"/>
      <c r="BD65"/>
      <c r="BE65"/>
      <c r="BF65"/>
      <c r="BG65"/>
      <c r="BR65" s="581">
        <v>16</v>
      </c>
      <c r="BS65" s="582" t="s">
        <v>603</v>
      </c>
      <c r="BT65" s="582" t="s">
        <v>571</v>
      </c>
      <c r="BU65" s="582">
        <v>18</v>
      </c>
      <c r="BV65" s="582">
        <v>19</v>
      </c>
      <c r="BW65" s="582" t="s">
        <v>721</v>
      </c>
      <c r="BX65" s="582" t="s">
        <v>722</v>
      </c>
      <c r="BY65" s="582">
        <v>18</v>
      </c>
      <c r="BZ65" s="582" t="s">
        <v>604</v>
      </c>
      <c r="CA65" s="582">
        <v>23</v>
      </c>
      <c r="CB65" s="582" t="s">
        <v>723</v>
      </c>
      <c r="CC65" s="582" t="s">
        <v>617</v>
      </c>
      <c r="CD65" s="582" t="s">
        <v>724</v>
      </c>
      <c r="CE65" s="582">
        <v>17</v>
      </c>
      <c r="CF65" s="582">
        <v>21</v>
      </c>
      <c r="CG65" s="582">
        <v>15</v>
      </c>
      <c r="CN65" s="587">
        <v>44</v>
      </c>
      <c r="CO65" s="588">
        <v>129</v>
      </c>
      <c r="CP65" s="588">
        <v>98</v>
      </c>
      <c r="CQ65" s="588" t="s">
        <v>725</v>
      </c>
      <c r="CR65" s="588" t="s">
        <v>726</v>
      </c>
      <c r="CV65" s="624"/>
      <c r="CW65" s="625"/>
      <c r="CX65" s="625"/>
      <c r="CY65" s="625"/>
      <c r="CZ65" s="625"/>
      <c r="DA65" s="625"/>
      <c r="DB65" s="625"/>
      <c r="DC65" s="625"/>
      <c r="DD65" s="625"/>
      <c r="DE65" s="625"/>
      <c r="DF65" s="625"/>
      <c r="DG65" s="625"/>
      <c r="DH65" s="625"/>
      <c r="DI65"/>
      <c r="DJ65"/>
      <c r="DN65" s="519" t="s">
        <v>475</v>
      </c>
      <c r="DO65" s="568">
        <v>4.0199999999999996</v>
      </c>
      <c r="DP65" s="571">
        <v>4.0199999999999996</v>
      </c>
      <c r="DQ65" s="571">
        <v>3.94</v>
      </c>
      <c r="DR65" s="571">
        <v>4.26</v>
      </c>
      <c r="DS65" s="571">
        <v>4.13</v>
      </c>
      <c r="DT65" s="571">
        <v>3.84</v>
      </c>
      <c r="DU65" s="571">
        <v>3.8</v>
      </c>
      <c r="DV65" s="571">
        <v>3.83</v>
      </c>
      <c r="DW65" s="571">
        <v>4.29</v>
      </c>
      <c r="DX65" s="571">
        <v>4.37</v>
      </c>
      <c r="DY65" s="571">
        <v>4.13</v>
      </c>
      <c r="DZ65" s="571">
        <v>4.4000000000000004</v>
      </c>
      <c r="EA65" s="571">
        <v>4.07</v>
      </c>
      <c r="EB65" s="571" t="s">
        <v>457</v>
      </c>
      <c r="EC65" s="569">
        <v>3.45</v>
      </c>
      <c r="EP65" s="581">
        <v>16</v>
      </c>
      <c r="EQ65" s="582" t="s">
        <v>603</v>
      </c>
      <c r="ER65" s="582" t="s">
        <v>571</v>
      </c>
      <c r="ES65" s="582">
        <v>18</v>
      </c>
      <c r="ET65" s="582">
        <v>19</v>
      </c>
      <c r="EU65" s="582" t="s">
        <v>721</v>
      </c>
      <c r="EV65" s="582" t="s">
        <v>722</v>
      </c>
      <c r="EW65" s="582">
        <v>18</v>
      </c>
      <c r="EX65" s="582" t="s">
        <v>604</v>
      </c>
      <c r="EY65" s="582">
        <v>23</v>
      </c>
      <c r="EZ65" s="582" t="s">
        <v>723</v>
      </c>
      <c r="FA65" s="582" t="s">
        <v>617</v>
      </c>
      <c r="FB65" s="582" t="s">
        <v>724</v>
      </c>
      <c r="FC65" s="582">
        <v>17</v>
      </c>
      <c r="FD65" s="582">
        <v>21</v>
      </c>
      <c r="FE65" s="582">
        <v>15</v>
      </c>
      <c r="FI65" s="587">
        <v>44</v>
      </c>
      <c r="FJ65" s="588">
        <v>129</v>
      </c>
      <c r="FK65" s="588">
        <v>98</v>
      </c>
      <c r="FL65" s="588" t="s">
        <v>725</v>
      </c>
      <c r="FM65" s="588" t="s">
        <v>726</v>
      </c>
      <c r="FQ65" s="111"/>
      <c r="FR65" s="625"/>
      <c r="FS65" s="625"/>
      <c r="FT65" s="625"/>
      <c r="FU65" s="625"/>
      <c r="FV65" s="625"/>
      <c r="FW65" s="625"/>
      <c r="FX65" s="625"/>
      <c r="FY65" s="625"/>
      <c r="FZ65" s="625"/>
      <c r="GA65" s="625"/>
      <c r="GB65" s="625"/>
      <c r="GC65" s="625"/>
      <c r="GD65"/>
      <c r="GE65" s="102"/>
      <c r="GF65" s="102"/>
      <c r="GG65" s="102"/>
      <c r="GH65" s="102"/>
      <c r="GI65" s="102"/>
      <c r="GJ65" s="102"/>
      <c r="GK65" s="102"/>
      <c r="GL65" s="102"/>
      <c r="GM65" s="102"/>
      <c r="GN65" s="102"/>
      <c r="GO65" s="102"/>
      <c r="GP65" s="102"/>
    </row>
    <row r="66" spans="1:198" ht="13.5" customHeight="1" thickBot="1">
      <c r="A66" s="537"/>
      <c r="B66" s="23"/>
      <c r="C66" s="1460"/>
      <c r="D66" s="1451"/>
      <c r="E66" s="1452"/>
      <c r="F66" s="538"/>
      <c r="G66" s="539"/>
      <c r="H66" s="540"/>
      <c r="I66" s="539"/>
      <c r="J66" s="1453"/>
      <c r="K66" s="1454"/>
      <c r="L66" s="1455">
        <v>13.15</v>
      </c>
      <c r="M66" s="1455"/>
      <c r="N66" s="1455" t="s">
        <v>402</v>
      </c>
      <c r="O66" s="1456"/>
      <c r="P66" s="1457">
        <v>46.3</v>
      </c>
      <c r="Q66" s="1458"/>
      <c r="R66" s="23"/>
      <c r="S66" s="42"/>
      <c r="T66" s="537"/>
      <c r="U66" s="28"/>
      <c r="V66" s="550"/>
      <c r="W66" s="162"/>
      <c r="X66" s="162"/>
      <c r="Y66" s="551"/>
      <c r="Z66" s="442"/>
      <c r="AA66" s="551"/>
      <c r="AB66" s="442"/>
      <c r="AC66" s="209"/>
      <c r="AD66" s="209"/>
      <c r="AE66" s="209"/>
      <c r="AF66" s="209"/>
      <c r="AG66" s="209"/>
      <c r="AH66" s="209"/>
      <c r="AI66" s="672"/>
      <c r="AJ66" s="672"/>
      <c r="AK66" s="28"/>
      <c r="AL66" s="42"/>
      <c r="AP66"/>
      <c r="AQ66"/>
      <c r="AR66"/>
      <c r="AS66"/>
      <c r="AT66"/>
      <c r="AU66"/>
      <c r="AV66"/>
      <c r="AW66"/>
      <c r="AX66"/>
      <c r="AY66"/>
      <c r="AZ66"/>
      <c r="BA66"/>
      <c r="BB66"/>
      <c r="BC66"/>
      <c r="BD66"/>
      <c r="BE66"/>
      <c r="BF66"/>
      <c r="BG66"/>
      <c r="BR66" s="587">
        <v>17</v>
      </c>
      <c r="BS66" s="588" t="s">
        <v>612</v>
      </c>
      <c r="BT66" s="588" t="s">
        <v>580</v>
      </c>
      <c r="BU66" s="588">
        <v>19</v>
      </c>
      <c r="BV66" s="588">
        <v>20</v>
      </c>
      <c r="BW66" s="588" t="s">
        <v>614</v>
      </c>
      <c r="BX66" s="588" t="s">
        <v>727</v>
      </c>
      <c r="BY66" s="588">
        <v>19</v>
      </c>
      <c r="BZ66" s="588">
        <v>22</v>
      </c>
      <c r="CA66" s="588" t="s">
        <v>617</v>
      </c>
      <c r="CB66" s="588" t="s">
        <v>728</v>
      </c>
      <c r="CC66" s="588">
        <v>26</v>
      </c>
      <c r="CD66" s="588" t="s">
        <v>729</v>
      </c>
      <c r="CE66" s="588">
        <v>18</v>
      </c>
      <c r="CF66" s="588">
        <v>22</v>
      </c>
      <c r="CG66" s="588">
        <v>16</v>
      </c>
      <c r="CN66" s="587">
        <v>45</v>
      </c>
      <c r="CO66" s="588">
        <v>131</v>
      </c>
      <c r="CP66" s="588">
        <v>99</v>
      </c>
      <c r="CQ66" s="588" t="s">
        <v>730</v>
      </c>
      <c r="CR66" s="588" t="s">
        <v>731</v>
      </c>
      <c r="CV66" s="112"/>
      <c r="CW66" s="555"/>
      <c r="CX66" s="555"/>
      <c r="CY66" s="555"/>
      <c r="CZ66" s="555"/>
      <c r="DA66" s="555"/>
      <c r="DB66" s="555"/>
      <c r="DC66" s="555"/>
      <c r="DD66" s="555"/>
      <c r="DE66" s="555"/>
      <c r="DF66" s="555"/>
      <c r="DG66" s="555"/>
      <c r="DH66" s="555"/>
      <c r="DI66"/>
      <c r="DJ66"/>
      <c r="DN66" s="249" t="s">
        <v>476</v>
      </c>
      <c r="DO66" s="593">
        <v>4.4399999999999995</v>
      </c>
      <c r="DP66" s="596">
        <v>4.4399999999999995</v>
      </c>
      <c r="DQ66" s="596">
        <v>4.3599999999999994</v>
      </c>
      <c r="DR66" s="596">
        <v>4.6500000000000004</v>
      </c>
      <c r="DS66" s="596">
        <v>4.5299999999999994</v>
      </c>
      <c r="DT66" s="596">
        <v>4.2799999999999994</v>
      </c>
      <c r="DU66" s="596">
        <v>4.24</v>
      </c>
      <c r="DV66" s="596">
        <v>4.2699999999999996</v>
      </c>
      <c r="DW66" s="596">
        <v>4.67</v>
      </c>
      <c r="DX66" s="596">
        <v>4.74</v>
      </c>
      <c r="DY66" s="596">
        <v>4.5299999999999994</v>
      </c>
      <c r="DZ66" s="596">
        <v>4.7699999999999996</v>
      </c>
      <c r="EA66" s="596">
        <v>4.4700000000000006</v>
      </c>
      <c r="EB66" s="596">
        <v>4.34</v>
      </c>
      <c r="EC66" s="594" t="s">
        <v>457</v>
      </c>
      <c r="EP66" s="587">
        <v>17</v>
      </c>
      <c r="EQ66" s="588" t="s">
        <v>612</v>
      </c>
      <c r="ER66" s="588" t="s">
        <v>580</v>
      </c>
      <c r="ES66" s="588">
        <v>19</v>
      </c>
      <c r="ET66" s="588">
        <v>20</v>
      </c>
      <c r="EU66" s="588" t="s">
        <v>614</v>
      </c>
      <c r="EV66" s="588" t="s">
        <v>727</v>
      </c>
      <c r="EW66" s="588">
        <v>19</v>
      </c>
      <c r="EX66" s="588">
        <v>22</v>
      </c>
      <c r="EY66" s="588" t="s">
        <v>617</v>
      </c>
      <c r="EZ66" s="588" t="s">
        <v>728</v>
      </c>
      <c r="FA66" s="588">
        <v>26</v>
      </c>
      <c r="FB66" s="588" t="s">
        <v>729</v>
      </c>
      <c r="FC66" s="588">
        <v>18</v>
      </c>
      <c r="FD66" s="588">
        <v>22</v>
      </c>
      <c r="FE66" s="588">
        <v>16</v>
      </c>
      <c r="FI66" s="587">
        <v>45</v>
      </c>
      <c r="FJ66" s="588">
        <v>131</v>
      </c>
      <c r="FK66" s="588">
        <v>99</v>
      </c>
      <c r="FL66" s="588" t="s">
        <v>730</v>
      </c>
      <c r="FM66" s="588" t="s">
        <v>731</v>
      </c>
      <c r="FQ66" s="112"/>
      <c r="FR66" s="555"/>
      <c r="FS66" s="555"/>
      <c r="FT66" s="555"/>
      <c r="FU66" s="555"/>
      <c r="FV66" s="555"/>
      <c r="FW66" s="555"/>
      <c r="FX66" s="555"/>
      <c r="FY66" s="555"/>
      <c r="FZ66" s="555"/>
      <c r="GA66" s="555"/>
      <c r="GB66" s="555"/>
      <c r="GC66" s="555"/>
      <c r="GD66"/>
      <c r="GE66" s="102"/>
      <c r="GF66" s="102"/>
      <c r="GG66" s="102"/>
      <c r="GH66" s="102"/>
      <c r="GI66" s="102"/>
      <c r="GJ66" s="102"/>
      <c r="GK66" s="102"/>
      <c r="GL66" s="102"/>
      <c r="GM66" s="102"/>
      <c r="GN66" s="102"/>
      <c r="GO66" s="102"/>
      <c r="GP66" s="102"/>
    </row>
    <row r="67" spans="1:198" ht="13.5" customHeight="1">
      <c r="A67" s="537"/>
      <c r="B67" s="23"/>
      <c r="C67" s="1460"/>
      <c r="D67" s="1451"/>
      <c r="E67" s="1452"/>
      <c r="F67" s="538"/>
      <c r="G67" s="539"/>
      <c r="H67" s="540"/>
      <c r="I67" s="539"/>
      <c r="J67" s="1453"/>
      <c r="K67" s="1454"/>
      <c r="L67" s="1455">
        <v>11.76</v>
      </c>
      <c r="M67" s="1455"/>
      <c r="N67" s="1455" t="s">
        <v>402</v>
      </c>
      <c r="O67" s="1456"/>
      <c r="P67" s="1457">
        <v>52.7</v>
      </c>
      <c r="Q67" s="1458"/>
      <c r="R67" s="23"/>
      <c r="S67" s="42"/>
      <c r="T67" s="537"/>
      <c r="U67" s="28"/>
      <c r="V67" s="550"/>
      <c r="W67" s="162"/>
      <c r="X67" s="162"/>
      <c r="Y67" s="551"/>
      <c r="Z67" s="442"/>
      <c r="AA67" s="551"/>
      <c r="AB67" s="442"/>
      <c r="AC67" s="209"/>
      <c r="AD67" s="209"/>
      <c r="AE67" s="209"/>
      <c r="AF67" s="209"/>
      <c r="AG67" s="209"/>
      <c r="AH67" s="209"/>
      <c r="AI67" s="672"/>
      <c r="AJ67" s="672"/>
      <c r="AK67" s="28"/>
      <c r="AL67" s="42"/>
      <c r="BB67" s="169"/>
      <c r="BC67" s="170"/>
      <c r="BR67" s="587">
        <v>18</v>
      </c>
      <c r="BS67" s="588" t="s">
        <v>621</v>
      </c>
      <c r="BT67" s="588" t="s">
        <v>588</v>
      </c>
      <c r="BU67" s="588">
        <v>20</v>
      </c>
      <c r="BV67" s="588">
        <v>21</v>
      </c>
      <c r="BW67" s="588">
        <v>65</v>
      </c>
      <c r="BX67" s="588" t="s">
        <v>732</v>
      </c>
      <c r="BY67" s="588">
        <v>20</v>
      </c>
      <c r="BZ67" s="588">
        <v>23</v>
      </c>
      <c r="CA67" s="588">
        <v>26</v>
      </c>
      <c r="CB67" s="588" t="s">
        <v>733</v>
      </c>
      <c r="CC67" s="588">
        <v>27</v>
      </c>
      <c r="CD67" s="588" t="s">
        <v>734</v>
      </c>
      <c r="CE67" s="588">
        <v>19</v>
      </c>
      <c r="CF67" s="588">
        <v>23</v>
      </c>
      <c r="CG67" s="588">
        <v>17</v>
      </c>
      <c r="CN67" s="587">
        <v>46</v>
      </c>
      <c r="CO67" s="588">
        <v>133</v>
      </c>
      <c r="CP67" s="588">
        <v>99</v>
      </c>
      <c r="CQ67" s="588" t="s">
        <v>735</v>
      </c>
      <c r="CR67" s="588" t="s">
        <v>736</v>
      </c>
      <c r="CV67" s="112"/>
      <c r="CW67" s="555"/>
      <c r="CX67" s="555"/>
      <c r="CY67" s="555"/>
      <c r="CZ67" s="555"/>
      <c r="DA67" s="555"/>
      <c r="DB67" s="555"/>
      <c r="DC67" s="555"/>
      <c r="DD67" s="555"/>
      <c r="DE67" s="555"/>
      <c r="DF67" s="555"/>
      <c r="DG67" s="555"/>
      <c r="DH67" s="555"/>
      <c r="DI67"/>
      <c r="DJ67"/>
      <c r="EP67" s="587">
        <v>18</v>
      </c>
      <c r="EQ67" s="588" t="s">
        <v>621</v>
      </c>
      <c r="ER67" s="588" t="s">
        <v>588</v>
      </c>
      <c r="ES67" s="588">
        <v>20</v>
      </c>
      <c r="ET67" s="588">
        <v>21</v>
      </c>
      <c r="EU67" s="588">
        <v>65</v>
      </c>
      <c r="EV67" s="588" t="s">
        <v>732</v>
      </c>
      <c r="EW67" s="588">
        <v>20</v>
      </c>
      <c r="EX67" s="588">
        <v>23</v>
      </c>
      <c r="EY67" s="588">
        <v>26</v>
      </c>
      <c r="EZ67" s="588" t="s">
        <v>733</v>
      </c>
      <c r="FA67" s="588">
        <v>27</v>
      </c>
      <c r="FB67" s="588" t="s">
        <v>734</v>
      </c>
      <c r="FC67" s="588">
        <v>19</v>
      </c>
      <c r="FD67" s="588">
        <v>23</v>
      </c>
      <c r="FE67" s="588">
        <v>17</v>
      </c>
      <c r="FI67" s="587">
        <v>46</v>
      </c>
      <c r="FJ67" s="588">
        <v>133</v>
      </c>
      <c r="FK67" s="588">
        <v>99</v>
      </c>
      <c r="FL67" s="588" t="s">
        <v>735</v>
      </c>
      <c r="FM67" s="588" t="s">
        <v>736</v>
      </c>
      <c r="FQ67" s="112"/>
      <c r="FR67" s="555"/>
      <c r="FS67" s="555"/>
      <c r="FT67" s="555"/>
      <c r="FU67" s="555"/>
      <c r="FV67" s="555"/>
      <c r="FW67" s="555"/>
      <c r="FX67" s="555"/>
      <c r="FY67" s="555"/>
      <c r="FZ67" s="555"/>
      <c r="GA67" s="555"/>
      <c r="GB67" s="555"/>
      <c r="GC67" s="555"/>
      <c r="GD67"/>
      <c r="GE67" s="102"/>
      <c r="GF67" s="102"/>
      <c r="GG67" s="102"/>
      <c r="GH67" s="102"/>
      <c r="GI67" s="102"/>
      <c r="GJ67" s="102"/>
      <c r="GK67" s="102"/>
      <c r="GL67" s="102"/>
      <c r="GM67" s="102"/>
      <c r="GN67" s="102"/>
      <c r="GO67" s="102"/>
      <c r="GP67" s="102"/>
    </row>
    <row r="68" spans="1:198" ht="13.5" customHeight="1" thickBot="1">
      <c r="A68" s="41"/>
      <c r="B68" s="344"/>
      <c r="C68" s="1460"/>
      <c r="D68" s="1451"/>
      <c r="E68" s="1452"/>
      <c r="F68" s="538"/>
      <c r="G68" s="539"/>
      <c r="H68" s="540"/>
      <c r="I68" s="539"/>
      <c r="J68" s="1453"/>
      <c r="K68" s="1454"/>
      <c r="L68" s="1455">
        <v>12.82</v>
      </c>
      <c r="M68" s="1455"/>
      <c r="N68" s="1455" t="s">
        <v>402</v>
      </c>
      <c r="O68" s="1456"/>
      <c r="P68" s="1457">
        <v>47.3</v>
      </c>
      <c r="Q68" s="1458"/>
      <c r="R68" s="344"/>
      <c r="S68" s="541"/>
      <c r="T68" s="41"/>
      <c r="U68" s="171"/>
      <c r="V68" s="550"/>
      <c r="W68" s="162"/>
      <c r="X68" s="162"/>
      <c r="Y68" s="551"/>
      <c r="Z68" s="442"/>
      <c r="AA68" s="551"/>
      <c r="AB68" s="442"/>
      <c r="AC68" s="209"/>
      <c r="AD68" s="209"/>
      <c r="AE68" s="209"/>
      <c r="AF68" s="209"/>
      <c r="AG68" s="209"/>
      <c r="AH68" s="209"/>
      <c r="AI68" s="672"/>
      <c r="AJ68" s="672"/>
      <c r="AK68" s="171"/>
      <c r="AL68" s="541"/>
      <c r="BB68" s="169"/>
      <c r="BC68" s="170"/>
      <c r="BR68" s="611">
        <v>19</v>
      </c>
      <c r="BS68" s="612" t="s">
        <v>627</v>
      </c>
      <c r="BT68" s="612" t="s">
        <v>737</v>
      </c>
      <c r="BU68" s="612" t="s">
        <v>738</v>
      </c>
      <c r="BV68" s="612" t="s">
        <v>739</v>
      </c>
      <c r="BW68" s="612">
        <v>66</v>
      </c>
      <c r="BX68" s="612" t="s">
        <v>740</v>
      </c>
      <c r="BY68" s="612" t="s">
        <v>741</v>
      </c>
      <c r="BZ68" s="612" t="s">
        <v>742</v>
      </c>
      <c r="CA68" s="612" t="s">
        <v>743</v>
      </c>
      <c r="CB68" s="612" t="s">
        <v>635</v>
      </c>
      <c r="CC68" s="612" t="s">
        <v>744</v>
      </c>
      <c r="CD68" s="612" t="s">
        <v>745</v>
      </c>
      <c r="CE68" s="612" t="s">
        <v>746</v>
      </c>
      <c r="CF68" s="612" t="s">
        <v>747</v>
      </c>
      <c r="CG68" s="612" t="s">
        <v>748</v>
      </c>
      <c r="CN68" s="587">
        <v>47</v>
      </c>
      <c r="CO68" s="588">
        <v>135</v>
      </c>
      <c r="CP68" s="588">
        <v>100</v>
      </c>
      <c r="CQ68" s="588" t="s">
        <v>749</v>
      </c>
      <c r="CR68" s="588" t="s">
        <v>750</v>
      </c>
      <c r="CV68" s="112"/>
      <c r="CW68" s="555"/>
      <c r="CX68" s="555"/>
      <c r="CY68" s="555"/>
      <c r="CZ68" s="555"/>
      <c r="DA68" s="555"/>
      <c r="DB68" s="555"/>
      <c r="DC68" s="555"/>
      <c r="DD68" s="555"/>
      <c r="DE68" s="555"/>
      <c r="DF68" s="555"/>
      <c r="DG68" s="555"/>
      <c r="DH68" s="555"/>
      <c r="DI68"/>
      <c r="DJ68"/>
      <c r="DU68" s="623" t="s">
        <v>720</v>
      </c>
      <c r="EP68" s="611">
        <v>19</v>
      </c>
      <c r="EQ68" s="612" t="s">
        <v>627</v>
      </c>
      <c r="ER68" s="612" t="s">
        <v>737</v>
      </c>
      <c r="ES68" s="612" t="s">
        <v>738</v>
      </c>
      <c r="ET68" s="612" t="s">
        <v>739</v>
      </c>
      <c r="EU68" s="612">
        <v>66</v>
      </c>
      <c r="EV68" s="612" t="s">
        <v>740</v>
      </c>
      <c r="EW68" s="612" t="s">
        <v>741</v>
      </c>
      <c r="EX68" s="612" t="s">
        <v>742</v>
      </c>
      <c r="EY68" s="612" t="s">
        <v>743</v>
      </c>
      <c r="EZ68" s="612" t="s">
        <v>635</v>
      </c>
      <c r="FA68" s="612" t="s">
        <v>744</v>
      </c>
      <c r="FB68" s="612" t="s">
        <v>745</v>
      </c>
      <c r="FC68" s="612" t="s">
        <v>746</v>
      </c>
      <c r="FD68" s="612" t="s">
        <v>747</v>
      </c>
      <c r="FE68" s="612" t="s">
        <v>748</v>
      </c>
      <c r="FI68" s="587">
        <v>47</v>
      </c>
      <c r="FJ68" s="588">
        <v>135</v>
      </c>
      <c r="FK68" s="588">
        <v>100</v>
      </c>
      <c r="FL68" s="588" t="s">
        <v>749</v>
      </c>
      <c r="FM68" s="588" t="s">
        <v>750</v>
      </c>
      <c r="FQ68" s="112"/>
      <c r="FR68" s="555"/>
      <c r="FS68" s="555"/>
      <c r="FT68" s="555"/>
      <c r="FU68" s="555"/>
      <c r="FV68" s="555"/>
      <c r="FW68" s="555"/>
      <c r="FX68" s="555"/>
      <c r="FY68" s="555"/>
      <c r="FZ68" s="555"/>
      <c r="GA68" s="555"/>
      <c r="GB68" s="555"/>
      <c r="GC68" s="555"/>
      <c r="GD68"/>
      <c r="GE68" s="102"/>
      <c r="GF68" s="102"/>
      <c r="GG68" s="102"/>
      <c r="GH68" s="102"/>
      <c r="GI68" s="102"/>
      <c r="GJ68" s="102"/>
      <c r="GK68" s="102"/>
      <c r="GL68" s="102"/>
      <c r="GM68" s="102"/>
      <c r="GN68" s="102"/>
      <c r="GO68" s="102"/>
      <c r="GP68" s="102"/>
    </row>
    <row r="69" spans="1:198" ht="13.5" customHeight="1" thickBot="1">
      <c r="A69" s="41"/>
      <c r="B69" s="344"/>
      <c r="C69" s="1461"/>
      <c r="D69" s="1472"/>
      <c r="E69" s="1473"/>
      <c r="F69" s="542"/>
      <c r="G69" s="543"/>
      <c r="H69" s="544"/>
      <c r="I69" s="543"/>
      <c r="J69" s="1474"/>
      <c r="K69" s="1475"/>
      <c r="L69" s="1476">
        <v>13.48</v>
      </c>
      <c r="M69" s="1476"/>
      <c r="N69" s="1477" t="s">
        <v>402</v>
      </c>
      <c r="O69" s="1478"/>
      <c r="P69" s="1479">
        <v>50.7</v>
      </c>
      <c r="Q69" s="1480"/>
      <c r="R69" s="344"/>
      <c r="S69" s="541"/>
      <c r="T69" s="41"/>
      <c r="U69" s="171"/>
      <c r="V69" s="550"/>
      <c r="W69" s="162"/>
      <c r="X69" s="162"/>
      <c r="Y69" s="551"/>
      <c r="Z69" s="442"/>
      <c r="AA69" s="551"/>
      <c r="AB69" s="442"/>
      <c r="AC69" s="209"/>
      <c r="AD69" s="209"/>
      <c r="AE69" s="209"/>
      <c r="AF69" s="209"/>
      <c r="AG69" s="209"/>
      <c r="AH69" s="209"/>
      <c r="AI69" s="672"/>
      <c r="AJ69" s="672"/>
      <c r="AK69" s="171"/>
      <c r="AL69" s="541"/>
      <c r="BB69" s="169"/>
      <c r="BC69" s="170"/>
      <c r="BR69" s="554"/>
      <c r="BS69" s="554"/>
      <c r="BT69" s="554"/>
      <c r="BU69" s="554"/>
      <c r="BV69" s="554"/>
      <c r="BW69" s="554"/>
      <c r="BX69" s="554"/>
      <c r="BY69" s="554"/>
      <c r="BZ69" s="554"/>
      <c r="CA69" s="554"/>
      <c r="CB69" s="554"/>
      <c r="CC69" s="112"/>
      <c r="CD69" s="112"/>
      <c r="CE69" s="112"/>
      <c r="CF69" s="112"/>
      <c r="CG69" s="112"/>
      <c r="CN69" s="581">
        <v>48</v>
      </c>
      <c r="CO69" s="582">
        <v>137</v>
      </c>
      <c r="CP69" s="582">
        <v>100</v>
      </c>
      <c r="CQ69" s="582" t="s">
        <v>751</v>
      </c>
      <c r="CR69" s="582" t="s">
        <v>752</v>
      </c>
      <c r="CV69" s="1515" t="s">
        <v>753</v>
      </c>
      <c r="CW69" s="1516"/>
      <c r="CX69" s="1516"/>
      <c r="CY69" s="1516"/>
      <c r="CZ69" s="1516"/>
      <c r="DA69" s="1516"/>
      <c r="DB69" s="1516"/>
      <c r="DC69" s="1516"/>
      <c r="DD69" s="1516"/>
      <c r="DE69" s="1516"/>
      <c r="DF69" s="1516"/>
      <c r="DG69" s="1516"/>
      <c r="DH69" s="1517"/>
      <c r="DI69"/>
      <c r="DJ69"/>
      <c r="EP69" s="554"/>
      <c r="EQ69" s="554"/>
      <c r="ER69" s="554"/>
      <c r="ES69" s="554"/>
      <c r="ET69" s="554"/>
      <c r="EU69" s="554"/>
      <c r="EV69" s="554"/>
      <c r="EW69" s="554"/>
      <c r="EX69" s="554"/>
      <c r="EY69" s="554"/>
      <c r="EZ69" s="554"/>
      <c r="FA69" s="112"/>
      <c r="FB69" s="112"/>
      <c r="FC69" s="112"/>
      <c r="FD69" s="112"/>
      <c r="FE69" s="112"/>
      <c r="FI69" s="581">
        <v>48</v>
      </c>
      <c r="FJ69" s="582">
        <v>137</v>
      </c>
      <c r="FK69" s="582">
        <v>100</v>
      </c>
      <c r="FL69" s="582" t="s">
        <v>751</v>
      </c>
      <c r="FM69" s="582" t="s">
        <v>752</v>
      </c>
      <c r="FQ69" s="1515" t="s">
        <v>753</v>
      </c>
      <c r="FR69" s="1516"/>
      <c r="FS69" s="1516"/>
      <c r="FT69" s="1516"/>
      <c r="FU69" s="1516"/>
      <c r="FV69" s="1516"/>
      <c r="FW69" s="1516"/>
      <c r="FX69" s="1516"/>
      <c r="FY69" s="1516"/>
      <c r="FZ69" s="1516"/>
      <c r="GA69" s="1516"/>
      <c r="GB69" s="1516"/>
      <c r="GC69" s="1517"/>
      <c r="GD69"/>
      <c r="GE69" s="102"/>
      <c r="GF69" s="102"/>
      <c r="GG69" s="102"/>
      <c r="GH69" s="102"/>
      <c r="GI69" s="102"/>
      <c r="GJ69" s="102"/>
      <c r="GK69" s="102"/>
      <c r="GL69" s="102"/>
      <c r="GM69" s="102"/>
      <c r="GN69" s="102"/>
      <c r="GO69" s="102"/>
      <c r="GP69" s="102"/>
    </row>
    <row r="70" spans="1:198" ht="13.5" customHeight="1" thickBot="1">
      <c r="A70" s="41"/>
      <c r="B70" s="344"/>
      <c r="C70" s="1443"/>
      <c r="D70" s="1446"/>
      <c r="E70" s="1447"/>
      <c r="F70" s="545"/>
      <c r="G70" s="536"/>
      <c r="H70" s="535"/>
      <c r="I70" s="536"/>
      <c r="J70" s="1448"/>
      <c r="K70" s="1449"/>
      <c r="L70" s="1450">
        <v>2.83</v>
      </c>
      <c r="M70" s="1450"/>
      <c r="N70" s="1337" t="s">
        <v>402</v>
      </c>
      <c r="O70" s="1337"/>
      <c r="P70" s="1466">
        <v>39.1</v>
      </c>
      <c r="Q70" s="1467"/>
      <c r="R70" s="344"/>
      <c r="S70" s="541"/>
      <c r="T70" s="41"/>
      <c r="U70" s="171"/>
      <c r="V70" s="550"/>
      <c r="W70" s="162"/>
      <c r="X70" s="162"/>
      <c r="Y70" s="551"/>
      <c r="Z70" s="442"/>
      <c r="AA70" s="551"/>
      <c r="AB70" s="442"/>
      <c r="AC70" s="209"/>
      <c r="AD70" s="209"/>
      <c r="AE70" s="209"/>
      <c r="AF70" s="209"/>
      <c r="AG70" s="209"/>
      <c r="AH70" s="209"/>
      <c r="AI70" s="672"/>
      <c r="AJ70" s="672"/>
      <c r="AK70" s="171"/>
      <c r="AL70" s="541"/>
      <c r="BB70" s="169"/>
      <c r="BC70" s="170"/>
      <c r="BR70" s="554"/>
      <c r="BS70" s="554"/>
      <c r="BT70" s="554"/>
      <c r="BU70" s="554"/>
      <c r="BV70" s="554"/>
      <c r="BW70" s="554"/>
      <c r="BX70" s="554"/>
      <c r="BY70" s="554"/>
      <c r="BZ70" s="554"/>
      <c r="CA70" s="554"/>
      <c r="CB70" s="554"/>
      <c r="CC70" s="112"/>
      <c r="CD70" s="112"/>
      <c r="CE70" s="112"/>
      <c r="CF70" s="112"/>
      <c r="CG70" s="112"/>
      <c r="CN70" s="587">
        <v>49</v>
      </c>
      <c r="CO70" s="588">
        <v>139</v>
      </c>
      <c r="CP70" s="588">
        <v>100</v>
      </c>
      <c r="CQ70" s="588" t="s">
        <v>754</v>
      </c>
      <c r="CR70" s="588" t="s">
        <v>755</v>
      </c>
      <c r="CV70" s="1562" t="s">
        <v>429</v>
      </c>
      <c r="CW70" s="1527" t="s">
        <v>430</v>
      </c>
      <c r="CX70" s="1528"/>
      <c r="CY70" s="1527" t="s">
        <v>431</v>
      </c>
      <c r="CZ70" s="1528"/>
      <c r="DA70" s="1527" t="s">
        <v>432</v>
      </c>
      <c r="DB70" s="1528"/>
      <c r="DC70" s="1527" t="s">
        <v>433</v>
      </c>
      <c r="DD70" s="1528"/>
      <c r="DE70" s="1527" t="s">
        <v>434</v>
      </c>
      <c r="DF70" s="1528"/>
      <c r="DG70" s="1527" t="s">
        <v>435</v>
      </c>
      <c r="DH70" s="1528"/>
      <c r="DI70"/>
      <c r="DJ70"/>
      <c r="EP70" s="554"/>
      <c r="EQ70" s="554"/>
      <c r="ER70" s="554"/>
      <c r="ES70" s="554"/>
      <c r="ET70" s="554"/>
      <c r="EU70" s="554"/>
      <c r="EV70" s="554"/>
      <c r="EW70" s="554"/>
      <c r="EX70" s="554"/>
      <c r="EY70" s="554"/>
      <c r="EZ70" s="554"/>
      <c r="FA70" s="112"/>
      <c r="FB70" s="112"/>
      <c r="FC70" s="112"/>
      <c r="FD70" s="112"/>
      <c r="FE70" s="112"/>
      <c r="FI70" s="587">
        <v>49</v>
      </c>
      <c r="FJ70" s="588">
        <v>139</v>
      </c>
      <c r="FK70" s="588">
        <v>100</v>
      </c>
      <c r="FL70" s="588" t="s">
        <v>754</v>
      </c>
      <c r="FM70" s="588" t="s">
        <v>755</v>
      </c>
      <c r="FQ70" s="1562" t="s">
        <v>429</v>
      </c>
      <c r="FR70" s="1527" t="s">
        <v>430</v>
      </c>
      <c r="FS70" s="1528"/>
      <c r="FT70" s="1527" t="s">
        <v>431</v>
      </c>
      <c r="FU70" s="1528"/>
      <c r="FV70" s="1527" t="s">
        <v>432</v>
      </c>
      <c r="FW70" s="1528"/>
      <c r="FX70" s="1527" t="s">
        <v>433</v>
      </c>
      <c r="FY70" s="1528"/>
      <c r="FZ70" s="1527" t="s">
        <v>434</v>
      </c>
      <c r="GA70" s="1528"/>
      <c r="GB70" s="1527" t="s">
        <v>435</v>
      </c>
      <c r="GC70" s="1528"/>
      <c r="GD70"/>
      <c r="GE70" s="102"/>
      <c r="GF70" s="102"/>
      <c r="GG70" s="102"/>
      <c r="GH70" s="102"/>
      <c r="GI70" s="102"/>
      <c r="GJ70" s="102"/>
      <c r="GK70" s="102"/>
      <c r="GL70" s="102"/>
      <c r="GM70" s="102"/>
      <c r="GN70" s="102"/>
      <c r="GO70" s="102"/>
      <c r="GP70" s="102"/>
    </row>
    <row r="71" spans="1:198" ht="13.5" customHeight="1" thickBot="1">
      <c r="A71" s="41"/>
      <c r="B71" s="23"/>
      <c r="C71" s="1444"/>
      <c r="D71" s="1468"/>
      <c r="E71" s="1452"/>
      <c r="F71" s="546"/>
      <c r="G71" s="539"/>
      <c r="H71" s="540"/>
      <c r="I71" s="539"/>
      <c r="J71" s="1453"/>
      <c r="K71" s="1454"/>
      <c r="L71" s="1319">
        <v>3.55</v>
      </c>
      <c r="M71" s="1319"/>
      <c r="N71" s="1455" t="s">
        <v>402</v>
      </c>
      <c r="O71" s="1455"/>
      <c r="P71" s="1457">
        <v>40.200000000000003</v>
      </c>
      <c r="Q71" s="1458"/>
      <c r="R71" s="23"/>
      <c r="S71" s="42"/>
      <c r="T71" s="41"/>
      <c r="U71" s="28"/>
      <c r="V71" s="550"/>
      <c r="W71" s="162"/>
      <c r="X71" s="162"/>
      <c r="Y71" s="551"/>
      <c r="Z71" s="442"/>
      <c r="AA71" s="551"/>
      <c r="AB71" s="442"/>
      <c r="AC71" s="209"/>
      <c r="AD71" s="209"/>
      <c r="AE71" s="209"/>
      <c r="AF71" s="209"/>
      <c r="AG71" s="209"/>
      <c r="AH71" s="209"/>
      <c r="AI71" s="672"/>
      <c r="AJ71" s="672"/>
      <c r="AK71" s="28"/>
      <c r="AL71" s="42"/>
      <c r="BB71" s="167"/>
      <c r="BC71" s="167"/>
      <c r="BR71" s="574" t="s">
        <v>756</v>
      </c>
      <c r="BS71" s="574"/>
      <c r="BT71" s="574"/>
      <c r="BU71" s="574"/>
      <c r="BV71" s="574"/>
      <c r="BW71" s="574"/>
      <c r="BX71" s="574"/>
      <c r="BY71" s="574"/>
      <c r="BZ71" s="574"/>
      <c r="CA71" s="576">
        <v>6</v>
      </c>
      <c r="CB71" s="576" t="s">
        <v>456</v>
      </c>
      <c r="CC71" s="576">
        <v>8</v>
      </c>
      <c r="CD71" s="576" t="s">
        <v>457</v>
      </c>
      <c r="CE71" s="576">
        <v>6</v>
      </c>
      <c r="CF71" s="576" t="s">
        <v>456</v>
      </c>
      <c r="CG71" s="576">
        <v>11</v>
      </c>
      <c r="CN71" s="587">
        <v>50</v>
      </c>
      <c r="CO71" s="588">
        <v>141</v>
      </c>
      <c r="CP71" s="588">
        <v>100.6</v>
      </c>
      <c r="CQ71" s="588" t="s">
        <v>757</v>
      </c>
      <c r="CR71" s="588" t="s">
        <v>758</v>
      </c>
      <c r="CV71" s="1525"/>
      <c r="CW71" s="572" t="s">
        <v>441</v>
      </c>
      <c r="CX71" s="573" t="s">
        <v>442</v>
      </c>
      <c r="CY71" s="572" t="s">
        <v>443</v>
      </c>
      <c r="CZ71" s="573" t="s">
        <v>444</v>
      </c>
      <c r="DA71" s="572" t="s">
        <v>445</v>
      </c>
      <c r="DB71" s="573" t="s">
        <v>446</v>
      </c>
      <c r="DC71" s="572" t="s">
        <v>447</v>
      </c>
      <c r="DD71" s="573" t="s">
        <v>448</v>
      </c>
      <c r="DE71" s="572" t="s">
        <v>449</v>
      </c>
      <c r="DF71" s="573" t="s">
        <v>450</v>
      </c>
      <c r="DG71" s="572" t="s">
        <v>451</v>
      </c>
      <c r="DH71" s="573" t="s">
        <v>452</v>
      </c>
      <c r="DI71"/>
      <c r="DJ71"/>
      <c r="EP71" s="574" t="s">
        <v>756</v>
      </c>
      <c r="EQ71" s="574"/>
      <c r="ER71" s="574"/>
      <c r="ES71" s="574"/>
      <c r="ET71" s="574"/>
      <c r="EU71" s="574"/>
      <c r="EV71" s="574"/>
      <c r="EW71" s="574"/>
      <c r="EX71" s="574"/>
      <c r="EY71" s="576">
        <v>6</v>
      </c>
      <c r="EZ71" s="576" t="s">
        <v>456</v>
      </c>
      <c r="FA71" s="576">
        <v>8</v>
      </c>
      <c r="FB71" s="576" t="s">
        <v>457</v>
      </c>
      <c r="FC71" s="576">
        <v>6</v>
      </c>
      <c r="FD71" s="576" t="s">
        <v>456</v>
      </c>
      <c r="FE71" s="576">
        <v>11</v>
      </c>
      <c r="FI71" s="587">
        <v>50</v>
      </c>
      <c r="FJ71" s="588">
        <v>141</v>
      </c>
      <c r="FK71" s="588">
        <v>100.6</v>
      </c>
      <c r="FL71" s="588" t="s">
        <v>757</v>
      </c>
      <c r="FM71" s="588" t="s">
        <v>758</v>
      </c>
      <c r="FQ71" s="1525"/>
      <c r="FR71" s="572" t="s">
        <v>441</v>
      </c>
      <c r="FS71" s="573" t="s">
        <v>442</v>
      </c>
      <c r="FT71" s="572" t="s">
        <v>443</v>
      </c>
      <c r="FU71" s="573" t="s">
        <v>444</v>
      </c>
      <c r="FV71" s="572" t="s">
        <v>445</v>
      </c>
      <c r="FW71" s="573" t="s">
        <v>446</v>
      </c>
      <c r="FX71" s="572" t="s">
        <v>447</v>
      </c>
      <c r="FY71" s="573" t="s">
        <v>448</v>
      </c>
      <c r="FZ71" s="572" t="s">
        <v>449</v>
      </c>
      <c r="GA71" s="573" t="s">
        <v>450</v>
      </c>
      <c r="GB71" s="572" t="s">
        <v>451</v>
      </c>
      <c r="GC71" s="573" t="s">
        <v>452</v>
      </c>
      <c r="GD71"/>
      <c r="GE71" s="102"/>
      <c r="GF71" s="102"/>
      <c r="GG71" s="102"/>
      <c r="GH71" s="102"/>
      <c r="GI71" s="102"/>
      <c r="GJ71" s="102"/>
      <c r="GK71" s="102"/>
      <c r="GL71" s="102"/>
      <c r="GM71" s="102"/>
      <c r="GN71" s="102"/>
      <c r="GO71" s="102"/>
      <c r="GP71" s="102"/>
    </row>
    <row r="72" spans="1:198" ht="13.5" customHeight="1" thickBot="1">
      <c r="A72" s="41"/>
      <c r="B72" s="23"/>
      <c r="C72" s="1444"/>
      <c r="D72" s="1468"/>
      <c r="E72" s="1452"/>
      <c r="F72" s="546"/>
      <c r="G72" s="539"/>
      <c r="H72" s="540"/>
      <c r="I72" s="539"/>
      <c r="J72" s="1453"/>
      <c r="K72" s="1454"/>
      <c r="L72" s="1319">
        <v>3.36</v>
      </c>
      <c r="M72" s="1469"/>
      <c r="N72" s="1455" t="s">
        <v>402</v>
      </c>
      <c r="O72" s="1455"/>
      <c r="P72" s="1457">
        <v>41.5</v>
      </c>
      <c r="Q72" s="1458"/>
      <c r="R72" s="23"/>
      <c r="S72" s="42"/>
      <c r="T72" s="41"/>
      <c r="U72" s="28"/>
      <c r="V72" s="550"/>
      <c r="W72" s="162"/>
      <c r="X72" s="162"/>
      <c r="Y72" s="551"/>
      <c r="Z72" s="442"/>
      <c r="AA72" s="551"/>
      <c r="AB72" s="442"/>
      <c r="AC72" s="209"/>
      <c r="AD72" s="209"/>
      <c r="AE72" s="209"/>
      <c r="AF72" s="209"/>
      <c r="AG72" s="209"/>
      <c r="AH72" s="209"/>
      <c r="AI72" s="672"/>
      <c r="AJ72" s="672"/>
      <c r="AK72" s="28"/>
      <c r="AL72" s="42"/>
      <c r="BB72" s="169"/>
      <c r="BC72" s="170"/>
      <c r="BR72" s="581" t="s">
        <v>461</v>
      </c>
      <c r="BS72" s="1547" t="s">
        <v>462</v>
      </c>
      <c r="BT72" s="1547" t="s">
        <v>463</v>
      </c>
      <c r="BU72" s="1547" t="s">
        <v>464</v>
      </c>
      <c r="BV72" s="1547" t="s">
        <v>465</v>
      </c>
      <c r="BW72" s="1547" t="s">
        <v>466</v>
      </c>
      <c r="BX72" s="1547" t="s">
        <v>467</v>
      </c>
      <c r="BY72" s="1547" t="s">
        <v>468</v>
      </c>
      <c r="BZ72" s="1547" t="s">
        <v>469</v>
      </c>
      <c r="CA72" s="1547" t="s">
        <v>470</v>
      </c>
      <c r="CB72" s="1547" t="s">
        <v>471</v>
      </c>
      <c r="CC72" s="1547" t="s">
        <v>472</v>
      </c>
      <c r="CD72" s="1547" t="s">
        <v>473</v>
      </c>
      <c r="CE72" s="1547" t="s">
        <v>474</v>
      </c>
      <c r="CF72" s="1547" t="s">
        <v>475</v>
      </c>
      <c r="CG72" s="1547" t="s">
        <v>476</v>
      </c>
      <c r="CN72" s="587">
        <v>51</v>
      </c>
      <c r="CO72" s="588">
        <v>143</v>
      </c>
      <c r="CP72" s="588">
        <v>100.7</v>
      </c>
      <c r="CQ72" s="588" t="s">
        <v>759</v>
      </c>
      <c r="CR72" s="588" t="s">
        <v>760</v>
      </c>
      <c r="CV72" s="1526"/>
      <c r="CW72" s="579" t="s">
        <v>458</v>
      </c>
      <c r="CX72" s="580" t="s">
        <v>459</v>
      </c>
      <c r="CY72" s="579" t="s">
        <v>458</v>
      </c>
      <c r="CZ72" s="580" t="s">
        <v>459</v>
      </c>
      <c r="DA72" s="579" t="s">
        <v>458</v>
      </c>
      <c r="DB72" s="580" t="s">
        <v>459</v>
      </c>
      <c r="DC72" s="579" t="s">
        <v>458</v>
      </c>
      <c r="DD72" s="580" t="s">
        <v>459</v>
      </c>
      <c r="DE72" s="579" t="s">
        <v>458</v>
      </c>
      <c r="DF72" s="580" t="s">
        <v>459</v>
      </c>
      <c r="DG72" s="579" t="s">
        <v>458</v>
      </c>
      <c r="DH72" s="580" t="s">
        <v>459</v>
      </c>
      <c r="DI72"/>
      <c r="DJ72"/>
      <c r="EP72" s="581" t="s">
        <v>461</v>
      </c>
      <c r="EQ72" s="1547" t="s">
        <v>462</v>
      </c>
      <c r="ER72" s="1547" t="s">
        <v>463</v>
      </c>
      <c r="ES72" s="1547" t="s">
        <v>464</v>
      </c>
      <c r="ET72" s="1547" t="s">
        <v>465</v>
      </c>
      <c r="EU72" s="1547" t="s">
        <v>466</v>
      </c>
      <c r="EV72" s="1547" t="s">
        <v>467</v>
      </c>
      <c r="EW72" s="1547" t="s">
        <v>468</v>
      </c>
      <c r="EX72" s="1547" t="s">
        <v>469</v>
      </c>
      <c r="EY72" s="1547" t="s">
        <v>470</v>
      </c>
      <c r="EZ72" s="1547" t="s">
        <v>471</v>
      </c>
      <c r="FA72" s="1547" t="s">
        <v>472</v>
      </c>
      <c r="FB72" s="1547" t="s">
        <v>473</v>
      </c>
      <c r="FC72" s="1547" t="s">
        <v>474</v>
      </c>
      <c r="FD72" s="1547" t="s">
        <v>475</v>
      </c>
      <c r="FE72" s="1547" t="s">
        <v>476</v>
      </c>
      <c r="FI72" s="587">
        <v>51</v>
      </c>
      <c r="FJ72" s="588">
        <v>143</v>
      </c>
      <c r="FK72" s="588">
        <v>100.7</v>
      </c>
      <c r="FL72" s="588" t="s">
        <v>759</v>
      </c>
      <c r="FM72" s="588" t="s">
        <v>760</v>
      </c>
      <c r="FQ72" s="1526"/>
      <c r="FR72" s="579" t="s">
        <v>458</v>
      </c>
      <c r="FS72" s="580" t="s">
        <v>459</v>
      </c>
      <c r="FT72" s="579" t="s">
        <v>458</v>
      </c>
      <c r="FU72" s="580" t="s">
        <v>459</v>
      </c>
      <c r="FV72" s="579" t="s">
        <v>458</v>
      </c>
      <c r="FW72" s="580" t="s">
        <v>459</v>
      </c>
      <c r="FX72" s="579" t="s">
        <v>458</v>
      </c>
      <c r="FY72" s="580" t="s">
        <v>459</v>
      </c>
      <c r="FZ72" s="579" t="s">
        <v>458</v>
      </c>
      <c r="GA72" s="580" t="s">
        <v>459</v>
      </c>
      <c r="GB72" s="579" t="s">
        <v>458</v>
      </c>
      <c r="GC72" s="580" t="s">
        <v>459</v>
      </c>
      <c r="GD72"/>
      <c r="GE72" s="102"/>
      <c r="GF72" s="102"/>
      <c r="GG72" s="102"/>
      <c r="GH72" s="102"/>
      <c r="GI72" s="102"/>
      <c r="GJ72" s="102"/>
      <c r="GK72" s="102"/>
      <c r="GL72" s="102"/>
      <c r="GM72" s="102"/>
      <c r="GN72" s="102"/>
      <c r="GO72" s="102"/>
      <c r="GP72" s="102"/>
    </row>
    <row r="73" spans="1:198" ht="13.5" customHeight="1" thickBot="1">
      <c r="A73" s="41"/>
      <c r="B73" s="23"/>
      <c r="C73" s="1444"/>
      <c r="D73" s="1470"/>
      <c r="E73" s="1471"/>
      <c r="F73" s="547"/>
      <c r="G73" s="548"/>
      <c r="H73" s="540"/>
      <c r="I73" s="548"/>
      <c r="J73" s="1453"/>
      <c r="K73" s="1454"/>
      <c r="L73" s="1319">
        <v>2.94</v>
      </c>
      <c r="M73" s="1469"/>
      <c r="N73" s="1455" t="s">
        <v>402</v>
      </c>
      <c r="O73" s="1455"/>
      <c r="P73" s="1457">
        <v>42.4</v>
      </c>
      <c r="Q73" s="1458"/>
      <c r="R73" s="23"/>
      <c r="S73" s="42"/>
      <c r="T73" s="41"/>
      <c r="U73" s="28"/>
      <c r="V73" s="550"/>
      <c r="W73" s="163"/>
      <c r="X73" s="163"/>
      <c r="Y73" s="551"/>
      <c r="Z73" s="442"/>
      <c r="AA73" s="551"/>
      <c r="AB73" s="442"/>
      <c r="AC73" s="209"/>
      <c r="AD73" s="209"/>
      <c r="AE73" s="209"/>
      <c r="AF73" s="209"/>
      <c r="AG73" s="209"/>
      <c r="AH73" s="209"/>
      <c r="AI73" s="672"/>
      <c r="AJ73" s="672"/>
      <c r="AK73" s="28"/>
      <c r="AL73" s="42"/>
      <c r="BB73" s="169"/>
      <c r="BC73" s="170"/>
      <c r="BR73" s="587" t="s">
        <v>482</v>
      </c>
      <c r="BS73" s="1548"/>
      <c r="BT73" s="1548"/>
      <c r="BU73" s="1548"/>
      <c r="BV73" s="1548"/>
      <c r="BW73" s="1548"/>
      <c r="BX73" s="1548"/>
      <c r="BY73" s="1548"/>
      <c r="BZ73" s="1548"/>
      <c r="CA73" s="1548"/>
      <c r="CB73" s="1548"/>
      <c r="CC73" s="1548"/>
      <c r="CD73" s="1548"/>
      <c r="CE73" s="1548"/>
      <c r="CF73" s="1548"/>
      <c r="CG73" s="1548"/>
      <c r="CN73" s="587">
        <v>52</v>
      </c>
      <c r="CO73" s="588">
        <v>145</v>
      </c>
      <c r="CP73" s="588">
        <v>100.8</v>
      </c>
      <c r="CQ73" s="588" t="s">
        <v>761</v>
      </c>
      <c r="CR73" s="588" t="s">
        <v>762</v>
      </c>
      <c r="CV73" s="581" t="s">
        <v>480</v>
      </c>
      <c r="CW73" s="583">
        <v>1</v>
      </c>
      <c r="CX73" s="584">
        <v>1</v>
      </c>
      <c r="CY73" s="583">
        <v>1</v>
      </c>
      <c r="CZ73" s="585">
        <v>1</v>
      </c>
      <c r="DA73" s="583">
        <v>2.1</v>
      </c>
      <c r="DB73" s="585">
        <v>1</v>
      </c>
      <c r="DC73" s="583">
        <v>1</v>
      </c>
      <c r="DD73" s="585">
        <v>1</v>
      </c>
      <c r="DE73" s="583">
        <v>1</v>
      </c>
      <c r="DF73" s="585">
        <v>1</v>
      </c>
      <c r="DG73" s="583">
        <v>2.1</v>
      </c>
      <c r="DH73" s="585">
        <v>2.6</v>
      </c>
      <c r="DI73"/>
      <c r="DJ73" s="102"/>
      <c r="DK73" s="102"/>
      <c r="DL73" s="102"/>
      <c r="DM73" s="102"/>
      <c r="DN73" s="102"/>
      <c r="EP73" s="587" t="s">
        <v>482</v>
      </c>
      <c r="EQ73" s="1548"/>
      <c r="ER73" s="1548"/>
      <c r="ES73" s="1548"/>
      <c r="ET73" s="1548"/>
      <c r="EU73" s="1548"/>
      <c r="EV73" s="1548"/>
      <c r="EW73" s="1548"/>
      <c r="EX73" s="1548"/>
      <c r="EY73" s="1548"/>
      <c r="EZ73" s="1548"/>
      <c r="FA73" s="1548"/>
      <c r="FB73" s="1548"/>
      <c r="FC73" s="1548"/>
      <c r="FD73" s="1548"/>
      <c r="FE73" s="1548"/>
      <c r="FI73" s="587">
        <v>52</v>
      </c>
      <c r="FJ73" s="588">
        <v>145</v>
      </c>
      <c r="FK73" s="588">
        <v>100.8</v>
      </c>
      <c r="FL73" s="588" t="s">
        <v>761</v>
      </c>
      <c r="FM73" s="588" t="s">
        <v>762</v>
      </c>
      <c r="FQ73" s="586" t="s">
        <v>480</v>
      </c>
      <c r="FR73" s="583">
        <v>1</v>
      </c>
      <c r="FS73" s="584">
        <v>1</v>
      </c>
      <c r="FT73" s="583">
        <v>1</v>
      </c>
      <c r="FU73" s="585">
        <v>1</v>
      </c>
      <c r="FV73" s="583">
        <v>2.1</v>
      </c>
      <c r="FW73" s="585">
        <v>1</v>
      </c>
      <c r="FX73" s="583">
        <v>1</v>
      </c>
      <c r="FY73" s="585">
        <v>1</v>
      </c>
      <c r="FZ73" s="583">
        <v>1</v>
      </c>
      <c r="GA73" s="585">
        <v>1</v>
      </c>
      <c r="GB73" s="583">
        <v>2.1</v>
      </c>
      <c r="GC73" s="585">
        <v>2.6</v>
      </c>
      <c r="GD73"/>
      <c r="GE73" s="102"/>
      <c r="GF73" s="102"/>
      <c r="GG73" s="102"/>
      <c r="GH73" s="102"/>
      <c r="GI73" s="102"/>
      <c r="GJ73" s="102"/>
      <c r="GK73" s="102"/>
      <c r="GL73" s="102"/>
      <c r="GM73" s="102"/>
      <c r="GN73" s="102"/>
      <c r="GO73" s="102"/>
      <c r="GP73" s="102"/>
    </row>
    <row r="74" spans="1:198" ht="13.5" customHeight="1">
      <c r="A74" s="41"/>
      <c r="B74" s="23"/>
      <c r="C74" s="1444"/>
      <c r="D74" s="1470"/>
      <c r="E74" s="1471"/>
      <c r="F74" s="547"/>
      <c r="G74" s="548"/>
      <c r="H74" s="540"/>
      <c r="I74" s="548"/>
      <c r="J74" s="1453"/>
      <c r="K74" s="1454"/>
      <c r="L74" s="1319">
        <v>2.8</v>
      </c>
      <c r="M74" s="1469"/>
      <c r="N74" s="1455" t="s">
        <v>402</v>
      </c>
      <c r="O74" s="1455"/>
      <c r="P74" s="1457">
        <v>44.4</v>
      </c>
      <c r="Q74" s="1458"/>
      <c r="R74" s="206"/>
      <c r="S74" s="42"/>
      <c r="T74" s="41"/>
      <c r="U74" s="28"/>
      <c r="V74" s="550"/>
      <c r="W74" s="163"/>
      <c r="X74" s="163"/>
      <c r="Y74" s="551"/>
      <c r="Z74" s="442"/>
      <c r="AA74" s="551"/>
      <c r="AB74" s="442"/>
      <c r="AC74" s="209"/>
      <c r="AD74" s="209"/>
      <c r="AE74" s="209"/>
      <c r="AF74" s="209"/>
      <c r="AG74" s="209"/>
      <c r="AH74" s="209"/>
      <c r="AI74" s="672"/>
      <c r="AJ74" s="672"/>
      <c r="AK74" s="172"/>
      <c r="AL74" s="42"/>
      <c r="BB74" s="169"/>
      <c r="BC74" s="170"/>
      <c r="BR74" s="581">
        <v>1</v>
      </c>
      <c r="BS74" s="582">
        <v>1</v>
      </c>
      <c r="BT74" s="582" t="s">
        <v>486</v>
      </c>
      <c r="BU74" s="582" t="s">
        <v>487</v>
      </c>
      <c r="BV74" s="582">
        <v>1</v>
      </c>
      <c r="BW74" s="582" t="s">
        <v>763</v>
      </c>
      <c r="BX74" s="582" t="s">
        <v>487</v>
      </c>
      <c r="BY74" s="582" t="s">
        <v>486</v>
      </c>
      <c r="BZ74" s="582">
        <v>1</v>
      </c>
      <c r="CA74" s="582">
        <v>1</v>
      </c>
      <c r="CB74" s="582">
        <v>1</v>
      </c>
      <c r="CC74" s="582">
        <v>1</v>
      </c>
      <c r="CD74" s="582" t="s">
        <v>764</v>
      </c>
      <c r="CE74" s="582" t="s">
        <v>487</v>
      </c>
      <c r="CF74" s="582">
        <v>1</v>
      </c>
      <c r="CG74" s="582">
        <v>1</v>
      </c>
      <c r="CN74" s="581">
        <v>53</v>
      </c>
      <c r="CO74" s="582">
        <v>147</v>
      </c>
      <c r="CP74" s="582">
        <v>100.9</v>
      </c>
      <c r="CQ74" s="582" t="s">
        <v>765</v>
      </c>
      <c r="CR74" s="582" t="s">
        <v>766</v>
      </c>
      <c r="CV74" s="587">
        <v>39</v>
      </c>
      <c r="CW74" s="589">
        <v>1</v>
      </c>
      <c r="CX74" s="590">
        <v>1</v>
      </c>
      <c r="CY74" s="589">
        <v>1</v>
      </c>
      <c r="CZ74" s="591">
        <v>1</v>
      </c>
      <c r="DA74" s="589">
        <v>2.6</v>
      </c>
      <c r="DB74" s="591">
        <v>2.1</v>
      </c>
      <c r="DC74" s="589">
        <v>1</v>
      </c>
      <c r="DD74" s="591">
        <v>1</v>
      </c>
      <c r="DE74" s="589">
        <v>1</v>
      </c>
      <c r="DF74" s="591">
        <v>1</v>
      </c>
      <c r="DG74" s="589">
        <v>2.1</v>
      </c>
      <c r="DH74" s="591">
        <v>2.6</v>
      </c>
      <c r="DI74"/>
      <c r="DJ74" s="102"/>
      <c r="DK74" s="102"/>
      <c r="DL74" s="102"/>
      <c r="DM74" s="102"/>
      <c r="DN74" s="102"/>
      <c r="EP74" s="581">
        <v>1</v>
      </c>
      <c r="EQ74" s="582">
        <v>1</v>
      </c>
      <c r="ER74" s="582" t="s">
        <v>486</v>
      </c>
      <c r="ES74" s="582" t="s">
        <v>487</v>
      </c>
      <c r="ET74" s="582">
        <v>1</v>
      </c>
      <c r="EU74" s="582" t="s">
        <v>763</v>
      </c>
      <c r="EV74" s="582" t="s">
        <v>487</v>
      </c>
      <c r="EW74" s="582" t="s">
        <v>486</v>
      </c>
      <c r="EX74" s="582">
        <v>1</v>
      </c>
      <c r="EY74" s="582">
        <v>1</v>
      </c>
      <c r="EZ74" s="582">
        <v>1</v>
      </c>
      <c r="FA74" s="582">
        <v>1</v>
      </c>
      <c r="FB74" s="582" t="s">
        <v>764</v>
      </c>
      <c r="FC74" s="582" t="s">
        <v>487</v>
      </c>
      <c r="FD74" s="582">
        <v>1</v>
      </c>
      <c r="FE74" s="582">
        <v>1</v>
      </c>
      <c r="FI74" s="581">
        <v>53</v>
      </c>
      <c r="FJ74" s="582">
        <v>147</v>
      </c>
      <c r="FK74" s="582">
        <v>100.9</v>
      </c>
      <c r="FL74" s="582" t="s">
        <v>765</v>
      </c>
      <c r="FM74" s="582" t="s">
        <v>766</v>
      </c>
      <c r="FQ74" s="587">
        <v>39</v>
      </c>
      <c r="FR74" s="589">
        <v>1</v>
      </c>
      <c r="FS74" s="590">
        <v>1</v>
      </c>
      <c r="FT74" s="589">
        <v>1</v>
      </c>
      <c r="FU74" s="591">
        <v>1</v>
      </c>
      <c r="FV74" s="589">
        <v>2.6</v>
      </c>
      <c r="FW74" s="591">
        <v>2.1</v>
      </c>
      <c r="FX74" s="589">
        <v>1</v>
      </c>
      <c r="FY74" s="591">
        <v>1</v>
      </c>
      <c r="FZ74" s="589">
        <v>1</v>
      </c>
      <c r="GA74" s="591">
        <v>1</v>
      </c>
      <c r="GB74" s="589">
        <v>2.1</v>
      </c>
      <c r="GC74" s="591">
        <v>2.6</v>
      </c>
      <c r="GD74"/>
      <c r="GE74" s="102"/>
      <c r="GF74" s="102"/>
      <c r="GG74" s="102"/>
      <c r="GH74" s="102"/>
      <c r="GI74" s="102"/>
      <c r="GJ74" s="102"/>
      <c r="GK74" s="102"/>
      <c r="GL74" s="102"/>
      <c r="GM74" s="102"/>
      <c r="GN74" s="102"/>
      <c r="GO74" s="102"/>
      <c r="GP74" s="102"/>
    </row>
    <row r="75" spans="1:198" ht="13.5" customHeight="1">
      <c r="A75" s="41"/>
      <c r="B75" s="23"/>
      <c r="C75" s="1444"/>
      <c r="D75" s="1470"/>
      <c r="E75" s="1471"/>
      <c r="F75" s="547"/>
      <c r="G75" s="548"/>
      <c r="H75" s="540"/>
      <c r="I75" s="548"/>
      <c r="J75" s="1453"/>
      <c r="K75" s="1454"/>
      <c r="L75" s="1319">
        <v>3.58</v>
      </c>
      <c r="M75" s="1469"/>
      <c r="N75" s="1455" t="s">
        <v>402</v>
      </c>
      <c r="O75" s="1455"/>
      <c r="P75" s="1457">
        <v>42.8</v>
      </c>
      <c r="Q75" s="1458"/>
      <c r="R75" s="206"/>
      <c r="S75" s="42"/>
      <c r="T75" s="41"/>
      <c r="U75" s="28"/>
      <c r="V75" s="550"/>
      <c r="W75" s="163"/>
      <c r="X75" s="163"/>
      <c r="Y75" s="551"/>
      <c r="Z75" s="442"/>
      <c r="AA75" s="551"/>
      <c r="AB75" s="442"/>
      <c r="AC75" s="209"/>
      <c r="AD75" s="209"/>
      <c r="AE75" s="209"/>
      <c r="AF75" s="209"/>
      <c r="AG75" s="209"/>
      <c r="AH75" s="209"/>
      <c r="AI75" s="672"/>
      <c r="AJ75" s="672"/>
      <c r="AK75" s="172"/>
      <c r="AL75" s="42"/>
      <c r="BB75" s="169"/>
      <c r="BC75" s="170"/>
      <c r="BR75" s="587">
        <v>2</v>
      </c>
      <c r="BS75" s="588">
        <v>2</v>
      </c>
      <c r="BT75" s="588">
        <v>1</v>
      </c>
      <c r="BU75" s="588">
        <v>4</v>
      </c>
      <c r="BV75" s="588" t="s">
        <v>767</v>
      </c>
      <c r="BW75" s="588" t="s">
        <v>768</v>
      </c>
      <c r="BX75" s="588" t="s">
        <v>669</v>
      </c>
      <c r="BY75" s="588" t="s">
        <v>489</v>
      </c>
      <c r="BZ75" s="588" t="s">
        <v>767</v>
      </c>
      <c r="CA75" s="588">
        <v>2</v>
      </c>
      <c r="CB75" s="588" t="s">
        <v>767</v>
      </c>
      <c r="CC75" s="588" t="s">
        <v>767</v>
      </c>
      <c r="CD75" s="588" t="s">
        <v>769</v>
      </c>
      <c r="CE75" s="588" t="s">
        <v>669</v>
      </c>
      <c r="CF75" s="588">
        <v>2</v>
      </c>
      <c r="CG75" s="588">
        <v>2</v>
      </c>
      <c r="CN75" s="587">
        <v>54</v>
      </c>
      <c r="CO75" s="588">
        <v>149</v>
      </c>
      <c r="CP75" s="588">
        <v>100.9</v>
      </c>
      <c r="CQ75" s="588" t="s">
        <v>770</v>
      </c>
      <c r="CR75" s="588" t="s">
        <v>771</v>
      </c>
      <c r="CV75" s="587">
        <v>38</v>
      </c>
      <c r="CW75" s="589">
        <v>1</v>
      </c>
      <c r="CX75" s="590">
        <v>1</v>
      </c>
      <c r="CY75" s="589">
        <v>1.5</v>
      </c>
      <c r="CZ75" s="591">
        <v>1</v>
      </c>
      <c r="DA75" s="589">
        <v>3.7</v>
      </c>
      <c r="DB75" s="591">
        <v>2.1</v>
      </c>
      <c r="DC75" s="589">
        <v>1</v>
      </c>
      <c r="DD75" s="591">
        <v>1</v>
      </c>
      <c r="DE75" s="589">
        <v>1</v>
      </c>
      <c r="DF75" s="591">
        <v>1</v>
      </c>
      <c r="DG75" s="589">
        <v>2.1</v>
      </c>
      <c r="DH75" s="591">
        <v>3.7</v>
      </c>
      <c r="DI75"/>
      <c r="DJ75" s="102"/>
      <c r="DK75" s="102"/>
      <c r="DL75" s="102"/>
      <c r="DM75" s="102"/>
      <c r="DN75" s="102"/>
      <c r="EP75" s="587">
        <v>2</v>
      </c>
      <c r="EQ75" s="588">
        <v>2</v>
      </c>
      <c r="ER75" s="588">
        <v>1</v>
      </c>
      <c r="ES75" s="588">
        <v>4</v>
      </c>
      <c r="ET75" s="588" t="s">
        <v>767</v>
      </c>
      <c r="EU75" s="588" t="s">
        <v>768</v>
      </c>
      <c r="EV75" s="588" t="s">
        <v>669</v>
      </c>
      <c r="EW75" s="588" t="s">
        <v>489</v>
      </c>
      <c r="EX75" s="588" t="s">
        <v>767</v>
      </c>
      <c r="EY75" s="588">
        <v>2</v>
      </c>
      <c r="EZ75" s="588" t="s">
        <v>767</v>
      </c>
      <c r="FA75" s="588" t="s">
        <v>767</v>
      </c>
      <c r="FB75" s="588" t="s">
        <v>769</v>
      </c>
      <c r="FC75" s="588" t="s">
        <v>669</v>
      </c>
      <c r="FD75" s="588">
        <v>2</v>
      </c>
      <c r="FE75" s="588">
        <v>2</v>
      </c>
      <c r="FI75" s="587">
        <v>54</v>
      </c>
      <c r="FJ75" s="588">
        <v>149</v>
      </c>
      <c r="FK75" s="588">
        <v>100.9</v>
      </c>
      <c r="FL75" s="588" t="s">
        <v>770</v>
      </c>
      <c r="FM75" s="588" t="s">
        <v>771</v>
      </c>
      <c r="FQ75" s="587">
        <v>38</v>
      </c>
      <c r="FR75" s="589">
        <v>1</v>
      </c>
      <c r="FS75" s="590">
        <v>1</v>
      </c>
      <c r="FT75" s="589">
        <v>1.5</v>
      </c>
      <c r="FU75" s="591">
        <v>1</v>
      </c>
      <c r="FV75" s="589">
        <v>3.7</v>
      </c>
      <c r="FW75" s="591">
        <v>2.1</v>
      </c>
      <c r="FX75" s="589">
        <v>1</v>
      </c>
      <c r="FY75" s="591">
        <v>1</v>
      </c>
      <c r="FZ75" s="589">
        <v>1</v>
      </c>
      <c r="GA75" s="591">
        <v>1</v>
      </c>
      <c r="GB75" s="589">
        <v>2.1</v>
      </c>
      <c r="GC75" s="591">
        <v>3.7</v>
      </c>
      <c r="GD75"/>
      <c r="GE75" s="102"/>
      <c r="GF75" s="102"/>
      <c r="GG75" s="102"/>
      <c r="GH75" s="102"/>
      <c r="GI75" s="102"/>
      <c r="GJ75" s="102"/>
      <c r="GK75" s="102"/>
      <c r="GL75" s="102"/>
      <c r="GM75" s="102"/>
      <c r="GN75" s="102"/>
      <c r="GO75" s="102"/>
      <c r="GP75" s="102"/>
    </row>
    <row r="76" spans="1:198" ht="13.5" customHeight="1" thickBot="1">
      <c r="A76" s="41"/>
      <c r="B76" s="23"/>
      <c r="C76" s="1445"/>
      <c r="D76" s="1481"/>
      <c r="E76" s="1482"/>
      <c r="F76" s="549"/>
      <c r="G76" s="475"/>
      <c r="H76" s="544"/>
      <c r="I76" s="475"/>
      <c r="J76" s="1474"/>
      <c r="K76" s="1475"/>
      <c r="L76" s="1483">
        <v>3.8</v>
      </c>
      <c r="M76" s="1484"/>
      <c r="N76" s="1476" t="s">
        <v>402</v>
      </c>
      <c r="O76" s="1476"/>
      <c r="P76" s="1479">
        <v>45.1</v>
      </c>
      <c r="Q76" s="1480"/>
      <c r="R76" s="206"/>
      <c r="S76" s="42"/>
      <c r="T76" s="41"/>
      <c r="U76" s="28"/>
      <c r="V76" s="550"/>
      <c r="W76" s="163"/>
      <c r="X76" s="163"/>
      <c r="Y76" s="551"/>
      <c r="Z76" s="442"/>
      <c r="AA76" s="551"/>
      <c r="AB76" s="442"/>
      <c r="AC76" s="209"/>
      <c r="AD76" s="209"/>
      <c r="AE76" s="209"/>
      <c r="AF76" s="209"/>
      <c r="AG76" s="209"/>
      <c r="AH76" s="209"/>
      <c r="AI76" s="672"/>
      <c r="AJ76" s="672"/>
      <c r="AK76" s="172"/>
      <c r="AL76" s="42"/>
      <c r="BB76" s="167"/>
      <c r="BC76" s="167"/>
      <c r="BR76" s="587">
        <v>3</v>
      </c>
      <c r="BS76" s="588">
        <v>3</v>
      </c>
      <c r="BT76" s="588">
        <v>2</v>
      </c>
      <c r="BU76" s="588" t="s">
        <v>501</v>
      </c>
      <c r="BV76" s="588">
        <v>4</v>
      </c>
      <c r="BW76" s="588" t="s">
        <v>772</v>
      </c>
      <c r="BX76" s="588" t="s">
        <v>773</v>
      </c>
      <c r="BY76" s="588">
        <v>3</v>
      </c>
      <c r="BZ76" s="588">
        <v>4</v>
      </c>
      <c r="CA76" s="588" t="s">
        <v>495</v>
      </c>
      <c r="CB76" s="588">
        <v>4</v>
      </c>
      <c r="CC76" s="588" t="s">
        <v>669</v>
      </c>
      <c r="CD76" s="588" t="s">
        <v>774</v>
      </c>
      <c r="CE76" s="588">
        <v>6</v>
      </c>
      <c r="CF76" s="588" t="s">
        <v>495</v>
      </c>
      <c r="CG76" s="588">
        <v>3</v>
      </c>
      <c r="CN76" s="587">
        <v>55</v>
      </c>
      <c r="CO76" s="588">
        <v>101</v>
      </c>
      <c r="CP76" s="588" t="s">
        <v>775</v>
      </c>
      <c r="CQ76" s="588" t="s">
        <v>776</v>
      </c>
      <c r="CR76" s="588" t="s">
        <v>777</v>
      </c>
      <c r="CV76" s="587">
        <v>37</v>
      </c>
      <c r="CW76" s="589">
        <v>1</v>
      </c>
      <c r="CX76" s="590">
        <v>1</v>
      </c>
      <c r="CY76" s="589">
        <v>2.1</v>
      </c>
      <c r="CZ76" s="591">
        <v>1.5</v>
      </c>
      <c r="DA76" s="589">
        <v>3.7</v>
      </c>
      <c r="DB76" s="591">
        <v>2.1</v>
      </c>
      <c r="DC76" s="589">
        <v>1</v>
      </c>
      <c r="DD76" s="591">
        <v>1</v>
      </c>
      <c r="DE76" s="589">
        <v>1</v>
      </c>
      <c r="DF76" s="591">
        <v>1</v>
      </c>
      <c r="DG76" s="589">
        <v>2.1</v>
      </c>
      <c r="DH76" s="591">
        <v>3.7</v>
      </c>
      <c r="DI76"/>
      <c r="DJ76" s="102"/>
      <c r="DK76" s="102"/>
      <c r="DL76" s="102"/>
      <c r="DM76" s="102"/>
      <c r="DN76" s="102"/>
      <c r="EP76" s="587">
        <v>3</v>
      </c>
      <c r="EQ76" s="588">
        <v>3</v>
      </c>
      <c r="ER76" s="588">
        <v>2</v>
      </c>
      <c r="ES76" s="588" t="s">
        <v>501</v>
      </c>
      <c r="ET76" s="588">
        <v>4</v>
      </c>
      <c r="EU76" s="588" t="s">
        <v>772</v>
      </c>
      <c r="EV76" s="588" t="s">
        <v>773</v>
      </c>
      <c r="EW76" s="588">
        <v>3</v>
      </c>
      <c r="EX76" s="588">
        <v>4</v>
      </c>
      <c r="EY76" s="588" t="s">
        <v>495</v>
      </c>
      <c r="EZ76" s="588">
        <v>4</v>
      </c>
      <c r="FA76" s="588" t="s">
        <v>669</v>
      </c>
      <c r="FB76" s="588" t="s">
        <v>774</v>
      </c>
      <c r="FC76" s="588">
        <v>6</v>
      </c>
      <c r="FD76" s="588" t="s">
        <v>495</v>
      </c>
      <c r="FE76" s="588">
        <v>3</v>
      </c>
      <c r="FI76" s="587">
        <v>55</v>
      </c>
      <c r="FJ76" s="588">
        <v>151</v>
      </c>
      <c r="FK76" s="588" t="s">
        <v>775</v>
      </c>
      <c r="FL76" s="588" t="s">
        <v>776</v>
      </c>
      <c r="FM76" s="588" t="s">
        <v>777</v>
      </c>
      <c r="FQ76" s="587">
        <v>37</v>
      </c>
      <c r="FR76" s="589">
        <v>1</v>
      </c>
      <c r="FS76" s="590">
        <v>1</v>
      </c>
      <c r="FT76" s="589">
        <v>2.1</v>
      </c>
      <c r="FU76" s="591">
        <v>1.5</v>
      </c>
      <c r="FV76" s="589">
        <v>3.7</v>
      </c>
      <c r="FW76" s="591">
        <v>2.1</v>
      </c>
      <c r="FX76" s="589">
        <v>1</v>
      </c>
      <c r="FY76" s="591">
        <v>1</v>
      </c>
      <c r="FZ76" s="589">
        <v>1</v>
      </c>
      <c r="GA76" s="591">
        <v>1</v>
      </c>
      <c r="GB76" s="589">
        <v>2.1</v>
      </c>
      <c r="GC76" s="591">
        <v>3.7</v>
      </c>
      <c r="GD76"/>
      <c r="GE76" s="102"/>
      <c r="GF76" s="102"/>
      <c r="GG76" s="102"/>
      <c r="GH76" s="102"/>
      <c r="GI76" s="102"/>
      <c r="GJ76" s="102"/>
      <c r="GK76" s="102"/>
      <c r="GL76" s="102"/>
      <c r="GM76" s="102"/>
      <c r="GN76" s="102"/>
      <c r="GO76" s="102"/>
      <c r="GP76" s="102"/>
    </row>
    <row r="77" spans="1:198" ht="13.5" customHeight="1" thickBot="1">
      <c r="A77" s="41"/>
      <c r="B77" s="23"/>
      <c r="C77" s="550"/>
      <c r="D77" s="1485"/>
      <c r="E77" s="1485"/>
      <c r="F77" s="551"/>
      <c r="G77" s="442"/>
      <c r="H77" s="551"/>
      <c r="I77" s="442"/>
      <c r="J77" s="1486"/>
      <c r="K77" s="1486"/>
      <c r="L77" s="1487"/>
      <c r="M77" s="1487"/>
      <c r="N77" s="1488"/>
      <c r="O77" s="1488"/>
      <c r="P77" s="1489"/>
      <c r="Q77" s="1489"/>
      <c r="R77" s="206"/>
      <c r="S77" s="42"/>
      <c r="T77" s="41"/>
      <c r="U77" s="28"/>
      <c r="V77" s="550"/>
      <c r="W77" s="162"/>
      <c r="X77" s="162"/>
      <c r="Y77" s="551"/>
      <c r="Z77" s="442"/>
      <c r="AA77" s="551"/>
      <c r="AB77" s="442"/>
      <c r="AC77" s="209"/>
      <c r="AD77" s="209"/>
      <c r="AE77" s="449"/>
      <c r="AF77" s="449"/>
      <c r="AG77" s="209"/>
      <c r="AH77" s="209"/>
      <c r="AI77" s="673"/>
      <c r="AJ77" s="672"/>
      <c r="AK77" s="172"/>
      <c r="AL77" s="42"/>
      <c r="BB77" s="169"/>
      <c r="BC77" s="170"/>
      <c r="BR77" s="587">
        <v>4</v>
      </c>
      <c r="BS77" s="588">
        <v>4</v>
      </c>
      <c r="BT77" s="588">
        <v>3</v>
      </c>
      <c r="BU77" s="588">
        <v>7</v>
      </c>
      <c r="BV77" s="588">
        <v>5</v>
      </c>
      <c r="BW77" s="588" t="s">
        <v>778</v>
      </c>
      <c r="BX77" s="588" t="s">
        <v>684</v>
      </c>
      <c r="BY77" s="588">
        <v>4</v>
      </c>
      <c r="BZ77" s="588">
        <v>5</v>
      </c>
      <c r="CA77" s="588" t="s">
        <v>501</v>
      </c>
      <c r="CB77" s="588" t="s">
        <v>501</v>
      </c>
      <c r="CC77" s="588" t="s">
        <v>773</v>
      </c>
      <c r="CD77" s="588" t="s">
        <v>779</v>
      </c>
      <c r="CE77" s="588">
        <v>7</v>
      </c>
      <c r="CF77" s="588" t="s">
        <v>501</v>
      </c>
      <c r="CG77" s="588">
        <v>4</v>
      </c>
      <c r="CN77" s="587">
        <v>56</v>
      </c>
      <c r="CO77" s="588">
        <v>153</v>
      </c>
      <c r="CP77" s="588" t="s">
        <v>775</v>
      </c>
      <c r="CQ77" s="588" t="s">
        <v>780</v>
      </c>
      <c r="CR77" s="588" t="s">
        <v>781</v>
      </c>
      <c r="CV77" s="587">
        <v>36</v>
      </c>
      <c r="CW77" s="589">
        <v>1</v>
      </c>
      <c r="CX77" s="590">
        <v>1</v>
      </c>
      <c r="CY77" s="589">
        <v>2.6</v>
      </c>
      <c r="CZ77" s="591">
        <v>1.5</v>
      </c>
      <c r="DA77" s="589">
        <v>4.2</v>
      </c>
      <c r="DB77" s="591">
        <v>2.1</v>
      </c>
      <c r="DC77" s="589">
        <v>1</v>
      </c>
      <c r="DD77" s="591">
        <v>1</v>
      </c>
      <c r="DE77" s="589">
        <v>1</v>
      </c>
      <c r="DF77" s="591">
        <v>1</v>
      </c>
      <c r="DG77" s="589">
        <v>2.1</v>
      </c>
      <c r="DH77" s="591">
        <v>3.7</v>
      </c>
      <c r="DI77"/>
      <c r="DJ77" s="102"/>
      <c r="DK77" s="102"/>
      <c r="DL77" s="102"/>
      <c r="DM77" s="102"/>
      <c r="DN77" s="102"/>
      <c r="EP77" s="587">
        <v>4</v>
      </c>
      <c r="EQ77" s="588">
        <v>4</v>
      </c>
      <c r="ER77" s="588">
        <v>3</v>
      </c>
      <c r="ES77" s="588">
        <v>7</v>
      </c>
      <c r="ET77" s="588">
        <v>5</v>
      </c>
      <c r="EU77" s="588" t="s">
        <v>778</v>
      </c>
      <c r="EV77" s="588" t="s">
        <v>684</v>
      </c>
      <c r="EW77" s="588">
        <v>4</v>
      </c>
      <c r="EX77" s="588">
        <v>5</v>
      </c>
      <c r="EY77" s="588" t="s">
        <v>501</v>
      </c>
      <c r="EZ77" s="588" t="s">
        <v>501</v>
      </c>
      <c r="FA77" s="588" t="s">
        <v>773</v>
      </c>
      <c r="FB77" s="588" t="s">
        <v>779</v>
      </c>
      <c r="FC77" s="588">
        <v>7</v>
      </c>
      <c r="FD77" s="588" t="s">
        <v>501</v>
      </c>
      <c r="FE77" s="588">
        <v>4</v>
      </c>
      <c r="FI77" s="587">
        <v>56</v>
      </c>
      <c r="FJ77" s="588">
        <v>153</v>
      </c>
      <c r="FK77" s="588" t="s">
        <v>775</v>
      </c>
      <c r="FL77" s="588" t="s">
        <v>780</v>
      </c>
      <c r="FM77" s="588" t="s">
        <v>781</v>
      </c>
      <c r="FQ77" s="587">
        <v>36</v>
      </c>
      <c r="FR77" s="589">
        <v>1</v>
      </c>
      <c r="FS77" s="590">
        <v>1</v>
      </c>
      <c r="FT77" s="589">
        <v>2.6</v>
      </c>
      <c r="FU77" s="591">
        <v>1.5</v>
      </c>
      <c r="FV77" s="589">
        <v>4.2</v>
      </c>
      <c r="FW77" s="591">
        <v>2.1</v>
      </c>
      <c r="FX77" s="589">
        <v>1</v>
      </c>
      <c r="FY77" s="591">
        <v>1</v>
      </c>
      <c r="FZ77" s="589">
        <v>1</v>
      </c>
      <c r="GA77" s="591">
        <v>1</v>
      </c>
      <c r="GB77" s="589">
        <v>2.1</v>
      </c>
      <c r="GC77" s="591">
        <v>3.7</v>
      </c>
      <c r="GD77"/>
      <c r="GE77" s="102"/>
      <c r="GF77" s="102"/>
      <c r="GG77" s="102"/>
      <c r="GH77" s="102"/>
      <c r="GI77" s="102"/>
      <c r="GJ77" s="102"/>
      <c r="GK77" s="102"/>
      <c r="GL77" s="102"/>
      <c r="GM77" s="102"/>
      <c r="GN77" s="102"/>
      <c r="GO77" s="102"/>
      <c r="GP77" s="102"/>
    </row>
    <row r="78" spans="1:198" ht="13.5" customHeight="1" thickBot="1">
      <c r="A78" s="41"/>
      <c r="B78" s="23"/>
      <c r="C78" s="23"/>
      <c r="D78" s="320"/>
      <c r="E78" s="320"/>
      <c r="F78" s="320"/>
      <c r="G78" s="320"/>
      <c r="H78" s="320"/>
      <c r="I78" s="320"/>
      <c r="J78" s="23"/>
      <c r="K78" s="23"/>
      <c r="L78" s="23"/>
      <c r="M78" s="23"/>
      <c r="N78" s="23"/>
      <c r="O78" s="23"/>
      <c r="P78" s="23"/>
      <c r="Q78" s="23"/>
      <c r="R78" s="23"/>
      <c r="S78" s="42"/>
      <c r="T78" s="41"/>
      <c r="U78" s="28"/>
      <c r="V78" s="28"/>
      <c r="W78" s="204"/>
      <c r="X78" s="204"/>
      <c r="Y78" s="204"/>
      <c r="Z78" s="204"/>
      <c r="AA78" s="204"/>
      <c r="AB78" s="204"/>
      <c r="AC78" s="28"/>
      <c r="AD78" s="28"/>
      <c r="AE78" s="28"/>
      <c r="AF78" s="28"/>
      <c r="AG78" s="28"/>
      <c r="AH78" s="28"/>
      <c r="AI78" s="28"/>
      <c r="AJ78" s="28"/>
      <c r="AK78" s="28"/>
      <c r="AL78" s="42"/>
      <c r="BB78" s="169"/>
      <c r="BC78" s="170"/>
      <c r="BR78" s="587">
        <v>5</v>
      </c>
      <c r="BS78" s="588">
        <v>5</v>
      </c>
      <c r="BT78" s="588">
        <v>4</v>
      </c>
      <c r="BU78" s="588">
        <v>8</v>
      </c>
      <c r="BV78" s="588">
        <v>6</v>
      </c>
      <c r="BW78" s="588" t="s">
        <v>522</v>
      </c>
      <c r="BX78" s="588" t="s">
        <v>532</v>
      </c>
      <c r="BY78" s="588">
        <v>5</v>
      </c>
      <c r="BZ78" s="588">
        <v>6</v>
      </c>
      <c r="CA78" s="588">
        <v>7</v>
      </c>
      <c r="CB78" s="588" t="s">
        <v>523</v>
      </c>
      <c r="CC78" s="588">
        <v>8</v>
      </c>
      <c r="CD78" s="588" t="s">
        <v>782</v>
      </c>
      <c r="CE78" s="588">
        <v>8</v>
      </c>
      <c r="CF78" s="588">
        <v>7</v>
      </c>
      <c r="CG78" s="588">
        <v>5</v>
      </c>
      <c r="CN78" s="611">
        <v>57</v>
      </c>
      <c r="CO78" s="612">
        <v>156</v>
      </c>
      <c r="CP78" s="612" t="s">
        <v>775</v>
      </c>
      <c r="CQ78" s="612" t="s">
        <v>783</v>
      </c>
      <c r="CR78" s="612" t="s">
        <v>784</v>
      </c>
      <c r="CV78" s="581">
        <v>35</v>
      </c>
      <c r="CW78" s="583">
        <v>1</v>
      </c>
      <c r="CX78" s="584">
        <v>1</v>
      </c>
      <c r="CY78" s="583">
        <v>3.2</v>
      </c>
      <c r="CZ78" s="585">
        <v>1.5</v>
      </c>
      <c r="DA78" s="583">
        <v>5.3</v>
      </c>
      <c r="DB78" s="585">
        <v>2.1</v>
      </c>
      <c r="DC78" s="583">
        <v>1.5</v>
      </c>
      <c r="DD78" s="585">
        <v>1</v>
      </c>
      <c r="DE78" s="583">
        <v>1</v>
      </c>
      <c r="DF78" s="585">
        <v>1</v>
      </c>
      <c r="DG78" s="583">
        <v>2.6</v>
      </c>
      <c r="DH78" s="585">
        <v>3.7</v>
      </c>
      <c r="DI78"/>
      <c r="DJ78" s="102"/>
      <c r="DK78" s="102"/>
      <c r="DL78" s="102"/>
      <c r="DM78" s="102"/>
      <c r="DN78" s="102"/>
      <c r="EP78" s="587">
        <v>5</v>
      </c>
      <c r="EQ78" s="588">
        <v>5</v>
      </c>
      <c r="ER78" s="588">
        <v>4</v>
      </c>
      <c r="ES78" s="588">
        <v>8</v>
      </c>
      <c r="ET78" s="588">
        <v>6</v>
      </c>
      <c r="EU78" s="588" t="s">
        <v>522</v>
      </c>
      <c r="EV78" s="588" t="s">
        <v>532</v>
      </c>
      <c r="EW78" s="588">
        <v>5</v>
      </c>
      <c r="EX78" s="588">
        <v>6</v>
      </c>
      <c r="EY78" s="588">
        <v>7</v>
      </c>
      <c r="EZ78" s="588" t="s">
        <v>523</v>
      </c>
      <c r="FA78" s="588">
        <v>8</v>
      </c>
      <c r="FB78" s="588" t="s">
        <v>782</v>
      </c>
      <c r="FC78" s="588">
        <v>8</v>
      </c>
      <c r="FD78" s="588">
        <v>7</v>
      </c>
      <c r="FE78" s="588">
        <v>5</v>
      </c>
      <c r="FI78" s="611">
        <v>57</v>
      </c>
      <c r="FJ78" s="612">
        <v>156</v>
      </c>
      <c r="FK78" s="612" t="s">
        <v>775</v>
      </c>
      <c r="FL78" s="612" t="s">
        <v>783</v>
      </c>
      <c r="FM78" s="612" t="s">
        <v>785</v>
      </c>
      <c r="FQ78" s="581">
        <v>35</v>
      </c>
      <c r="FR78" s="583">
        <v>1</v>
      </c>
      <c r="FS78" s="584">
        <v>1</v>
      </c>
      <c r="FT78" s="583">
        <v>3.2</v>
      </c>
      <c r="FU78" s="585">
        <v>1.5</v>
      </c>
      <c r="FV78" s="583">
        <v>5.3</v>
      </c>
      <c r="FW78" s="585">
        <v>2.1</v>
      </c>
      <c r="FX78" s="583">
        <v>1.5</v>
      </c>
      <c r="FY78" s="585">
        <v>1</v>
      </c>
      <c r="FZ78" s="583">
        <v>1</v>
      </c>
      <c r="GA78" s="585">
        <v>1</v>
      </c>
      <c r="GB78" s="583">
        <v>2.6</v>
      </c>
      <c r="GC78" s="585">
        <v>3.7</v>
      </c>
      <c r="GD78"/>
      <c r="GE78" s="102"/>
      <c r="GF78" s="102"/>
      <c r="GG78" s="102"/>
      <c r="GH78" s="102"/>
      <c r="GI78" s="102"/>
      <c r="GJ78" s="102"/>
      <c r="GK78" s="102"/>
      <c r="GL78" s="102"/>
      <c r="GM78" s="102"/>
      <c r="GN78" s="102"/>
      <c r="GO78" s="102"/>
      <c r="GP78" s="102"/>
    </row>
    <row r="79" spans="1:198" ht="13.5" customHeight="1" thickBot="1">
      <c r="A79" s="41"/>
      <c r="B79" s="1500"/>
      <c r="C79" s="1501"/>
      <c r="D79" s="1501"/>
      <c r="E79" s="1501"/>
      <c r="F79" s="1501"/>
      <c r="G79" s="1501"/>
      <c r="H79" s="1501"/>
      <c r="I79" s="1501"/>
      <c r="J79" s="1501"/>
      <c r="K79" s="1501"/>
      <c r="L79" s="1501"/>
      <c r="M79" s="1501"/>
      <c r="N79" s="1501"/>
      <c r="O79" s="1501"/>
      <c r="P79" s="1501"/>
      <c r="Q79" s="1501"/>
      <c r="R79" s="1502"/>
      <c r="S79" s="42"/>
      <c r="T79" s="41"/>
      <c r="U79" s="199"/>
      <c r="V79" s="199"/>
      <c r="W79" s="199"/>
      <c r="X79" s="199"/>
      <c r="Y79" s="199"/>
      <c r="Z79" s="199"/>
      <c r="AA79" s="199"/>
      <c r="AB79" s="199"/>
      <c r="AC79" s="199"/>
      <c r="AD79" s="199"/>
      <c r="AE79" s="199"/>
      <c r="AF79" s="199"/>
      <c r="AG79" s="199"/>
      <c r="AH79" s="199"/>
      <c r="AI79" s="199"/>
      <c r="AJ79" s="199"/>
      <c r="AK79" s="199"/>
      <c r="AL79" s="42"/>
      <c r="BB79" s="169"/>
      <c r="BC79" s="170"/>
      <c r="BR79" s="581">
        <v>6</v>
      </c>
      <c r="BS79" s="582">
        <v>6</v>
      </c>
      <c r="BT79" s="582" t="s">
        <v>501</v>
      </c>
      <c r="BU79" s="582">
        <v>9</v>
      </c>
      <c r="BV79" s="582">
        <v>7</v>
      </c>
      <c r="BW79" s="582" t="s">
        <v>786</v>
      </c>
      <c r="BX79" s="582" t="s">
        <v>537</v>
      </c>
      <c r="BY79" s="582">
        <v>6</v>
      </c>
      <c r="BZ79" s="582">
        <v>7</v>
      </c>
      <c r="CA79" s="582" t="s">
        <v>684</v>
      </c>
      <c r="CB79" s="582" t="s">
        <v>531</v>
      </c>
      <c r="CC79" s="582" t="s">
        <v>513</v>
      </c>
      <c r="CD79" s="582" t="s">
        <v>787</v>
      </c>
      <c r="CE79" s="582">
        <v>9</v>
      </c>
      <c r="CF79" s="582">
        <v>8</v>
      </c>
      <c r="CG79" s="582">
        <v>6</v>
      </c>
      <c r="CN79" s="112"/>
      <c r="CO79" s="112"/>
      <c r="CP79" s="112"/>
      <c r="CQ79" s="112"/>
      <c r="CR79" s="112"/>
      <c r="CV79" s="587">
        <v>34</v>
      </c>
      <c r="CW79" s="589">
        <v>1</v>
      </c>
      <c r="CX79" s="590">
        <v>1</v>
      </c>
      <c r="CY79" s="589">
        <v>3.2</v>
      </c>
      <c r="CZ79" s="591">
        <v>1.5</v>
      </c>
      <c r="DA79" s="589">
        <v>5.3</v>
      </c>
      <c r="DB79" s="591">
        <v>2.1</v>
      </c>
      <c r="DC79" s="589">
        <v>1.5</v>
      </c>
      <c r="DD79" s="591">
        <v>2.6</v>
      </c>
      <c r="DE79" s="589">
        <v>1</v>
      </c>
      <c r="DF79" s="591">
        <v>1</v>
      </c>
      <c r="DG79" s="589">
        <v>2.6</v>
      </c>
      <c r="DH79" s="591">
        <v>3.7</v>
      </c>
      <c r="DI79"/>
      <c r="DJ79" s="102"/>
      <c r="DK79" s="102"/>
      <c r="DL79" s="102"/>
      <c r="DM79" s="102"/>
      <c r="DN79" s="102"/>
      <c r="EP79" s="581">
        <v>6</v>
      </c>
      <c r="EQ79" s="582">
        <v>6</v>
      </c>
      <c r="ER79" s="582" t="s">
        <v>501</v>
      </c>
      <c r="ES79" s="582">
        <v>9</v>
      </c>
      <c r="ET79" s="582">
        <v>7</v>
      </c>
      <c r="EU79" s="582" t="s">
        <v>786</v>
      </c>
      <c r="EV79" s="582" t="s">
        <v>537</v>
      </c>
      <c r="EW79" s="582">
        <v>6</v>
      </c>
      <c r="EX79" s="582">
        <v>7</v>
      </c>
      <c r="EY79" s="582" t="s">
        <v>684</v>
      </c>
      <c r="EZ79" s="582" t="s">
        <v>531</v>
      </c>
      <c r="FA79" s="582" t="s">
        <v>513</v>
      </c>
      <c r="FB79" s="582" t="s">
        <v>787</v>
      </c>
      <c r="FC79" s="582">
        <v>9</v>
      </c>
      <c r="FD79" s="582">
        <v>8</v>
      </c>
      <c r="FE79" s="582">
        <v>6</v>
      </c>
      <c r="FI79" s="112"/>
      <c r="FJ79" s="112"/>
      <c r="FK79" s="112"/>
      <c r="FL79" s="112"/>
      <c r="FM79" s="112"/>
      <c r="FQ79" s="587">
        <v>34</v>
      </c>
      <c r="FR79" s="589">
        <v>1</v>
      </c>
      <c r="FS79" s="590">
        <v>1</v>
      </c>
      <c r="FT79" s="589">
        <v>3.2</v>
      </c>
      <c r="FU79" s="591">
        <v>1.5</v>
      </c>
      <c r="FV79" s="589">
        <v>5.3</v>
      </c>
      <c r="FW79" s="591">
        <v>2.1</v>
      </c>
      <c r="FX79" s="589">
        <v>1.5</v>
      </c>
      <c r="FY79" s="591">
        <v>2.6</v>
      </c>
      <c r="FZ79" s="589">
        <v>1</v>
      </c>
      <c r="GA79" s="591">
        <v>1</v>
      </c>
      <c r="GB79" s="589">
        <v>2.6</v>
      </c>
      <c r="GC79" s="591">
        <v>3.7</v>
      </c>
      <c r="GD79"/>
      <c r="GE79" s="102"/>
      <c r="GF79" s="102"/>
      <c r="GG79" s="102"/>
      <c r="GH79" s="102"/>
      <c r="GI79" s="102"/>
      <c r="GJ79" s="102"/>
      <c r="GK79" s="102"/>
      <c r="GL79" s="102"/>
      <c r="GM79" s="102"/>
      <c r="GN79" s="102"/>
      <c r="GO79" s="102"/>
      <c r="GP79" s="102"/>
    </row>
    <row r="80" spans="1:198" ht="13.5" customHeight="1">
      <c r="A80" s="41"/>
      <c r="B80" s="1503"/>
      <c r="C80" s="1504"/>
      <c r="D80" s="1504"/>
      <c r="E80" s="1504"/>
      <c r="F80" s="1505"/>
      <c r="G80" s="1429"/>
      <c r="H80" s="1430"/>
      <c r="I80" s="1430"/>
      <c r="J80" s="1430"/>
      <c r="K80" s="1430"/>
      <c r="L80" s="1430"/>
      <c r="M80" s="1433"/>
      <c r="N80" s="1433"/>
      <c r="O80" s="1430"/>
      <c r="P80" s="1430"/>
      <c r="Q80" s="1430"/>
      <c r="R80" s="1434"/>
      <c r="S80" s="42"/>
      <c r="T80" s="41"/>
      <c r="U80" s="162"/>
      <c r="V80" s="162"/>
      <c r="W80" s="162"/>
      <c r="X80" s="162"/>
      <c r="Y80" s="162"/>
      <c r="Z80" s="416"/>
      <c r="AA80" s="416"/>
      <c r="AB80" s="416"/>
      <c r="AC80" s="416"/>
      <c r="AD80" s="416"/>
      <c r="AE80" s="416"/>
      <c r="AF80" s="416"/>
      <c r="AG80" s="416"/>
      <c r="AH80" s="416"/>
      <c r="AI80" s="416"/>
      <c r="AJ80" s="416"/>
      <c r="AK80" s="416"/>
      <c r="AL80" s="42"/>
      <c r="BB80" s="169"/>
      <c r="BC80" s="170"/>
      <c r="BR80" s="587">
        <v>7</v>
      </c>
      <c r="BS80" s="588" t="s">
        <v>507</v>
      </c>
      <c r="BT80" s="588">
        <v>7</v>
      </c>
      <c r="BU80" s="588">
        <v>10</v>
      </c>
      <c r="BV80" s="588">
        <v>8</v>
      </c>
      <c r="BW80" s="588" t="s">
        <v>788</v>
      </c>
      <c r="BX80" s="588" t="s">
        <v>530</v>
      </c>
      <c r="BY80" s="588">
        <v>7</v>
      </c>
      <c r="BZ80" s="588" t="s">
        <v>684</v>
      </c>
      <c r="CA80" s="588">
        <v>10</v>
      </c>
      <c r="CB80" s="588" t="s">
        <v>540</v>
      </c>
      <c r="CC80" s="588" t="s">
        <v>518</v>
      </c>
      <c r="CD80" s="588" t="s">
        <v>789</v>
      </c>
      <c r="CE80" s="588">
        <v>10</v>
      </c>
      <c r="CF80" s="588" t="s">
        <v>513</v>
      </c>
      <c r="CG80" s="588">
        <v>7</v>
      </c>
      <c r="CN80" s="112"/>
      <c r="CO80" s="112"/>
      <c r="CP80" s="112"/>
      <c r="CQ80" s="112"/>
      <c r="CR80" s="112"/>
      <c r="CV80" s="587">
        <v>33</v>
      </c>
      <c r="CW80" s="589">
        <v>1.5</v>
      </c>
      <c r="CX80" s="590">
        <v>1</v>
      </c>
      <c r="CY80" s="589">
        <v>3.2</v>
      </c>
      <c r="CZ80" s="591">
        <v>2.1</v>
      </c>
      <c r="DA80" s="589">
        <v>6.4</v>
      </c>
      <c r="DB80" s="591">
        <v>2.1</v>
      </c>
      <c r="DC80" s="589">
        <v>1.5</v>
      </c>
      <c r="DD80" s="591">
        <v>3.2</v>
      </c>
      <c r="DE80" s="589">
        <v>1</v>
      </c>
      <c r="DF80" s="591">
        <v>1</v>
      </c>
      <c r="DG80" s="589">
        <v>3.2</v>
      </c>
      <c r="DH80" s="591">
        <v>4.2</v>
      </c>
      <c r="DI80"/>
      <c r="DJ80" s="102"/>
      <c r="DK80" s="102"/>
      <c r="DL80" s="102"/>
      <c r="DM80" s="102"/>
      <c r="DN80" s="102"/>
      <c r="EP80" s="587">
        <v>7</v>
      </c>
      <c r="EQ80" s="588" t="s">
        <v>507</v>
      </c>
      <c r="ER80" s="588">
        <v>7</v>
      </c>
      <c r="ES80" s="588">
        <v>10</v>
      </c>
      <c r="ET80" s="588">
        <v>8</v>
      </c>
      <c r="EU80" s="588" t="s">
        <v>788</v>
      </c>
      <c r="EV80" s="588" t="s">
        <v>530</v>
      </c>
      <c r="EW80" s="588">
        <v>7</v>
      </c>
      <c r="EX80" s="588" t="s">
        <v>684</v>
      </c>
      <c r="EY80" s="588">
        <v>10</v>
      </c>
      <c r="EZ80" s="588" t="s">
        <v>540</v>
      </c>
      <c r="FA80" s="588" t="s">
        <v>518</v>
      </c>
      <c r="FB80" s="588" t="s">
        <v>789</v>
      </c>
      <c r="FC80" s="588">
        <v>10</v>
      </c>
      <c r="FD80" s="588" t="s">
        <v>513</v>
      </c>
      <c r="FE80" s="588">
        <v>7</v>
      </c>
      <c r="FI80" s="112"/>
      <c r="FJ80" s="112"/>
      <c r="FK80" s="112"/>
      <c r="FL80" s="112"/>
      <c r="FM80" s="112"/>
      <c r="FQ80" s="587">
        <v>33</v>
      </c>
      <c r="FR80" s="589">
        <v>1.5</v>
      </c>
      <c r="FS80" s="590">
        <v>1</v>
      </c>
      <c r="FT80" s="589">
        <v>3.2</v>
      </c>
      <c r="FU80" s="591">
        <v>2.1</v>
      </c>
      <c r="FV80" s="589">
        <v>6.4</v>
      </c>
      <c r="FW80" s="591">
        <v>2.1</v>
      </c>
      <c r="FX80" s="589">
        <v>1.5</v>
      </c>
      <c r="FY80" s="591">
        <v>3.2</v>
      </c>
      <c r="FZ80" s="589">
        <v>1</v>
      </c>
      <c r="GA80" s="591">
        <v>1</v>
      </c>
      <c r="GB80" s="589">
        <v>3.2</v>
      </c>
      <c r="GC80" s="591">
        <v>4.2</v>
      </c>
      <c r="GD80"/>
      <c r="GE80" s="102"/>
      <c r="GF80" s="102"/>
      <c r="GG80" s="102"/>
      <c r="GH80" s="102"/>
      <c r="GI80" s="102"/>
      <c r="GJ80" s="102"/>
      <c r="GK80" s="102"/>
      <c r="GL80" s="102"/>
      <c r="GM80" s="102"/>
      <c r="GN80" s="102"/>
      <c r="GO80" s="102"/>
      <c r="GP80" s="102"/>
    </row>
    <row r="81" spans="1:198" ht="13.5" customHeight="1" thickBot="1">
      <c r="A81" s="41"/>
      <c r="B81" s="1506"/>
      <c r="C81" s="1507"/>
      <c r="D81" s="1507"/>
      <c r="E81" s="1507"/>
      <c r="F81" s="1508"/>
      <c r="G81" s="1431"/>
      <c r="H81" s="1432"/>
      <c r="I81" s="1432"/>
      <c r="J81" s="1432"/>
      <c r="K81" s="1432"/>
      <c r="L81" s="1432"/>
      <c r="M81" s="1436">
        <v>0.05</v>
      </c>
      <c r="N81" s="1437"/>
      <c r="O81" s="1432"/>
      <c r="P81" s="1432"/>
      <c r="Q81" s="1432"/>
      <c r="R81" s="1435"/>
      <c r="S81" s="42"/>
      <c r="T81" s="41"/>
      <c r="U81" s="162"/>
      <c r="V81" s="162"/>
      <c r="W81" s="162"/>
      <c r="X81" s="162"/>
      <c r="Y81" s="162"/>
      <c r="Z81" s="416"/>
      <c r="AA81" s="416"/>
      <c r="AB81" s="416"/>
      <c r="AC81" s="416"/>
      <c r="AD81" s="416"/>
      <c r="AE81" s="416"/>
      <c r="AF81" s="441"/>
      <c r="AG81" s="441"/>
      <c r="AH81" s="416"/>
      <c r="AI81" s="416"/>
      <c r="AJ81" s="416"/>
      <c r="AK81" s="416"/>
      <c r="AL81" s="42"/>
      <c r="BB81" s="167"/>
      <c r="BC81" s="167"/>
      <c r="BR81" s="587">
        <v>8</v>
      </c>
      <c r="BS81" s="588" t="s">
        <v>528</v>
      </c>
      <c r="BT81" s="588" t="s">
        <v>684</v>
      </c>
      <c r="BU81" s="588">
        <v>11</v>
      </c>
      <c r="BV81" s="588" t="s">
        <v>513</v>
      </c>
      <c r="BW81" s="588" t="s">
        <v>524</v>
      </c>
      <c r="BX81" s="588" t="s">
        <v>539</v>
      </c>
      <c r="BY81" s="588" t="s">
        <v>684</v>
      </c>
      <c r="BZ81" s="588">
        <v>10</v>
      </c>
      <c r="CA81" s="588">
        <v>11</v>
      </c>
      <c r="CB81" s="588" t="s">
        <v>558</v>
      </c>
      <c r="CC81" s="588">
        <v>13</v>
      </c>
      <c r="CD81" s="588" t="s">
        <v>790</v>
      </c>
      <c r="CE81" s="588" t="s">
        <v>486</v>
      </c>
      <c r="CF81" s="588" t="s">
        <v>518</v>
      </c>
      <c r="CG81" s="588" t="s">
        <v>684</v>
      </c>
      <c r="CN81" s="112"/>
      <c r="CO81" s="112"/>
      <c r="CP81" s="112"/>
      <c r="CQ81" s="112"/>
      <c r="CR81" s="112"/>
      <c r="CV81" s="587">
        <v>32</v>
      </c>
      <c r="CW81" s="589">
        <v>1.5</v>
      </c>
      <c r="CX81" s="590">
        <v>1</v>
      </c>
      <c r="CY81" s="589">
        <v>3.2</v>
      </c>
      <c r="CZ81" s="591">
        <v>2.6</v>
      </c>
      <c r="DA81" s="589">
        <v>6.9</v>
      </c>
      <c r="DB81" s="591">
        <v>2.6</v>
      </c>
      <c r="DC81" s="589">
        <v>2.1</v>
      </c>
      <c r="DD81" s="591">
        <v>3.2</v>
      </c>
      <c r="DE81" s="589">
        <v>1.5</v>
      </c>
      <c r="DF81" s="591">
        <v>1</v>
      </c>
      <c r="DG81" s="589">
        <v>3.2</v>
      </c>
      <c r="DH81" s="591">
        <v>4.8</v>
      </c>
      <c r="DI81"/>
      <c r="DJ81" s="102"/>
      <c r="DK81" s="102"/>
      <c r="DL81" s="102"/>
      <c r="DM81" s="102"/>
      <c r="DN81" s="102"/>
      <c r="EP81" s="587">
        <v>8</v>
      </c>
      <c r="EQ81" s="588" t="s">
        <v>528</v>
      </c>
      <c r="ER81" s="588" t="s">
        <v>684</v>
      </c>
      <c r="ES81" s="588">
        <v>11</v>
      </c>
      <c r="ET81" s="588" t="s">
        <v>513</v>
      </c>
      <c r="EU81" s="588" t="s">
        <v>524</v>
      </c>
      <c r="EV81" s="588" t="s">
        <v>539</v>
      </c>
      <c r="EW81" s="588" t="s">
        <v>684</v>
      </c>
      <c r="EX81" s="588">
        <v>10</v>
      </c>
      <c r="EY81" s="588">
        <v>11</v>
      </c>
      <c r="EZ81" s="588" t="s">
        <v>558</v>
      </c>
      <c r="FA81" s="588">
        <v>13</v>
      </c>
      <c r="FB81" s="588" t="s">
        <v>790</v>
      </c>
      <c r="FC81" s="588" t="s">
        <v>486</v>
      </c>
      <c r="FD81" s="588" t="s">
        <v>518</v>
      </c>
      <c r="FE81" s="588" t="s">
        <v>684</v>
      </c>
      <c r="FI81" s="112"/>
      <c r="FJ81" s="112"/>
      <c r="FK81" s="112"/>
      <c r="FL81" s="112"/>
      <c r="FM81" s="112"/>
      <c r="FQ81" s="587">
        <v>32</v>
      </c>
      <c r="FR81" s="589">
        <v>1.5</v>
      </c>
      <c r="FS81" s="590">
        <v>1</v>
      </c>
      <c r="FT81" s="589">
        <v>3.2</v>
      </c>
      <c r="FU81" s="591">
        <v>2.6</v>
      </c>
      <c r="FV81" s="589">
        <v>6.9</v>
      </c>
      <c r="FW81" s="591">
        <v>2.6</v>
      </c>
      <c r="FX81" s="589">
        <v>2.1</v>
      </c>
      <c r="FY81" s="591">
        <v>3.2</v>
      </c>
      <c r="FZ81" s="589">
        <v>1.5</v>
      </c>
      <c r="GA81" s="591">
        <v>1</v>
      </c>
      <c r="GB81" s="589">
        <v>3.2</v>
      </c>
      <c r="GC81" s="591">
        <v>4.8</v>
      </c>
      <c r="GD81"/>
      <c r="GE81" s="102"/>
      <c r="GF81" s="102"/>
      <c r="GG81" s="102"/>
      <c r="GH81" s="102"/>
      <c r="GI81" s="102"/>
      <c r="GJ81" s="102"/>
      <c r="GK81" s="102"/>
      <c r="GL81" s="102"/>
      <c r="GM81" s="102"/>
      <c r="GN81" s="102"/>
      <c r="GO81" s="102"/>
      <c r="GP81" s="102"/>
    </row>
    <row r="82" spans="1:198" ht="13.5" customHeight="1" thickBot="1">
      <c r="A82" s="41"/>
      <c r="B82" s="1495"/>
      <c r="C82" s="1496"/>
      <c r="D82" s="1496"/>
      <c r="E82" s="1496"/>
      <c r="F82" s="1497"/>
      <c r="G82" s="1498"/>
      <c r="H82" s="1490"/>
      <c r="I82" s="1494"/>
      <c r="J82" s="1494"/>
      <c r="K82" s="1319"/>
      <c r="L82" s="1319"/>
      <c r="M82" s="1494">
        <v>3.01</v>
      </c>
      <c r="N82" s="1494"/>
      <c r="O82" s="1465" t="s">
        <v>403</v>
      </c>
      <c r="P82" s="1499"/>
      <c r="Q82" s="1490" t="s">
        <v>404</v>
      </c>
      <c r="R82" s="1491"/>
      <c r="S82" s="42"/>
      <c r="T82" s="41"/>
      <c r="U82" s="664"/>
      <c r="V82" s="664"/>
      <c r="W82" s="664"/>
      <c r="X82" s="664"/>
      <c r="Y82" s="664"/>
      <c r="Z82" s="209"/>
      <c r="AA82" s="209"/>
      <c r="AB82" s="449"/>
      <c r="AC82" s="449"/>
      <c r="AD82" s="449"/>
      <c r="AE82" s="449"/>
      <c r="AF82" s="449"/>
      <c r="AG82" s="449"/>
      <c r="AH82" s="209"/>
      <c r="AI82" s="209"/>
      <c r="AJ82" s="209"/>
      <c r="AK82" s="209"/>
      <c r="AL82" s="42"/>
      <c r="BB82" s="169"/>
      <c r="BC82" s="170"/>
      <c r="BR82" s="587">
        <v>9</v>
      </c>
      <c r="BS82" s="588" t="s">
        <v>506</v>
      </c>
      <c r="BT82" s="588">
        <v>10</v>
      </c>
      <c r="BU82" s="588">
        <v>12</v>
      </c>
      <c r="BV82" s="588">
        <v>11</v>
      </c>
      <c r="BW82" s="588" t="s">
        <v>791</v>
      </c>
      <c r="BX82" s="588" t="s">
        <v>589</v>
      </c>
      <c r="BY82" s="588">
        <v>10</v>
      </c>
      <c r="BZ82" s="588" t="s">
        <v>518</v>
      </c>
      <c r="CA82" s="588" t="s">
        <v>537</v>
      </c>
      <c r="CB82" s="588" t="s">
        <v>565</v>
      </c>
      <c r="CC82" s="588" t="s">
        <v>530</v>
      </c>
      <c r="CD82" s="588" t="s">
        <v>792</v>
      </c>
      <c r="CE82" s="588">
        <v>11</v>
      </c>
      <c r="CF82" s="588">
        <v>13</v>
      </c>
      <c r="CG82" s="588">
        <v>10</v>
      </c>
      <c r="CN82" s="112"/>
      <c r="CO82" s="112"/>
      <c r="CP82" s="112"/>
      <c r="CQ82" s="112"/>
      <c r="CR82" s="112"/>
      <c r="CV82" s="587">
        <v>31</v>
      </c>
      <c r="CW82" s="589">
        <v>1.5</v>
      </c>
      <c r="CX82" s="590">
        <v>1</v>
      </c>
      <c r="CY82" s="589">
        <v>3.2</v>
      </c>
      <c r="CZ82" s="591">
        <v>2.6</v>
      </c>
      <c r="DA82" s="589">
        <v>6.9</v>
      </c>
      <c r="DB82" s="591">
        <v>2.6</v>
      </c>
      <c r="DC82" s="589">
        <v>2.1</v>
      </c>
      <c r="DD82" s="591">
        <v>3.7</v>
      </c>
      <c r="DE82" s="589">
        <v>1.5</v>
      </c>
      <c r="DF82" s="591">
        <v>1</v>
      </c>
      <c r="DG82" s="589">
        <v>3.7</v>
      </c>
      <c r="DH82" s="591">
        <v>4.8</v>
      </c>
      <c r="DI82"/>
      <c r="DJ82" s="102"/>
      <c r="DK82" s="102"/>
      <c r="DL82" s="102"/>
      <c r="DM82" s="102"/>
      <c r="DN82" s="102"/>
      <c r="EP82" s="587">
        <v>9</v>
      </c>
      <c r="EQ82" s="588" t="s">
        <v>506</v>
      </c>
      <c r="ER82" s="588">
        <v>10</v>
      </c>
      <c r="ES82" s="588">
        <v>12</v>
      </c>
      <c r="ET82" s="588">
        <v>11</v>
      </c>
      <c r="EU82" s="588" t="s">
        <v>791</v>
      </c>
      <c r="EV82" s="588" t="s">
        <v>589</v>
      </c>
      <c r="EW82" s="588">
        <v>10</v>
      </c>
      <c r="EX82" s="588" t="s">
        <v>518</v>
      </c>
      <c r="EY82" s="588" t="s">
        <v>537</v>
      </c>
      <c r="EZ82" s="588" t="s">
        <v>565</v>
      </c>
      <c r="FA82" s="588" t="s">
        <v>530</v>
      </c>
      <c r="FB82" s="588" t="s">
        <v>792</v>
      </c>
      <c r="FC82" s="588">
        <v>11</v>
      </c>
      <c r="FD82" s="588">
        <v>13</v>
      </c>
      <c r="FE82" s="588">
        <v>10</v>
      </c>
      <c r="FI82" s="112"/>
      <c r="FJ82" s="112"/>
      <c r="FK82" s="112"/>
      <c r="FL82" s="112"/>
      <c r="FM82" s="112"/>
      <c r="FQ82" s="587">
        <v>31</v>
      </c>
      <c r="FR82" s="589">
        <v>1.5</v>
      </c>
      <c r="FS82" s="590">
        <v>1</v>
      </c>
      <c r="FT82" s="589">
        <v>3.2</v>
      </c>
      <c r="FU82" s="591">
        <v>2.6</v>
      </c>
      <c r="FV82" s="589">
        <v>6.9</v>
      </c>
      <c r="FW82" s="591">
        <v>2.6</v>
      </c>
      <c r="FX82" s="589">
        <v>2.1</v>
      </c>
      <c r="FY82" s="591">
        <v>3.7</v>
      </c>
      <c r="FZ82" s="589">
        <v>1.5</v>
      </c>
      <c r="GA82" s="591">
        <v>1</v>
      </c>
      <c r="GB82" s="589">
        <v>3.7</v>
      </c>
      <c r="GC82" s="591">
        <v>4.8</v>
      </c>
      <c r="GD82"/>
      <c r="GE82" s="102"/>
      <c r="GF82" s="102"/>
      <c r="GG82" s="102"/>
      <c r="GH82" s="102"/>
      <c r="GI82" s="102"/>
      <c r="GJ82" s="102"/>
      <c r="GK82" s="102"/>
      <c r="GL82" s="102"/>
      <c r="GM82" s="102"/>
      <c r="GN82" s="102"/>
      <c r="GO82" s="102"/>
      <c r="GP82" s="102"/>
    </row>
    <row r="83" spans="1:198" ht="13.5" customHeight="1" thickBot="1">
      <c r="A83" s="41"/>
      <c r="B83" s="1359"/>
      <c r="C83" s="1360"/>
      <c r="D83" s="1360"/>
      <c r="E83" s="1360"/>
      <c r="F83" s="1492"/>
      <c r="G83" s="1493"/>
      <c r="H83" s="1455"/>
      <c r="I83" s="1319"/>
      <c r="J83" s="1319"/>
      <c r="K83" s="1319"/>
      <c r="L83" s="1319"/>
      <c r="M83" s="1494">
        <v>3.01</v>
      </c>
      <c r="N83" s="1494"/>
      <c r="O83" s="1456" t="s">
        <v>403</v>
      </c>
      <c r="P83" s="1493"/>
      <c r="Q83" s="1490" t="s">
        <v>404</v>
      </c>
      <c r="R83" s="1491"/>
      <c r="S83" s="42"/>
      <c r="T83" s="41"/>
      <c r="U83" s="664"/>
      <c r="V83" s="664"/>
      <c r="W83" s="664"/>
      <c r="X83" s="664"/>
      <c r="Y83" s="664"/>
      <c r="Z83" s="209"/>
      <c r="AA83" s="209"/>
      <c r="AB83" s="449"/>
      <c r="AC83" s="449"/>
      <c r="AD83" s="449"/>
      <c r="AE83" s="449"/>
      <c r="AF83" s="449"/>
      <c r="AG83" s="449"/>
      <c r="AH83" s="209"/>
      <c r="AI83" s="209"/>
      <c r="AJ83" s="209"/>
      <c r="AK83" s="209"/>
      <c r="AL83" s="42"/>
      <c r="BB83" s="169"/>
      <c r="BC83" s="170"/>
      <c r="BR83" s="587">
        <v>10</v>
      </c>
      <c r="BS83" s="588" t="s">
        <v>793</v>
      </c>
      <c r="BT83" s="588" t="s">
        <v>518</v>
      </c>
      <c r="BU83" s="588" t="s">
        <v>486</v>
      </c>
      <c r="BV83" s="588">
        <v>12</v>
      </c>
      <c r="BW83" s="588" t="s">
        <v>790</v>
      </c>
      <c r="BX83" s="588" t="s">
        <v>604</v>
      </c>
      <c r="BY83" s="588" t="s">
        <v>518</v>
      </c>
      <c r="BZ83" s="588">
        <v>13</v>
      </c>
      <c r="CA83" s="588" t="s">
        <v>530</v>
      </c>
      <c r="CB83" s="588" t="s">
        <v>572</v>
      </c>
      <c r="CC83" s="588" t="s">
        <v>539</v>
      </c>
      <c r="CD83" s="588" t="s">
        <v>794</v>
      </c>
      <c r="CE83" s="588">
        <v>12</v>
      </c>
      <c r="CF83" s="588">
        <v>14</v>
      </c>
      <c r="CG83" s="588" t="s">
        <v>486</v>
      </c>
      <c r="CN83" s="112"/>
      <c r="CO83" s="112"/>
      <c r="CP83" s="112"/>
      <c r="CQ83" s="112"/>
      <c r="CR83" s="112"/>
      <c r="CV83" s="581">
        <v>30</v>
      </c>
      <c r="CW83" s="583">
        <v>1.5</v>
      </c>
      <c r="CX83" s="584">
        <v>1</v>
      </c>
      <c r="CY83" s="583">
        <v>3.2</v>
      </c>
      <c r="CZ83" s="585">
        <v>2.6</v>
      </c>
      <c r="DA83" s="583">
        <v>6.9</v>
      </c>
      <c r="DB83" s="585">
        <v>3.7</v>
      </c>
      <c r="DC83" s="583">
        <v>2.6</v>
      </c>
      <c r="DD83" s="585">
        <v>4.8</v>
      </c>
      <c r="DE83" s="583">
        <v>2.1</v>
      </c>
      <c r="DF83" s="585">
        <v>1</v>
      </c>
      <c r="DG83" s="583">
        <v>3.7</v>
      </c>
      <c r="DH83" s="585">
        <v>4.8</v>
      </c>
      <c r="DI83"/>
      <c r="DJ83" s="102"/>
      <c r="DK83" s="102"/>
      <c r="DL83" s="102"/>
      <c r="DM83" s="102"/>
      <c r="DN83" s="102"/>
      <c r="DO83" s="102"/>
      <c r="DP83" s="102"/>
      <c r="DQ83" s="102"/>
      <c r="DR83" s="102"/>
      <c r="DS83" s="102"/>
      <c r="DT83" s="102"/>
      <c r="DU83" s="102"/>
      <c r="EP83" s="587">
        <v>10</v>
      </c>
      <c r="EQ83" s="588" t="s">
        <v>793</v>
      </c>
      <c r="ER83" s="588" t="s">
        <v>518</v>
      </c>
      <c r="ES83" s="588" t="s">
        <v>486</v>
      </c>
      <c r="ET83" s="588">
        <v>12</v>
      </c>
      <c r="EU83" s="588" t="s">
        <v>790</v>
      </c>
      <c r="EV83" s="588" t="s">
        <v>604</v>
      </c>
      <c r="EW83" s="588" t="s">
        <v>518</v>
      </c>
      <c r="EX83" s="588">
        <v>13</v>
      </c>
      <c r="EY83" s="588" t="s">
        <v>530</v>
      </c>
      <c r="EZ83" s="588" t="s">
        <v>572</v>
      </c>
      <c r="FA83" s="588" t="s">
        <v>539</v>
      </c>
      <c r="FB83" s="588" t="s">
        <v>794</v>
      </c>
      <c r="FC83" s="588">
        <v>12</v>
      </c>
      <c r="FD83" s="588">
        <v>14</v>
      </c>
      <c r="FE83" s="588" t="s">
        <v>486</v>
      </c>
      <c r="FI83" s="112"/>
      <c r="FJ83" s="112"/>
      <c r="FK83" s="112"/>
      <c r="FL83" s="112"/>
      <c r="FM83" s="112"/>
      <c r="FQ83" s="581">
        <v>30</v>
      </c>
      <c r="FR83" s="583">
        <v>1.5</v>
      </c>
      <c r="FS83" s="584">
        <v>1</v>
      </c>
      <c r="FT83" s="583">
        <v>3.2</v>
      </c>
      <c r="FU83" s="585">
        <v>2.6</v>
      </c>
      <c r="FV83" s="583">
        <v>6.9</v>
      </c>
      <c r="FW83" s="585">
        <v>3.7</v>
      </c>
      <c r="FX83" s="583">
        <v>2.6</v>
      </c>
      <c r="FY83" s="585">
        <v>4.8</v>
      </c>
      <c r="FZ83" s="583">
        <v>2.1</v>
      </c>
      <c r="GA83" s="585">
        <v>1</v>
      </c>
      <c r="GB83" s="583">
        <v>3.7</v>
      </c>
      <c r="GC83" s="585">
        <v>4.8</v>
      </c>
      <c r="GD83"/>
      <c r="GE83" s="102"/>
      <c r="GF83" s="102"/>
      <c r="GG83" s="102"/>
      <c r="GH83" s="102"/>
      <c r="GI83" s="102"/>
      <c r="GJ83" s="102"/>
      <c r="GK83" s="102"/>
      <c r="GL83" s="102"/>
      <c r="GM83" s="102"/>
      <c r="GN83" s="102"/>
      <c r="GO83" s="102"/>
      <c r="GP83" s="102"/>
    </row>
    <row r="84" spans="1:198" ht="13.5" customHeight="1" thickBot="1">
      <c r="A84" s="41"/>
      <c r="B84" s="1359"/>
      <c r="C84" s="1360"/>
      <c r="D84" s="1360"/>
      <c r="E84" s="1360"/>
      <c r="F84" s="1492"/>
      <c r="G84" s="1493"/>
      <c r="H84" s="1455"/>
      <c r="I84" s="1319"/>
      <c r="J84" s="1319"/>
      <c r="K84" s="1319"/>
      <c r="L84" s="1319"/>
      <c r="M84" s="1494">
        <v>2.87</v>
      </c>
      <c r="N84" s="1494"/>
      <c r="O84" s="1456" t="s">
        <v>403</v>
      </c>
      <c r="P84" s="1493"/>
      <c r="Q84" s="1490" t="s">
        <v>404</v>
      </c>
      <c r="R84" s="1491"/>
      <c r="S84" s="42"/>
      <c r="T84" s="41"/>
      <c r="U84" s="664"/>
      <c r="V84" s="664"/>
      <c r="W84" s="664"/>
      <c r="X84" s="664"/>
      <c r="Y84" s="664"/>
      <c r="Z84" s="209"/>
      <c r="AA84" s="209"/>
      <c r="AB84" s="449"/>
      <c r="AC84" s="449"/>
      <c r="AD84" s="449"/>
      <c r="AE84" s="449"/>
      <c r="AF84" s="449"/>
      <c r="AG84" s="449"/>
      <c r="AH84" s="209"/>
      <c r="AI84" s="209"/>
      <c r="AJ84" s="209"/>
      <c r="AK84" s="209"/>
      <c r="AL84" s="42"/>
      <c r="BB84" s="169"/>
      <c r="BC84" s="170"/>
      <c r="BR84" s="581">
        <v>11</v>
      </c>
      <c r="BS84" s="582" t="s">
        <v>795</v>
      </c>
      <c r="BT84" s="582" t="s">
        <v>540</v>
      </c>
      <c r="BU84" s="582">
        <v>13</v>
      </c>
      <c r="BV84" s="582" t="s">
        <v>540</v>
      </c>
      <c r="BW84" s="582" t="s">
        <v>796</v>
      </c>
      <c r="BX84" s="582" t="s">
        <v>613</v>
      </c>
      <c r="BY84" s="582">
        <v>13</v>
      </c>
      <c r="BZ84" s="582" t="s">
        <v>530</v>
      </c>
      <c r="CA84" s="582">
        <v>16</v>
      </c>
      <c r="CB84" s="582" t="s">
        <v>581</v>
      </c>
      <c r="CC84" s="582" t="s">
        <v>589</v>
      </c>
      <c r="CD84" s="582" t="s">
        <v>797</v>
      </c>
      <c r="CE84" s="582">
        <v>13</v>
      </c>
      <c r="CF84" s="582" t="s">
        <v>512</v>
      </c>
      <c r="CG84" s="582" t="s">
        <v>518</v>
      </c>
      <c r="CN84" s="1521" t="s">
        <v>798</v>
      </c>
      <c r="CO84" s="1522"/>
      <c r="CP84" s="1522"/>
      <c r="CQ84" s="1522"/>
      <c r="CR84" s="1523"/>
      <c r="CV84" s="587">
        <v>29</v>
      </c>
      <c r="CW84" s="589">
        <v>3.2</v>
      </c>
      <c r="CX84" s="590">
        <v>1.5</v>
      </c>
      <c r="CY84" s="589">
        <v>3.7</v>
      </c>
      <c r="CZ84" s="591">
        <v>3.2</v>
      </c>
      <c r="DA84" s="589">
        <v>6.9</v>
      </c>
      <c r="DB84" s="591">
        <v>3.7</v>
      </c>
      <c r="DC84" s="589">
        <v>3.2</v>
      </c>
      <c r="DD84" s="591">
        <v>4.8</v>
      </c>
      <c r="DE84" s="589">
        <v>3.2</v>
      </c>
      <c r="DF84" s="591">
        <v>2.1</v>
      </c>
      <c r="DG84" s="589">
        <v>4.8</v>
      </c>
      <c r="DH84" s="591">
        <v>5.8</v>
      </c>
      <c r="DI84"/>
      <c r="DJ84" s="102"/>
      <c r="DK84" s="102"/>
      <c r="DL84" s="102"/>
      <c r="DM84" s="102"/>
      <c r="DN84" s="102"/>
      <c r="DO84" s="102"/>
      <c r="DP84" s="102"/>
      <c r="DQ84" s="102"/>
      <c r="DR84" s="102"/>
      <c r="DS84" s="102"/>
      <c r="DT84" s="102"/>
      <c r="DU84" s="102"/>
      <c r="EP84" s="581">
        <v>11</v>
      </c>
      <c r="EQ84" s="582" t="s">
        <v>795</v>
      </c>
      <c r="ER84" s="582" t="s">
        <v>540</v>
      </c>
      <c r="ES84" s="582">
        <v>13</v>
      </c>
      <c r="ET84" s="582" t="s">
        <v>540</v>
      </c>
      <c r="EU84" s="582" t="s">
        <v>796</v>
      </c>
      <c r="EV84" s="582" t="s">
        <v>613</v>
      </c>
      <c r="EW84" s="582">
        <v>13</v>
      </c>
      <c r="EX84" s="582" t="s">
        <v>530</v>
      </c>
      <c r="EY84" s="582">
        <v>16</v>
      </c>
      <c r="EZ84" s="582" t="s">
        <v>581</v>
      </c>
      <c r="FA84" s="582" t="s">
        <v>589</v>
      </c>
      <c r="FB84" s="582" t="s">
        <v>797</v>
      </c>
      <c r="FC84" s="582">
        <v>13</v>
      </c>
      <c r="FD84" s="582" t="s">
        <v>512</v>
      </c>
      <c r="FE84" s="582" t="s">
        <v>518</v>
      </c>
      <c r="FI84" s="1521" t="s">
        <v>798</v>
      </c>
      <c r="FJ84" s="1522"/>
      <c r="FK84" s="1522"/>
      <c r="FL84" s="1522"/>
      <c r="FM84" s="1523"/>
      <c r="FQ84" s="587">
        <v>29</v>
      </c>
      <c r="FR84" s="589">
        <v>3.2</v>
      </c>
      <c r="FS84" s="590">
        <v>1.5</v>
      </c>
      <c r="FT84" s="589">
        <v>3.7</v>
      </c>
      <c r="FU84" s="591">
        <v>3.2</v>
      </c>
      <c r="FV84" s="589">
        <v>6.9</v>
      </c>
      <c r="FW84" s="591">
        <v>3.7</v>
      </c>
      <c r="FX84" s="589">
        <v>3.2</v>
      </c>
      <c r="FY84" s="591">
        <v>4.8</v>
      </c>
      <c r="FZ84" s="589">
        <v>3.2</v>
      </c>
      <c r="GA84" s="591">
        <v>2.1</v>
      </c>
      <c r="GB84" s="589">
        <v>4.8</v>
      </c>
      <c r="GC84" s="591">
        <v>5.8</v>
      </c>
      <c r="GD84"/>
      <c r="GE84" s="102"/>
      <c r="GF84" s="102"/>
      <c r="GG84" s="102"/>
      <c r="GH84" s="102"/>
      <c r="GI84" s="102"/>
      <c r="GJ84" s="102"/>
      <c r="GK84" s="102"/>
      <c r="GL84" s="102"/>
      <c r="GM84" s="102"/>
      <c r="GN84" s="102"/>
      <c r="GO84" s="102"/>
      <c r="GP84" s="102"/>
    </row>
    <row r="85" spans="1:198" ht="13.5" customHeight="1" thickBot="1">
      <c r="A85" s="41"/>
      <c r="B85" s="1359"/>
      <c r="C85" s="1360"/>
      <c r="D85" s="1360"/>
      <c r="E85" s="1360"/>
      <c r="F85" s="1492"/>
      <c r="G85" s="1493"/>
      <c r="H85" s="1455"/>
      <c r="I85" s="1319"/>
      <c r="J85" s="1319"/>
      <c r="K85" s="1319"/>
      <c r="L85" s="1319"/>
      <c r="M85" s="1494">
        <v>3.39</v>
      </c>
      <c r="N85" s="1494"/>
      <c r="O85" s="1456" t="s">
        <v>403</v>
      </c>
      <c r="P85" s="1493"/>
      <c r="Q85" s="1490" t="s">
        <v>404</v>
      </c>
      <c r="R85" s="1491"/>
      <c r="S85" s="42"/>
      <c r="T85" s="41"/>
      <c r="U85" s="664"/>
      <c r="V85" s="664"/>
      <c r="W85" s="664"/>
      <c r="X85" s="664"/>
      <c r="Y85" s="664"/>
      <c r="Z85" s="209"/>
      <c r="AA85" s="209"/>
      <c r="AB85" s="449"/>
      <c r="AC85" s="449"/>
      <c r="AD85" s="449"/>
      <c r="AE85" s="449"/>
      <c r="AF85" s="449"/>
      <c r="AG85" s="449"/>
      <c r="AH85" s="209"/>
      <c r="AI85" s="209"/>
      <c r="AJ85" s="209"/>
      <c r="AK85" s="209"/>
      <c r="AL85" s="42"/>
      <c r="BB85" s="169"/>
      <c r="BC85" s="170"/>
      <c r="BR85" s="587">
        <v>12</v>
      </c>
      <c r="BS85" s="588" t="s">
        <v>799</v>
      </c>
      <c r="BT85" s="588" t="s">
        <v>512</v>
      </c>
      <c r="BU85" s="588">
        <v>14</v>
      </c>
      <c r="BV85" s="588">
        <v>15</v>
      </c>
      <c r="BW85" s="588" t="s">
        <v>579</v>
      </c>
      <c r="BX85" s="588" t="s">
        <v>617</v>
      </c>
      <c r="BY85" s="588" t="s">
        <v>530</v>
      </c>
      <c r="BZ85" s="588" t="s">
        <v>539</v>
      </c>
      <c r="CA85" s="588" t="s">
        <v>573</v>
      </c>
      <c r="CB85" s="588" t="s">
        <v>590</v>
      </c>
      <c r="CC85" s="588" t="s">
        <v>604</v>
      </c>
      <c r="CD85" s="588" t="s">
        <v>800</v>
      </c>
      <c r="CE85" s="588">
        <v>14</v>
      </c>
      <c r="CF85" s="588">
        <v>17</v>
      </c>
      <c r="CG85" s="588" t="s">
        <v>486</v>
      </c>
      <c r="CN85" s="1549" t="s">
        <v>437</v>
      </c>
      <c r="CO85" s="1551" t="s">
        <v>801</v>
      </c>
      <c r="CP85" s="1551" t="s">
        <v>439</v>
      </c>
      <c r="CQ85" s="1553" t="s">
        <v>440</v>
      </c>
      <c r="CR85" s="1554"/>
      <c r="CV85" s="587">
        <v>28</v>
      </c>
      <c r="CW85" s="589">
        <v>3.2</v>
      </c>
      <c r="CX85" s="590">
        <v>2.6</v>
      </c>
      <c r="CY85" s="589">
        <v>3.7</v>
      </c>
      <c r="CZ85" s="591">
        <v>3.2</v>
      </c>
      <c r="DA85" s="589">
        <v>7.5</v>
      </c>
      <c r="DB85" s="591">
        <v>3.7</v>
      </c>
      <c r="DC85" s="589">
        <v>3.2</v>
      </c>
      <c r="DD85" s="591">
        <v>5.3</v>
      </c>
      <c r="DE85" s="589">
        <v>3.7</v>
      </c>
      <c r="DF85" s="591">
        <v>2.1</v>
      </c>
      <c r="DG85" s="589">
        <v>4.8</v>
      </c>
      <c r="DH85" s="591">
        <v>5.8</v>
      </c>
      <c r="DI85"/>
      <c r="DJ85" s="102"/>
      <c r="DK85" s="102"/>
      <c r="DL85" s="102"/>
      <c r="DM85" s="102"/>
      <c r="DN85" s="102"/>
      <c r="DO85" s="102"/>
      <c r="DP85" s="102"/>
      <c r="DQ85" s="102"/>
      <c r="DR85" s="102"/>
      <c r="DS85" s="102"/>
      <c r="DT85" s="102"/>
      <c r="DU85" s="102"/>
      <c r="EP85" s="587">
        <v>12</v>
      </c>
      <c r="EQ85" s="588" t="s">
        <v>799</v>
      </c>
      <c r="ER85" s="588" t="s">
        <v>512</v>
      </c>
      <c r="ES85" s="588">
        <v>14</v>
      </c>
      <c r="ET85" s="588">
        <v>15</v>
      </c>
      <c r="EU85" s="588" t="s">
        <v>579</v>
      </c>
      <c r="EV85" s="588" t="s">
        <v>617</v>
      </c>
      <c r="EW85" s="588" t="s">
        <v>530</v>
      </c>
      <c r="EX85" s="588" t="s">
        <v>539</v>
      </c>
      <c r="EY85" s="588" t="s">
        <v>573</v>
      </c>
      <c r="EZ85" s="588" t="s">
        <v>590</v>
      </c>
      <c r="FA85" s="588" t="s">
        <v>604</v>
      </c>
      <c r="FB85" s="588" t="s">
        <v>800</v>
      </c>
      <c r="FC85" s="588">
        <v>14</v>
      </c>
      <c r="FD85" s="588">
        <v>17</v>
      </c>
      <c r="FE85" s="588" t="s">
        <v>486</v>
      </c>
      <c r="FI85" s="1549" t="s">
        <v>437</v>
      </c>
      <c r="FJ85" s="1551" t="s">
        <v>801</v>
      </c>
      <c r="FK85" s="1551" t="s">
        <v>439</v>
      </c>
      <c r="FL85" s="1553" t="s">
        <v>440</v>
      </c>
      <c r="FM85" s="1554"/>
      <c r="FQ85" s="587">
        <v>28</v>
      </c>
      <c r="FR85" s="589">
        <v>3.2</v>
      </c>
      <c r="FS85" s="590">
        <v>2.6</v>
      </c>
      <c r="FT85" s="589">
        <v>3.7</v>
      </c>
      <c r="FU85" s="591">
        <v>3.2</v>
      </c>
      <c r="FV85" s="589">
        <v>7.5</v>
      </c>
      <c r="FW85" s="591">
        <v>3.7</v>
      </c>
      <c r="FX85" s="589">
        <v>3.2</v>
      </c>
      <c r="FY85" s="591">
        <v>5.3</v>
      </c>
      <c r="FZ85" s="589">
        <v>3.7</v>
      </c>
      <c r="GA85" s="591">
        <v>2.1</v>
      </c>
      <c r="GB85" s="589">
        <v>4.8</v>
      </c>
      <c r="GC85" s="591">
        <v>5.8</v>
      </c>
      <c r="GD85"/>
      <c r="GE85" s="102"/>
      <c r="GF85" s="102"/>
      <c r="GG85" s="102"/>
      <c r="GH85" s="102"/>
      <c r="GI85" s="102"/>
      <c r="GJ85" s="102"/>
      <c r="GK85" s="102"/>
      <c r="GL85" s="102"/>
      <c r="GM85" s="102"/>
      <c r="GN85" s="102"/>
      <c r="GO85" s="102"/>
      <c r="GP85" s="102"/>
    </row>
    <row r="86" spans="1:198" ht="13.5" customHeight="1" thickBot="1">
      <c r="A86" s="41"/>
      <c r="B86" s="1359"/>
      <c r="C86" s="1360"/>
      <c r="D86" s="1360"/>
      <c r="E86" s="1360"/>
      <c r="F86" s="1492"/>
      <c r="G86" s="1493"/>
      <c r="H86" s="1455"/>
      <c r="I86" s="1319"/>
      <c r="J86" s="1319"/>
      <c r="K86" s="1319"/>
      <c r="L86" s="1319"/>
      <c r="M86" s="1494">
        <v>3.17</v>
      </c>
      <c r="N86" s="1494"/>
      <c r="O86" s="1456" t="s">
        <v>403</v>
      </c>
      <c r="P86" s="1493"/>
      <c r="Q86" s="1490" t="s">
        <v>404</v>
      </c>
      <c r="R86" s="1491"/>
      <c r="S86" s="42"/>
      <c r="T86" s="41"/>
      <c r="U86" s="664"/>
      <c r="V86" s="664"/>
      <c r="W86" s="664"/>
      <c r="X86" s="664"/>
      <c r="Y86" s="664"/>
      <c r="Z86" s="209"/>
      <c r="AA86" s="209"/>
      <c r="AB86" s="449"/>
      <c r="AC86" s="449"/>
      <c r="AD86" s="449"/>
      <c r="AE86" s="449"/>
      <c r="AF86" s="449"/>
      <c r="AG86" s="449"/>
      <c r="AH86" s="209"/>
      <c r="AI86" s="209"/>
      <c r="AJ86" s="209"/>
      <c r="AK86" s="209"/>
      <c r="AL86" s="42"/>
      <c r="BB86" s="167"/>
      <c r="BC86" s="167"/>
      <c r="BR86" s="587">
        <v>13</v>
      </c>
      <c r="BS86" s="588" t="s">
        <v>802</v>
      </c>
      <c r="BT86" s="588" t="s">
        <v>573</v>
      </c>
      <c r="BU86" s="588">
        <v>15</v>
      </c>
      <c r="BV86" s="588">
        <v>16</v>
      </c>
      <c r="BW86" s="588" t="s">
        <v>803</v>
      </c>
      <c r="BX86" s="588" t="s">
        <v>709</v>
      </c>
      <c r="BY86" s="588">
        <v>16</v>
      </c>
      <c r="BZ86" s="588">
        <v>18</v>
      </c>
      <c r="CA86" s="588">
        <v>19</v>
      </c>
      <c r="CB86" s="588" t="s">
        <v>722</v>
      </c>
      <c r="CC86" s="588">
        <v>22</v>
      </c>
      <c r="CD86" s="588" t="s">
        <v>804</v>
      </c>
      <c r="CE86" s="588">
        <v>15</v>
      </c>
      <c r="CF86" s="588" t="s">
        <v>589</v>
      </c>
      <c r="CG86" s="588">
        <v>13</v>
      </c>
      <c r="CN86" s="1550"/>
      <c r="CO86" s="1552"/>
      <c r="CP86" s="1552"/>
      <c r="CQ86" s="577">
        <v>0.9</v>
      </c>
      <c r="CR86" s="578">
        <v>0.95</v>
      </c>
      <c r="CV86" s="587">
        <v>27</v>
      </c>
      <c r="CW86" s="589">
        <v>3.7</v>
      </c>
      <c r="CX86" s="590">
        <v>3.2</v>
      </c>
      <c r="CY86" s="589">
        <v>3.7</v>
      </c>
      <c r="CZ86" s="591">
        <v>3.2</v>
      </c>
      <c r="DA86" s="589">
        <v>9.1</v>
      </c>
      <c r="DB86" s="591">
        <v>3.7</v>
      </c>
      <c r="DC86" s="589">
        <v>4.8</v>
      </c>
      <c r="DD86" s="591">
        <v>5.3</v>
      </c>
      <c r="DE86" s="589">
        <v>4.2</v>
      </c>
      <c r="DF86" s="591">
        <v>3.2</v>
      </c>
      <c r="DG86" s="589">
        <v>4.8</v>
      </c>
      <c r="DH86" s="591">
        <v>6.4</v>
      </c>
      <c r="DI86"/>
      <c r="DJ86" s="102"/>
      <c r="DK86" s="102"/>
      <c r="DL86" s="102"/>
      <c r="DM86" s="102"/>
      <c r="DN86" s="102"/>
      <c r="DO86" s="102"/>
      <c r="DP86" s="102"/>
      <c r="DQ86" s="102"/>
      <c r="DR86" s="102"/>
      <c r="DS86" s="102"/>
      <c r="DT86" s="102"/>
      <c r="DU86" s="102"/>
      <c r="EP86" s="587">
        <v>13</v>
      </c>
      <c r="EQ86" s="588" t="s">
        <v>802</v>
      </c>
      <c r="ER86" s="588" t="s">
        <v>573</v>
      </c>
      <c r="ES86" s="588">
        <v>15</v>
      </c>
      <c r="ET86" s="588">
        <v>16</v>
      </c>
      <c r="EU86" s="588" t="s">
        <v>803</v>
      </c>
      <c r="EV86" s="588" t="s">
        <v>709</v>
      </c>
      <c r="EW86" s="588">
        <v>16</v>
      </c>
      <c r="EX86" s="588">
        <v>18</v>
      </c>
      <c r="EY86" s="588">
        <v>19</v>
      </c>
      <c r="EZ86" s="588" t="s">
        <v>722</v>
      </c>
      <c r="FA86" s="588">
        <v>22</v>
      </c>
      <c r="FB86" s="588" t="s">
        <v>804</v>
      </c>
      <c r="FC86" s="588">
        <v>15</v>
      </c>
      <c r="FD86" s="588" t="s">
        <v>589</v>
      </c>
      <c r="FE86" s="588">
        <v>13</v>
      </c>
      <c r="FI86" s="1550"/>
      <c r="FJ86" s="1552"/>
      <c r="FK86" s="1552"/>
      <c r="FL86" s="577">
        <v>0.9</v>
      </c>
      <c r="FM86" s="578">
        <v>0.95</v>
      </c>
      <c r="FQ86" s="587">
        <v>27</v>
      </c>
      <c r="FR86" s="589">
        <v>3.7</v>
      </c>
      <c r="FS86" s="590">
        <v>3.2</v>
      </c>
      <c r="FT86" s="589">
        <v>3.7</v>
      </c>
      <c r="FU86" s="591">
        <v>3.2</v>
      </c>
      <c r="FV86" s="589">
        <v>9.1</v>
      </c>
      <c r="FW86" s="591">
        <v>3.7</v>
      </c>
      <c r="FX86" s="589">
        <v>4.8</v>
      </c>
      <c r="FY86" s="591">
        <v>5.3</v>
      </c>
      <c r="FZ86" s="589">
        <v>4.2</v>
      </c>
      <c r="GA86" s="591">
        <v>3.2</v>
      </c>
      <c r="GB86" s="589">
        <v>4.8</v>
      </c>
      <c r="GC86" s="591">
        <v>6.4</v>
      </c>
      <c r="GD86"/>
      <c r="GE86" s="102"/>
      <c r="GF86" s="102"/>
      <c r="GG86" s="102"/>
      <c r="GH86" s="102"/>
      <c r="GI86" s="102"/>
      <c r="GJ86" s="102"/>
      <c r="GK86" s="102"/>
      <c r="GL86" s="102"/>
      <c r="GM86" s="102"/>
      <c r="GN86" s="102"/>
      <c r="GO86" s="102"/>
      <c r="GP86" s="102"/>
    </row>
    <row r="87" spans="1:198" ht="13.5" customHeight="1" thickBot="1">
      <c r="A87" s="41"/>
      <c r="B87" s="1359"/>
      <c r="C87" s="1360"/>
      <c r="D87" s="1360"/>
      <c r="E87" s="1360"/>
      <c r="F87" s="1492"/>
      <c r="G87" s="1493"/>
      <c r="H87" s="1455"/>
      <c r="I87" s="1319"/>
      <c r="J87" s="1319"/>
      <c r="K87" s="1319"/>
      <c r="L87" s="1319"/>
      <c r="M87" s="1494">
        <v>2.7</v>
      </c>
      <c r="N87" s="1494"/>
      <c r="O87" s="1456" t="s">
        <v>403</v>
      </c>
      <c r="P87" s="1493"/>
      <c r="Q87" s="1490" t="s">
        <v>404</v>
      </c>
      <c r="R87" s="1491"/>
      <c r="S87" s="42"/>
      <c r="T87" s="41"/>
      <c r="U87" s="664"/>
      <c r="V87" s="664"/>
      <c r="W87" s="664"/>
      <c r="X87" s="664"/>
      <c r="Y87" s="664"/>
      <c r="Z87" s="209"/>
      <c r="AA87" s="209"/>
      <c r="AB87" s="449"/>
      <c r="AC87" s="449"/>
      <c r="AD87" s="449"/>
      <c r="AE87" s="449"/>
      <c r="AF87" s="449"/>
      <c r="AG87" s="449"/>
      <c r="AH87" s="209"/>
      <c r="AI87" s="209"/>
      <c r="AJ87" s="209"/>
      <c r="AK87" s="209"/>
      <c r="AL87" s="42"/>
      <c r="BR87" s="587">
        <v>14</v>
      </c>
      <c r="BS87" s="588" t="s">
        <v>805</v>
      </c>
      <c r="BT87" s="588" t="s">
        <v>564</v>
      </c>
      <c r="BU87" s="588" t="s">
        <v>539</v>
      </c>
      <c r="BV87" s="588" t="s">
        <v>573</v>
      </c>
      <c r="BW87" s="588" t="s">
        <v>806</v>
      </c>
      <c r="BX87" s="588" t="s">
        <v>715</v>
      </c>
      <c r="BY87" s="588">
        <v>17</v>
      </c>
      <c r="BZ87" s="588">
        <v>19</v>
      </c>
      <c r="CA87" s="588" t="s">
        <v>604</v>
      </c>
      <c r="CB87" s="588" t="s">
        <v>807</v>
      </c>
      <c r="CC87" s="588">
        <v>23</v>
      </c>
      <c r="CD87" s="588" t="s">
        <v>808</v>
      </c>
      <c r="CE87" s="588">
        <v>16</v>
      </c>
      <c r="CF87" s="588">
        <v>20</v>
      </c>
      <c r="CG87" s="588">
        <v>14</v>
      </c>
      <c r="CN87" s="581">
        <v>3</v>
      </c>
      <c r="CO87" s="582">
        <v>46</v>
      </c>
      <c r="CP87" s="582" t="s">
        <v>477</v>
      </c>
      <c r="CQ87" s="582" t="s">
        <v>809</v>
      </c>
      <c r="CR87" s="582" t="s">
        <v>810</v>
      </c>
      <c r="CV87" s="587">
        <v>26</v>
      </c>
      <c r="CW87" s="589">
        <v>3.7</v>
      </c>
      <c r="CX87" s="590">
        <v>3.2</v>
      </c>
      <c r="CY87" s="589">
        <v>3.7</v>
      </c>
      <c r="CZ87" s="591">
        <v>3.2</v>
      </c>
      <c r="DA87" s="589">
        <v>11.2</v>
      </c>
      <c r="DB87" s="591">
        <v>4.8</v>
      </c>
      <c r="DC87" s="589">
        <v>5.3</v>
      </c>
      <c r="DD87" s="591">
        <v>5.3</v>
      </c>
      <c r="DE87" s="589">
        <v>4.8</v>
      </c>
      <c r="DF87" s="591">
        <v>3.2</v>
      </c>
      <c r="DG87" s="589">
        <v>6.4</v>
      </c>
      <c r="DH87" s="591">
        <v>6.4</v>
      </c>
      <c r="DI87"/>
      <c r="DJ87" s="102"/>
      <c r="DK87" s="102"/>
      <c r="DL87" s="102"/>
      <c r="DM87" s="102"/>
      <c r="DN87" s="102"/>
      <c r="DO87" s="102"/>
      <c r="DP87" s="102"/>
      <c r="DQ87" s="102"/>
      <c r="DR87" s="102"/>
      <c r="DS87" s="102"/>
      <c r="DT87" s="102"/>
      <c r="DU87" s="102"/>
      <c r="EP87" s="587">
        <v>14</v>
      </c>
      <c r="EQ87" s="588" t="s">
        <v>805</v>
      </c>
      <c r="ER87" s="588" t="s">
        <v>564</v>
      </c>
      <c r="ES87" s="588" t="s">
        <v>539</v>
      </c>
      <c r="ET87" s="588" t="s">
        <v>573</v>
      </c>
      <c r="EU87" s="588" t="s">
        <v>806</v>
      </c>
      <c r="EV87" s="588" t="s">
        <v>715</v>
      </c>
      <c r="EW87" s="588">
        <v>17</v>
      </c>
      <c r="EX87" s="588">
        <v>19</v>
      </c>
      <c r="EY87" s="588" t="s">
        <v>604</v>
      </c>
      <c r="EZ87" s="588" t="s">
        <v>807</v>
      </c>
      <c r="FA87" s="588">
        <v>23</v>
      </c>
      <c r="FB87" s="588" t="s">
        <v>808</v>
      </c>
      <c r="FC87" s="588">
        <v>16</v>
      </c>
      <c r="FD87" s="588">
        <v>20</v>
      </c>
      <c r="FE87" s="588">
        <v>14</v>
      </c>
      <c r="FI87" s="581">
        <v>3</v>
      </c>
      <c r="FJ87" s="582">
        <v>46</v>
      </c>
      <c r="FK87" s="582" t="s">
        <v>477</v>
      </c>
      <c r="FL87" s="582" t="s">
        <v>809</v>
      </c>
      <c r="FM87" s="582" t="s">
        <v>810</v>
      </c>
      <c r="FQ87" s="587">
        <v>26</v>
      </c>
      <c r="FR87" s="589">
        <v>3.7</v>
      </c>
      <c r="FS87" s="590">
        <v>3.2</v>
      </c>
      <c r="FT87" s="589">
        <v>3.7</v>
      </c>
      <c r="FU87" s="591">
        <v>3.2</v>
      </c>
      <c r="FV87" s="589">
        <v>11.2</v>
      </c>
      <c r="FW87" s="591">
        <v>4.8</v>
      </c>
      <c r="FX87" s="589">
        <v>5.3</v>
      </c>
      <c r="FY87" s="591">
        <v>5.3</v>
      </c>
      <c r="FZ87" s="589">
        <v>4.8</v>
      </c>
      <c r="GA87" s="591">
        <v>3.2</v>
      </c>
      <c r="GB87" s="589">
        <v>6.4</v>
      </c>
      <c r="GC87" s="591">
        <v>6.4</v>
      </c>
      <c r="GD87"/>
      <c r="GE87" s="102"/>
      <c r="GF87" s="102"/>
      <c r="GG87" s="102"/>
      <c r="GH87" s="102"/>
      <c r="GI87" s="102"/>
      <c r="GJ87" s="102"/>
      <c r="GK87" s="102"/>
      <c r="GL87" s="102"/>
      <c r="GM87" s="102"/>
      <c r="GN87" s="102"/>
      <c r="GO87" s="102"/>
      <c r="GP87" s="102"/>
    </row>
    <row r="88" spans="1:198" ht="13.5" customHeight="1" thickBot="1">
      <c r="A88" s="41"/>
      <c r="B88" s="1359"/>
      <c r="C88" s="1360"/>
      <c r="D88" s="1360"/>
      <c r="E88" s="1360"/>
      <c r="F88" s="1492"/>
      <c r="G88" s="1493"/>
      <c r="H88" s="1455"/>
      <c r="I88" s="1319"/>
      <c r="J88" s="1319"/>
      <c r="K88" s="1319"/>
      <c r="L88" s="1455"/>
      <c r="M88" s="1494">
        <v>2.63</v>
      </c>
      <c r="N88" s="1494"/>
      <c r="O88" s="1456" t="s">
        <v>403</v>
      </c>
      <c r="P88" s="1493"/>
      <c r="Q88" s="1490" t="s">
        <v>404</v>
      </c>
      <c r="R88" s="1491"/>
      <c r="S88" s="42"/>
      <c r="T88" s="41"/>
      <c r="U88" s="664"/>
      <c r="V88" s="664"/>
      <c r="W88" s="664"/>
      <c r="X88" s="664"/>
      <c r="Y88" s="664"/>
      <c r="Z88" s="209"/>
      <c r="AA88" s="209"/>
      <c r="AB88" s="449"/>
      <c r="AC88" s="449"/>
      <c r="AD88" s="449"/>
      <c r="AE88" s="449"/>
      <c r="AF88" s="449"/>
      <c r="AG88" s="449"/>
      <c r="AH88" s="209"/>
      <c r="AI88" s="209"/>
      <c r="AJ88" s="209"/>
      <c r="AK88" s="209"/>
      <c r="AL88" s="42"/>
      <c r="BR88" s="587">
        <v>15</v>
      </c>
      <c r="BS88" s="588" t="s">
        <v>811</v>
      </c>
      <c r="BT88" s="588" t="s">
        <v>571</v>
      </c>
      <c r="BU88" s="588">
        <v>18</v>
      </c>
      <c r="BV88" s="588">
        <v>19</v>
      </c>
      <c r="BW88" s="588" t="s">
        <v>812</v>
      </c>
      <c r="BX88" s="588" t="s">
        <v>722</v>
      </c>
      <c r="BY88" s="588">
        <v>18</v>
      </c>
      <c r="BZ88" s="588" t="s">
        <v>604</v>
      </c>
      <c r="CA88" s="588" t="s">
        <v>613</v>
      </c>
      <c r="CB88" s="588" t="s">
        <v>813</v>
      </c>
      <c r="CC88" s="588" t="s">
        <v>617</v>
      </c>
      <c r="CD88" s="588" t="s">
        <v>814</v>
      </c>
      <c r="CE88" s="588">
        <v>17</v>
      </c>
      <c r="CF88" s="588">
        <v>21</v>
      </c>
      <c r="CG88" s="588">
        <v>15</v>
      </c>
      <c r="CN88" s="587">
        <v>4</v>
      </c>
      <c r="CO88" s="588">
        <v>48</v>
      </c>
      <c r="CP88" s="588" t="s">
        <v>477</v>
      </c>
      <c r="CQ88" s="588" t="s">
        <v>815</v>
      </c>
      <c r="CR88" s="588" t="s">
        <v>816</v>
      </c>
      <c r="CV88" s="581">
        <v>25</v>
      </c>
      <c r="CW88" s="583">
        <v>5.3</v>
      </c>
      <c r="CX88" s="584">
        <v>3.2</v>
      </c>
      <c r="CY88" s="583">
        <v>4.8</v>
      </c>
      <c r="CZ88" s="585">
        <v>3.7</v>
      </c>
      <c r="DA88" s="583">
        <v>11.8</v>
      </c>
      <c r="DB88" s="585">
        <v>6.4</v>
      </c>
      <c r="DC88" s="583">
        <v>5.3</v>
      </c>
      <c r="DD88" s="585">
        <v>5.3</v>
      </c>
      <c r="DE88" s="583">
        <v>5.3</v>
      </c>
      <c r="DF88" s="585">
        <v>3.7</v>
      </c>
      <c r="DG88" s="583">
        <v>6.4</v>
      </c>
      <c r="DH88" s="585">
        <v>6.4</v>
      </c>
      <c r="DI88"/>
      <c r="DJ88" s="102"/>
      <c r="DK88" s="102"/>
      <c r="DL88" s="102"/>
      <c r="DM88" s="102"/>
      <c r="DN88" s="102"/>
      <c r="DO88" s="102"/>
      <c r="DP88" s="102"/>
      <c r="DQ88" s="102"/>
      <c r="DR88" s="102"/>
      <c r="DS88" s="102"/>
      <c r="DT88" s="102"/>
      <c r="DU88" s="102"/>
      <c r="EP88" s="587">
        <v>15</v>
      </c>
      <c r="EQ88" s="588" t="s">
        <v>811</v>
      </c>
      <c r="ER88" s="588" t="s">
        <v>571</v>
      </c>
      <c r="ES88" s="588">
        <v>18</v>
      </c>
      <c r="ET88" s="588">
        <v>19</v>
      </c>
      <c r="EU88" s="588" t="s">
        <v>812</v>
      </c>
      <c r="EV88" s="588" t="s">
        <v>722</v>
      </c>
      <c r="EW88" s="588">
        <v>18</v>
      </c>
      <c r="EX88" s="588" t="s">
        <v>604</v>
      </c>
      <c r="EY88" s="588" t="s">
        <v>613</v>
      </c>
      <c r="EZ88" s="588" t="s">
        <v>813</v>
      </c>
      <c r="FA88" s="588" t="s">
        <v>617</v>
      </c>
      <c r="FB88" s="588" t="s">
        <v>814</v>
      </c>
      <c r="FC88" s="588">
        <v>17</v>
      </c>
      <c r="FD88" s="588">
        <v>21</v>
      </c>
      <c r="FE88" s="588">
        <v>15</v>
      </c>
      <c r="FI88" s="587">
        <v>4</v>
      </c>
      <c r="FJ88" s="588">
        <v>48</v>
      </c>
      <c r="FK88" s="588" t="s">
        <v>477</v>
      </c>
      <c r="FL88" s="588" t="s">
        <v>815</v>
      </c>
      <c r="FM88" s="588" t="s">
        <v>816</v>
      </c>
      <c r="FQ88" s="581">
        <v>25</v>
      </c>
      <c r="FR88" s="583">
        <v>5.3</v>
      </c>
      <c r="FS88" s="584">
        <v>3.2</v>
      </c>
      <c r="FT88" s="583">
        <v>4.8</v>
      </c>
      <c r="FU88" s="585">
        <v>3.7</v>
      </c>
      <c r="FV88" s="583">
        <v>11.8</v>
      </c>
      <c r="FW88" s="585">
        <v>6.4</v>
      </c>
      <c r="FX88" s="583">
        <v>5.3</v>
      </c>
      <c r="FY88" s="585">
        <v>5.3</v>
      </c>
      <c r="FZ88" s="583">
        <v>5.3</v>
      </c>
      <c r="GA88" s="585">
        <v>3.7</v>
      </c>
      <c r="GB88" s="583">
        <v>6.4</v>
      </c>
      <c r="GC88" s="585">
        <v>6.4</v>
      </c>
      <c r="GD88"/>
      <c r="GE88" s="102"/>
      <c r="GF88" s="102"/>
      <c r="GG88" s="102"/>
      <c r="GH88" s="102"/>
      <c r="GI88" s="102"/>
      <c r="GJ88" s="102"/>
      <c r="GK88" s="102"/>
      <c r="GL88" s="102"/>
      <c r="GM88" s="102"/>
      <c r="GN88" s="102"/>
      <c r="GO88" s="102"/>
      <c r="GP88" s="102"/>
    </row>
    <row r="89" spans="1:198" ht="13.5" customHeight="1">
      <c r="A89" s="41"/>
      <c r="B89" s="1359"/>
      <c r="C89" s="1360"/>
      <c r="D89" s="1360"/>
      <c r="E89" s="1360"/>
      <c r="F89" s="1492"/>
      <c r="G89" s="1493"/>
      <c r="H89" s="1455"/>
      <c r="I89" s="1319"/>
      <c r="J89" s="1319"/>
      <c r="K89" s="1319"/>
      <c r="L89" s="1319"/>
      <c r="M89" s="1494">
        <v>2.68</v>
      </c>
      <c r="N89" s="1494"/>
      <c r="O89" s="1456" t="s">
        <v>403</v>
      </c>
      <c r="P89" s="1493"/>
      <c r="Q89" s="1490" t="s">
        <v>404</v>
      </c>
      <c r="R89" s="1491"/>
      <c r="S89" s="42"/>
      <c r="T89" s="41"/>
      <c r="U89" s="664"/>
      <c r="V89" s="664"/>
      <c r="W89" s="664"/>
      <c r="X89" s="664"/>
      <c r="Y89" s="664"/>
      <c r="Z89" s="209"/>
      <c r="AA89" s="209"/>
      <c r="AB89" s="449"/>
      <c r="AC89" s="449"/>
      <c r="AD89" s="449"/>
      <c r="AE89" s="449"/>
      <c r="AF89" s="449"/>
      <c r="AG89" s="449"/>
      <c r="AH89" s="209"/>
      <c r="AI89" s="209"/>
      <c r="AJ89" s="209"/>
      <c r="AK89" s="209"/>
      <c r="AL89" s="42"/>
      <c r="BR89" s="581">
        <v>16</v>
      </c>
      <c r="BS89" s="582" t="s">
        <v>603</v>
      </c>
      <c r="BT89" s="582" t="s">
        <v>580</v>
      </c>
      <c r="BU89" s="582">
        <v>19</v>
      </c>
      <c r="BV89" s="582">
        <v>20</v>
      </c>
      <c r="BW89" s="582" t="s">
        <v>721</v>
      </c>
      <c r="BX89" s="582" t="s">
        <v>807</v>
      </c>
      <c r="BY89" s="582">
        <v>19</v>
      </c>
      <c r="BZ89" s="582">
        <v>22</v>
      </c>
      <c r="CA89" s="582">
        <v>24</v>
      </c>
      <c r="CB89" s="582" t="s">
        <v>817</v>
      </c>
      <c r="CC89" s="582">
        <v>26</v>
      </c>
      <c r="CD89" s="582" t="s">
        <v>818</v>
      </c>
      <c r="CE89" s="582">
        <v>18</v>
      </c>
      <c r="CF89" s="582">
        <v>22</v>
      </c>
      <c r="CG89" s="582">
        <v>16</v>
      </c>
      <c r="CN89" s="587">
        <v>5</v>
      </c>
      <c r="CO89" s="588">
        <v>50</v>
      </c>
      <c r="CP89" s="588" t="s">
        <v>477</v>
      </c>
      <c r="CQ89" s="588" t="s">
        <v>819</v>
      </c>
      <c r="CR89" s="588" t="s">
        <v>820</v>
      </c>
      <c r="CV89" s="587">
        <v>24</v>
      </c>
      <c r="CW89" s="589">
        <v>6.4</v>
      </c>
      <c r="CX89" s="590">
        <v>4.8</v>
      </c>
      <c r="CY89" s="589">
        <v>4.8</v>
      </c>
      <c r="CZ89" s="591">
        <v>4.2</v>
      </c>
      <c r="DA89" s="589">
        <v>12.8</v>
      </c>
      <c r="DB89" s="591">
        <v>6.4</v>
      </c>
      <c r="DC89" s="589">
        <v>5.3</v>
      </c>
      <c r="DD89" s="591">
        <v>5.3</v>
      </c>
      <c r="DE89" s="589">
        <v>7.5</v>
      </c>
      <c r="DF89" s="591">
        <v>5.3</v>
      </c>
      <c r="DG89" s="589">
        <v>6.9</v>
      </c>
      <c r="DH89" s="591">
        <v>8.5</v>
      </c>
      <c r="DI89"/>
      <c r="DJ89" s="102"/>
      <c r="DK89" s="102"/>
      <c r="DL89" s="102"/>
      <c r="DM89" s="102"/>
      <c r="DN89" s="102"/>
      <c r="DO89" s="102"/>
      <c r="DP89" s="102"/>
      <c r="DQ89" s="102"/>
      <c r="DR89" s="102"/>
      <c r="DS89" s="102"/>
      <c r="DT89" s="102"/>
      <c r="DU89" s="102"/>
      <c r="EP89" s="581">
        <v>16</v>
      </c>
      <c r="EQ89" s="582" t="s">
        <v>603</v>
      </c>
      <c r="ER89" s="582" t="s">
        <v>580</v>
      </c>
      <c r="ES89" s="582">
        <v>19</v>
      </c>
      <c r="ET89" s="582">
        <v>20</v>
      </c>
      <c r="EU89" s="582" t="s">
        <v>721</v>
      </c>
      <c r="EV89" s="582" t="s">
        <v>807</v>
      </c>
      <c r="EW89" s="582">
        <v>19</v>
      </c>
      <c r="EX89" s="582">
        <v>22</v>
      </c>
      <c r="EY89" s="582">
        <v>24</v>
      </c>
      <c r="EZ89" s="582" t="s">
        <v>817</v>
      </c>
      <c r="FA89" s="582">
        <v>26</v>
      </c>
      <c r="FB89" s="582" t="s">
        <v>818</v>
      </c>
      <c r="FC89" s="582">
        <v>18</v>
      </c>
      <c r="FD89" s="582">
        <v>22</v>
      </c>
      <c r="FE89" s="582">
        <v>16</v>
      </c>
      <c r="FI89" s="587">
        <v>5</v>
      </c>
      <c r="FJ89" s="588">
        <v>50</v>
      </c>
      <c r="FK89" s="588" t="s">
        <v>477</v>
      </c>
      <c r="FL89" s="588" t="s">
        <v>819</v>
      </c>
      <c r="FM89" s="588" t="s">
        <v>820</v>
      </c>
      <c r="FQ89" s="587">
        <v>24</v>
      </c>
      <c r="FR89" s="589">
        <v>6.4</v>
      </c>
      <c r="FS89" s="590">
        <v>4.8</v>
      </c>
      <c r="FT89" s="589">
        <v>4.8</v>
      </c>
      <c r="FU89" s="591">
        <v>4.2</v>
      </c>
      <c r="FV89" s="589">
        <v>12.8</v>
      </c>
      <c r="FW89" s="591">
        <v>6.4</v>
      </c>
      <c r="FX89" s="589">
        <v>5.3</v>
      </c>
      <c r="FY89" s="591">
        <v>5.3</v>
      </c>
      <c r="FZ89" s="589">
        <v>7.5</v>
      </c>
      <c r="GA89" s="591">
        <v>5.3</v>
      </c>
      <c r="GB89" s="589">
        <v>6.9</v>
      </c>
      <c r="GC89" s="591">
        <v>8.5</v>
      </c>
      <c r="GD89"/>
      <c r="GE89" s="102"/>
      <c r="GF89" s="102"/>
      <c r="GG89" s="102"/>
      <c r="GH89" s="102"/>
      <c r="GI89" s="102"/>
      <c r="GJ89" s="102"/>
      <c r="GK89" s="102"/>
      <c r="GL89" s="102"/>
      <c r="GM89" s="102"/>
      <c r="GN89" s="102"/>
      <c r="GO89" s="102"/>
      <c r="GP89" s="102"/>
    </row>
    <row r="90" spans="1:198" ht="13.5" customHeight="1">
      <c r="A90" s="41"/>
      <c r="B90" s="1359"/>
      <c r="C90" s="1360"/>
      <c r="D90" s="1360"/>
      <c r="E90" s="1360"/>
      <c r="F90" s="1492"/>
      <c r="G90" s="1493"/>
      <c r="H90" s="1455"/>
      <c r="I90" s="1319"/>
      <c r="J90" s="1319"/>
      <c r="K90" s="1319"/>
      <c r="L90" s="1319"/>
      <c r="M90" s="1494">
        <v>3.44</v>
      </c>
      <c r="N90" s="1494"/>
      <c r="O90" s="1456" t="s">
        <v>403</v>
      </c>
      <c r="P90" s="1493"/>
      <c r="Q90" s="1490" t="s">
        <v>404</v>
      </c>
      <c r="R90" s="1491"/>
      <c r="S90" s="42"/>
      <c r="T90" s="41"/>
      <c r="U90" s="664"/>
      <c r="V90" s="664"/>
      <c r="W90" s="664"/>
      <c r="X90" s="664"/>
      <c r="Y90" s="664"/>
      <c r="Z90" s="664"/>
      <c r="AA90" s="664"/>
      <c r="AB90" s="664"/>
      <c r="AC90" s="664"/>
      <c r="AD90" s="664"/>
      <c r="AE90" s="664"/>
      <c r="AF90" s="664"/>
      <c r="AG90" s="664"/>
      <c r="AH90" s="664"/>
      <c r="AI90" s="664"/>
      <c r="AJ90" s="664"/>
      <c r="AK90" s="209"/>
      <c r="AL90" s="42"/>
      <c r="BR90" s="587">
        <v>17</v>
      </c>
      <c r="BS90" s="588" t="s">
        <v>612</v>
      </c>
      <c r="BT90" s="588" t="s">
        <v>588</v>
      </c>
      <c r="BU90" s="588">
        <v>20</v>
      </c>
      <c r="BV90" s="588">
        <v>21</v>
      </c>
      <c r="BW90" s="588" t="s">
        <v>614</v>
      </c>
      <c r="BX90" s="588" t="s">
        <v>821</v>
      </c>
      <c r="BY90" s="588">
        <v>20</v>
      </c>
      <c r="BZ90" s="588">
        <v>23</v>
      </c>
      <c r="CA90" s="588" t="s">
        <v>588</v>
      </c>
      <c r="CB90" s="588" t="s">
        <v>822</v>
      </c>
      <c r="CC90" s="588">
        <v>27</v>
      </c>
      <c r="CD90" s="588" t="s">
        <v>823</v>
      </c>
      <c r="CE90" s="588">
        <v>19</v>
      </c>
      <c r="CF90" s="588">
        <v>23</v>
      </c>
      <c r="CG90" s="588">
        <v>17</v>
      </c>
      <c r="CN90" s="587">
        <v>6</v>
      </c>
      <c r="CO90" s="588">
        <v>52</v>
      </c>
      <c r="CP90" s="588">
        <v>1.1000000000000001</v>
      </c>
      <c r="CQ90" s="588" t="s">
        <v>824</v>
      </c>
      <c r="CR90" s="588" t="s">
        <v>825</v>
      </c>
      <c r="CV90" s="587">
        <v>23</v>
      </c>
      <c r="CW90" s="589">
        <v>7.5</v>
      </c>
      <c r="CX90" s="590">
        <v>4.8</v>
      </c>
      <c r="CY90" s="589">
        <v>4.8</v>
      </c>
      <c r="CZ90" s="591">
        <v>4.8</v>
      </c>
      <c r="DA90" s="589">
        <v>12.8</v>
      </c>
      <c r="DB90" s="591">
        <v>8</v>
      </c>
      <c r="DC90" s="589">
        <v>6.4</v>
      </c>
      <c r="DD90" s="591">
        <v>5.3</v>
      </c>
      <c r="DE90" s="589">
        <v>8.5</v>
      </c>
      <c r="DF90" s="591">
        <v>5.3</v>
      </c>
      <c r="DG90" s="589">
        <v>9.1</v>
      </c>
      <c r="DH90" s="591">
        <v>8.5</v>
      </c>
      <c r="DI90"/>
      <c r="DJ90" s="102"/>
      <c r="DK90" s="102"/>
      <c r="DL90" s="102"/>
      <c r="DM90" s="102"/>
      <c r="DN90" s="102"/>
      <c r="DO90" s="102"/>
      <c r="DP90" s="102"/>
      <c r="DQ90" s="102"/>
      <c r="DR90" s="102"/>
      <c r="DS90" s="102"/>
      <c r="DT90" s="102"/>
      <c r="DU90" s="102"/>
      <c r="EP90" s="587">
        <v>17</v>
      </c>
      <c r="EQ90" s="588" t="s">
        <v>612</v>
      </c>
      <c r="ER90" s="588" t="s">
        <v>588</v>
      </c>
      <c r="ES90" s="588">
        <v>20</v>
      </c>
      <c r="ET90" s="588">
        <v>21</v>
      </c>
      <c r="EU90" s="588" t="s">
        <v>614</v>
      </c>
      <c r="EV90" s="588" t="s">
        <v>821</v>
      </c>
      <c r="EW90" s="588">
        <v>20</v>
      </c>
      <c r="EX90" s="588">
        <v>23</v>
      </c>
      <c r="EY90" s="588" t="s">
        <v>588</v>
      </c>
      <c r="EZ90" s="588" t="s">
        <v>822</v>
      </c>
      <c r="FA90" s="588">
        <v>27</v>
      </c>
      <c r="FB90" s="588" t="s">
        <v>823</v>
      </c>
      <c r="FC90" s="588">
        <v>19</v>
      </c>
      <c r="FD90" s="588">
        <v>23</v>
      </c>
      <c r="FE90" s="588">
        <v>17</v>
      </c>
      <c r="FI90" s="587">
        <v>6</v>
      </c>
      <c r="FJ90" s="588">
        <v>52</v>
      </c>
      <c r="FK90" s="588">
        <v>1.1000000000000001</v>
      </c>
      <c r="FL90" s="588" t="s">
        <v>824</v>
      </c>
      <c r="FM90" s="588" t="s">
        <v>825</v>
      </c>
      <c r="FQ90" s="587">
        <v>23</v>
      </c>
      <c r="FR90" s="589">
        <v>7.5</v>
      </c>
      <c r="FS90" s="590">
        <v>4.8</v>
      </c>
      <c r="FT90" s="589">
        <v>4.8</v>
      </c>
      <c r="FU90" s="591">
        <v>4.8</v>
      </c>
      <c r="FV90" s="589">
        <v>12.8</v>
      </c>
      <c r="FW90" s="591">
        <v>8</v>
      </c>
      <c r="FX90" s="589">
        <v>6.4</v>
      </c>
      <c r="FY90" s="591">
        <v>5.3</v>
      </c>
      <c r="FZ90" s="589">
        <v>8.5</v>
      </c>
      <c r="GA90" s="591">
        <v>5.3</v>
      </c>
      <c r="GB90" s="589">
        <v>9.1</v>
      </c>
      <c r="GC90" s="591">
        <v>8.5</v>
      </c>
      <c r="GD90"/>
      <c r="GE90" s="102"/>
      <c r="GF90" s="102"/>
      <c r="GG90" s="102"/>
      <c r="GH90" s="102"/>
      <c r="GI90" s="102"/>
      <c r="GJ90" s="102"/>
      <c r="GK90" s="102"/>
      <c r="GL90" s="102"/>
      <c r="GM90" s="102"/>
      <c r="GN90" s="102"/>
      <c r="GO90" s="102"/>
      <c r="GP90" s="102"/>
    </row>
    <row r="91" spans="1:198" ht="13.5" customHeight="1" thickBot="1">
      <c r="A91" s="41"/>
      <c r="B91" s="1398"/>
      <c r="C91" s="1399"/>
      <c r="D91" s="1399"/>
      <c r="E91" s="1399"/>
      <c r="F91" s="1509"/>
      <c r="G91" s="1510"/>
      <c r="H91" s="1476"/>
      <c r="I91" s="1483"/>
      <c r="J91" s="1483"/>
      <c r="K91" s="1483"/>
      <c r="L91" s="1483"/>
      <c r="M91" s="1483">
        <v>3.56</v>
      </c>
      <c r="N91" s="1483"/>
      <c r="O91" s="1511" t="s">
        <v>403</v>
      </c>
      <c r="P91" s="1510"/>
      <c r="Q91" s="1315" t="s">
        <v>404</v>
      </c>
      <c r="R91" s="1316"/>
      <c r="S91" s="42"/>
      <c r="T91" s="41"/>
      <c r="U91" s="664"/>
      <c r="V91" s="664"/>
      <c r="W91" s="664"/>
      <c r="X91" s="664"/>
      <c r="Y91" s="664"/>
      <c r="Z91" s="209"/>
      <c r="AA91" s="209"/>
      <c r="AB91" s="449"/>
      <c r="AC91" s="449"/>
      <c r="AD91" s="449"/>
      <c r="AE91" s="449"/>
      <c r="AF91" s="449"/>
      <c r="AG91" s="449"/>
      <c r="AH91" s="209"/>
      <c r="AI91" s="209"/>
      <c r="AJ91" s="209"/>
      <c r="AK91" s="209"/>
      <c r="AL91" s="42"/>
      <c r="BR91" s="587">
        <v>18</v>
      </c>
      <c r="BS91" s="588" t="s">
        <v>621</v>
      </c>
      <c r="BT91" s="588" t="s">
        <v>597</v>
      </c>
      <c r="BU91" s="588">
        <v>21</v>
      </c>
      <c r="BV91" s="588">
        <v>22</v>
      </c>
      <c r="BW91" s="588">
        <v>65</v>
      </c>
      <c r="BX91" s="588" t="s">
        <v>616</v>
      </c>
      <c r="BY91" s="588">
        <v>21</v>
      </c>
      <c r="BZ91" s="588" t="s">
        <v>617</v>
      </c>
      <c r="CA91" s="588">
        <v>27</v>
      </c>
      <c r="CB91" s="588" t="s">
        <v>733</v>
      </c>
      <c r="CC91" s="588" t="s">
        <v>805</v>
      </c>
      <c r="CD91" s="588" t="s">
        <v>826</v>
      </c>
      <c r="CE91" s="588" t="s">
        <v>604</v>
      </c>
      <c r="CF91" s="588" t="s">
        <v>581</v>
      </c>
      <c r="CG91" s="588" t="s">
        <v>589</v>
      </c>
      <c r="CN91" s="587">
        <v>7</v>
      </c>
      <c r="CO91" s="588">
        <v>54</v>
      </c>
      <c r="CP91" s="588">
        <v>1.1000000000000001</v>
      </c>
      <c r="CQ91" s="588" t="s">
        <v>827</v>
      </c>
      <c r="CR91" s="588" t="s">
        <v>828</v>
      </c>
      <c r="CV91" s="587">
        <v>22</v>
      </c>
      <c r="CW91" s="589">
        <v>7.5</v>
      </c>
      <c r="CX91" s="590">
        <v>5.3</v>
      </c>
      <c r="CY91" s="589">
        <v>5.8</v>
      </c>
      <c r="CZ91" s="591">
        <v>5.8</v>
      </c>
      <c r="DA91" s="589">
        <v>13.4</v>
      </c>
      <c r="DB91" s="591">
        <v>8</v>
      </c>
      <c r="DC91" s="589">
        <v>7.5</v>
      </c>
      <c r="DD91" s="591">
        <v>5.3</v>
      </c>
      <c r="DE91" s="589">
        <v>9.6</v>
      </c>
      <c r="DF91" s="591">
        <v>5.8</v>
      </c>
      <c r="DG91" s="589">
        <v>9.1</v>
      </c>
      <c r="DH91" s="591">
        <v>8.5</v>
      </c>
      <c r="DI91"/>
      <c r="DJ91" s="102"/>
      <c r="DK91" s="102"/>
      <c r="DL91" s="102"/>
      <c r="DM91" s="102"/>
      <c r="DN91" s="102"/>
      <c r="DO91" s="102"/>
      <c r="DP91" s="102"/>
      <c r="DQ91" s="102"/>
      <c r="DR91" s="102"/>
      <c r="DS91" s="102"/>
      <c r="DT91" s="102"/>
      <c r="DU91" s="102"/>
      <c r="EP91" s="587">
        <v>18</v>
      </c>
      <c r="EQ91" s="588" t="s">
        <v>621</v>
      </c>
      <c r="ER91" s="588" t="s">
        <v>597</v>
      </c>
      <c r="ES91" s="588">
        <v>21</v>
      </c>
      <c r="ET91" s="588">
        <v>22</v>
      </c>
      <c r="EU91" s="588">
        <v>65</v>
      </c>
      <c r="EV91" s="588" t="s">
        <v>616</v>
      </c>
      <c r="EW91" s="588">
        <v>21</v>
      </c>
      <c r="EX91" s="588" t="s">
        <v>617</v>
      </c>
      <c r="EY91" s="588">
        <v>27</v>
      </c>
      <c r="EZ91" s="588" t="s">
        <v>733</v>
      </c>
      <c r="FA91" s="588" t="s">
        <v>805</v>
      </c>
      <c r="FB91" s="588" t="s">
        <v>826</v>
      </c>
      <c r="FC91" s="588" t="s">
        <v>604</v>
      </c>
      <c r="FD91" s="588" t="s">
        <v>581</v>
      </c>
      <c r="FE91" s="588" t="s">
        <v>589</v>
      </c>
      <c r="FI91" s="587">
        <v>7</v>
      </c>
      <c r="FJ91" s="588">
        <v>54</v>
      </c>
      <c r="FK91" s="588">
        <v>1.1000000000000001</v>
      </c>
      <c r="FL91" s="588" t="s">
        <v>827</v>
      </c>
      <c r="FM91" s="588" t="s">
        <v>828</v>
      </c>
      <c r="FQ91" s="587">
        <v>22</v>
      </c>
      <c r="FR91" s="589">
        <v>7.5</v>
      </c>
      <c r="FS91" s="590">
        <v>5.3</v>
      </c>
      <c r="FT91" s="589">
        <v>5.8</v>
      </c>
      <c r="FU91" s="591">
        <v>5.8</v>
      </c>
      <c r="FV91" s="589">
        <v>13.4</v>
      </c>
      <c r="FW91" s="591">
        <v>8</v>
      </c>
      <c r="FX91" s="589">
        <v>7.5</v>
      </c>
      <c r="FY91" s="591">
        <v>5.3</v>
      </c>
      <c r="FZ91" s="589">
        <v>9.6</v>
      </c>
      <c r="GA91" s="591">
        <v>5.8</v>
      </c>
      <c r="GB91" s="589">
        <v>9.1</v>
      </c>
      <c r="GC91" s="591">
        <v>8.5</v>
      </c>
      <c r="GD91"/>
      <c r="GE91" s="102"/>
      <c r="GF91" s="102"/>
      <c r="GG91" s="102"/>
      <c r="GH91" s="102"/>
      <c r="GI91" s="102"/>
      <c r="GJ91" s="102"/>
      <c r="GK91" s="102"/>
      <c r="GL91" s="102"/>
      <c r="GM91" s="102"/>
      <c r="GN91" s="102"/>
      <c r="GO91" s="102"/>
      <c r="GP91" s="102"/>
    </row>
    <row r="92" spans="1:198" ht="13.5" customHeight="1" thickBot="1">
      <c r="A92" s="41"/>
      <c r="B92" s="23"/>
      <c r="C92" s="23"/>
      <c r="D92" s="23"/>
      <c r="E92" s="23"/>
      <c r="F92" s="23"/>
      <c r="G92" s="23"/>
      <c r="H92" s="23"/>
      <c r="I92" s="23"/>
      <c r="J92" s="23"/>
      <c r="K92" s="23"/>
      <c r="L92" s="23"/>
      <c r="M92" s="23"/>
      <c r="N92" s="23"/>
      <c r="O92" s="23"/>
      <c r="P92" s="23"/>
      <c r="Q92" s="23"/>
      <c r="R92" s="23"/>
      <c r="S92" s="42"/>
      <c r="T92" s="41"/>
      <c r="U92" s="664"/>
      <c r="V92" s="664"/>
      <c r="W92" s="664"/>
      <c r="X92" s="664"/>
      <c r="Y92" s="664"/>
      <c r="Z92" s="209"/>
      <c r="AA92" s="209"/>
      <c r="AB92" s="449"/>
      <c r="AC92" s="449"/>
      <c r="AD92" s="449"/>
      <c r="AE92" s="449"/>
      <c r="AF92" s="449"/>
      <c r="AG92" s="449"/>
      <c r="AH92" s="209"/>
      <c r="AI92" s="209"/>
      <c r="AJ92" s="209"/>
      <c r="AK92" s="209"/>
      <c r="AL92" s="42"/>
      <c r="BR92" s="611">
        <v>19</v>
      </c>
      <c r="BS92" s="612" t="s">
        <v>627</v>
      </c>
      <c r="BT92" s="612" t="s">
        <v>829</v>
      </c>
      <c r="BU92" s="612" t="s">
        <v>830</v>
      </c>
      <c r="BV92" s="612" t="s">
        <v>831</v>
      </c>
      <c r="BW92" s="612">
        <v>66</v>
      </c>
      <c r="BX92" s="612" t="s">
        <v>832</v>
      </c>
      <c r="BY92" s="612" t="s">
        <v>833</v>
      </c>
      <c r="BZ92" s="612" t="s">
        <v>834</v>
      </c>
      <c r="CA92" s="612" t="s">
        <v>835</v>
      </c>
      <c r="CB92" s="612" t="s">
        <v>635</v>
      </c>
      <c r="CC92" s="612" t="s">
        <v>836</v>
      </c>
      <c r="CD92" s="612" t="s">
        <v>837</v>
      </c>
      <c r="CE92" s="612" t="s">
        <v>838</v>
      </c>
      <c r="CF92" s="612" t="s">
        <v>839</v>
      </c>
      <c r="CG92" s="612" t="s">
        <v>840</v>
      </c>
      <c r="CN92" s="581">
        <v>8</v>
      </c>
      <c r="CO92" s="582">
        <v>56</v>
      </c>
      <c r="CP92" s="582">
        <v>1.1000000000000001</v>
      </c>
      <c r="CQ92" s="582" t="s">
        <v>841</v>
      </c>
      <c r="CR92" s="582" t="s">
        <v>842</v>
      </c>
      <c r="CV92" s="587">
        <v>21</v>
      </c>
      <c r="CW92" s="589">
        <v>9.1</v>
      </c>
      <c r="CX92" s="590">
        <v>5.3</v>
      </c>
      <c r="CY92" s="589">
        <v>6.9</v>
      </c>
      <c r="CZ92" s="591">
        <v>5.8</v>
      </c>
      <c r="DA92" s="589">
        <v>15</v>
      </c>
      <c r="DB92" s="591">
        <v>8.5</v>
      </c>
      <c r="DC92" s="589">
        <v>8</v>
      </c>
      <c r="DD92" s="591">
        <v>6.4</v>
      </c>
      <c r="DE92" s="589">
        <v>10.7</v>
      </c>
      <c r="DF92" s="591">
        <v>5.8</v>
      </c>
      <c r="DG92" s="589">
        <v>9.6</v>
      </c>
      <c r="DH92" s="591">
        <v>10.1</v>
      </c>
      <c r="DI92"/>
      <c r="DJ92" s="102"/>
      <c r="DK92" s="102"/>
      <c r="DL92" s="102"/>
      <c r="DM92" s="102"/>
      <c r="DN92" s="102"/>
      <c r="DO92" s="102"/>
      <c r="DP92" s="102"/>
      <c r="DQ92" s="102"/>
      <c r="DR92" s="102"/>
      <c r="DS92" s="102"/>
      <c r="DT92" s="102"/>
      <c r="DU92" s="102"/>
      <c r="EP92" s="611">
        <v>19</v>
      </c>
      <c r="EQ92" s="612" t="s">
        <v>627</v>
      </c>
      <c r="ER92" s="612" t="s">
        <v>829</v>
      </c>
      <c r="ES92" s="612" t="s">
        <v>830</v>
      </c>
      <c r="ET92" s="612" t="s">
        <v>831</v>
      </c>
      <c r="EU92" s="612">
        <v>66</v>
      </c>
      <c r="EV92" s="612" t="s">
        <v>832</v>
      </c>
      <c r="EW92" s="612" t="s">
        <v>833</v>
      </c>
      <c r="EX92" s="612" t="s">
        <v>834</v>
      </c>
      <c r="EY92" s="612" t="s">
        <v>835</v>
      </c>
      <c r="EZ92" s="612" t="s">
        <v>635</v>
      </c>
      <c r="FA92" s="612" t="s">
        <v>836</v>
      </c>
      <c r="FB92" s="612" t="s">
        <v>837</v>
      </c>
      <c r="FC92" s="612" t="s">
        <v>838</v>
      </c>
      <c r="FD92" s="612" t="s">
        <v>839</v>
      </c>
      <c r="FE92" s="612" t="s">
        <v>840</v>
      </c>
      <c r="FI92" s="581">
        <v>8</v>
      </c>
      <c r="FJ92" s="582">
        <v>56</v>
      </c>
      <c r="FK92" s="582">
        <v>1.1000000000000001</v>
      </c>
      <c r="FL92" s="582" t="s">
        <v>841</v>
      </c>
      <c r="FM92" s="582" t="s">
        <v>842</v>
      </c>
      <c r="FQ92" s="587">
        <v>21</v>
      </c>
      <c r="FR92" s="589">
        <v>9.1</v>
      </c>
      <c r="FS92" s="590">
        <v>5.3</v>
      </c>
      <c r="FT92" s="589">
        <v>6.9</v>
      </c>
      <c r="FU92" s="591">
        <v>5.8</v>
      </c>
      <c r="FV92" s="589">
        <v>15</v>
      </c>
      <c r="FW92" s="591">
        <v>8.5</v>
      </c>
      <c r="FX92" s="589">
        <v>8</v>
      </c>
      <c r="FY92" s="591">
        <v>6.4</v>
      </c>
      <c r="FZ92" s="589">
        <v>10.7</v>
      </c>
      <c r="GA92" s="591">
        <v>5.8</v>
      </c>
      <c r="GB92" s="589">
        <v>9.6</v>
      </c>
      <c r="GC92" s="591">
        <v>10.1</v>
      </c>
      <c r="GD92"/>
      <c r="GE92" s="102"/>
      <c r="GF92" s="102"/>
      <c r="GG92" s="102"/>
      <c r="GH92" s="102"/>
      <c r="GI92" s="102"/>
      <c r="GJ92" s="102"/>
      <c r="GK92" s="102"/>
      <c r="GL92" s="102"/>
      <c r="GM92" s="102"/>
      <c r="GN92" s="102"/>
      <c r="GO92" s="102"/>
      <c r="GP92" s="102"/>
    </row>
    <row r="93" spans="1:198" ht="13.5" customHeight="1" thickBot="1">
      <c r="A93" s="41"/>
      <c r="B93" s="259"/>
      <c r="C93" s="259"/>
      <c r="D93" s="259"/>
      <c r="E93" s="259"/>
      <c r="F93" s="259"/>
      <c r="G93" s="259"/>
      <c r="H93" s="259"/>
      <c r="I93" s="259"/>
      <c r="J93" s="259"/>
      <c r="K93" s="259"/>
      <c r="L93" s="259"/>
      <c r="M93" s="20"/>
      <c r="N93" s="20"/>
      <c r="O93" s="20"/>
      <c r="P93" s="20"/>
      <c r="Q93" s="20"/>
      <c r="R93" s="20"/>
      <c r="S93" s="42"/>
      <c r="T93" s="41"/>
      <c r="U93" s="664"/>
      <c r="V93" s="664"/>
      <c r="W93" s="664"/>
      <c r="X93" s="664"/>
      <c r="Y93" s="664"/>
      <c r="Z93" s="209"/>
      <c r="AA93" s="209"/>
      <c r="AB93" s="449"/>
      <c r="AC93" s="449"/>
      <c r="AD93" s="449"/>
      <c r="AE93" s="449"/>
      <c r="AF93" s="449"/>
      <c r="AG93" s="449"/>
      <c r="AH93" s="209"/>
      <c r="AI93" s="209"/>
      <c r="AJ93" s="209"/>
      <c r="AK93" s="209"/>
      <c r="AL93" s="42"/>
      <c r="AP93" s="1563" t="s">
        <v>843</v>
      </c>
      <c r="AQ93" s="1564"/>
      <c r="AR93" s="1564"/>
      <c r="AS93" s="1564"/>
      <c r="AT93" s="1564"/>
      <c r="AU93" s="1564"/>
      <c r="AV93" s="1565"/>
      <c r="BR93" s="554"/>
      <c r="BS93" s="554"/>
      <c r="BT93" s="554"/>
      <c r="BU93" s="554"/>
      <c r="BV93" s="554"/>
      <c r="BW93" s="554"/>
      <c r="BX93" s="554"/>
      <c r="BY93" s="554"/>
      <c r="BZ93" s="554"/>
      <c r="CA93" s="554"/>
      <c r="CB93" s="554"/>
      <c r="CC93" s="112"/>
      <c r="CD93" s="112"/>
      <c r="CE93" s="112"/>
      <c r="CF93" s="112"/>
      <c r="CG93" s="112"/>
      <c r="CN93" s="587">
        <v>9</v>
      </c>
      <c r="CO93" s="588">
        <v>58</v>
      </c>
      <c r="CP93" s="588">
        <v>1.2</v>
      </c>
      <c r="CQ93" s="588" t="s">
        <v>844</v>
      </c>
      <c r="CR93" s="588" t="s">
        <v>845</v>
      </c>
      <c r="CV93" s="581">
        <v>20</v>
      </c>
      <c r="CW93" s="583">
        <v>9.1</v>
      </c>
      <c r="CX93" s="584">
        <v>6.9</v>
      </c>
      <c r="CY93" s="583">
        <v>7.5</v>
      </c>
      <c r="CZ93" s="585">
        <v>7.5</v>
      </c>
      <c r="DA93" s="583">
        <v>15.5</v>
      </c>
      <c r="DB93" s="585">
        <v>9.6</v>
      </c>
      <c r="DC93" s="583">
        <v>9.6</v>
      </c>
      <c r="DD93" s="585">
        <v>7.5</v>
      </c>
      <c r="DE93" s="583">
        <v>12.3</v>
      </c>
      <c r="DF93" s="585">
        <v>6.9</v>
      </c>
      <c r="DG93" s="583">
        <v>10.7</v>
      </c>
      <c r="DH93" s="585">
        <v>10.7</v>
      </c>
      <c r="DI93"/>
      <c r="DJ93" s="102"/>
      <c r="DK93" s="102"/>
      <c r="DL93" s="102"/>
      <c r="DM93" s="102"/>
      <c r="DN93" s="102"/>
      <c r="DO93" s="102"/>
      <c r="DP93" s="102"/>
      <c r="DQ93" s="102"/>
      <c r="DR93" s="102"/>
      <c r="DS93" s="102"/>
      <c r="DT93" s="102"/>
      <c r="DU93" s="102"/>
      <c r="EP93" s="554"/>
      <c r="EQ93" s="554"/>
      <c r="ER93" s="554"/>
      <c r="ES93" s="554"/>
      <c r="ET93" s="554"/>
      <c r="EU93" s="554"/>
      <c r="EV93" s="554"/>
      <c r="EW93" s="554"/>
      <c r="EX93" s="554"/>
      <c r="EY93" s="554"/>
      <c r="EZ93" s="554"/>
      <c r="FA93" s="112"/>
      <c r="FB93" s="112"/>
      <c r="FC93" s="112"/>
      <c r="FD93" s="112"/>
      <c r="FE93" s="112"/>
      <c r="FI93" s="587">
        <v>9</v>
      </c>
      <c r="FJ93" s="588">
        <v>58</v>
      </c>
      <c r="FK93" s="588">
        <v>1.2</v>
      </c>
      <c r="FL93" s="588" t="s">
        <v>844</v>
      </c>
      <c r="FM93" s="588" t="s">
        <v>845</v>
      </c>
      <c r="FQ93" s="581">
        <v>20</v>
      </c>
      <c r="FR93" s="583">
        <v>9.1</v>
      </c>
      <c r="FS93" s="584">
        <v>6.9</v>
      </c>
      <c r="FT93" s="583">
        <v>7.5</v>
      </c>
      <c r="FU93" s="585">
        <v>7.5</v>
      </c>
      <c r="FV93" s="583">
        <v>15.5</v>
      </c>
      <c r="FW93" s="585">
        <v>9.6</v>
      </c>
      <c r="FX93" s="583">
        <v>9.6</v>
      </c>
      <c r="FY93" s="585">
        <v>7.5</v>
      </c>
      <c r="FZ93" s="583">
        <v>12.3</v>
      </c>
      <c r="GA93" s="585">
        <v>6.9</v>
      </c>
      <c r="GB93" s="583">
        <v>10.7</v>
      </c>
      <c r="GC93" s="585">
        <v>10.7</v>
      </c>
      <c r="GD93"/>
      <c r="GE93" s="102"/>
      <c r="GF93" s="102"/>
      <c r="GG93" s="102"/>
      <c r="GH93" s="102"/>
      <c r="GI93" s="102"/>
      <c r="GJ93" s="102"/>
      <c r="GK93" s="102"/>
      <c r="GL93" s="102"/>
      <c r="GM93" s="102"/>
      <c r="GN93" s="102"/>
      <c r="GO93" s="102"/>
      <c r="GP93" s="102"/>
    </row>
    <row r="94" spans="1:198" ht="13.5" customHeight="1">
      <c r="A94" s="41"/>
      <c r="B94" s="23"/>
      <c r="C94" s="23"/>
      <c r="D94" s="23"/>
      <c r="E94" s="23"/>
      <c r="F94" s="23"/>
      <c r="G94" s="23"/>
      <c r="H94" s="23"/>
      <c r="I94" s="23"/>
      <c r="J94" s="23"/>
      <c r="K94" s="23"/>
      <c r="L94" s="23"/>
      <c r="M94" s="23"/>
      <c r="N94" s="23"/>
      <c r="O94" s="23"/>
      <c r="P94" s="23"/>
      <c r="Q94" s="23"/>
      <c r="R94" s="23"/>
      <c r="S94" s="42"/>
      <c r="T94" s="41"/>
      <c r="U94" s="664"/>
      <c r="V94" s="664"/>
      <c r="W94" s="664"/>
      <c r="X94" s="664"/>
      <c r="Y94" s="664"/>
      <c r="Z94" s="209"/>
      <c r="AA94" s="209"/>
      <c r="AB94" s="449"/>
      <c r="AC94" s="449"/>
      <c r="AD94" s="449"/>
      <c r="AE94" s="449"/>
      <c r="AF94" s="449"/>
      <c r="AG94" s="449"/>
      <c r="AH94" s="209"/>
      <c r="AI94" s="209"/>
      <c r="AJ94" s="209"/>
      <c r="AK94" s="209"/>
      <c r="AL94" s="42"/>
      <c r="AP94" s="1566" t="s">
        <v>406</v>
      </c>
      <c r="AQ94" s="1567"/>
      <c r="AR94" s="1567"/>
      <c r="AS94" s="1567"/>
      <c r="AT94" s="1568"/>
      <c r="AU94" s="626">
        <f>AB20</f>
        <v>0</v>
      </c>
      <c r="AV94" s="627">
        <f>AE20</f>
        <v>0</v>
      </c>
      <c r="BR94" s="554"/>
      <c r="BS94" s="554"/>
      <c r="BT94" s="554"/>
      <c r="BU94" s="554"/>
      <c r="BV94" s="554"/>
      <c r="BW94" s="554"/>
      <c r="BX94" s="554"/>
      <c r="BY94" s="554"/>
      <c r="BZ94" s="554"/>
      <c r="CA94" s="554"/>
      <c r="CB94" s="554"/>
      <c r="CC94" s="112"/>
      <c r="CD94" s="112"/>
      <c r="CE94" s="112"/>
      <c r="CF94" s="112"/>
      <c r="CG94" s="112"/>
      <c r="CN94" s="587">
        <v>10</v>
      </c>
      <c r="CO94" s="588">
        <v>60</v>
      </c>
      <c r="CP94" s="588">
        <v>1.3</v>
      </c>
      <c r="CQ94" s="588" t="s">
        <v>846</v>
      </c>
      <c r="CR94" s="588" t="s">
        <v>847</v>
      </c>
      <c r="CV94" s="587">
        <v>19</v>
      </c>
      <c r="CW94" s="589">
        <v>11.2</v>
      </c>
      <c r="CX94" s="590">
        <v>6.9</v>
      </c>
      <c r="CY94" s="589">
        <v>9.6</v>
      </c>
      <c r="CZ94" s="591">
        <v>8.5</v>
      </c>
      <c r="DA94" s="589">
        <v>15.5</v>
      </c>
      <c r="DB94" s="591">
        <v>9.6</v>
      </c>
      <c r="DC94" s="589">
        <v>10.1</v>
      </c>
      <c r="DD94" s="591">
        <v>8.5</v>
      </c>
      <c r="DE94" s="589">
        <v>13.4</v>
      </c>
      <c r="DF94" s="591">
        <v>6.9</v>
      </c>
      <c r="DG94" s="589">
        <v>11.2</v>
      </c>
      <c r="DH94" s="591">
        <v>11.2</v>
      </c>
      <c r="DI94"/>
      <c r="DJ94" s="102"/>
      <c r="DK94" s="102"/>
      <c r="DL94" s="102"/>
      <c r="DM94" s="102"/>
      <c r="DN94" s="102"/>
      <c r="DO94" s="102"/>
      <c r="DP94" s="102"/>
      <c r="DQ94" s="102"/>
      <c r="DR94" s="102"/>
      <c r="DS94" s="102"/>
      <c r="DT94" s="102"/>
      <c r="DU94" s="102"/>
      <c r="EP94" s="554"/>
      <c r="EQ94" s="554"/>
      <c r="ER94" s="554"/>
      <c r="ES94" s="554"/>
      <c r="ET94" s="554"/>
      <c r="EU94" s="554"/>
      <c r="EV94" s="554"/>
      <c r="EW94" s="554"/>
      <c r="EX94" s="554"/>
      <c r="EY94" s="554"/>
      <c r="EZ94" s="554"/>
      <c r="FA94" s="112"/>
      <c r="FB94" s="112"/>
      <c r="FC94" s="112"/>
      <c r="FD94" s="112"/>
      <c r="FE94" s="112"/>
      <c r="FI94" s="587">
        <v>10</v>
      </c>
      <c r="FJ94" s="588">
        <v>60</v>
      </c>
      <c r="FK94" s="588">
        <v>1.3</v>
      </c>
      <c r="FL94" s="588" t="s">
        <v>846</v>
      </c>
      <c r="FM94" s="588" t="s">
        <v>847</v>
      </c>
      <c r="FQ94" s="587">
        <v>19</v>
      </c>
      <c r="FR94" s="589">
        <v>11.2</v>
      </c>
      <c r="FS94" s="590">
        <v>6.9</v>
      </c>
      <c r="FT94" s="589">
        <v>9.6</v>
      </c>
      <c r="FU94" s="591">
        <v>8.5</v>
      </c>
      <c r="FV94" s="589">
        <v>15.5</v>
      </c>
      <c r="FW94" s="591">
        <v>9.6</v>
      </c>
      <c r="FX94" s="589">
        <v>10.1</v>
      </c>
      <c r="FY94" s="591">
        <v>8.5</v>
      </c>
      <c r="FZ94" s="589">
        <v>13.4</v>
      </c>
      <c r="GA94" s="591">
        <v>6.9</v>
      </c>
      <c r="GB94" s="589">
        <v>11.2</v>
      </c>
      <c r="GC94" s="591">
        <v>11.2</v>
      </c>
      <c r="GD94"/>
      <c r="GE94" s="102"/>
      <c r="GF94" s="102"/>
      <c r="GG94" s="102"/>
      <c r="GH94" s="102"/>
      <c r="GI94" s="102"/>
      <c r="GJ94" s="102"/>
      <c r="GK94" s="102"/>
      <c r="GL94" s="102"/>
      <c r="GM94" s="102"/>
      <c r="GN94" s="102"/>
      <c r="GO94" s="102"/>
      <c r="GP94" s="102"/>
    </row>
    <row r="95" spans="1:198" ht="13.5" customHeight="1" thickBot="1">
      <c r="A95" s="41"/>
      <c r="B95" s="23"/>
      <c r="C95" s="23"/>
      <c r="D95" s="23"/>
      <c r="E95" s="23"/>
      <c r="F95" s="23"/>
      <c r="G95" s="23"/>
      <c r="H95" s="23"/>
      <c r="I95" s="23"/>
      <c r="J95" s="23"/>
      <c r="K95" s="23"/>
      <c r="L95" s="23"/>
      <c r="M95" s="23"/>
      <c r="N95" s="23"/>
      <c r="O95" s="23"/>
      <c r="P95" s="23"/>
      <c r="Q95" s="23"/>
      <c r="R95" s="23"/>
      <c r="S95" s="42"/>
      <c r="T95" s="41"/>
      <c r="U95" s="664"/>
      <c r="V95" s="664"/>
      <c r="W95" s="664"/>
      <c r="X95" s="664"/>
      <c r="Y95" s="664"/>
      <c r="Z95" s="209"/>
      <c r="AA95" s="209"/>
      <c r="AB95" s="449"/>
      <c r="AC95" s="449"/>
      <c r="AD95" s="449"/>
      <c r="AE95" s="449"/>
      <c r="AF95" s="449"/>
      <c r="AG95" s="449"/>
      <c r="AH95" s="209"/>
      <c r="AI95" s="209"/>
      <c r="AJ95" s="209"/>
      <c r="AK95" s="209"/>
      <c r="AL95" s="42"/>
      <c r="AP95" s="1569"/>
      <c r="AQ95" s="1570"/>
      <c r="AR95" s="1570"/>
      <c r="AS95" s="1570"/>
      <c r="AT95" s="1571"/>
      <c r="AU95" s="628">
        <f>AB24</f>
        <v>0</v>
      </c>
      <c r="AV95" s="629">
        <f>AE24</f>
        <v>0</v>
      </c>
      <c r="BR95" s="574" t="s">
        <v>848</v>
      </c>
      <c r="BS95" s="574"/>
      <c r="BT95" s="574"/>
      <c r="BU95" s="574"/>
      <c r="BV95" s="574"/>
      <c r="BW95" s="574"/>
      <c r="BX95" s="574"/>
      <c r="BY95" s="574"/>
      <c r="BZ95" s="574"/>
      <c r="CA95" s="576">
        <v>7</v>
      </c>
      <c r="CB95" s="576" t="s">
        <v>456</v>
      </c>
      <c r="CC95" s="576">
        <v>0</v>
      </c>
      <c r="CD95" s="576" t="s">
        <v>457</v>
      </c>
      <c r="CE95" s="576">
        <v>7</v>
      </c>
      <c r="CF95" s="576" t="s">
        <v>456</v>
      </c>
      <c r="CG95" s="576">
        <v>3</v>
      </c>
      <c r="CN95" s="587">
        <v>11</v>
      </c>
      <c r="CO95" s="588">
        <v>62</v>
      </c>
      <c r="CP95" s="588">
        <v>1.5</v>
      </c>
      <c r="CQ95" s="588" t="s">
        <v>849</v>
      </c>
      <c r="CR95" s="588" t="s">
        <v>850</v>
      </c>
      <c r="CV95" s="587">
        <v>18</v>
      </c>
      <c r="CW95" s="589">
        <v>11.8</v>
      </c>
      <c r="CX95" s="590">
        <v>8</v>
      </c>
      <c r="CY95" s="589">
        <v>10.7</v>
      </c>
      <c r="CZ95" s="591">
        <v>8.5</v>
      </c>
      <c r="DA95" s="589">
        <v>18.7</v>
      </c>
      <c r="DB95" s="591">
        <v>10.1</v>
      </c>
      <c r="DC95" s="589">
        <v>12.3</v>
      </c>
      <c r="DD95" s="591">
        <v>9.6</v>
      </c>
      <c r="DE95" s="589">
        <v>13.9</v>
      </c>
      <c r="DF95" s="591">
        <v>8</v>
      </c>
      <c r="DG95" s="589">
        <v>12.3</v>
      </c>
      <c r="DH95" s="591">
        <v>11.8</v>
      </c>
      <c r="DI95"/>
      <c r="DJ95" s="102"/>
      <c r="DK95" s="102"/>
      <c r="DL95" s="102"/>
      <c r="DM95" s="102"/>
      <c r="DN95" s="102"/>
      <c r="DO95" s="102"/>
      <c r="DP95" s="102"/>
      <c r="DQ95" s="102"/>
      <c r="DR95" s="102"/>
      <c r="DS95" s="102"/>
      <c r="DT95" s="102"/>
      <c r="DU95" s="102"/>
      <c r="EP95" s="574" t="s">
        <v>848</v>
      </c>
      <c r="EQ95" s="574"/>
      <c r="ER95" s="574"/>
      <c r="ES95" s="574"/>
      <c r="ET95" s="574"/>
      <c r="EU95" s="574"/>
      <c r="EV95" s="574"/>
      <c r="EW95" s="574"/>
      <c r="EX95" s="574"/>
      <c r="EY95" s="576">
        <v>7</v>
      </c>
      <c r="EZ95" s="576" t="s">
        <v>456</v>
      </c>
      <c r="FA95" s="576">
        <v>0</v>
      </c>
      <c r="FB95" s="576" t="s">
        <v>457</v>
      </c>
      <c r="FC95" s="576">
        <v>7</v>
      </c>
      <c r="FD95" s="576" t="s">
        <v>456</v>
      </c>
      <c r="FE95" s="576">
        <v>3</v>
      </c>
      <c r="FI95" s="587">
        <v>11</v>
      </c>
      <c r="FJ95" s="588">
        <v>62</v>
      </c>
      <c r="FK95" s="588">
        <v>1.5</v>
      </c>
      <c r="FL95" s="588" t="s">
        <v>849</v>
      </c>
      <c r="FM95" s="588" t="s">
        <v>850</v>
      </c>
      <c r="FQ95" s="587">
        <v>18</v>
      </c>
      <c r="FR95" s="589">
        <v>11.8</v>
      </c>
      <c r="FS95" s="590">
        <v>8</v>
      </c>
      <c r="FT95" s="589">
        <v>10.7</v>
      </c>
      <c r="FU95" s="591">
        <v>8.5</v>
      </c>
      <c r="FV95" s="589">
        <v>18.7</v>
      </c>
      <c r="FW95" s="591">
        <v>10.1</v>
      </c>
      <c r="FX95" s="589">
        <v>12.3</v>
      </c>
      <c r="FY95" s="591">
        <v>9.6</v>
      </c>
      <c r="FZ95" s="589">
        <v>13.9</v>
      </c>
      <c r="GA95" s="591">
        <v>8</v>
      </c>
      <c r="GB95" s="589">
        <v>12.3</v>
      </c>
      <c r="GC95" s="591">
        <v>11.8</v>
      </c>
      <c r="GD95"/>
      <c r="GE95" s="102"/>
      <c r="GF95" s="102"/>
      <c r="GG95" s="102"/>
      <c r="GH95" s="102"/>
      <c r="GI95" s="102"/>
      <c r="GJ95" s="102"/>
      <c r="GK95" s="102"/>
      <c r="GL95" s="102"/>
      <c r="GM95" s="102"/>
      <c r="GN95" s="102"/>
      <c r="GO95" s="102"/>
      <c r="GP95" s="102"/>
    </row>
    <row r="96" spans="1:198" ht="13.5" customHeight="1" thickBot="1">
      <c r="A96" s="41"/>
      <c r="B96" s="23"/>
      <c r="C96" s="23"/>
      <c r="D96" s="23"/>
      <c r="E96" s="23"/>
      <c r="F96" s="23"/>
      <c r="G96" s="23"/>
      <c r="H96" s="23"/>
      <c r="I96" s="23"/>
      <c r="J96" s="23"/>
      <c r="K96" s="23"/>
      <c r="L96" s="23"/>
      <c r="M96" s="23"/>
      <c r="N96" s="23"/>
      <c r="O96" s="23"/>
      <c r="P96" s="23"/>
      <c r="Q96" s="23"/>
      <c r="R96" s="23"/>
      <c r="S96" s="42"/>
      <c r="T96" s="41"/>
      <c r="U96" s="664"/>
      <c r="V96" s="664"/>
      <c r="W96" s="664"/>
      <c r="X96" s="664"/>
      <c r="Y96" s="664"/>
      <c r="Z96" s="209"/>
      <c r="AA96" s="209"/>
      <c r="AB96" s="449"/>
      <c r="AC96" s="449"/>
      <c r="AD96" s="449"/>
      <c r="AE96" s="449"/>
      <c r="AF96" s="449"/>
      <c r="AG96" s="449"/>
      <c r="AH96" s="209"/>
      <c r="AI96" s="209"/>
      <c r="AJ96" s="209"/>
      <c r="AK96" s="209"/>
      <c r="AL96" s="42"/>
      <c r="AP96" s="1569"/>
      <c r="AQ96" s="1570"/>
      <c r="AR96" s="1570"/>
      <c r="AS96" s="1570"/>
      <c r="AT96" s="1571"/>
      <c r="AU96" s="628">
        <f>AB27</f>
        <v>0</v>
      </c>
      <c r="AV96" s="629">
        <f>AE27</f>
        <v>0</v>
      </c>
      <c r="BR96" s="581" t="s">
        <v>461</v>
      </c>
      <c r="BS96" s="1547" t="s">
        <v>462</v>
      </c>
      <c r="BT96" s="1547" t="s">
        <v>463</v>
      </c>
      <c r="BU96" s="1547" t="s">
        <v>464</v>
      </c>
      <c r="BV96" s="1547" t="s">
        <v>465</v>
      </c>
      <c r="BW96" s="1547" t="s">
        <v>466</v>
      </c>
      <c r="BX96" s="1547" t="s">
        <v>467</v>
      </c>
      <c r="BY96" s="1547" t="s">
        <v>468</v>
      </c>
      <c r="BZ96" s="1547" t="s">
        <v>469</v>
      </c>
      <c r="CA96" s="1547" t="s">
        <v>470</v>
      </c>
      <c r="CB96" s="1547" t="s">
        <v>471</v>
      </c>
      <c r="CC96" s="1547" t="s">
        <v>472</v>
      </c>
      <c r="CD96" s="1547" t="s">
        <v>473</v>
      </c>
      <c r="CE96" s="1547" t="s">
        <v>474</v>
      </c>
      <c r="CF96" s="1547" t="s">
        <v>475</v>
      </c>
      <c r="CG96" s="1547" t="s">
        <v>476</v>
      </c>
      <c r="CN96" s="587">
        <v>12</v>
      </c>
      <c r="CO96" s="588">
        <v>64</v>
      </c>
      <c r="CP96" s="588">
        <v>2</v>
      </c>
      <c r="CQ96" s="588" t="s">
        <v>851</v>
      </c>
      <c r="CR96" s="588" t="s">
        <v>852</v>
      </c>
      <c r="CV96" s="587">
        <v>17</v>
      </c>
      <c r="CW96" s="589">
        <v>13.9</v>
      </c>
      <c r="CX96" s="590">
        <v>8</v>
      </c>
      <c r="CY96" s="589">
        <v>11.2</v>
      </c>
      <c r="CZ96" s="591">
        <v>9.1</v>
      </c>
      <c r="DA96" s="589">
        <v>22.5</v>
      </c>
      <c r="DB96" s="591">
        <v>10.7</v>
      </c>
      <c r="DC96" s="589">
        <v>13.4</v>
      </c>
      <c r="DD96" s="591">
        <v>11.2</v>
      </c>
      <c r="DE96" s="589">
        <v>15.5</v>
      </c>
      <c r="DF96" s="591">
        <v>10.7</v>
      </c>
      <c r="DG96" s="589">
        <v>16.100000000000001</v>
      </c>
      <c r="DH96" s="591">
        <v>12.3</v>
      </c>
      <c r="DI96"/>
      <c r="DJ96" s="102"/>
      <c r="DK96" s="102"/>
      <c r="DL96" s="102"/>
      <c r="DM96" s="102"/>
      <c r="DN96" s="102"/>
      <c r="DO96" s="102"/>
      <c r="DP96" s="102"/>
      <c r="DQ96" s="102"/>
      <c r="DR96" s="102"/>
      <c r="DS96" s="102"/>
      <c r="DT96" s="102"/>
      <c r="DU96" s="102"/>
      <c r="EP96" s="581" t="s">
        <v>461</v>
      </c>
      <c r="EQ96" s="1547" t="s">
        <v>462</v>
      </c>
      <c r="ER96" s="1547" t="s">
        <v>463</v>
      </c>
      <c r="ES96" s="1547" t="s">
        <v>464</v>
      </c>
      <c r="ET96" s="1547" t="s">
        <v>465</v>
      </c>
      <c r="EU96" s="1547" t="s">
        <v>466</v>
      </c>
      <c r="EV96" s="1547" t="s">
        <v>467</v>
      </c>
      <c r="EW96" s="1547" t="s">
        <v>468</v>
      </c>
      <c r="EX96" s="1547" t="s">
        <v>469</v>
      </c>
      <c r="EY96" s="1547" t="s">
        <v>470</v>
      </c>
      <c r="EZ96" s="1547" t="s">
        <v>471</v>
      </c>
      <c r="FA96" s="1547" t="s">
        <v>472</v>
      </c>
      <c r="FB96" s="1547" t="s">
        <v>473</v>
      </c>
      <c r="FC96" s="1547" t="s">
        <v>474</v>
      </c>
      <c r="FD96" s="1547" t="s">
        <v>475</v>
      </c>
      <c r="FE96" s="1547" t="s">
        <v>476</v>
      </c>
      <c r="FI96" s="587">
        <v>12</v>
      </c>
      <c r="FJ96" s="588">
        <v>64</v>
      </c>
      <c r="FK96" s="588">
        <v>2</v>
      </c>
      <c r="FL96" s="588" t="s">
        <v>851</v>
      </c>
      <c r="FM96" s="588" t="s">
        <v>852</v>
      </c>
      <c r="FQ96" s="587">
        <v>17</v>
      </c>
      <c r="FR96" s="589">
        <v>13.9</v>
      </c>
      <c r="FS96" s="590">
        <v>8</v>
      </c>
      <c r="FT96" s="589">
        <v>11.2</v>
      </c>
      <c r="FU96" s="591">
        <v>9.1</v>
      </c>
      <c r="FV96" s="589">
        <v>22.5</v>
      </c>
      <c r="FW96" s="591">
        <v>10.7</v>
      </c>
      <c r="FX96" s="589">
        <v>13.4</v>
      </c>
      <c r="FY96" s="591">
        <v>11.2</v>
      </c>
      <c r="FZ96" s="589">
        <v>15.5</v>
      </c>
      <c r="GA96" s="591">
        <v>10.7</v>
      </c>
      <c r="GB96" s="589">
        <v>16.100000000000001</v>
      </c>
      <c r="GC96" s="591">
        <v>12.3</v>
      </c>
      <c r="GD96"/>
      <c r="GE96" s="102"/>
      <c r="GF96" s="102"/>
      <c r="GG96" s="102"/>
      <c r="GH96" s="102"/>
      <c r="GI96" s="102"/>
      <c r="GJ96" s="102"/>
      <c r="GK96" s="102"/>
      <c r="GL96" s="102"/>
      <c r="GM96" s="102"/>
      <c r="GN96" s="102"/>
      <c r="GO96" s="102"/>
      <c r="GP96" s="102"/>
    </row>
    <row r="97" spans="1:198" ht="13.5" customHeight="1" thickBot="1">
      <c r="A97" s="41"/>
      <c r="B97" s="23"/>
      <c r="C97" s="23"/>
      <c r="D97" s="23"/>
      <c r="E97" s="23"/>
      <c r="F97" s="23"/>
      <c r="G97" s="23"/>
      <c r="H97" s="23"/>
      <c r="I97" s="23"/>
      <c r="J97" s="23"/>
      <c r="K97" s="23"/>
      <c r="L97" s="23"/>
      <c r="M97" s="23"/>
      <c r="N97" s="23"/>
      <c r="O97" s="23"/>
      <c r="P97" s="23"/>
      <c r="Q97" s="23"/>
      <c r="R97" s="23"/>
      <c r="S97" s="42"/>
      <c r="T97" s="41"/>
      <c r="U97" s="664"/>
      <c r="V97" s="664"/>
      <c r="W97" s="664"/>
      <c r="X97" s="664"/>
      <c r="Y97" s="664"/>
      <c r="Z97" s="209"/>
      <c r="AA97" s="209"/>
      <c r="AB97" s="449"/>
      <c r="AC97" s="449"/>
      <c r="AD97" s="449"/>
      <c r="AE97" s="449"/>
      <c r="AF97" s="449"/>
      <c r="AG97" s="449"/>
      <c r="AH97" s="209"/>
      <c r="AI97" s="209"/>
      <c r="AJ97" s="209"/>
      <c r="AK97" s="209"/>
      <c r="AL97" s="42"/>
      <c r="AP97" s="1569"/>
      <c r="AQ97" s="1570"/>
      <c r="AR97" s="1570"/>
      <c r="AS97" s="1570"/>
      <c r="AT97" s="1571"/>
      <c r="AU97" s="628">
        <f>AB31</f>
        <v>0</v>
      </c>
      <c r="AV97" s="629">
        <f>AE31</f>
        <v>0</v>
      </c>
      <c r="BR97" s="587" t="s">
        <v>482</v>
      </c>
      <c r="BS97" s="1548"/>
      <c r="BT97" s="1548"/>
      <c r="BU97" s="1548"/>
      <c r="BV97" s="1548"/>
      <c r="BW97" s="1548"/>
      <c r="BX97" s="1548"/>
      <c r="BY97" s="1548"/>
      <c r="BZ97" s="1548"/>
      <c r="CA97" s="1548"/>
      <c r="CB97" s="1548"/>
      <c r="CC97" s="1548"/>
      <c r="CD97" s="1548"/>
      <c r="CE97" s="1548"/>
      <c r="CF97" s="1548"/>
      <c r="CG97" s="1548"/>
      <c r="CN97" s="581">
        <v>13</v>
      </c>
      <c r="CO97" s="582">
        <v>66</v>
      </c>
      <c r="CP97" s="582">
        <v>2</v>
      </c>
      <c r="CQ97" s="582" t="s">
        <v>853</v>
      </c>
      <c r="CR97" s="582" t="s">
        <v>854</v>
      </c>
      <c r="CV97" s="587">
        <v>16</v>
      </c>
      <c r="CW97" s="589">
        <v>16.100000000000001</v>
      </c>
      <c r="CX97" s="590">
        <v>11.2</v>
      </c>
      <c r="CY97" s="589">
        <v>13.9</v>
      </c>
      <c r="CZ97" s="591">
        <v>9.6</v>
      </c>
      <c r="DA97" s="589">
        <v>24.7</v>
      </c>
      <c r="DB97" s="591">
        <v>12.3</v>
      </c>
      <c r="DC97" s="589">
        <v>13.9</v>
      </c>
      <c r="DD97" s="591">
        <v>12.8</v>
      </c>
      <c r="DE97" s="589">
        <v>18.2</v>
      </c>
      <c r="DF97" s="591">
        <v>12.8</v>
      </c>
      <c r="DG97" s="589">
        <v>17.7</v>
      </c>
      <c r="DH97" s="591">
        <v>13.4</v>
      </c>
      <c r="DI97"/>
      <c r="DJ97" s="102"/>
      <c r="DK97" s="102"/>
      <c r="DL97" s="102"/>
      <c r="DM97" s="102"/>
      <c r="DN97" s="102"/>
      <c r="DO97" s="102"/>
      <c r="DP97" s="102"/>
      <c r="DQ97" s="102"/>
      <c r="DR97" s="102"/>
      <c r="DS97" s="102"/>
      <c r="DT97" s="102"/>
      <c r="DU97" s="102"/>
      <c r="EP97" s="587" t="s">
        <v>482</v>
      </c>
      <c r="EQ97" s="1548"/>
      <c r="ER97" s="1548"/>
      <c r="ES97" s="1548"/>
      <c r="ET97" s="1548"/>
      <c r="EU97" s="1548"/>
      <c r="EV97" s="1548"/>
      <c r="EW97" s="1548"/>
      <c r="EX97" s="1548"/>
      <c r="EY97" s="1548"/>
      <c r="EZ97" s="1548"/>
      <c r="FA97" s="1548"/>
      <c r="FB97" s="1548"/>
      <c r="FC97" s="1548"/>
      <c r="FD97" s="1548"/>
      <c r="FE97" s="1548"/>
      <c r="FI97" s="581">
        <v>13</v>
      </c>
      <c r="FJ97" s="582">
        <v>66</v>
      </c>
      <c r="FK97" s="582">
        <v>2</v>
      </c>
      <c r="FL97" s="582" t="s">
        <v>853</v>
      </c>
      <c r="FM97" s="582" t="s">
        <v>854</v>
      </c>
      <c r="FQ97" s="587">
        <v>16</v>
      </c>
      <c r="FR97" s="589">
        <v>16.100000000000001</v>
      </c>
      <c r="FS97" s="590">
        <v>11.2</v>
      </c>
      <c r="FT97" s="589">
        <v>13.9</v>
      </c>
      <c r="FU97" s="591">
        <v>9.6</v>
      </c>
      <c r="FV97" s="589">
        <v>24.7</v>
      </c>
      <c r="FW97" s="591">
        <v>12.3</v>
      </c>
      <c r="FX97" s="589">
        <v>13.9</v>
      </c>
      <c r="FY97" s="591">
        <v>12.8</v>
      </c>
      <c r="FZ97" s="589">
        <v>18.2</v>
      </c>
      <c r="GA97" s="591">
        <v>12.8</v>
      </c>
      <c r="GB97" s="589">
        <v>17.7</v>
      </c>
      <c r="GC97" s="591">
        <v>13.4</v>
      </c>
      <c r="GD97"/>
      <c r="GE97" s="102"/>
      <c r="GF97" s="102"/>
      <c r="GG97" s="102"/>
      <c r="GH97" s="102"/>
      <c r="GI97" s="102"/>
      <c r="GJ97" s="102"/>
      <c r="GK97" s="102"/>
      <c r="GL97" s="102"/>
      <c r="GM97" s="102"/>
      <c r="GN97" s="102"/>
      <c r="GO97" s="102"/>
      <c r="GP97" s="102"/>
    </row>
    <row r="98" spans="1:198" ht="13.5" customHeight="1" thickBot="1">
      <c r="A98" s="41"/>
      <c r="B98" s="23"/>
      <c r="C98" s="23"/>
      <c r="D98" s="23"/>
      <c r="E98" s="23"/>
      <c r="F98" s="23"/>
      <c r="G98" s="23"/>
      <c r="H98" s="23"/>
      <c r="I98" s="23"/>
      <c r="J98" s="23"/>
      <c r="K98" s="23"/>
      <c r="L98" s="23"/>
      <c r="M98" s="23"/>
      <c r="N98" s="23"/>
      <c r="O98" s="23"/>
      <c r="P98" s="23"/>
      <c r="Q98" s="23"/>
      <c r="R98" s="23"/>
      <c r="S98" s="42"/>
      <c r="T98" s="41"/>
      <c r="U98" s="664"/>
      <c r="V98" s="664"/>
      <c r="W98" s="664"/>
      <c r="X98" s="664"/>
      <c r="Y98" s="664"/>
      <c r="Z98" s="209"/>
      <c r="AA98" s="209"/>
      <c r="AB98" s="449"/>
      <c r="AC98" s="449"/>
      <c r="AD98" s="449"/>
      <c r="AE98" s="449"/>
      <c r="AF98" s="449"/>
      <c r="AG98" s="449"/>
      <c r="AH98" s="209"/>
      <c r="AI98" s="209"/>
      <c r="AJ98" s="209"/>
      <c r="AK98" s="209"/>
      <c r="AL98" s="42"/>
      <c r="AP98" s="1572"/>
      <c r="AQ98" s="1573"/>
      <c r="AR98" s="1573"/>
      <c r="AS98" s="1573"/>
      <c r="AT98" s="1574"/>
      <c r="AU98" s="630">
        <f>AB33</f>
        <v>0</v>
      </c>
      <c r="AV98" s="631">
        <f>AE33</f>
        <v>0</v>
      </c>
      <c r="BR98" s="581">
        <v>1</v>
      </c>
      <c r="BS98" s="582" t="s">
        <v>489</v>
      </c>
      <c r="BT98" s="582">
        <v>1</v>
      </c>
      <c r="BU98" s="582" t="s">
        <v>488</v>
      </c>
      <c r="BV98" s="582" t="s">
        <v>489</v>
      </c>
      <c r="BW98" s="582" t="s">
        <v>490</v>
      </c>
      <c r="BX98" s="582" t="s">
        <v>488</v>
      </c>
      <c r="BY98" s="582">
        <v>1</v>
      </c>
      <c r="BZ98" s="582" t="s">
        <v>489</v>
      </c>
      <c r="CA98" s="582" t="s">
        <v>489</v>
      </c>
      <c r="CB98" s="582" t="s">
        <v>489</v>
      </c>
      <c r="CC98" s="582" t="s">
        <v>489</v>
      </c>
      <c r="CD98" s="582" t="s">
        <v>855</v>
      </c>
      <c r="CE98" s="582" t="s">
        <v>488</v>
      </c>
      <c r="CF98" s="582" t="s">
        <v>489</v>
      </c>
      <c r="CG98" s="582">
        <v>1</v>
      </c>
      <c r="CN98" s="587">
        <v>14</v>
      </c>
      <c r="CO98" s="588">
        <v>68</v>
      </c>
      <c r="CP98" s="588">
        <v>2</v>
      </c>
      <c r="CQ98" s="588" t="s">
        <v>856</v>
      </c>
      <c r="CR98" s="588" t="s">
        <v>857</v>
      </c>
      <c r="CV98" s="581">
        <v>15</v>
      </c>
      <c r="CW98" s="583">
        <v>17.7</v>
      </c>
      <c r="CX98" s="584">
        <v>11.2</v>
      </c>
      <c r="CY98" s="583">
        <v>16.100000000000001</v>
      </c>
      <c r="CZ98" s="585">
        <v>9.6</v>
      </c>
      <c r="DA98" s="583">
        <v>25.7</v>
      </c>
      <c r="DB98" s="585">
        <v>13.9</v>
      </c>
      <c r="DC98" s="583">
        <v>16.600000000000001</v>
      </c>
      <c r="DD98" s="585">
        <v>15.5</v>
      </c>
      <c r="DE98" s="583">
        <v>18.7</v>
      </c>
      <c r="DF98" s="585">
        <v>15</v>
      </c>
      <c r="DG98" s="583">
        <v>19.3</v>
      </c>
      <c r="DH98" s="585">
        <v>13.4</v>
      </c>
      <c r="DI98"/>
      <c r="DJ98" s="102"/>
      <c r="DK98" s="102"/>
      <c r="DL98" s="102"/>
      <c r="DM98" s="102"/>
      <c r="DN98" s="102"/>
      <c r="DO98" s="102"/>
      <c r="DP98" s="102"/>
      <c r="DQ98" s="102"/>
      <c r="DR98" s="102"/>
      <c r="DS98" s="102"/>
      <c r="DT98" s="102"/>
      <c r="DU98" s="102"/>
      <c r="EP98" s="581">
        <v>1</v>
      </c>
      <c r="EQ98" s="582" t="s">
        <v>489</v>
      </c>
      <c r="ER98" s="582">
        <v>1</v>
      </c>
      <c r="ES98" s="582" t="s">
        <v>488</v>
      </c>
      <c r="ET98" s="582" t="s">
        <v>489</v>
      </c>
      <c r="EU98" s="582" t="s">
        <v>490</v>
      </c>
      <c r="EV98" s="582" t="s">
        <v>488</v>
      </c>
      <c r="EW98" s="582">
        <v>1</v>
      </c>
      <c r="EX98" s="582" t="s">
        <v>489</v>
      </c>
      <c r="EY98" s="582" t="s">
        <v>489</v>
      </c>
      <c r="EZ98" s="582" t="s">
        <v>489</v>
      </c>
      <c r="FA98" s="582" t="s">
        <v>489</v>
      </c>
      <c r="FB98" s="582" t="s">
        <v>855</v>
      </c>
      <c r="FC98" s="582" t="s">
        <v>488</v>
      </c>
      <c r="FD98" s="582" t="s">
        <v>489</v>
      </c>
      <c r="FE98" s="582">
        <v>1</v>
      </c>
      <c r="FI98" s="587">
        <v>14</v>
      </c>
      <c r="FJ98" s="588">
        <v>68</v>
      </c>
      <c r="FK98" s="588">
        <v>2</v>
      </c>
      <c r="FL98" s="588" t="s">
        <v>856</v>
      </c>
      <c r="FM98" s="588" t="s">
        <v>857</v>
      </c>
      <c r="FQ98" s="581">
        <v>15</v>
      </c>
      <c r="FR98" s="583">
        <v>17.7</v>
      </c>
      <c r="FS98" s="584">
        <v>11.2</v>
      </c>
      <c r="FT98" s="583">
        <v>16.100000000000001</v>
      </c>
      <c r="FU98" s="585">
        <v>9.6</v>
      </c>
      <c r="FV98" s="583">
        <v>25.7</v>
      </c>
      <c r="FW98" s="585">
        <v>13.9</v>
      </c>
      <c r="FX98" s="583">
        <v>16.600000000000001</v>
      </c>
      <c r="FY98" s="585">
        <v>15.5</v>
      </c>
      <c r="FZ98" s="583">
        <v>18.7</v>
      </c>
      <c r="GA98" s="585">
        <v>15</v>
      </c>
      <c r="GB98" s="583">
        <v>19.3</v>
      </c>
      <c r="GC98" s="585">
        <v>13.4</v>
      </c>
      <c r="GD98"/>
      <c r="GE98" s="102"/>
      <c r="GF98" s="102"/>
      <c r="GG98" s="102"/>
      <c r="GH98" s="102"/>
      <c r="GI98" s="102"/>
      <c r="GJ98" s="102"/>
      <c r="GK98" s="102"/>
      <c r="GL98" s="102"/>
      <c r="GM98" s="102"/>
      <c r="GN98" s="102"/>
      <c r="GO98" s="102"/>
      <c r="GP98" s="102"/>
    </row>
    <row r="99" spans="1:198" ht="13.5" customHeight="1">
      <c r="A99" s="41"/>
      <c r="B99" s="23"/>
      <c r="C99" s="23"/>
      <c r="D99" s="23"/>
      <c r="E99" s="23"/>
      <c r="F99" s="23"/>
      <c r="G99" s="23"/>
      <c r="H99" s="23"/>
      <c r="I99" s="23"/>
      <c r="J99" s="23"/>
      <c r="K99" s="23"/>
      <c r="L99" s="23"/>
      <c r="M99" s="23"/>
      <c r="N99" s="23"/>
      <c r="O99" s="23"/>
      <c r="P99" s="23"/>
      <c r="Q99" s="23"/>
      <c r="R99" s="23"/>
      <c r="S99" s="42"/>
      <c r="T99" s="41"/>
      <c r="U99" s="664"/>
      <c r="V99" s="664"/>
      <c r="W99" s="664"/>
      <c r="X99" s="664"/>
      <c r="Y99" s="664"/>
      <c r="Z99" s="209"/>
      <c r="AA99" s="209"/>
      <c r="AB99" s="449"/>
      <c r="AC99" s="449"/>
      <c r="AD99" s="449"/>
      <c r="AE99" s="449"/>
      <c r="AF99" s="449"/>
      <c r="AG99" s="449"/>
      <c r="AH99" s="209"/>
      <c r="AI99" s="209"/>
      <c r="AJ99" s="209"/>
      <c r="AK99" s="209"/>
      <c r="AL99" s="42"/>
      <c r="AP99" s="1587" t="s">
        <v>407</v>
      </c>
      <c r="AQ99" s="1588"/>
      <c r="AR99" s="1588"/>
      <c r="AS99" s="1588"/>
      <c r="AT99" s="1589"/>
      <c r="AU99" s="626">
        <f>AB19</f>
        <v>0</v>
      </c>
      <c r="AV99" s="627">
        <f>AE19</f>
        <v>0</v>
      </c>
      <c r="BR99" s="587">
        <v>2</v>
      </c>
      <c r="BS99" s="588">
        <v>3</v>
      </c>
      <c r="BT99" s="588">
        <v>2</v>
      </c>
      <c r="BU99" s="588">
        <v>5</v>
      </c>
      <c r="BV99" s="588">
        <v>3</v>
      </c>
      <c r="BW99" s="588" t="s">
        <v>858</v>
      </c>
      <c r="BX99" s="588" t="s">
        <v>501</v>
      </c>
      <c r="BY99" s="588">
        <v>2</v>
      </c>
      <c r="BZ99" s="588">
        <v>3</v>
      </c>
      <c r="CA99" s="588">
        <v>3</v>
      </c>
      <c r="CB99" s="588" t="s">
        <v>495</v>
      </c>
      <c r="CC99" s="588" t="s">
        <v>495</v>
      </c>
      <c r="CD99" s="588" t="s">
        <v>859</v>
      </c>
      <c r="CE99" s="588">
        <v>5</v>
      </c>
      <c r="CF99" s="588">
        <v>3</v>
      </c>
      <c r="CG99" s="588">
        <v>2</v>
      </c>
      <c r="CN99" s="587">
        <v>15</v>
      </c>
      <c r="CO99" s="588">
        <v>70</v>
      </c>
      <c r="CP99" s="588">
        <v>3</v>
      </c>
      <c r="CQ99" s="588" t="s">
        <v>860</v>
      </c>
      <c r="CR99" s="588" t="s">
        <v>861</v>
      </c>
      <c r="CV99" s="587">
        <v>14</v>
      </c>
      <c r="CW99" s="589">
        <v>18.2</v>
      </c>
      <c r="CX99" s="590">
        <v>12.8</v>
      </c>
      <c r="CY99" s="589">
        <v>18.2</v>
      </c>
      <c r="CZ99" s="591">
        <v>9.6</v>
      </c>
      <c r="DA99" s="589">
        <v>27.9</v>
      </c>
      <c r="DB99" s="591">
        <v>15</v>
      </c>
      <c r="DC99" s="589">
        <v>17.7</v>
      </c>
      <c r="DD99" s="591">
        <v>17.100000000000001</v>
      </c>
      <c r="DE99" s="589">
        <v>23.6</v>
      </c>
      <c r="DF99" s="591">
        <v>15.5</v>
      </c>
      <c r="DG99" s="589">
        <v>22</v>
      </c>
      <c r="DH99" s="591">
        <v>13.4</v>
      </c>
      <c r="DI99"/>
      <c r="DJ99" s="102"/>
      <c r="DK99" s="102"/>
      <c r="DL99" s="102"/>
      <c r="DM99" s="102"/>
      <c r="DN99" s="102"/>
      <c r="DO99" s="102"/>
      <c r="DP99" s="102"/>
      <c r="DQ99" s="102"/>
      <c r="DR99" s="102"/>
      <c r="DS99" s="102"/>
      <c r="DT99" s="102"/>
      <c r="DU99" s="102"/>
      <c r="EP99" s="587">
        <v>2</v>
      </c>
      <c r="EQ99" s="588">
        <v>3</v>
      </c>
      <c r="ER99" s="588">
        <v>2</v>
      </c>
      <c r="ES99" s="588">
        <v>5</v>
      </c>
      <c r="ET99" s="588">
        <v>3</v>
      </c>
      <c r="EU99" s="588" t="s">
        <v>858</v>
      </c>
      <c r="EV99" s="588" t="s">
        <v>501</v>
      </c>
      <c r="EW99" s="588">
        <v>2</v>
      </c>
      <c r="EX99" s="588">
        <v>3</v>
      </c>
      <c r="EY99" s="588">
        <v>3</v>
      </c>
      <c r="EZ99" s="588" t="s">
        <v>495</v>
      </c>
      <c r="FA99" s="588" t="s">
        <v>495</v>
      </c>
      <c r="FB99" s="588" t="s">
        <v>859</v>
      </c>
      <c r="FC99" s="588">
        <v>5</v>
      </c>
      <c r="FD99" s="588">
        <v>3</v>
      </c>
      <c r="FE99" s="588">
        <v>2</v>
      </c>
      <c r="FI99" s="587">
        <v>15</v>
      </c>
      <c r="FJ99" s="588">
        <v>70</v>
      </c>
      <c r="FK99" s="588">
        <v>3</v>
      </c>
      <c r="FL99" s="588" t="s">
        <v>860</v>
      </c>
      <c r="FM99" s="588" t="s">
        <v>861</v>
      </c>
      <c r="FQ99" s="587">
        <v>14</v>
      </c>
      <c r="FR99" s="589">
        <v>18.2</v>
      </c>
      <c r="FS99" s="590">
        <v>12.8</v>
      </c>
      <c r="FT99" s="589">
        <v>18.2</v>
      </c>
      <c r="FU99" s="591">
        <v>9.6</v>
      </c>
      <c r="FV99" s="589">
        <v>27.9</v>
      </c>
      <c r="FW99" s="591">
        <v>15</v>
      </c>
      <c r="FX99" s="589">
        <v>17.7</v>
      </c>
      <c r="FY99" s="591">
        <v>17.100000000000001</v>
      </c>
      <c r="FZ99" s="589">
        <v>23.6</v>
      </c>
      <c r="GA99" s="591">
        <v>15.5</v>
      </c>
      <c r="GB99" s="589">
        <v>22</v>
      </c>
      <c r="GC99" s="591">
        <v>13.4</v>
      </c>
      <c r="GD99"/>
      <c r="GE99" s="102"/>
      <c r="GF99" s="102"/>
      <c r="GG99" s="102"/>
      <c r="GH99" s="102"/>
      <c r="GI99" s="102"/>
      <c r="GJ99" s="102"/>
      <c r="GK99" s="102"/>
      <c r="GL99" s="102"/>
      <c r="GM99" s="102"/>
      <c r="GN99" s="102"/>
      <c r="GO99" s="102"/>
      <c r="GP99" s="102"/>
    </row>
    <row r="100" spans="1:198" ht="13.5" customHeight="1">
      <c r="A100" s="41"/>
      <c r="B100" s="23"/>
      <c r="C100" s="23"/>
      <c r="D100" s="23"/>
      <c r="E100" s="23"/>
      <c r="F100" s="23"/>
      <c r="G100" s="23"/>
      <c r="H100" s="23"/>
      <c r="I100" s="23"/>
      <c r="J100" s="23"/>
      <c r="K100" s="23"/>
      <c r="L100" s="23"/>
      <c r="M100" s="23"/>
      <c r="N100" s="23"/>
      <c r="O100" s="23"/>
      <c r="P100" s="23"/>
      <c r="Q100" s="23"/>
      <c r="R100" s="23"/>
      <c r="S100" s="42"/>
      <c r="T100" s="41"/>
      <c r="U100" s="664"/>
      <c r="V100" s="664"/>
      <c r="W100" s="664"/>
      <c r="X100" s="664"/>
      <c r="Y100" s="664"/>
      <c r="Z100" s="209"/>
      <c r="AA100" s="209"/>
      <c r="AB100" s="449"/>
      <c r="AC100" s="449"/>
      <c r="AD100" s="449"/>
      <c r="AE100" s="449"/>
      <c r="AF100" s="449"/>
      <c r="AG100" s="449"/>
      <c r="AH100" s="209"/>
      <c r="AI100" s="209"/>
      <c r="AJ100" s="209"/>
      <c r="AK100" s="209"/>
      <c r="AL100" s="42"/>
      <c r="AP100" s="1587"/>
      <c r="AQ100" s="1588"/>
      <c r="AR100" s="1588"/>
      <c r="AS100" s="1588"/>
      <c r="AT100" s="1589"/>
      <c r="AU100" s="628">
        <f>AB22</f>
        <v>0</v>
      </c>
      <c r="AV100" s="629">
        <f>AE22</f>
        <v>0</v>
      </c>
      <c r="BR100" s="587">
        <v>3</v>
      </c>
      <c r="BS100" s="588">
        <v>4</v>
      </c>
      <c r="BT100" s="588">
        <v>3</v>
      </c>
      <c r="BU100" s="588">
        <v>6</v>
      </c>
      <c r="BV100" s="588">
        <v>4</v>
      </c>
      <c r="BW100" s="588" t="s">
        <v>793</v>
      </c>
      <c r="BX100" s="588" t="s">
        <v>507</v>
      </c>
      <c r="BY100" s="588">
        <v>3</v>
      </c>
      <c r="BZ100" s="588">
        <v>4</v>
      </c>
      <c r="CA100" s="588" t="s">
        <v>669</v>
      </c>
      <c r="CB100" s="588" t="s">
        <v>501</v>
      </c>
      <c r="CC100" s="588" t="s">
        <v>501</v>
      </c>
      <c r="CD100" s="588" t="s">
        <v>508</v>
      </c>
      <c r="CE100" s="588">
        <v>6</v>
      </c>
      <c r="CF100" s="588" t="s">
        <v>669</v>
      </c>
      <c r="CG100" s="588" t="s">
        <v>495</v>
      </c>
      <c r="CN100" s="587">
        <v>16</v>
      </c>
      <c r="CO100" s="588">
        <v>72</v>
      </c>
      <c r="CP100" s="588">
        <v>4</v>
      </c>
      <c r="CQ100" s="588" t="s">
        <v>862</v>
      </c>
      <c r="CR100" s="588" t="s">
        <v>863</v>
      </c>
      <c r="CV100" s="587">
        <v>13</v>
      </c>
      <c r="CW100" s="589">
        <v>20.399999999999999</v>
      </c>
      <c r="CX100" s="590">
        <v>12.8</v>
      </c>
      <c r="CY100" s="589">
        <v>23</v>
      </c>
      <c r="CZ100" s="591">
        <v>10.7</v>
      </c>
      <c r="DA100" s="589">
        <v>30.6</v>
      </c>
      <c r="DB100" s="591">
        <v>18.2</v>
      </c>
      <c r="DC100" s="589">
        <v>20.399999999999999</v>
      </c>
      <c r="DD100" s="591">
        <v>20.399999999999999</v>
      </c>
      <c r="DE100" s="589">
        <v>25.2</v>
      </c>
      <c r="DF100" s="591">
        <v>16.100000000000001</v>
      </c>
      <c r="DG100" s="589">
        <v>22</v>
      </c>
      <c r="DH100" s="591">
        <v>14.4</v>
      </c>
      <c r="DI100"/>
      <c r="DJ100" s="102"/>
      <c r="DK100" s="102"/>
      <c r="DL100" s="102"/>
      <c r="DM100" s="102"/>
      <c r="DN100" s="102"/>
      <c r="DO100" s="102"/>
      <c r="DP100" s="102"/>
      <c r="DQ100" s="102"/>
      <c r="DR100" s="102"/>
      <c r="DS100" s="102"/>
      <c r="DT100" s="102"/>
      <c r="DU100" s="102"/>
      <c r="EP100" s="587">
        <v>3</v>
      </c>
      <c r="EQ100" s="588">
        <v>4</v>
      </c>
      <c r="ER100" s="588">
        <v>3</v>
      </c>
      <c r="ES100" s="588">
        <v>6</v>
      </c>
      <c r="ET100" s="588">
        <v>4</v>
      </c>
      <c r="EU100" s="588" t="s">
        <v>793</v>
      </c>
      <c r="EV100" s="588" t="s">
        <v>507</v>
      </c>
      <c r="EW100" s="588">
        <v>3</v>
      </c>
      <c r="EX100" s="588">
        <v>4</v>
      </c>
      <c r="EY100" s="588" t="s">
        <v>669</v>
      </c>
      <c r="EZ100" s="588" t="s">
        <v>501</v>
      </c>
      <c r="FA100" s="588" t="s">
        <v>501</v>
      </c>
      <c r="FB100" s="588" t="s">
        <v>508</v>
      </c>
      <c r="FC100" s="588">
        <v>6</v>
      </c>
      <c r="FD100" s="588" t="s">
        <v>669</v>
      </c>
      <c r="FE100" s="588" t="s">
        <v>495</v>
      </c>
      <c r="FI100" s="587">
        <v>16</v>
      </c>
      <c r="FJ100" s="588">
        <v>72</v>
      </c>
      <c r="FK100" s="588">
        <v>4</v>
      </c>
      <c r="FL100" s="588" t="s">
        <v>862</v>
      </c>
      <c r="FM100" s="588" t="s">
        <v>863</v>
      </c>
      <c r="FQ100" s="587">
        <v>13</v>
      </c>
      <c r="FR100" s="589">
        <v>20.399999999999999</v>
      </c>
      <c r="FS100" s="590">
        <v>12.8</v>
      </c>
      <c r="FT100" s="589">
        <v>23</v>
      </c>
      <c r="FU100" s="591">
        <v>10.7</v>
      </c>
      <c r="FV100" s="589">
        <v>30.6</v>
      </c>
      <c r="FW100" s="591">
        <v>18.2</v>
      </c>
      <c r="FX100" s="589">
        <v>20.399999999999999</v>
      </c>
      <c r="FY100" s="591">
        <v>20.399999999999999</v>
      </c>
      <c r="FZ100" s="589">
        <v>25.2</v>
      </c>
      <c r="GA100" s="591">
        <v>16.100000000000001</v>
      </c>
      <c r="GB100" s="589">
        <v>22</v>
      </c>
      <c r="GC100" s="591">
        <v>14.4</v>
      </c>
      <c r="GD100"/>
      <c r="GE100" s="102"/>
      <c r="GF100" s="102"/>
      <c r="GG100" s="102"/>
      <c r="GH100" s="102"/>
      <c r="GI100" s="102"/>
      <c r="GJ100" s="102"/>
      <c r="GK100" s="102"/>
      <c r="GL100" s="102"/>
      <c r="GM100" s="102"/>
      <c r="GN100" s="102"/>
      <c r="GO100" s="102"/>
      <c r="GP100" s="102"/>
    </row>
    <row r="101" spans="1:198" ht="13.5" customHeight="1" thickBot="1">
      <c r="A101" s="41"/>
      <c r="B101" s="23"/>
      <c r="C101" s="23"/>
      <c r="D101" s="23"/>
      <c r="E101" s="23"/>
      <c r="F101" s="23"/>
      <c r="G101" s="23"/>
      <c r="H101" s="23"/>
      <c r="I101" s="23"/>
      <c r="J101" s="23"/>
      <c r="K101" s="23"/>
      <c r="L101" s="23"/>
      <c r="M101" s="23"/>
      <c r="N101" s="23"/>
      <c r="O101" s="23"/>
      <c r="P101" s="23"/>
      <c r="Q101" s="23"/>
      <c r="R101" s="23"/>
      <c r="S101" s="42"/>
      <c r="T101" s="41"/>
      <c r="U101" s="664"/>
      <c r="V101" s="664"/>
      <c r="W101" s="664"/>
      <c r="X101" s="664"/>
      <c r="Y101" s="664"/>
      <c r="Z101" s="209"/>
      <c r="AA101" s="209"/>
      <c r="AB101" s="449"/>
      <c r="AC101" s="449"/>
      <c r="AD101" s="449"/>
      <c r="AE101" s="449"/>
      <c r="AF101" s="449"/>
      <c r="AG101" s="449"/>
      <c r="AH101" s="209"/>
      <c r="AI101" s="209"/>
      <c r="AJ101" s="209"/>
      <c r="AK101" s="209"/>
      <c r="AL101" s="42"/>
      <c r="AP101" s="1587"/>
      <c r="AQ101" s="1588"/>
      <c r="AR101" s="1588"/>
      <c r="AS101" s="1588"/>
      <c r="AT101" s="1589"/>
      <c r="AU101" s="628">
        <f>AB26</f>
        <v>0</v>
      </c>
      <c r="AV101" s="629">
        <f>AE26</f>
        <v>0</v>
      </c>
      <c r="BR101" s="587">
        <v>4</v>
      </c>
      <c r="BS101" s="588">
        <v>5</v>
      </c>
      <c r="BT101" s="588">
        <v>4</v>
      </c>
      <c r="BU101" s="588">
        <v>7</v>
      </c>
      <c r="BV101" s="588">
        <v>5</v>
      </c>
      <c r="BW101" s="588" t="s">
        <v>864</v>
      </c>
      <c r="BX101" s="588" t="s">
        <v>513</v>
      </c>
      <c r="BY101" s="588">
        <v>4</v>
      </c>
      <c r="BZ101" s="588">
        <v>5</v>
      </c>
      <c r="CA101" s="588">
        <v>6</v>
      </c>
      <c r="CB101" s="588" t="s">
        <v>507</v>
      </c>
      <c r="CC101" s="588" t="s">
        <v>507</v>
      </c>
      <c r="CD101" s="588" t="s">
        <v>514</v>
      </c>
      <c r="CE101" s="588">
        <v>7</v>
      </c>
      <c r="CF101" s="588">
        <v>6</v>
      </c>
      <c r="CG101" s="588">
        <v>5</v>
      </c>
      <c r="CN101" s="587">
        <v>17</v>
      </c>
      <c r="CO101" s="588">
        <v>74</v>
      </c>
      <c r="CP101" s="588">
        <v>5</v>
      </c>
      <c r="CQ101" s="588" t="s">
        <v>865</v>
      </c>
      <c r="CR101" s="588" t="s">
        <v>866</v>
      </c>
      <c r="CV101" s="587">
        <v>12</v>
      </c>
      <c r="CW101" s="589">
        <v>22</v>
      </c>
      <c r="CX101" s="590">
        <v>17.100000000000001</v>
      </c>
      <c r="CY101" s="589">
        <v>25.2</v>
      </c>
      <c r="CZ101" s="591">
        <v>10.7</v>
      </c>
      <c r="DA101" s="589">
        <v>32.200000000000003</v>
      </c>
      <c r="DB101" s="591">
        <v>19.3</v>
      </c>
      <c r="DC101" s="589">
        <v>23.6</v>
      </c>
      <c r="DD101" s="591">
        <v>20.9</v>
      </c>
      <c r="DE101" s="589">
        <v>26.3</v>
      </c>
      <c r="DF101" s="591">
        <v>17.7</v>
      </c>
      <c r="DG101" s="589">
        <v>23.6</v>
      </c>
      <c r="DH101" s="591">
        <v>16.100000000000001</v>
      </c>
      <c r="DI101"/>
      <c r="DJ101" s="102"/>
      <c r="DK101" s="102"/>
      <c r="DL101" s="102"/>
      <c r="DM101" s="102"/>
      <c r="DN101" s="102"/>
      <c r="DO101" s="102"/>
      <c r="DP101" s="102"/>
      <c r="DQ101" s="102"/>
      <c r="DR101" s="102"/>
      <c r="DS101" s="102"/>
      <c r="DT101" s="102"/>
      <c r="DU101" s="102"/>
      <c r="EP101" s="587">
        <v>4</v>
      </c>
      <c r="EQ101" s="588">
        <v>5</v>
      </c>
      <c r="ER101" s="588">
        <v>4</v>
      </c>
      <c r="ES101" s="588">
        <v>7</v>
      </c>
      <c r="ET101" s="588">
        <v>5</v>
      </c>
      <c r="EU101" s="588" t="s">
        <v>864</v>
      </c>
      <c r="EV101" s="588" t="s">
        <v>513</v>
      </c>
      <c r="EW101" s="588">
        <v>4</v>
      </c>
      <c r="EX101" s="588">
        <v>5</v>
      </c>
      <c r="EY101" s="588">
        <v>6</v>
      </c>
      <c r="EZ101" s="588" t="s">
        <v>507</v>
      </c>
      <c r="FA101" s="588" t="s">
        <v>507</v>
      </c>
      <c r="FB101" s="588" t="s">
        <v>514</v>
      </c>
      <c r="FC101" s="588">
        <v>7</v>
      </c>
      <c r="FD101" s="588">
        <v>6</v>
      </c>
      <c r="FE101" s="588">
        <v>5</v>
      </c>
      <c r="FI101" s="587">
        <v>17</v>
      </c>
      <c r="FJ101" s="588">
        <v>74</v>
      </c>
      <c r="FK101" s="588">
        <v>5</v>
      </c>
      <c r="FL101" s="588" t="s">
        <v>865</v>
      </c>
      <c r="FM101" s="588" t="s">
        <v>866</v>
      </c>
      <c r="FQ101" s="587">
        <v>12</v>
      </c>
      <c r="FR101" s="589">
        <v>22</v>
      </c>
      <c r="FS101" s="590">
        <v>17.100000000000001</v>
      </c>
      <c r="FT101" s="589">
        <v>25.2</v>
      </c>
      <c r="FU101" s="591">
        <v>10.7</v>
      </c>
      <c r="FV101" s="589">
        <v>32.200000000000003</v>
      </c>
      <c r="FW101" s="591">
        <v>19.3</v>
      </c>
      <c r="FX101" s="589">
        <v>23.6</v>
      </c>
      <c r="FY101" s="591">
        <v>20.9</v>
      </c>
      <c r="FZ101" s="589">
        <v>26.3</v>
      </c>
      <c r="GA101" s="591">
        <v>17.7</v>
      </c>
      <c r="GB101" s="589">
        <v>23.6</v>
      </c>
      <c r="GC101" s="591">
        <v>16.100000000000001</v>
      </c>
      <c r="GD101"/>
      <c r="GE101" s="102"/>
      <c r="GF101" s="102"/>
      <c r="GG101" s="102"/>
      <c r="GH101" s="102"/>
      <c r="GI101" s="102"/>
      <c r="GJ101" s="102"/>
      <c r="GK101" s="102"/>
      <c r="GL101" s="102"/>
      <c r="GM101" s="102"/>
      <c r="GN101" s="102"/>
      <c r="GO101" s="102"/>
      <c r="GP101" s="102"/>
    </row>
    <row r="102" spans="1:198" ht="13.5" customHeight="1" thickBot="1">
      <c r="A102" s="41"/>
      <c r="B102" s="23"/>
      <c r="C102" s="23"/>
      <c r="D102" s="23"/>
      <c r="E102" s="23"/>
      <c r="F102" s="23"/>
      <c r="G102" s="23"/>
      <c r="H102" s="23"/>
      <c r="I102" s="23"/>
      <c r="J102" s="23"/>
      <c r="K102" s="23"/>
      <c r="L102" s="23"/>
      <c r="M102" s="23"/>
      <c r="N102" s="23"/>
      <c r="O102" s="23"/>
      <c r="P102" s="23"/>
      <c r="Q102" s="23"/>
      <c r="R102" s="23"/>
      <c r="S102" s="42"/>
      <c r="T102" s="41"/>
      <c r="U102" s="664"/>
      <c r="V102" s="664"/>
      <c r="W102" s="664"/>
      <c r="X102" s="664"/>
      <c r="Y102" s="664"/>
      <c r="Z102" s="209"/>
      <c r="AA102" s="209"/>
      <c r="AB102" s="449"/>
      <c r="AC102" s="449"/>
      <c r="AD102" s="449"/>
      <c r="AE102" s="449"/>
      <c r="AF102" s="449"/>
      <c r="AG102" s="449"/>
      <c r="AH102" s="209"/>
      <c r="AI102" s="209"/>
      <c r="AJ102" s="209"/>
      <c r="AK102" s="209"/>
      <c r="AL102" s="42"/>
      <c r="AP102" s="1587"/>
      <c r="AQ102" s="1588"/>
      <c r="AR102" s="1588"/>
      <c r="AS102" s="1588"/>
      <c r="AT102" s="1589"/>
      <c r="AU102" s="632">
        <f>AB29</f>
        <v>0</v>
      </c>
      <c r="AV102" s="633">
        <f>AE29</f>
        <v>0</v>
      </c>
      <c r="AW102"/>
      <c r="AX102"/>
      <c r="AY102"/>
      <c r="BR102" s="587">
        <v>5</v>
      </c>
      <c r="BS102" s="588">
        <v>6</v>
      </c>
      <c r="BT102" s="588">
        <v>5</v>
      </c>
      <c r="BU102" s="588">
        <v>8</v>
      </c>
      <c r="BV102" s="588">
        <v>6</v>
      </c>
      <c r="BW102" s="588" t="s">
        <v>867</v>
      </c>
      <c r="BX102" s="588" t="s">
        <v>518</v>
      </c>
      <c r="BY102" s="588">
        <v>5</v>
      </c>
      <c r="BZ102" s="588">
        <v>6</v>
      </c>
      <c r="CA102" s="588" t="s">
        <v>507</v>
      </c>
      <c r="CB102" s="588" t="s">
        <v>528</v>
      </c>
      <c r="CC102" s="588">
        <v>9</v>
      </c>
      <c r="CD102" s="588" t="s">
        <v>868</v>
      </c>
      <c r="CE102" s="588">
        <v>8</v>
      </c>
      <c r="CF102" s="588">
        <v>7</v>
      </c>
      <c r="CG102" s="588">
        <v>6</v>
      </c>
      <c r="CN102" s="581">
        <v>18</v>
      </c>
      <c r="CO102" s="582">
        <v>76</v>
      </c>
      <c r="CP102" s="582">
        <v>6</v>
      </c>
      <c r="CQ102" s="582" t="s">
        <v>869</v>
      </c>
      <c r="CR102" s="582" t="s">
        <v>870</v>
      </c>
      <c r="CV102" s="587">
        <v>11</v>
      </c>
      <c r="CW102" s="589">
        <v>23</v>
      </c>
      <c r="CX102" s="590">
        <v>17.100000000000001</v>
      </c>
      <c r="CY102" s="589">
        <v>29</v>
      </c>
      <c r="CZ102" s="591">
        <v>12.8</v>
      </c>
      <c r="DA102" s="589">
        <v>33.799999999999997</v>
      </c>
      <c r="DB102" s="591">
        <v>21.4</v>
      </c>
      <c r="DC102" s="589">
        <v>29</v>
      </c>
      <c r="DD102" s="591">
        <v>23.6</v>
      </c>
      <c r="DE102" s="589">
        <v>27.3</v>
      </c>
      <c r="DF102" s="591">
        <v>19.3</v>
      </c>
      <c r="DG102" s="589">
        <v>27.9</v>
      </c>
      <c r="DH102" s="591">
        <v>18.7</v>
      </c>
      <c r="DI102"/>
      <c r="DJ102" s="102"/>
      <c r="DK102" s="102"/>
      <c r="DL102" s="102"/>
      <c r="DM102" s="102"/>
      <c r="DN102" s="102"/>
      <c r="DO102" s="102"/>
      <c r="DP102" s="102"/>
      <c r="DQ102" s="102"/>
      <c r="DR102" s="102"/>
      <c r="DS102" s="102"/>
      <c r="DT102" s="102"/>
      <c r="DU102" s="102"/>
      <c r="EP102" s="587">
        <v>5</v>
      </c>
      <c r="EQ102" s="588">
        <v>6</v>
      </c>
      <c r="ER102" s="588">
        <v>5</v>
      </c>
      <c r="ES102" s="588">
        <v>8</v>
      </c>
      <c r="ET102" s="588">
        <v>6</v>
      </c>
      <c r="EU102" s="588" t="s">
        <v>867</v>
      </c>
      <c r="EV102" s="588" t="s">
        <v>518</v>
      </c>
      <c r="EW102" s="588">
        <v>5</v>
      </c>
      <c r="EX102" s="588">
        <v>6</v>
      </c>
      <c r="EY102" s="588" t="s">
        <v>507</v>
      </c>
      <c r="EZ102" s="588" t="s">
        <v>528</v>
      </c>
      <c r="FA102" s="588">
        <v>9</v>
      </c>
      <c r="FB102" s="588" t="s">
        <v>868</v>
      </c>
      <c r="FC102" s="588">
        <v>8</v>
      </c>
      <c r="FD102" s="588">
        <v>7</v>
      </c>
      <c r="FE102" s="588">
        <v>6</v>
      </c>
      <c r="FI102" s="581">
        <v>18</v>
      </c>
      <c r="FJ102" s="582">
        <v>76</v>
      </c>
      <c r="FK102" s="582">
        <v>6</v>
      </c>
      <c r="FL102" s="582" t="s">
        <v>869</v>
      </c>
      <c r="FM102" s="582" t="s">
        <v>870</v>
      </c>
      <c r="FQ102" s="587">
        <v>11</v>
      </c>
      <c r="FR102" s="589">
        <v>23</v>
      </c>
      <c r="FS102" s="590">
        <v>17.100000000000001</v>
      </c>
      <c r="FT102" s="589">
        <v>29</v>
      </c>
      <c r="FU102" s="591">
        <v>12.8</v>
      </c>
      <c r="FV102" s="589">
        <v>33.799999999999997</v>
      </c>
      <c r="FW102" s="591">
        <v>21.4</v>
      </c>
      <c r="FX102" s="589">
        <v>29</v>
      </c>
      <c r="FY102" s="591">
        <v>23.6</v>
      </c>
      <c r="FZ102" s="589">
        <v>27.3</v>
      </c>
      <c r="GA102" s="591">
        <v>19.3</v>
      </c>
      <c r="GB102" s="589">
        <v>27.9</v>
      </c>
      <c r="GC102" s="591">
        <v>18.7</v>
      </c>
      <c r="GD102"/>
      <c r="GE102" s="102"/>
      <c r="GF102" s="102"/>
      <c r="GG102" s="102"/>
      <c r="GH102" s="102"/>
      <c r="GI102" s="102"/>
      <c r="GJ102" s="102"/>
      <c r="GK102" s="102"/>
      <c r="GL102" s="102"/>
      <c r="GM102" s="102"/>
      <c r="GN102" s="102"/>
      <c r="GO102" s="102"/>
      <c r="GP102" s="102"/>
    </row>
    <row r="103" spans="1:198" ht="13.5" customHeight="1">
      <c r="A103" s="41"/>
      <c r="B103" s="23"/>
      <c r="C103" s="23"/>
      <c r="D103" s="23"/>
      <c r="E103" s="23"/>
      <c r="F103" s="23"/>
      <c r="G103" s="23"/>
      <c r="H103" s="23"/>
      <c r="I103" s="23"/>
      <c r="J103" s="23"/>
      <c r="K103" s="23"/>
      <c r="L103" s="23"/>
      <c r="M103" s="23"/>
      <c r="N103" s="23"/>
      <c r="O103" s="23"/>
      <c r="P103" s="23"/>
      <c r="Q103" s="23"/>
      <c r="R103" s="23"/>
      <c r="S103" s="42"/>
      <c r="T103" s="41"/>
      <c r="U103" s="664"/>
      <c r="V103" s="664"/>
      <c r="W103" s="664"/>
      <c r="X103" s="664"/>
      <c r="Y103" s="664"/>
      <c r="Z103" s="209"/>
      <c r="AA103" s="209"/>
      <c r="AB103" s="449"/>
      <c r="AC103" s="449"/>
      <c r="AD103" s="449"/>
      <c r="AE103" s="449"/>
      <c r="AF103" s="449"/>
      <c r="AG103" s="449"/>
      <c r="AH103" s="209"/>
      <c r="AI103" s="209"/>
      <c r="AJ103" s="209"/>
      <c r="AK103" s="209"/>
      <c r="AL103" s="42"/>
      <c r="AP103" s="1114" t="s">
        <v>408</v>
      </c>
      <c r="AQ103" s="1115"/>
      <c r="AR103" s="1115"/>
      <c r="AS103" s="1115"/>
      <c r="AT103" s="1390"/>
      <c r="AU103" s="626">
        <f>AB21</f>
        <v>0</v>
      </c>
      <c r="AV103" s="634">
        <f>AE21</f>
        <v>0</v>
      </c>
      <c r="AW103"/>
      <c r="AX103"/>
      <c r="AY103"/>
      <c r="BB103" s="169"/>
      <c r="BC103" s="170"/>
      <c r="BR103" s="581">
        <v>6</v>
      </c>
      <c r="BS103" s="582" t="s">
        <v>507</v>
      </c>
      <c r="BT103" s="582">
        <v>6</v>
      </c>
      <c r="BU103" s="582" t="s">
        <v>513</v>
      </c>
      <c r="BV103" s="582">
        <v>7</v>
      </c>
      <c r="BW103" s="582" t="s">
        <v>871</v>
      </c>
      <c r="BX103" s="582" t="s">
        <v>540</v>
      </c>
      <c r="BY103" s="582">
        <v>6</v>
      </c>
      <c r="BZ103" s="582" t="s">
        <v>507</v>
      </c>
      <c r="CA103" s="582">
        <v>9</v>
      </c>
      <c r="CB103" s="582" t="s">
        <v>537</v>
      </c>
      <c r="CC103" s="582" t="s">
        <v>532</v>
      </c>
      <c r="CD103" s="582" t="s">
        <v>685</v>
      </c>
      <c r="CE103" s="582">
        <v>9</v>
      </c>
      <c r="CF103" s="582" t="s">
        <v>684</v>
      </c>
      <c r="CG103" s="582">
        <v>7</v>
      </c>
      <c r="CN103" s="587">
        <v>19</v>
      </c>
      <c r="CO103" s="588">
        <v>78</v>
      </c>
      <c r="CP103" s="588">
        <v>7</v>
      </c>
      <c r="CQ103" s="588" t="s">
        <v>593</v>
      </c>
      <c r="CR103" s="588" t="s">
        <v>872</v>
      </c>
      <c r="CV103" s="581">
        <v>10</v>
      </c>
      <c r="CW103" s="583">
        <v>24.7</v>
      </c>
      <c r="CX103" s="584">
        <v>18.7</v>
      </c>
      <c r="CY103" s="583">
        <v>30</v>
      </c>
      <c r="CZ103" s="585">
        <v>13.4</v>
      </c>
      <c r="DA103" s="583">
        <v>35.4</v>
      </c>
      <c r="DB103" s="585">
        <v>22</v>
      </c>
      <c r="DC103" s="583">
        <v>30.6</v>
      </c>
      <c r="DD103" s="585">
        <v>25.2</v>
      </c>
      <c r="DE103" s="583">
        <v>31.1</v>
      </c>
      <c r="DF103" s="585">
        <v>21.4</v>
      </c>
      <c r="DG103" s="583">
        <v>28.4</v>
      </c>
      <c r="DH103" s="585">
        <v>21.4</v>
      </c>
      <c r="DI103"/>
      <c r="DJ103" s="102"/>
      <c r="DK103" s="102"/>
      <c r="DL103" s="102"/>
      <c r="DM103" s="102"/>
      <c r="DN103" s="102"/>
      <c r="DO103" s="102"/>
      <c r="DP103" s="102"/>
      <c r="DQ103" s="102"/>
      <c r="DR103" s="102"/>
      <c r="DS103" s="102"/>
      <c r="DT103" s="102"/>
      <c r="DU103" s="102"/>
      <c r="EP103" s="581">
        <v>6</v>
      </c>
      <c r="EQ103" s="582" t="s">
        <v>507</v>
      </c>
      <c r="ER103" s="582">
        <v>6</v>
      </c>
      <c r="ES103" s="582" t="s">
        <v>513</v>
      </c>
      <c r="ET103" s="582">
        <v>7</v>
      </c>
      <c r="EU103" s="582" t="s">
        <v>871</v>
      </c>
      <c r="EV103" s="582" t="s">
        <v>540</v>
      </c>
      <c r="EW103" s="582">
        <v>6</v>
      </c>
      <c r="EX103" s="582" t="s">
        <v>507</v>
      </c>
      <c r="EY103" s="582">
        <v>9</v>
      </c>
      <c r="EZ103" s="582" t="s">
        <v>537</v>
      </c>
      <c r="FA103" s="582" t="s">
        <v>532</v>
      </c>
      <c r="FB103" s="582" t="s">
        <v>685</v>
      </c>
      <c r="FC103" s="582">
        <v>9</v>
      </c>
      <c r="FD103" s="582" t="s">
        <v>684</v>
      </c>
      <c r="FE103" s="582">
        <v>7</v>
      </c>
      <c r="FI103" s="587">
        <v>19</v>
      </c>
      <c r="FJ103" s="588">
        <v>78</v>
      </c>
      <c r="FK103" s="588">
        <v>7</v>
      </c>
      <c r="FL103" s="588" t="s">
        <v>593</v>
      </c>
      <c r="FM103" s="588" t="s">
        <v>872</v>
      </c>
      <c r="FQ103" s="581">
        <v>10</v>
      </c>
      <c r="FR103" s="583">
        <v>24.7</v>
      </c>
      <c r="FS103" s="584">
        <v>18.7</v>
      </c>
      <c r="FT103" s="583">
        <v>30</v>
      </c>
      <c r="FU103" s="585">
        <v>13.4</v>
      </c>
      <c r="FV103" s="583">
        <v>35.4</v>
      </c>
      <c r="FW103" s="585">
        <v>22</v>
      </c>
      <c r="FX103" s="583">
        <v>30.6</v>
      </c>
      <c r="FY103" s="585">
        <v>25.2</v>
      </c>
      <c r="FZ103" s="583">
        <v>31.1</v>
      </c>
      <c r="GA103" s="585">
        <v>21.4</v>
      </c>
      <c r="GB103" s="583">
        <v>28.4</v>
      </c>
      <c r="GC103" s="585">
        <v>21.4</v>
      </c>
      <c r="GD103"/>
      <c r="GE103" s="102"/>
      <c r="GF103" s="102"/>
      <c r="GG103" s="102"/>
      <c r="GH103" s="102"/>
      <c r="GI103" s="102"/>
      <c r="GJ103" s="102"/>
      <c r="GK103" s="102"/>
      <c r="GL103" s="102"/>
      <c r="GM103" s="102"/>
      <c r="GN103" s="102"/>
      <c r="GO103" s="102"/>
      <c r="GP103" s="102"/>
    </row>
    <row r="104" spans="1:198" ht="13.5" customHeight="1">
      <c r="A104" s="41"/>
      <c r="B104" s="23"/>
      <c r="C104" s="23"/>
      <c r="D104" s="23"/>
      <c r="E104" s="23"/>
      <c r="F104" s="23"/>
      <c r="G104" s="23"/>
      <c r="H104" s="23"/>
      <c r="I104" s="23"/>
      <c r="J104" s="23"/>
      <c r="K104" s="23"/>
      <c r="L104" s="23"/>
      <c r="M104" s="23"/>
      <c r="N104" s="23"/>
      <c r="O104" s="23"/>
      <c r="P104" s="23"/>
      <c r="Q104" s="23"/>
      <c r="R104" s="23"/>
      <c r="S104" s="42"/>
      <c r="T104" s="41"/>
      <c r="U104" s="664"/>
      <c r="V104" s="664"/>
      <c r="W104" s="664"/>
      <c r="X104" s="664"/>
      <c r="Y104" s="664"/>
      <c r="Z104" s="209"/>
      <c r="AA104" s="209"/>
      <c r="AB104" s="449"/>
      <c r="AC104" s="449"/>
      <c r="AD104" s="449"/>
      <c r="AE104" s="449"/>
      <c r="AF104" s="449"/>
      <c r="AG104" s="449"/>
      <c r="AH104" s="209"/>
      <c r="AI104" s="209"/>
      <c r="AJ104" s="209"/>
      <c r="AK104" s="209"/>
      <c r="AL104" s="42"/>
      <c r="AP104" s="1587"/>
      <c r="AQ104" s="1588"/>
      <c r="AR104" s="1588"/>
      <c r="AS104" s="1588"/>
      <c r="AT104" s="1589"/>
      <c r="AU104" s="628">
        <f>AB25</f>
        <v>0</v>
      </c>
      <c r="AV104" s="629">
        <f>AE25</f>
        <v>0</v>
      </c>
      <c r="BB104" s="167"/>
      <c r="BR104" s="587">
        <v>7</v>
      </c>
      <c r="BS104" s="588" t="s">
        <v>528</v>
      </c>
      <c r="BT104" s="588">
        <v>7</v>
      </c>
      <c r="BU104" s="588">
        <v>11</v>
      </c>
      <c r="BV104" s="588" t="s">
        <v>684</v>
      </c>
      <c r="BW104" s="588" t="s">
        <v>811</v>
      </c>
      <c r="BX104" s="588" t="s">
        <v>512</v>
      </c>
      <c r="BY104" s="588" t="s">
        <v>507</v>
      </c>
      <c r="BZ104" s="588">
        <v>9</v>
      </c>
      <c r="CA104" s="588">
        <v>10</v>
      </c>
      <c r="CB104" s="588" t="s">
        <v>668</v>
      </c>
      <c r="CC104" s="588" t="s">
        <v>537</v>
      </c>
      <c r="CD104" s="588" t="s">
        <v>689</v>
      </c>
      <c r="CE104" s="588">
        <v>10</v>
      </c>
      <c r="CF104" s="588" t="s">
        <v>532</v>
      </c>
      <c r="CG104" s="588">
        <v>8</v>
      </c>
      <c r="CN104" s="587">
        <v>20</v>
      </c>
      <c r="CO104" s="588">
        <v>80</v>
      </c>
      <c r="CP104" s="588">
        <v>9</v>
      </c>
      <c r="CQ104" s="588" t="s">
        <v>873</v>
      </c>
      <c r="CR104" s="588" t="s">
        <v>609</v>
      </c>
      <c r="CV104" s="587">
        <v>9</v>
      </c>
      <c r="CW104" s="589">
        <v>27.9</v>
      </c>
      <c r="CX104" s="590">
        <v>19.8</v>
      </c>
      <c r="CY104" s="589">
        <v>33.299999999999997</v>
      </c>
      <c r="CZ104" s="591">
        <v>13.9</v>
      </c>
      <c r="DA104" s="589">
        <v>39.200000000000003</v>
      </c>
      <c r="DB104" s="591">
        <v>23.6</v>
      </c>
      <c r="DC104" s="589">
        <v>34.299999999999997</v>
      </c>
      <c r="DD104" s="591">
        <v>25.7</v>
      </c>
      <c r="DE104" s="589">
        <v>32.200000000000003</v>
      </c>
      <c r="DF104" s="591">
        <v>23</v>
      </c>
      <c r="DG104" s="589">
        <v>31.1</v>
      </c>
      <c r="DH104" s="591">
        <v>23.6</v>
      </c>
      <c r="DI104"/>
      <c r="DJ104" s="102"/>
      <c r="DK104" s="102"/>
      <c r="DL104" s="102"/>
      <c r="DM104" s="102"/>
      <c r="DN104" s="102"/>
      <c r="DO104" s="102"/>
      <c r="DP104" s="102"/>
      <c r="DQ104" s="102"/>
      <c r="DR104" s="102"/>
      <c r="DS104" s="102"/>
      <c r="DT104" s="102"/>
      <c r="DU104" s="102"/>
      <c r="EP104" s="587">
        <v>7</v>
      </c>
      <c r="EQ104" s="588" t="s">
        <v>528</v>
      </c>
      <c r="ER104" s="588">
        <v>7</v>
      </c>
      <c r="ES104" s="588">
        <v>11</v>
      </c>
      <c r="ET104" s="588" t="s">
        <v>684</v>
      </c>
      <c r="EU104" s="588" t="s">
        <v>811</v>
      </c>
      <c r="EV104" s="588" t="s">
        <v>512</v>
      </c>
      <c r="EW104" s="588" t="s">
        <v>507</v>
      </c>
      <c r="EX104" s="588">
        <v>9</v>
      </c>
      <c r="EY104" s="588">
        <v>10</v>
      </c>
      <c r="EZ104" s="588" t="s">
        <v>668</v>
      </c>
      <c r="FA104" s="588" t="s">
        <v>537</v>
      </c>
      <c r="FB104" s="588" t="s">
        <v>689</v>
      </c>
      <c r="FC104" s="588">
        <v>10</v>
      </c>
      <c r="FD104" s="588" t="s">
        <v>532</v>
      </c>
      <c r="FE104" s="588">
        <v>8</v>
      </c>
      <c r="FI104" s="587">
        <v>20</v>
      </c>
      <c r="FJ104" s="588">
        <v>80</v>
      </c>
      <c r="FK104" s="588">
        <v>9</v>
      </c>
      <c r="FL104" s="588" t="s">
        <v>873</v>
      </c>
      <c r="FM104" s="588" t="s">
        <v>609</v>
      </c>
      <c r="FQ104" s="587">
        <v>9</v>
      </c>
      <c r="FR104" s="589">
        <v>27.9</v>
      </c>
      <c r="FS104" s="590">
        <v>19.8</v>
      </c>
      <c r="FT104" s="589">
        <v>33.299999999999997</v>
      </c>
      <c r="FU104" s="591">
        <v>13.9</v>
      </c>
      <c r="FV104" s="589">
        <v>39.200000000000003</v>
      </c>
      <c r="FW104" s="591">
        <v>23.6</v>
      </c>
      <c r="FX104" s="589">
        <v>34.299999999999997</v>
      </c>
      <c r="FY104" s="591">
        <v>25.7</v>
      </c>
      <c r="FZ104" s="589">
        <v>32.200000000000003</v>
      </c>
      <c r="GA104" s="591">
        <v>23</v>
      </c>
      <c r="GB104" s="589">
        <v>31.1</v>
      </c>
      <c r="GC104" s="591">
        <v>23.6</v>
      </c>
      <c r="GD104"/>
      <c r="GE104" s="102"/>
      <c r="GF104" s="102"/>
      <c r="GG104" s="102"/>
      <c r="GH104" s="102"/>
      <c r="GI104" s="102"/>
      <c r="GJ104" s="102"/>
      <c r="GK104" s="102"/>
      <c r="GL104" s="102"/>
      <c r="GM104" s="102"/>
      <c r="GN104" s="102"/>
      <c r="GO104" s="102"/>
      <c r="GP104" s="102"/>
    </row>
    <row r="105" spans="1:198" ht="13.5" customHeight="1" thickBot="1">
      <c r="A105" s="41"/>
      <c r="B105" s="23"/>
      <c r="C105" s="23"/>
      <c r="D105" s="23"/>
      <c r="E105" s="23"/>
      <c r="F105" s="23"/>
      <c r="G105" s="23"/>
      <c r="H105" s="23"/>
      <c r="I105" s="23"/>
      <c r="J105" s="23"/>
      <c r="K105" s="23"/>
      <c r="L105" s="23"/>
      <c r="M105" s="23"/>
      <c r="N105" s="23"/>
      <c r="O105" s="23"/>
      <c r="P105" s="23"/>
      <c r="Q105" s="23"/>
      <c r="R105" s="23"/>
      <c r="S105" s="42"/>
      <c r="T105" s="41"/>
      <c r="U105" s="664"/>
      <c r="V105" s="664"/>
      <c r="W105" s="664"/>
      <c r="X105" s="664"/>
      <c r="Y105" s="664"/>
      <c r="Z105" s="209"/>
      <c r="AA105" s="209"/>
      <c r="AB105" s="449"/>
      <c r="AC105" s="449"/>
      <c r="AD105" s="449"/>
      <c r="AE105" s="449"/>
      <c r="AF105" s="449"/>
      <c r="AG105" s="449"/>
      <c r="AH105" s="209"/>
      <c r="AI105" s="209"/>
      <c r="AJ105" s="209"/>
      <c r="AK105" s="209"/>
      <c r="AL105" s="42"/>
      <c r="AP105" s="1590"/>
      <c r="AQ105" s="1392"/>
      <c r="AR105" s="1392"/>
      <c r="AS105" s="1392"/>
      <c r="AT105" s="1393"/>
      <c r="AU105" s="630">
        <f>AB32</f>
        <v>0</v>
      </c>
      <c r="AV105" s="631">
        <f>AE32</f>
        <v>0</v>
      </c>
      <c r="BB105" s="169"/>
      <c r="BR105" s="587">
        <v>8</v>
      </c>
      <c r="BS105" s="588" t="s">
        <v>537</v>
      </c>
      <c r="BT105" s="588" t="s">
        <v>684</v>
      </c>
      <c r="BU105" s="588" t="s">
        <v>486</v>
      </c>
      <c r="BV105" s="588">
        <v>10</v>
      </c>
      <c r="BW105" s="588" t="s">
        <v>874</v>
      </c>
      <c r="BX105" s="588" t="s">
        <v>573</v>
      </c>
      <c r="BY105" s="588">
        <v>9</v>
      </c>
      <c r="BZ105" s="588" t="s">
        <v>532</v>
      </c>
      <c r="CA105" s="588" t="s">
        <v>518</v>
      </c>
      <c r="CB105" s="588" t="s">
        <v>517</v>
      </c>
      <c r="CC105" s="588" t="s">
        <v>530</v>
      </c>
      <c r="CD105" s="588" t="s">
        <v>693</v>
      </c>
      <c r="CE105" s="588" t="s">
        <v>486</v>
      </c>
      <c r="CF105" s="588">
        <v>12</v>
      </c>
      <c r="CG105" s="588">
        <v>9</v>
      </c>
      <c r="CN105" s="587">
        <v>21</v>
      </c>
      <c r="CO105" s="588">
        <v>83</v>
      </c>
      <c r="CP105" s="588">
        <v>13</v>
      </c>
      <c r="CQ105" s="588" t="s">
        <v>875</v>
      </c>
      <c r="CR105" s="588" t="s">
        <v>876</v>
      </c>
      <c r="CV105" s="587">
        <v>8</v>
      </c>
      <c r="CW105" s="589">
        <v>31.6</v>
      </c>
      <c r="CX105" s="590">
        <v>22.5</v>
      </c>
      <c r="CY105" s="589">
        <v>33.799999999999997</v>
      </c>
      <c r="CZ105" s="591">
        <v>16.600000000000001</v>
      </c>
      <c r="DA105" s="589">
        <v>42.4</v>
      </c>
      <c r="DB105" s="591">
        <v>25.7</v>
      </c>
      <c r="DC105" s="589">
        <v>36.5</v>
      </c>
      <c r="DD105" s="591">
        <v>30</v>
      </c>
      <c r="DE105" s="589">
        <v>34.299999999999997</v>
      </c>
      <c r="DF105" s="591">
        <v>25.2</v>
      </c>
      <c r="DG105" s="589">
        <v>35.9</v>
      </c>
      <c r="DH105" s="591">
        <v>29</v>
      </c>
      <c r="DI105"/>
      <c r="DJ105" s="102"/>
      <c r="DK105" s="102"/>
      <c r="DL105" s="102"/>
      <c r="DM105" s="102"/>
      <c r="DN105" s="102"/>
      <c r="DO105" s="102"/>
      <c r="DP105" s="102"/>
      <c r="DQ105" s="102"/>
      <c r="DR105" s="102"/>
      <c r="DS105" s="102"/>
      <c r="DT105" s="102"/>
      <c r="DU105" s="102"/>
      <c r="EP105" s="587">
        <v>8</v>
      </c>
      <c r="EQ105" s="588" t="s">
        <v>537</v>
      </c>
      <c r="ER105" s="588" t="s">
        <v>684</v>
      </c>
      <c r="ES105" s="588" t="s">
        <v>486</v>
      </c>
      <c r="ET105" s="588">
        <v>10</v>
      </c>
      <c r="EU105" s="588" t="s">
        <v>874</v>
      </c>
      <c r="EV105" s="588" t="s">
        <v>573</v>
      </c>
      <c r="EW105" s="588">
        <v>9</v>
      </c>
      <c r="EX105" s="588" t="s">
        <v>532</v>
      </c>
      <c r="EY105" s="588" t="s">
        <v>518</v>
      </c>
      <c r="EZ105" s="588" t="s">
        <v>517</v>
      </c>
      <c r="FA105" s="588" t="s">
        <v>530</v>
      </c>
      <c r="FB105" s="588" t="s">
        <v>693</v>
      </c>
      <c r="FC105" s="588" t="s">
        <v>486</v>
      </c>
      <c r="FD105" s="588">
        <v>12</v>
      </c>
      <c r="FE105" s="588">
        <v>9</v>
      </c>
      <c r="FI105" s="587">
        <v>21</v>
      </c>
      <c r="FJ105" s="588">
        <v>83</v>
      </c>
      <c r="FK105" s="588">
        <v>13</v>
      </c>
      <c r="FL105" s="588" t="s">
        <v>875</v>
      </c>
      <c r="FM105" s="588" t="s">
        <v>876</v>
      </c>
      <c r="FQ105" s="587">
        <v>8</v>
      </c>
      <c r="FR105" s="589">
        <v>31.6</v>
      </c>
      <c r="FS105" s="590">
        <v>22.5</v>
      </c>
      <c r="FT105" s="589">
        <v>33.799999999999997</v>
      </c>
      <c r="FU105" s="591">
        <v>16.600000000000001</v>
      </c>
      <c r="FV105" s="589">
        <v>42.4</v>
      </c>
      <c r="FW105" s="591">
        <v>25.7</v>
      </c>
      <c r="FX105" s="589">
        <v>36.5</v>
      </c>
      <c r="FY105" s="591">
        <v>30</v>
      </c>
      <c r="FZ105" s="589">
        <v>34.299999999999997</v>
      </c>
      <c r="GA105" s="591">
        <v>25.2</v>
      </c>
      <c r="GB105" s="589">
        <v>35.9</v>
      </c>
      <c r="GC105" s="591">
        <v>29</v>
      </c>
      <c r="GD105"/>
      <c r="GE105" s="102"/>
      <c r="GF105" s="102"/>
      <c r="GG105" s="102"/>
      <c r="GH105" s="102"/>
      <c r="GI105" s="102"/>
      <c r="GJ105" s="102"/>
      <c r="GK105" s="102"/>
      <c r="GL105" s="102"/>
      <c r="GM105" s="102"/>
      <c r="GN105" s="102"/>
      <c r="GO105" s="102"/>
      <c r="GP105" s="102"/>
    </row>
    <row r="106" spans="1:198" ht="13.5" customHeight="1" thickBot="1">
      <c r="A106" s="41"/>
      <c r="B106" s="23"/>
      <c r="C106" s="23"/>
      <c r="D106" s="23"/>
      <c r="E106" s="23"/>
      <c r="F106" s="23"/>
      <c r="G106" s="23"/>
      <c r="H106" s="23"/>
      <c r="I106" s="23"/>
      <c r="J106" s="23"/>
      <c r="K106" s="23"/>
      <c r="L106" s="23"/>
      <c r="M106" s="23"/>
      <c r="N106" s="23"/>
      <c r="O106" s="23"/>
      <c r="P106" s="23"/>
      <c r="Q106" s="23"/>
      <c r="R106" s="23"/>
      <c r="S106" s="42"/>
      <c r="T106" s="41"/>
      <c r="U106" s="664"/>
      <c r="V106" s="664"/>
      <c r="W106" s="664"/>
      <c r="X106" s="664"/>
      <c r="Y106" s="664"/>
      <c r="Z106" s="209"/>
      <c r="AA106" s="209"/>
      <c r="AB106" s="449"/>
      <c r="AC106" s="449"/>
      <c r="AD106" s="449"/>
      <c r="AE106" s="449"/>
      <c r="AF106" s="449"/>
      <c r="AG106" s="449"/>
      <c r="AH106" s="209"/>
      <c r="AI106" s="209"/>
      <c r="AJ106" s="209"/>
      <c r="AK106" s="209"/>
      <c r="AL106" s="42"/>
      <c r="AP106" s="1566" t="s">
        <v>409</v>
      </c>
      <c r="AQ106" s="1567"/>
      <c r="AR106" s="1567"/>
      <c r="AS106" s="1567"/>
      <c r="AT106" s="1568"/>
      <c r="AU106" s="635">
        <f>AB23</f>
        <v>0</v>
      </c>
      <c r="AV106" s="627">
        <f>AE23</f>
        <v>0</v>
      </c>
      <c r="BB106" s="169"/>
      <c r="BR106" s="587">
        <v>9</v>
      </c>
      <c r="BS106" s="588" t="s">
        <v>668</v>
      </c>
      <c r="BT106" s="588">
        <v>10</v>
      </c>
      <c r="BU106" s="588">
        <v>12</v>
      </c>
      <c r="BV106" s="588" t="s">
        <v>518</v>
      </c>
      <c r="BW106" s="588" t="s">
        <v>681</v>
      </c>
      <c r="BX106" s="588">
        <v>19</v>
      </c>
      <c r="BY106" s="588">
        <v>10</v>
      </c>
      <c r="BZ106" s="588">
        <v>12</v>
      </c>
      <c r="CA106" s="588" t="s">
        <v>540</v>
      </c>
      <c r="CB106" s="588" t="s">
        <v>604</v>
      </c>
      <c r="CC106" s="588">
        <v>16</v>
      </c>
      <c r="CD106" s="588" t="s">
        <v>559</v>
      </c>
      <c r="CE106" s="588">
        <v>11</v>
      </c>
      <c r="CF106" s="588">
        <v>13</v>
      </c>
      <c r="CG106" s="588">
        <v>10</v>
      </c>
      <c r="CN106" s="587">
        <v>22</v>
      </c>
      <c r="CO106" s="588">
        <v>85</v>
      </c>
      <c r="CP106" s="588">
        <v>15</v>
      </c>
      <c r="CQ106" s="588" t="s">
        <v>877</v>
      </c>
      <c r="CR106" s="588" t="s">
        <v>878</v>
      </c>
      <c r="CV106" s="587">
        <v>7</v>
      </c>
      <c r="CW106" s="589">
        <v>35.9</v>
      </c>
      <c r="CX106" s="590">
        <v>23</v>
      </c>
      <c r="CY106" s="589">
        <v>37.6</v>
      </c>
      <c r="CZ106" s="591">
        <v>19.8</v>
      </c>
      <c r="DA106" s="589">
        <v>43.5</v>
      </c>
      <c r="DB106" s="591">
        <v>27.9</v>
      </c>
      <c r="DC106" s="589">
        <v>39.200000000000003</v>
      </c>
      <c r="DD106" s="591">
        <v>32.200000000000003</v>
      </c>
      <c r="DE106" s="589">
        <v>35.9</v>
      </c>
      <c r="DF106" s="591">
        <v>27.3</v>
      </c>
      <c r="DG106" s="589">
        <v>37.6</v>
      </c>
      <c r="DH106" s="591">
        <v>30.6</v>
      </c>
      <c r="DI106"/>
      <c r="DJ106" s="102"/>
      <c r="DK106" s="102"/>
      <c r="DL106" s="102"/>
      <c r="DM106" s="102"/>
      <c r="DN106" s="102"/>
      <c r="DO106" s="102"/>
      <c r="DP106" s="102"/>
      <c r="DQ106" s="102"/>
      <c r="DR106" s="102"/>
      <c r="DS106" s="102"/>
      <c r="DT106" s="102"/>
      <c r="DU106" s="102"/>
      <c r="EP106" s="587">
        <v>9</v>
      </c>
      <c r="EQ106" s="588" t="s">
        <v>668</v>
      </c>
      <c r="ER106" s="588">
        <v>10</v>
      </c>
      <c r="ES106" s="588">
        <v>12</v>
      </c>
      <c r="ET106" s="588" t="s">
        <v>518</v>
      </c>
      <c r="EU106" s="588" t="s">
        <v>681</v>
      </c>
      <c r="EV106" s="588">
        <v>19</v>
      </c>
      <c r="EW106" s="588">
        <v>10</v>
      </c>
      <c r="EX106" s="588">
        <v>12</v>
      </c>
      <c r="EY106" s="588" t="s">
        <v>540</v>
      </c>
      <c r="EZ106" s="588" t="s">
        <v>604</v>
      </c>
      <c r="FA106" s="588">
        <v>16</v>
      </c>
      <c r="FB106" s="588" t="s">
        <v>559</v>
      </c>
      <c r="FC106" s="588">
        <v>11</v>
      </c>
      <c r="FD106" s="588">
        <v>13</v>
      </c>
      <c r="FE106" s="588">
        <v>10</v>
      </c>
      <c r="FI106" s="587">
        <v>22</v>
      </c>
      <c r="FJ106" s="588">
        <v>85</v>
      </c>
      <c r="FK106" s="588">
        <v>15</v>
      </c>
      <c r="FL106" s="588" t="s">
        <v>877</v>
      </c>
      <c r="FM106" s="588" t="s">
        <v>878</v>
      </c>
      <c r="FQ106" s="587">
        <v>7</v>
      </c>
      <c r="FR106" s="589">
        <v>35.9</v>
      </c>
      <c r="FS106" s="590">
        <v>23</v>
      </c>
      <c r="FT106" s="589">
        <v>37.6</v>
      </c>
      <c r="FU106" s="591">
        <v>19.8</v>
      </c>
      <c r="FV106" s="589">
        <v>43.5</v>
      </c>
      <c r="FW106" s="591">
        <v>27.9</v>
      </c>
      <c r="FX106" s="589">
        <v>39.200000000000003</v>
      </c>
      <c r="FY106" s="591">
        <v>32.200000000000003</v>
      </c>
      <c r="FZ106" s="589">
        <v>35.9</v>
      </c>
      <c r="GA106" s="591">
        <v>27.3</v>
      </c>
      <c r="GB106" s="589">
        <v>37.6</v>
      </c>
      <c r="GC106" s="591">
        <v>30.6</v>
      </c>
      <c r="GD106"/>
      <c r="GE106" s="102"/>
      <c r="GF106" s="102"/>
      <c r="GG106" s="102"/>
      <c r="GH106" s="102"/>
      <c r="GI106" s="102"/>
      <c r="GJ106" s="102"/>
      <c r="GK106" s="102"/>
      <c r="GL106" s="102"/>
      <c r="GM106" s="102"/>
      <c r="GN106" s="102"/>
      <c r="GO106" s="102"/>
      <c r="GP106" s="102"/>
    </row>
    <row r="107" spans="1:198" ht="13.5" customHeight="1" thickBot="1">
      <c r="A107" s="41"/>
      <c r="B107" s="23"/>
      <c r="C107" s="23"/>
      <c r="D107" s="23"/>
      <c r="E107" s="23"/>
      <c r="F107" s="23"/>
      <c r="G107" s="23"/>
      <c r="H107" s="23"/>
      <c r="I107" s="23"/>
      <c r="J107" s="23"/>
      <c r="K107" s="23"/>
      <c r="L107" s="23"/>
      <c r="M107" s="23"/>
      <c r="N107" s="23"/>
      <c r="O107" s="23"/>
      <c r="P107" s="23"/>
      <c r="Q107" s="23"/>
      <c r="R107" s="23"/>
      <c r="S107" s="42"/>
      <c r="T107" s="41"/>
      <c r="U107" s="664"/>
      <c r="V107" s="664"/>
      <c r="W107" s="664"/>
      <c r="X107" s="664"/>
      <c r="Y107" s="664"/>
      <c r="Z107" s="209"/>
      <c r="AA107" s="209"/>
      <c r="AB107" s="449"/>
      <c r="AC107" s="449"/>
      <c r="AD107" s="449"/>
      <c r="AE107" s="449"/>
      <c r="AF107" s="449"/>
      <c r="AG107" s="449"/>
      <c r="AH107" s="209"/>
      <c r="AI107" s="209"/>
      <c r="AJ107" s="209"/>
      <c r="AK107" s="209"/>
      <c r="AL107" s="42"/>
      <c r="AP107" s="1569"/>
      <c r="AQ107" s="1570"/>
      <c r="AR107" s="1570"/>
      <c r="AS107" s="1570"/>
      <c r="AT107" s="1571"/>
      <c r="AU107" s="628">
        <f>AB28</f>
        <v>0</v>
      </c>
      <c r="AV107" s="629">
        <f>AE28</f>
        <v>0</v>
      </c>
      <c r="BB107" s="169"/>
      <c r="BR107" s="587">
        <v>10</v>
      </c>
      <c r="BS107" s="588" t="s">
        <v>517</v>
      </c>
      <c r="BT107" s="588" t="s">
        <v>518</v>
      </c>
      <c r="BU107" s="588">
        <v>13</v>
      </c>
      <c r="BV107" s="588">
        <v>13</v>
      </c>
      <c r="BW107" s="588" t="s">
        <v>693</v>
      </c>
      <c r="BX107" s="588" t="s">
        <v>604</v>
      </c>
      <c r="BY107" s="588" t="s">
        <v>518</v>
      </c>
      <c r="BZ107" s="588">
        <v>13</v>
      </c>
      <c r="CA107" s="588">
        <v>15</v>
      </c>
      <c r="CB107" s="588" t="s">
        <v>613</v>
      </c>
      <c r="CC107" s="588" t="s">
        <v>573</v>
      </c>
      <c r="CD107" s="588" t="s">
        <v>879</v>
      </c>
      <c r="CE107" s="588">
        <v>12</v>
      </c>
      <c r="CF107" s="588" t="s">
        <v>530</v>
      </c>
      <c r="CG107" s="588">
        <v>11</v>
      </c>
      <c r="CN107" s="581">
        <v>23</v>
      </c>
      <c r="CO107" s="582">
        <v>87</v>
      </c>
      <c r="CP107" s="582">
        <v>19</v>
      </c>
      <c r="CQ107" s="582" t="s">
        <v>880</v>
      </c>
      <c r="CR107" s="582" t="s">
        <v>881</v>
      </c>
      <c r="CV107" s="587">
        <v>6</v>
      </c>
      <c r="CW107" s="589">
        <v>40.200000000000003</v>
      </c>
      <c r="CX107" s="590">
        <v>29</v>
      </c>
      <c r="CY107" s="589">
        <v>42.9</v>
      </c>
      <c r="CZ107" s="591">
        <v>23.6</v>
      </c>
      <c r="DA107" s="589">
        <v>46.7</v>
      </c>
      <c r="DB107" s="591">
        <v>28.4</v>
      </c>
      <c r="DC107" s="589">
        <v>42.9</v>
      </c>
      <c r="DD107" s="591">
        <v>33.299999999999997</v>
      </c>
      <c r="DE107" s="589">
        <v>38.6</v>
      </c>
      <c r="DF107" s="591">
        <v>29.5</v>
      </c>
      <c r="DG107" s="589">
        <v>39.200000000000003</v>
      </c>
      <c r="DH107" s="591">
        <v>34.299999999999997</v>
      </c>
      <c r="DI107"/>
      <c r="DJ107" s="102"/>
      <c r="DK107" s="102"/>
      <c r="DL107" s="102"/>
      <c r="DM107" s="102"/>
      <c r="DN107" s="102"/>
      <c r="DO107" s="102"/>
      <c r="DP107" s="102"/>
      <c r="DQ107" s="102"/>
      <c r="DR107" s="102"/>
      <c r="DS107" s="102"/>
      <c r="DT107" s="102"/>
      <c r="DU107" s="102"/>
      <c r="EP107" s="587">
        <v>10</v>
      </c>
      <c r="EQ107" s="588" t="s">
        <v>517</v>
      </c>
      <c r="ER107" s="588" t="s">
        <v>518</v>
      </c>
      <c r="ES107" s="588">
        <v>13</v>
      </c>
      <c r="ET107" s="588">
        <v>13</v>
      </c>
      <c r="EU107" s="588" t="s">
        <v>693</v>
      </c>
      <c r="EV107" s="588" t="s">
        <v>604</v>
      </c>
      <c r="EW107" s="588" t="s">
        <v>518</v>
      </c>
      <c r="EX107" s="588">
        <v>13</v>
      </c>
      <c r="EY107" s="588">
        <v>15</v>
      </c>
      <c r="EZ107" s="588" t="s">
        <v>613</v>
      </c>
      <c r="FA107" s="588" t="s">
        <v>573</v>
      </c>
      <c r="FB107" s="588" t="s">
        <v>879</v>
      </c>
      <c r="FC107" s="588">
        <v>12</v>
      </c>
      <c r="FD107" s="588" t="s">
        <v>530</v>
      </c>
      <c r="FE107" s="588">
        <v>11</v>
      </c>
      <c r="FI107" s="581">
        <v>23</v>
      </c>
      <c r="FJ107" s="582">
        <v>87</v>
      </c>
      <c r="FK107" s="582">
        <v>19</v>
      </c>
      <c r="FL107" s="582" t="s">
        <v>880</v>
      </c>
      <c r="FM107" s="582" t="s">
        <v>881</v>
      </c>
      <c r="FQ107" s="587">
        <v>6</v>
      </c>
      <c r="FR107" s="589">
        <v>40.200000000000003</v>
      </c>
      <c r="FS107" s="590">
        <v>29</v>
      </c>
      <c r="FT107" s="589">
        <v>42.9</v>
      </c>
      <c r="FU107" s="591">
        <v>23.6</v>
      </c>
      <c r="FV107" s="589">
        <v>46.7</v>
      </c>
      <c r="FW107" s="591">
        <v>28.4</v>
      </c>
      <c r="FX107" s="589">
        <v>42.9</v>
      </c>
      <c r="FY107" s="591">
        <v>33.299999999999997</v>
      </c>
      <c r="FZ107" s="589">
        <v>38.6</v>
      </c>
      <c r="GA107" s="591">
        <v>29.5</v>
      </c>
      <c r="GB107" s="589">
        <v>39.200000000000003</v>
      </c>
      <c r="GC107" s="591">
        <v>34.299999999999997</v>
      </c>
      <c r="GD107"/>
      <c r="GE107" s="102"/>
      <c r="GF107" s="102"/>
      <c r="GG107" s="102"/>
      <c r="GH107" s="102"/>
      <c r="GI107" s="102"/>
      <c r="GJ107" s="102"/>
      <c r="GK107" s="102"/>
      <c r="GL107" s="102"/>
      <c r="GM107" s="102"/>
      <c r="GN107" s="102"/>
      <c r="GO107" s="102"/>
      <c r="GP107" s="102"/>
    </row>
    <row r="108" spans="1:198" ht="13.5" customHeight="1" thickBot="1">
      <c r="A108" s="41"/>
      <c r="B108" s="23"/>
      <c r="C108" s="23"/>
      <c r="D108" s="23"/>
      <c r="E108" s="23"/>
      <c r="F108" s="23"/>
      <c r="G108" s="23"/>
      <c r="H108" s="23"/>
      <c r="I108" s="23"/>
      <c r="J108" s="23"/>
      <c r="K108" s="23"/>
      <c r="L108" s="23"/>
      <c r="M108" s="23"/>
      <c r="N108" s="23"/>
      <c r="O108" s="23"/>
      <c r="P108" s="23"/>
      <c r="Q108" s="23"/>
      <c r="R108" s="23"/>
      <c r="S108" s="42"/>
      <c r="T108" s="41"/>
      <c r="U108" s="664"/>
      <c r="V108" s="664"/>
      <c r="W108" s="664"/>
      <c r="X108" s="664"/>
      <c r="Y108" s="664"/>
      <c r="Z108" s="209"/>
      <c r="AA108" s="209"/>
      <c r="AB108" s="449"/>
      <c r="AC108" s="449"/>
      <c r="AD108" s="449"/>
      <c r="AE108" s="449"/>
      <c r="AF108" s="449"/>
      <c r="AG108" s="449"/>
      <c r="AH108" s="209"/>
      <c r="AI108" s="209"/>
      <c r="AJ108" s="209"/>
      <c r="AK108" s="209"/>
      <c r="AL108" s="42"/>
      <c r="AP108" s="1572"/>
      <c r="AQ108" s="1573"/>
      <c r="AR108" s="1573"/>
      <c r="AS108" s="1573"/>
      <c r="AT108" s="1574"/>
      <c r="AU108" s="630">
        <f>AB30</f>
        <v>0</v>
      </c>
      <c r="AV108" s="633">
        <f>AE30</f>
        <v>0</v>
      </c>
      <c r="BB108" s="169"/>
      <c r="BR108" s="581">
        <v>11</v>
      </c>
      <c r="BS108" s="582" t="s">
        <v>697</v>
      </c>
      <c r="BT108" s="582" t="s">
        <v>540</v>
      </c>
      <c r="BU108" s="582">
        <v>14</v>
      </c>
      <c r="BV108" s="582">
        <v>14</v>
      </c>
      <c r="BW108" s="582" t="s">
        <v>698</v>
      </c>
      <c r="BX108" s="582" t="s">
        <v>613</v>
      </c>
      <c r="BY108" s="582" t="s">
        <v>540</v>
      </c>
      <c r="BZ108" s="582" t="s">
        <v>530</v>
      </c>
      <c r="CA108" s="582" t="s">
        <v>539</v>
      </c>
      <c r="CB108" s="582" t="s">
        <v>581</v>
      </c>
      <c r="CC108" s="582" t="s">
        <v>564</v>
      </c>
      <c r="CD108" s="582" t="s">
        <v>882</v>
      </c>
      <c r="CE108" s="582">
        <v>13</v>
      </c>
      <c r="CF108" s="582">
        <v>16</v>
      </c>
      <c r="CG108" s="582">
        <v>12</v>
      </c>
      <c r="CN108" s="587">
        <v>24</v>
      </c>
      <c r="CO108" s="588">
        <v>89</v>
      </c>
      <c r="CP108" s="588">
        <v>22</v>
      </c>
      <c r="CQ108" s="588" t="s">
        <v>883</v>
      </c>
      <c r="CR108" s="588" t="s">
        <v>884</v>
      </c>
      <c r="CV108" s="581">
        <v>5</v>
      </c>
      <c r="CW108" s="583">
        <v>41.9</v>
      </c>
      <c r="CX108" s="584">
        <v>32.200000000000003</v>
      </c>
      <c r="CY108" s="583">
        <v>46.7</v>
      </c>
      <c r="CZ108" s="585">
        <v>29</v>
      </c>
      <c r="DA108" s="583">
        <v>49.9</v>
      </c>
      <c r="DB108" s="585">
        <v>31.1</v>
      </c>
      <c r="DC108" s="583">
        <v>44.5</v>
      </c>
      <c r="DD108" s="585">
        <v>33.799999999999997</v>
      </c>
      <c r="DE108" s="583">
        <v>42.4</v>
      </c>
      <c r="DF108" s="585">
        <v>32.200000000000003</v>
      </c>
      <c r="DG108" s="583">
        <v>44</v>
      </c>
      <c r="DH108" s="585">
        <v>36.5</v>
      </c>
      <c r="DI108"/>
      <c r="DJ108" s="102"/>
      <c r="DK108" s="102"/>
      <c r="DL108" s="102"/>
      <c r="DM108" s="102"/>
      <c r="DN108" s="102"/>
      <c r="DO108" s="102"/>
      <c r="DP108" s="102"/>
      <c r="DQ108" s="102"/>
      <c r="DR108" s="102"/>
      <c r="DS108" s="102"/>
      <c r="DT108" s="102"/>
      <c r="DU108" s="102"/>
      <c r="EP108" s="581">
        <v>11</v>
      </c>
      <c r="EQ108" s="582" t="s">
        <v>697</v>
      </c>
      <c r="ER108" s="582" t="s">
        <v>540</v>
      </c>
      <c r="ES108" s="582">
        <v>14</v>
      </c>
      <c r="ET108" s="582">
        <v>14</v>
      </c>
      <c r="EU108" s="582" t="s">
        <v>698</v>
      </c>
      <c r="EV108" s="582" t="s">
        <v>613</v>
      </c>
      <c r="EW108" s="582" t="s">
        <v>540</v>
      </c>
      <c r="EX108" s="582" t="s">
        <v>530</v>
      </c>
      <c r="EY108" s="582" t="s">
        <v>539</v>
      </c>
      <c r="EZ108" s="582" t="s">
        <v>581</v>
      </c>
      <c r="FA108" s="582" t="s">
        <v>564</v>
      </c>
      <c r="FB108" s="582" t="s">
        <v>882</v>
      </c>
      <c r="FC108" s="582">
        <v>13</v>
      </c>
      <c r="FD108" s="582">
        <v>16</v>
      </c>
      <c r="FE108" s="582">
        <v>12</v>
      </c>
      <c r="FI108" s="587">
        <v>24</v>
      </c>
      <c r="FJ108" s="588">
        <v>89</v>
      </c>
      <c r="FK108" s="588">
        <v>22</v>
      </c>
      <c r="FL108" s="588" t="s">
        <v>883</v>
      </c>
      <c r="FM108" s="588" t="s">
        <v>884</v>
      </c>
      <c r="FQ108" s="581">
        <v>5</v>
      </c>
      <c r="FR108" s="583">
        <v>41.9</v>
      </c>
      <c r="FS108" s="584">
        <v>32.200000000000003</v>
      </c>
      <c r="FT108" s="583">
        <v>46.7</v>
      </c>
      <c r="FU108" s="585">
        <v>29</v>
      </c>
      <c r="FV108" s="583">
        <v>49.9</v>
      </c>
      <c r="FW108" s="585">
        <v>31.1</v>
      </c>
      <c r="FX108" s="583">
        <v>44.5</v>
      </c>
      <c r="FY108" s="585">
        <v>33.799999999999997</v>
      </c>
      <c r="FZ108" s="583">
        <v>42.4</v>
      </c>
      <c r="GA108" s="585">
        <v>32.200000000000003</v>
      </c>
      <c r="GB108" s="583">
        <v>44</v>
      </c>
      <c r="GC108" s="585">
        <v>36.5</v>
      </c>
      <c r="GD108"/>
      <c r="GE108" s="102"/>
      <c r="GF108" s="102"/>
      <c r="GG108" s="102"/>
      <c r="GH108" s="102"/>
      <c r="GI108" s="102"/>
      <c r="GJ108" s="102"/>
      <c r="GK108" s="102"/>
      <c r="GL108" s="102"/>
      <c r="GM108" s="102"/>
      <c r="GN108" s="102"/>
      <c r="GO108" s="102"/>
      <c r="GP108" s="102"/>
    </row>
    <row r="109" spans="1:198" ht="13.5" customHeight="1" thickBot="1">
      <c r="A109" s="41"/>
      <c r="B109" s="23"/>
      <c r="C109" s="23"/>
      <c r="D109" s="23"/>
      <c r="E109" s="23"/>
      <c r="F109" s="23"/>
      <c r="G109" s="23"/>
      <c r="H109" s="23"/>
      <c r="I109" s="23"/>
      <c r="J109" s="23"/>
      <c r="K109" s="23"/>
      <c r="L109" s="23"/>
      <c r="M109" s="23"/>
      <c r="N109" s="23"/>
      <c r="O109" s="23"/>
      <c r="P109" s="23"/>
      <c r="Q109" s="23"/>
      <c r="R109" s="23"/>
      <c r="S109" s="42"/>
      <c r="T109" s="41"/>
      <c r="U109" s="664"/>
      <c r="V109" s="664"/>
      <c r="W109" s="664"/>
      <c r="X109" s="664"/>
      <c r="Y109" s="664"/>
      <c r="Z109" s="209"/>
      <c r="AA109" s="209"/>
      <c r="AB109" s="449"/>
      <c r="AC109" s="449"/>
      <c r="AD109" s="449"/>
      <c r="AE109" s="449"/>
      <c r="AF109" s="449"/>
      <c r="AG109" s="449"/>
      <c r="AH109" s="209"/>
      <c r="AI109" s="209"/>
      <c r="AJ109" s="209"/>
      <c r="AK109" s="209"/>
      <c r="AL109" s="42"/>
      <c r="BB109" s="169"/>
      <c r="BR109" s="587">
        <v>12</v>
      </c>
      <c r="BS109" s="588" t="s">
        <v>702</v>
      </c>
      <c r="BT109" s="588" t="s">
        <v>512</v>
      </c>
      <c r="BU109" s="588">
        <v>15</v>
      </c>
      <c r="BV109" s="588">
        <v>15</v>
      </c>
      <c r="BW109" s="588" t="s">
        <v>703</v>
      </c>
      <c r="BX109" s="588" t="s">
        <v>581</v>
      </c>
      <c r="BY109" s="588">
        <v>15</v>
      </c>
      <c r="BZ109" s="588" t="s">
        <v>539</v>
      </c>
      <c r="CA109" s="588" t="s">
        <v>589</v>
      </c>
      <c r="CB109" s="588" t="s">
        <v>590</v>
      </c>
      <c r="CC109" s="588">
        <v>21</v>
      </c>
      <c r="CD109" s="588" t="s">
        <v>885</v>
      </c>
      <c r="CE109" s="588">
        <v>14</v>
      </c>
      <c r="CF109" s="588" t="s">
        <v>573</v>
      </c>
      <c r="CG109" s="588">
        <v>13</v>
      </c>
      <c r="CN109" s="587">
        <v>25</v>
      </c>
      <c r="CO109" s="588">
        <v>91</v>
      </c>
      <c r="CP109" s="588">
        <v>26</v>
      </c>
      <c r="CQ109" s="588" t="s">
        <v>886</v>
      </c>
      <c r="CR109" s="588" t="s">
        <v>887</v>
      </c>
      <c r="CV109" s="587">
        <v>4</v>
      </c>
      <c r="CW109" s="589">
        <v>45.1</v>
      </c>
      <c r="CX109" s="590">
        <v>38.6</v>
      </c>
      <c r="CY109" s="589">
        <v>49.4</v>
      </c>
      <c r="CZ109" s="591">
        <v>30</v>
      </c>
      <c r="DA109" s="589">
        <v>51.5</v>
      </c>
      <c r="DB109" s="591">
        <v>33.299999999999997</v>
      </c>
      <c r="DC109" s="589">
        <v>47.2</v>
      </c>
      <c r="DD109" s="591">
        <v>35.4</v>
      </c>
      <c r="DE109" s="589">
        <v>44.5</v>
      </c>
      <c r="DF109" s="591">
        <v>34.9</v>
      </c>
      <c r="DG109" s="589">
        <v>45.1</v>
      </c>
      <c r="DH109" s="591">
        <v>38.1</v>
      </c>
      <c r="DI109"/>
      <c r="DJ109" s="102"/>
      <c r="DK109" s="102"/>
      <c r="DL109" s="102"/>
      <c r="DM109" s="102"/>
      <c r="DN109" s="102"/>
      <c r="DO109" s="102"/>
      <c r="DP109" s="102"/>
      <c r="DQ109" s="102"/>
      <c r="DR109" s="102"/>
      <c r="DS109" s="102"/>
      <c r="DT109" s="102"/>
      <c r="DU109" s="102"/>
      <c r="EP109" s="587">
        <v>12</v>
      </c>
      <c r="EQ109" s="588" t="s">
        <v>702</v>
      </c>
      <c r="ER109" s="588" t="s">
        <v>512</v>
      </c>
      <c r="ES109" s="588">
        <v>15</v>
      </c>
      <c r="ET109" s="588">
        <v>15</v>
      </c>
      <c r="EU109" s="588" t="s">
        <v>703</v>
      </c>
      <c r="EV109" s="588" t="s">
        <v>581</v>
      </c>
      <c r="EW109" s="588">
        <v>15</v>
      </c>
      <c r="EX109" s="588" t="s">
        <v>539</v>
      </c>
      <c r="EY109" s="588" t="s">
        <v>589</v>
      </c>
      <c r="EZ109" s="588" t="s">
        <v>590</v>
      </c>
      <c r="FA109" s="588">
        <v>21</v>
      </c>
      <c r="FB109" s="588" t="s">
        <v>885</v>
      </c>
      <c r="FC109" s="588">
        <v>14</v>
      </c>
      <c r="FD109" s="588" t="s">
        <v>573</v>
      </c>
      <c r="FE109" s="588">
        <v>13</v>
      </c>
      <c r="FI109" s="587">
        <v>25</v>
      </c>
      <c r="FJ109" s="588">
        <v>91</v>
      </c>
      <c r="FK109" s="588">
        <v>26</v>
      </c>
      <c r="FL109" s="588" t="s">
        <v>886</v>
      </c>
      <c r="FM109" s="588" t="s">
        <v>887</v>
      </c>
      <c r="FQ109" s="587">
        <v>4</v>
      </c>
      <c r="FR109" s="589">
        <v>45.1</v>
      </c>
      <c r="FS109" s="590">
        <v>38.6</v>
      </c>
      <c r="FT109" s="589">
        <v>49.4</v>
      </c>
      <c r="FU109" s="591">
        <v>30</v>
      </c>
      <c r="FV109" s="589">
        <v>51.5</v>
      </c>
      <c r="FW109" s="591">
        <v>33.299999999999997</v>
      </c>
      <c r="FX109" s="589">
        <v>47.2</v>
      </c>
      <c r="FY109" s="591">
        <v>35.4</v>
      </c>
      <c r="FZ109" s="589">
        <v>44.5</v>
      </c>
      <c r="GA109" s="591">
        <v>34.9</v>
      </c>
      <c r="GB109" s="589">
        <v>45.1</v>
      </c>
      <c r="GC109" s="591">
        <v>38.1</v>
      </c>
      <c r="GD109"/>
      <c r="GE109" s="102"/>
      <c r="GF109" s="102"/>
      <c r="GG109" s="102"/>
      <c r="GH109" s="102"/>
      <c r="GI109" s="102"/>
      <c r="GJ109" s="102"/>
      <c r="GK109" s="102"/>
      <c r="GL109" s="102"/>
      <c r="GM109" s="102"/>
      <c r="GN109" s="102"/>
      <c r="GO109" s="102"/>
      <c r="GP109" s="102"/>
    </row>
    <row r="110" spans="1:198" ht="13.5" customHeight="1" thickBot="1">
      <c r="A110" s="41"/>
      <c r="B110" s="23"/>
      <c r="C110" s="23"/>
      <c r="D110" s="23"/>
      <c r="E110" s="23"/>
      <c r="F110" s="23"/>
      <c r="G110" s="23"/>
      <c r="H110" s="23"/>
      <c r="I110" s="23"/>
      <c r="J110" s="23"/>
      <c r="K110" s="23"/>
      <c r="L110" s="23"/>
      <c r="M110" s="23"/>
      <c r="N110" s="23"/>
      <c r="O110" s="23"/>
      <c r="P110" s="23"/>
      <c r="Q110" s="23"/>
      <c r="R110" s="23"/>
      <c r="S110" s="42"/>
      <c r="T110" s="41"/>
      <c r="U110" s="664"/>
      <c r="V110" s="664"/>
      <c r="W110" s="664"/>
      <c r="X110" s="664"/>
      <c r="Y110" s="664"/>
      <c r="Z110" s="209"/>
      <c r="AA110" s="209"/>
      <c r="AB110" s="449"/>
      <c r="AC110" s="449"/>
      <c r="AD110" s="449"/>
      <c r="AE110" s="449"/>
      <c r="AF110" s="449"/>
      <c r="AG110" s="449"/>
      <c r="AH110" s="209"/>
      <c r="AI110" s="209"/>
      <c r="AJ110" s="209"/>
      <c r="AK110" s="209"/>
      <c r="AL110" s="42"/>
      <c r="AP110" s="636"/>
      <c r="AQ110" s="1591" t="s">
        <v>888</v>
      </c>
      <c r="AR110" s="1592"/>
      <c r="AS110" s="1593" t="s">
        <v>410</v>
      </c>
      <c r="AT110" s="1594"/>
      <c r="AU110" s="1594"/>
      <c r="AV110" s="1595"/>
      <c r="BB110" s="169"/>
      <c r="BC110" s="170"/>
      <c r="BR110" s="587">
        <v>13</v>
      </c>
      <c r="BS110" s="588" t="s">
        <v>707</v>
      </c>
      <c r="BT110" s="588" t="s">
        <v>573</v>
      </c>
      <c r="BU110" s="588">
        <v>16</v>
      </c>
      <c r="BV110" s="588" t="s">
        <v>539</v>
      </c>
      <c r="BW110" s="588" t="s">
        <v>889</v>
      </c>
      <c r="BX110" s="588" t="s">
        <v>597</v>
      </c>
      <c r="BY110" s="588">
        <v>16</v>
      </c>
      <c r="BZ110" s="588">
        <v>18</v>
      </c>
      <c r="CA110" s="588">
        <v>20</v>
      </c>
      <c r="CB110" s="588" t="s">
        <v>710</v>
      </c>
      <c r="CC110" s="588" t="s">
        <v>613</v>
      </c>
      <c r="CD110" s="588" t="s">
        <v>890</v>
      </c>
      <c r="CE110" s="588">
        <v>15</v>
      </c>
      <c r="CF110" s="588">
        <v>19</v>
      </c>
      <c r="CG110" s="588" t="s">
        <v>486</v>
      </c>
      <c r="CN110" s="587">
        <v>26</v>
      </c>
      <c r="CO110" s="588">
        <v>93</v>
      </c>
      <c r="CP110" s="588">
        <v>31</v>
      </c>
      <c r="CQ110" s="588" t="s">
        <v>891</v>
      </c>
      <c r="CR110" s="588" t="s">
        <v>892</v>
      </c>
      <c r="CV110" s="587">
        <v>3</v>
      </c>
      <c r="CW110" s="589">
        <v>48.3</v>
      </c>
      <c r="CX110" s="590">
        <v>39.700000000000003</v>
      </c>
      <c r="CY110" s="589">
        <v>52.1</v>
      </c>
      <c r="CZ110" s="591">
        <v>32.700000000000003</v>
      </c>
      <c r="DA110" s="589">
        <v>53.7</v>
      </c>
      <c r="DB110" s="591">
        <v>36.5</v>
      </c>
      <c r="DC110" s="589">
        <v>48.8</v>
      </c>
      <c r="DD110" s="591">
        <v>37.6</v>
      </c>
      <c r="DE110" s="589">
        <v>50.5</v>
      </c>
      <c r="DF110" s="591">
        <v>37</v>
      </c>
      <c r="DG110" s="589">
        <v>47.2</v>
      </c>
      <c r="DH110" s="591">
        <v>42.4</v>
      </c>
      <c r="DI110"/>
      <c r="DJ110" s="102"/>
      <c r="DK110" s="102"/>
      <c r="DL110" s="102"/>
      <c r="DM110" s="102"/>
      <c r="DN110" s="102"/>
      <c r="DO110" s="102"/>
      <c r="DP110" s="102"/>
      <c r="DQ110" s="102"/>
      <c r="DR110" s="102"/>
      <c r="DS110" s="102"/>
      <c r="DT110" s="102"/>
      <c r="DU110" s="102"/>
      <c r="EP110" s="587">
        <v>13</v>
      </c>
      <c r="EQ110" s="588" t="s">
        <v>707</v>
      </c>
      <c r="ER110" s="588" t="s">
        <v>573</v>
      </c>
      <c r="ES110" s="588">
        <v>16</v>
      </c>
      <c r="ET110" s="588" t="s">
        <v>539</v>
      </c>
      <c r="EU110" s="588" t="s">
        <v>889</v>
      </c>
      <c r="EV110" s="588" t="s">
        <v>597</v>
      </c>
      <c r="EW110" s="588">
        <v>16</v>
      </c>
      <c r="EX110" s="588">
        <v>18</v>
      </c>
      <c r="EY110" s="588">
        <v>20</v>
      </c>
      <c r="EZ110" s="588" t="s">
        <v>710</v>
      </c>
      <c r="FA110" s="588" t="s">
        <v>613</v>
      </c>
      <c r="FB110" s="588" t="s">
        <v>890</v>
      </c>
      <c r="FC110" s="588">
        <v>15</v>
      </c>
      <c r="FD110" s="588">
        <v>19</v>
      </c>
      <c r="FE110" s="588" t="s">
        <v>486</v>
      </c>
      <c r="FI110" s="587">
        <v>26</v>
      </c>
      <c r="FJ110" s="588">
        <v>93</v>
      </c>
      <c r="FK110" s="588">
        <v>31</v>
      </c>
      <c r="FL110" s="588" t="s">
        <v>891</v>
      </c>
      <c r="FM110" s="588" t="s">
        <v>892</v>
      </c>
      <c r="FQ110" s="587">
        <v>3</v>
      </c>
      <c r="FR110" s="589">
        <v>48.3</v>
      </c>
      <c r="FS110" s="590">
        <v>39.700000000000003</v>
      </c>
      <c r="FT110" s="589">
        <v>52.1</v>
      </c>
      <c r="FU110" s="591">
        <v>32.700000000000003</v>
      </c>
      <c r="FV110" s="589">
        <v>53.7</v>
      </c>
      <c r="FW110" s="591">
        <v>36.5</v>
      </c>
      <c r="FX110" s="589">
        <v>48.8</v>
      </c>
      <c r="FY110" s="591">
        <v>37.6</v>
      </c>
      <c r="FZ110" s="589">
        <v>50.5</v>
      </c>
      <c r="GA110" s="591">
        <v>37</v>
      </c>
      <c r="GB110" s="589">
        <v>47.2</v>
      </c>
      <c r="GC110" s="591">
        <v>42.4</v>
      </c>
      <c r="GD110"/>
      <c r="GE110" s="102"/>
      <c r="GF110" s="102"/>
      <c r="GG110" s="102"/>
      <c r="GH110" s="102"/>
      <c r="GI110" s="102"/>
      <c r="GJ110" s="102"/>
      <c r="GK110" s="102"/>
      <c r="GL110" s="102"/>
      <c r="GM110" s="102"/>
      <c r="GN110" s="102"/>
      <c r="GO110" s="102"/>
      <c r="GP110" s="102"/>
    </row>
    <row r="111" spans="1:198" ht="13.5" customHeight="1" thickBot="1">
      <c r="A111" s="41"/>
      <c r="B111" s="23"/>
      <c r="C111" s="23"/>
      <c r="D111" s="23"/>
      <c r="E111" s="23"/>
      <c r="F111" s="23"/>
      <c r="G111" s="23"/>
      <c r="H111" s="23"/>
      <c r="I111" s="23"/>
      <c r="J111" s="23"/>
      <c r="K111" s="23"/>
      <c r="L111" s="23"/>
      <c r="M111" s="23"/>
      <c r="N111" s="23"/>
      <c r="O111" s="23"/>
      <c r="P111" s="23"/>
      <c r="Q111" s="23"/>
      <c r="R111" s="23"/>
      <c r="S111" s="42"/>
      <c r="T111" s="41"/>
      <c r="U111" s="664"/>
      <c r="V111" s="664"/>
      <c r="W111" s="664"/>
      <c r="X111" s="664"/>
      <c r="Y111" s="664"/>
      <c r="Z111" s="209"/>
      <c r="AA111" s="209"/>
      <c r="AB111" s="449"/>
      <c r="AC111" s="449"/>
      <c r="AD111" s="449"/>
      <c r="AE111" s="449"/>
      <c r="AF111" s="449"/>
      <c r="AG111" s="449"/>
      <c r="AH111" s="209"/>
      <c r="AI111" s="209"/>
      <c r="AJ111" s="209"/>
      <c r="AK111" s="209"/>
      <c r="AL111" s="42"/>
      <c r="AP111" s="637" t="s">
        <v>411</v>
      </c>
      <c r="AQ111" s="1584">
        <f>Y50</f>
        <v>0</v>
      </c>
      <c r="AR111" s="1585"/>
      <c r="AS111" s="1585">
        <f>AG50</f>
        <v>0</v>
      </c>
      <c r="AT111" s="1585"/>
      <c r="AU111" s="1585"/>
      <c r="AV111" s="1586"/>
      <c r="BB111" s="169"/>
      <c r="BC111" s="170"/>
      <c r="BR111" s="587">
        <v>14</v>
      </c>
      <c r="BS111" s="588" t="s">
        <v>595</v>
      </c>
      <c r="BT111" s="588" t="s">
        <v>564</v>
      </c>
      <c r="BU111" s="588">
        <v>17</v>
      </c>
      <c r="BV111" s="588">
        <v>18</v>
      </c>
      <c r="BW111" s="588" t="s">
        <v>596</v>
      </c>
      <c r="BX111" s="588" t="s">
        <v>606</v>
      </c>
      <c r="BY111" s="588">
        <v>17</v>
      </c>
      <c r="BZ111" s="588" t="s">
        <v>564</v>
      </c>
      <c r="CA111" s="588" t="s">
        <v>571</v>
      </c>
      <c r="CB111" s="588" t="s">
        <v>716</v>
      </c>
      <c r="CC111" s="588">
        <v>24</v>
      </c>
      <c r="CD111" s="588" t="s">
        <v>893</v>
      </c>
      <c r="CE111" s="588">
        <v>16</v>
      </c>
      <c r="CF111" s="588">
        <v>20</v>
      </c>
      <c r="CG111" s="588">
        <v>14</v>
      </c>
      <c r="CN111" s="587">
        <v>27</v>
      </c>
      <c r="CO111" s="588">
        <v>95</v>
      </c>
      <c r="CP111" s="588">
        <v>35</v>
      </c>
      <c r="CQ111" s="588" t="s">
        <v>894</v>
      </c>
      <c r="CR111" s="588" t="s">
        <v>895</v>
      </c>
      <c r="CV111" s="587">
        <v>2</v>
      </c>
      <c r="CW111" s="589">
        <v>53.7</v>
      </c>
      <c r="CX111" s="590">
        <v>44.5</v>
      </c>
      <c r="CY111" s="589">
        <v>55.8</v>
      </c>
      <c r="CZ111" s="591">
        <v>34.9</v>
      </c>
      <c r="DA111" s="589">
        <v>54.8</v>
      </c>
      <c r="DB111" s="591">
        <v>38.6</v>
      </c>
      <c r="DC111" s="589">
        <v>50.5</v>
      </c>
      <c r="DD111" s="591">
        <v>39.700000000000003</v>
      </c>
      <c r="DE111" s="589">
        <v>53.2</v>
      </c>
      <c r="DF111" s="591">
        <v>38.1</v>
      </c>
      <c r="DG111" s="589">
        <v>48.8</v>
      </c>
      <c r="DH111" s="591">
        <v>45.6</v>
      </c>
      <c r="DI111"/>
      <c r="DJ111" s="102"/>
      <c r="DK111" s="102"/>
      <c r="DL111" s="102"/>
      <c r="DM111" s="102"/>
      <c r="DN111" s="102"/>
      <c r="DO111" s="102"/>
      <c r="DP111" s="102"/>
      <c r="DQ111" s="102"/>
      <c r="DR111" s="102"/>
      <c r="DS111" s="102"/>
      <c r="DT111" s="102"/>
      <c r="DU111" s="102"/>
      <c r="EP111" s="587">
        <v>14</v>
      </c>
      <c r="EQ111" s="588" t="s">
        <v>595</v>
      </c>
      <c r="ER111" s="588" t="s">
        <v>564</v>
      </c>
      <c r="ES111" s="588">
        <v>17</v>
      </c>
      <c r="ET111" s="588">
        <v>18</v>
      </c>
      <c r="EU111" s="588" t="s">
        <v>596</v>
      </c>
      <c r="EV111" s="588" t="s">
        <v>606</v>
      </c>
      <c r="EW111" s="588">
        <v>17</v>
      </c>
      <c r="EX111" s="588" t="s">
        <v>564</v>
      </c>
      <c r="EY111" s="588" t="s">
        <v>571</v>
      </c>
      <c r="EZ111" s="588" t="s">
        <v>716</v>
      </c>
      <c r="FA111" s="588">
        <v>24</v>
      </c>
      <c r="FB111" s="588" t="s">
        <v>893</v>
      </c>
      <c r="FC111" s="588">
        <v>16</v>
      </c>
      <c r="FD111" s="588">
        <v>20</v>
      </c>
      <c r="FE111" s="588">
        <v>14</v>
      </c>
      <c r="FI111" s="587">
        <v>27</v>
      </c>
      <c r="FJ111" s="588">
        <v>95</v>
      </c>
      <c r="FK111" s="588">
        <v>35</v>
      </c>
      <c r="FL111" s="588" t="s">
        <v>894</v>
      </c>
      <c r="FM111" s="588" t="s">
        <v>895</v>
      </c>
      <c r="FQ111" s="587">
        <v>2</v>
      </c>
      <c r="FR111" s="589">
        <v>53.7</v>
      </c>
      <c r="FS111" s="590">
        <v>44.5</v>
      </c>
      <c r="FT111" s="589">
        <v>55.8</v>
      </c>
      <c r="FU111" s="591">
        <v>34.9</v>
      </c>
      <c r="FV111" s="589">
        <v>54.8</v>
      </c>
      <c r="FW111" s="591">
        <v>38.6</v>
      </c>
      <c r="FX111" s="589">
        <v>50.5</v>
      </c>
      <c r="FY111" s="591">
        <v>39.700000000000003</v>
      </c>
      <c r="FZ111" s="589">
        <v>53.2</v>
      </c>
      <c r="GA111" s="591">
        <v>38.1</v>
      </c>
      <c r="GB111" s="589">
        <v>48.8</v>
      </c>
      <c r="GC111" s="591">
        <v>45.6</v>
      </c>
      <c r="GD111"/>
      <c r="GE111" s="102"/>
      <c r="GF111" s="102"/>
      <c r="GG111" s="102"/>
      <c r="GH111" s="102"/>
      <c r="GI111" s="102"/>
      <c r="GJ111" s="102"/>
      <c r="GK111" s="102"/>
      <c r="GL111" s="102"/>
      <c r="GM111" s="102"/>
      <c r="GN111" s="102"/>
      <c r="GO111" s="102"/>
      <c r="GP111" s="102"/>
    </row>
    <row r="112" spans="1:198" ht="13.5" customHeight="1" thickBot="1">
      <c r="A112" s="41"/>
      <c r="B112" s="23"/>
      <c r="C112" s="23"/>
      <c r="D112" s="23"/>
      <c r="E112" s="23"/>
      <c r="F112" s="23"/>
      <c r="G112" s="23"/>
      <c r="H112" s="23"/>
      <c r="I112" s="23"/>
      <c r="J112" s="23"/>
      <c r="K112" s="23"/>
      <c r="L112" s="23"/>
      <c r="M112" s="23"/>
      <c r="N112" s="23"/>
      <c r="O112" s="23"/>
      <c r="P112" s="23"/>
      <c r="Q112" s="23"/>
      <c r="R112" s="23"/>
      <c r="S112" s="42"/>
      <c r="T112" s="41"/>
      <c r="U112" s="664"/>
      <c r="V112" s="664"/>
      <c r="W112" s="664"/>
      <c r="X112" s="664"/>
      <c r="Y112" s="664"/>
      <c r="Z112" s="209"/>
      <c r="AA112" s="209"/>
      <c r="AB112" s="449"/>
      <c r="AC112" s="449"/>
      <c r="AD112" s="449"/>
      <c r="AE112" s="449"/>
      <c r="AF112" s="449"/>
      <c r="AG112" s="449"/>
      <c r="AH112" s="209"/>
      <c r="AI112" s="209"/>
      <c r="AJ112" s="209"/>
      <c r="AK112" s="209"/>
      <c r="AL112" s="42"/>
      <c r="AP112" s="638" t="s">
        <v>412</v>
      </c>
      <c r="AQ112" s="1575">
        <f>Y51</f>
        <v>0</v>
      </c>
      <c r="AR112" s="1576"/>
      <c r="AS112" s="1576">
        <f>AG51</f>
        <v>0</v>
      </c>
      <c r="AT112" s="1576"/>
      <c r="AU112" s="1576"/>
      <c r="AV112" s="1577"/>
      <c r="BB112" s="167"/>
      <c r="BC112" s="167"/>
      <c r="BR112" s="587">
        <v>15</v>
      </c>
      <c r="BS112" s="588" t="s">
        <v>896</v>
      </c>
      <c r="BT112" s="588" t="s">
        <v>571</v>
      </c>
      <c r="BU112" s="588">
        <v>18</v>
      </c>
      <c r="BV112" s="588">
        <v>19</v>
      </c>
      <c r="BW112" s="588" t="s">
        <v>897</v>
      </c>
      <c r="BX112" s="588" t="s">
        <v>898</v>
      </c>
      <c r="BY112" s="588">
        <v>18</v>
      </c>
      <c r="BZ112" s="588" t="s">
        <v>571</v>
      </c>
      <c r="CA112" s="588">
        <v>23</v>
      </c>
      <c r="CB112" s="588" t="s">
        <v>723</v>
      </c>
      <c r="CC112" s="588" t="s">
        <v>588</v>
      </c>
      <c r="CD112" s="588" t="s">
        <v>899</v>
      </c>
      <c r="CE112" s="588">
        <v>17</v>
      </c>
      <c r="CF112" s="588">
        <v>21</v>
      </c>
      <c r="CG112" s="588">
        <v>15</v>
      </c>
      <c r="CN112" s="581">
        <v>28</v>
      </c>
      <c r="CO112" s="582">
        <v>97</v>
      </c>
      <c r="CP112" s="582">
        <v>40</v>
      </c>
      <c r="CQ112" s="582" t="s">
        <v>900</v>
      </c>
      <c r="CR112" s="582" t="s">
        <v>901</v>
      </c>
      <c r="CV112" s="587">
        <v>1</v>
      </c>
      <c r="CW112" s="589">
        <v>54.8</v>
      </c>
      <c r="CX112" s="590">
        <v>45.6</v>
      </c>
      <c r="CY112" s="589">
        <v>58</v>
      </c>
      <c r="CZ112" s="591">
        <v>38.6</v>
      </c>
      <c r="DA112" s="589">
        <v>58</v>
      </c>
      <c r="DB112" s="591">
        <v>40.200000000000003</v>
      </c>
      <c r="DC112" s="589">
        <v>56.4</v>
      </c>
      <c r="DD112" s="591">
        <v>42.4</v>
      </c>
      <c r="DE112" s="589">
        <v>56.9</v>
      </c>
      <c r="DF112" s="591">
        <v>43.5</v>
      </c>
      <c r="DG112" s="589">
        <v>52.1</v>
      </c>
      <c r="DH112" s="591">
        <v>47.2</v>
      </c>
      <c r="DI112"/>
      <c r="DJ112" s="102"/>
      <c r="DK112" s="102"/>
      <c r="DL112" s="102"/>
      <c r="DM112" s="102"/>
      <c r="DN112" s="102"/>
      <c r="DO112" s="102"/>
      <c r="DP112" s="102"/>
      <c r="DQ112" s="102"/>
      <c r="DR112" s="102"/>
      <c r="DS112" s="102"/>
      <c r="DT112" s="102"/>
      <c r="DU112" s="102"/>
      <c r="EP112" s="587">
        <v>15</v>
      </c>
      <c r="EQ112" s="588" t="s">
        <v>896</v>
      </c>
      <c r="ER112" s="588" t="s">
        <v>571</v>
      </c>
      <c r="ES112" s="588">
        <v>18</v>
      </c>
      <c r="ET112" s="588">
        <v>19</v>
      </c>
      <c r="EU112" s="588" t="s">
        <v>897</v>
      </c>
      <c r="EV112" s="588" t="s">
        <v>898</v>
      </c>
      <c r="EW112" s="588">
        <v>18</v>
      </c>
      <c r="EX112" s="588" t="s">
        <v>571</v>
      </c>
      <c r="EY112" s="588">
        <v>23</v>
      </c>
      <c r="EZ112" s="588" t="s">
        <v>723</v>
      </c>
      <c r="FA112" s="588" t="s">
        <v>588</v>
      </c>
      <c r="FB112" s="588" t="s">
        <v>899</v>
      </c>
      <c r="FC112" s="588">
        <v>17</v>
      </c>
      <c r="FD112" s="588">
        <v>21</v>
      </c>
      <c r="FE112" s="588">
        <v>15</v>
      </c>
      <c r="FI112" s="581">
        <v>28</v>
      </c>
      <c r="FJ112" s="582">
        <v>97</v>
      </c>
      <c r="FK112" s="582">
        <v>40</v>
      </c>
      <c r="FL112" s="582" t="s">
        <v>900</v>
      </c>
      <c r="FM112" s="582" t="s">
        <v>901</v>
      </c>
      <c r="FQ112" s="587">
        <v>1</v>
      </c>
      <c r="FR112" s="589">
        <v>54.8</v>
      </c>
      <c r="FS112" s="590">
        <v>45.6</v>
      </c>
      <c r="FT112" s="589">
        <v>58</v>
      </c>
      <c r="FU112" s="591">
        <v>38.6</v>
      </c>
      <c r="FV112" s="589">
        <v>58</v>
      </c>
      <c r="FW112" s="591">
        <v>40.200000000000003</v>
      </c>
      <c r="FX112" s="589">
        <v>56.4</v>
      </c>
      <c r="FY112" s="591">
        <v>42.4</v>
      </c>
      <c r="FZ112" s="589">
        <v>56.9</v>
      </c>
      <c r="GA112" s="591">
        <v>43.5</v>
      </c>
      <c r="GB112" s="589">
        <v>52.1</v>
      </c>
      <c r="GC112" s="591">
        <v>47.2</v>
      </c>
      <c r="GD112"/>
      <c r="GE112" s="102"/>
      <c r="GF112" s="102"/>
      <c r="GG112" s="102"/>
      <c r="GH112" s="102"/>
      <c r="GI112" s="102"/>
      <c r="GJ112" s="102"/>
      <c r="GK112" s="102"/>
      <c r="GL112" s="102"/>
      <c r="GM112" s="102"/>
      <c r="GN112" s="102"/>
      <c r="GO112" s="102"/>
      <c r="GP112" s="102"/>
    </row>
    <row r="113" spans="1:198" ht="13.5" customHeight="1">
      <c r="A113" s="41"/>
      <c r="B113" s="23"/>
      <c r="C113" s="23"/>
      <c r="D113" s="23"/>
      <c r="E113" s="23"/>
      <c r="F113" s="23"/>
      <c r="G113" s="23"/>
      <c r="H113" s="23"/>
      <c r="I113" s="23"/>
      <c r="J113" s="23"/>
      <c r="K113" s="23"/>
      <c r="L113" s="23"/>
      <c r="M113" s="23"/>
      <c r="N113" s="23"/>
      <c r="O113" s="23"/>
      <c r="P113" s="23"/>
      <c r="Q113" s="23"/>
      <c r="R113" s="23"/>
      <c r="S113" s="42"/>
      <c r="T113" s="41"/>
      <c r="U113" s="664"/>
      <c r="V113" s="664"/>
      <c r="W113" s="664"/>
      <c r="X113" s="664"/>
      <c r="Y113" s="664"/>
      <c r="Z113" s="209"/>
      <c r="AA113" s="209"/>
      <c r="AB113" s="449"/>
      <c r="AC113" s="449"/>
      <c r="AD113" s="449"/>
      <c r="AE113" s="449"/>
      <c r="AF113" s="449"/>
      <c r="AG113" s="449"/>
      <c r="AH113" s="209"/>
      <c r="AI113" s="209"/>
      <c r="AJ113" s="209"/>
      <c r="AK113" s="209"/>
      <c r="AL113" s="42"/>
      <c r="AP113" s="638" t="s">
        <v>413</v>
      </c>
      <c r="AQ113" s="1575">
        <f>Y52</f>
        <v>0</v>
      </c>
      <c r="AR113" s="1576"/>
      <c r="AS113" s="1576">
        <f>AG52</f>
        <v>0</v>
      </c>
      <c r="AT113" s="1576"/>
      <c r="AU113" s="1576"/>
      <c r="AV113" s="1577"/>
      <c r="BB113" s="169"/>
      <c r="BC113" s="170"/>
      <c r="BR113" s="581">
        <v>16</v>
      </c>
      <c r="BS113" s="582" t="s">
        <v>902</v>
      </c>
      <c r="BT113" s="582" t="s">
        <v>580</v>
      </c>
      <c r="BU113" s="582">
        <v>19</v>
      </c>
      <c r="BV113" s="582">
        <v>20</v>
      </c>
      <c r="BW113" s="582" t="s">
        <v>903</v>
      </c>
      <c r="BX113" s="582" t="s">
        <v>904</v>
      </c>
      <c r="BY113" s="582">
        <v>19</v>
      </c>
      <c r="BZ113" s="582">
        <v>23</v>
      </c>
      <c r="CA113" s="582" t="s">
        <v>617</v>
      </c>
      <c r="CB113" s="582" t="s">
        <v>728</v>
      </c>
      <c r="CC113" s="582">
        <v>27</v>
      </c>
      <c r="CD113" s="582" t="s">
        <v>905</v>
      </c>
      <c r="CE113" s="582">
        <v>18</v>
      </c>
      <c r="CF113" s="582" t="s">
        <v>613</v>
      </c>
      <c r="CG113" s="582">
        <v>16</v>
      </c>
      <c r="CN113" s="587">
        <v>29</v>
      </c>
      <c r="CO113" s="588">
        <v>99</v>
      </c>
      <c r="CP113" s="588">
        <v>46</v>
      </c>
      <c r="CQ113" s="588" t="s">
        <v>906</v>
      </c>
      <c r="CR113" s="588" t="s">
        <v>907</v>
      </c>
      <c r="CV113" s="619">
        <v>0</v>
      </c>
      <c r="CW113" s="620">
        <v>54.8</v>
      </c>
      <c r="CX113" s="621">
        <v>45.6</v>
      </c>
      <c r="CY113" s="620">
        <v>58</v>
      </c>
      <c r="CZ113" s="622">
        <v>38.6</v>
      </c>
      <c r="DA113" s="620">
        <v>58</v>
      </c>
      <c r="DB113" s="622">
        <v>40.200000000000003</v>
      </c>
      <c r="DC113" s="620">
        <v>56.4</v>
      </c>
      <c r="DD113" s="622">
        <v>42.4</v>
      </c>
      <c r="DE113" s="620">
        <v>56.9</v>
      </c>
      <c r="DF113" s="622">
        <v>43.5</v>
      </c>
      <c r="DG113" s="620">
        <v>52.1</v>
      </c>
      <c r="DH113" s="622">
        <v>47.2</v>
      </c>
      <c r="DI113"/>
      <c r="DJ113" s="102"/>
      <c r="DK113" s="102"/>
      <c r="DL113" s="102"/>
      <c r="DM113" s="102"/>
      <c r="DN113" s="102"/>
      <c r="DO113" s="102"/>
      <c r="DP113" s="102"/>
      <c r="DQ113" s="102"/>
      <c r="DR113" s="102"/>
      <c r="DS113" s="102"/>
      <c r="DT113" s="102"/>
      <c r="DU113" s="102"/>
      <c r="EP113" s="581">
        <v>16</v>
      </c>
      <c r="EQ113" s="582" t="s">
        <v>902</v>
      </c>
      <c r="ER113" s="582" t="s">
        <v>580</v>
      </c>
      <c r="ES113" s="582">
        <v>19</v>
      </c>
      <c r="ET113" s="582">
        <v>20</v>
      </c>
      <c r="EU113" s="582" t="s">
        <v>903</v>
      </c>
      <c r="EV113" s="582" t="s">
        <v>904</v>
      </c>
      <c r="EW113" s="582">
        <v>19</v>
      </c>
      <c r="EX113" s="582">
        <v>23</v>
      </c>
      <c r="EY113" s="582" t="s">
        <v>617</v>
      </c>
      <c r="EZ113" s="582" t="s">
        <v>728</v>
      </c>
      <c r="FA113" s="582">
        <v>27</v>
      </c>
      <c r="FB113" s="582" t="s">
        <v>905</v>
      </c>
      <c r="FC113" s="582">
        <v>18</v>
      </c>
      <c r="FD113" s="582" t="s">
        <v>613</v>
      </c>
      <c r="FE113" s="582">
        <v>16</v>
      </c>
      <c r="FI113" s="587">
        <v>29</v>
      </c>
      <c r="FJ113" s="588">
        <v>99</v>
      </c>
      <c r="FK113" s="588">
        <v>46</v>
      </c>
      <c r="FL113" s="588" t="s">
        <v>906</v>
      </c>
      <c r="FM113" s="588" t="s">
        <v>907</v>
      </c>
      <c r="FQ113" s="619">
        <v>0</v>
      </c>
      <c r="FR113" s="620">
        <v>54.8</v>
      </c>
      <c r="FS113" s="621">
        <v>45.6</v>
      </c>
      <c r="FT113" s="620">
        <v>58</v>
      </c>
      <c r="FU113" s="622">
        <v>38.6</v>
      </c>
      <c r="FV113" s="620">
        <v>58</v>
      </c>
      <c r="FW113" s="622">
        <v>40.200000000000003</v>
      </c>
      <c r="FX113" s="620">
        <v>56.4</v>
      </c>
      <c r="FY113" s="622">
        <v>42.4</v>
      </c>
      <c r="FZ113" s="620">
        <v>56.9</v>
      </c>
      <c r="GA113" s="622">
        <v>43.5</v>
      </c>
      <c r="GB113" s="620">
        <v>52.1</v>
      </c>
      <c r="GC113" s="622">
        <v>47.2</v>
      </c>
      <c r="GD113"/>
      <c r="GE113" s="102"/>
      <c r="GF113" s="102"/>
      <c r="GG113" s="102"/>
      <c r="GH113" s="102"/>
      <c r="GI113" s="102"/>
      <c r="GJ113" s="102"/>
      <c r="GK113" s="102"/>
      <c r="GL113" s="102"/>
      <c r="GM113" s="102"/>
      <c r="GN113" s="102"/>
      <c r="GO113" s="102"/>
      <c r="GP113" s="102"/>
    </row>
    <row r="114" spans="1:198" ht="13.5" customHeight="1">
      <c r="A114" s="41"/>
      <c r="B114" s="23"/>
      <c r="C114" s="23"/>
      <c r="D114" s="23"/>
      <c r="E114" s="23"/>
      <c r="F114" s="23"/>
      <c r="G114" s="23"/>
      <c r="H114" s="23"/>
      <c r="I114" s="23"/>
      <c r="J114" s="23"/>
      <c r="K114" s="23"/>
      <c r="L114" s="23"/>
      <c r="M114" s="23"/>
      <c r="N114" s="23"/>
      <c r="O114" s="23"/>
      <c r="P114" s="23"/>
      <c r="Q114" s="23"/>
      <c r="R114" s="23"/>
      <c r="S114" s="42"/>
      <c r="T114" s="41"/>
      <c r="U114" s="664"/>
      <c r="V114" s="664"/>
      <c r="W114" s="664"/>
      <c r="X114" s="664"/>
      <c r="Y114" s="664"/>
      <c r="Z114" s="209"/>
      <c r="AA114" s="209"/>
      <c r="AB114" s="449"/>
      <c r="AC114" s="449"/>
      <c r="AD114" s="449"/>
      <c r="AE114" s="449"/>
      <c r="AF114" s="449"/>
      <c r="AG114" s="449"/>
      <c r="AH114" s="209"/>
      <c r="AI114" s="209"/>
      <c r="AJ114" s="209"/>
      <c r="AK114" s="209"/>
      <c r="AL114" s="42"/>
      <c r="AP114" s="638" t="s">
        <v>414</v>
      </c>
      <c r="AQ114" s="1575">
        <f>Y53</f>
        <v>0</v>
      </c>
      <c r="AR114" s="1576"/>
      <c r="AS114" s="1576">
        <f>AG53</f>
        <v>0</v>
      </c>
      <c r="AT114" s="1576"/>
      <c r="AU114" s="1576"/>
      <c r="AV114" s="1577"/>
      <c r="BB114" s="169"/>
      <c r="BC114" s="170"/>
      <c r="BR114" s="587">
        <v>17</v>
      </c>
      <c r="BS114" s="588" t="s">
        <v>908</v>
      </c>
      <c r="BT114" s="588" t="s">
        <v>588</v>
      </c>
      <c r="BU114" s="588">
        <v>20</v>
      </c>
      <c r="BV114" s="588">
        <v>21</v>
      </c>
      <c r="BW114" s="588">
        <v>64</v>
      </c>
      <c r="BX114" s="588" t="s">
        <v>909</v>
      </c>
      <c r="BY114" s="588">
        <v>20</v>
      </c>
      <c r="BZ114" s="588">
        <v>24</v>
      </c>
      <c r="CA114" s="588">
        <v>26</v>
      </c>
      <c r="CB114" s="588" t="s">
        <v>733</v>
      </c>
      <c r="CC114" s="588" t="s">
        <v>715</v>
      </c>
      <c r="CD114" s="588" t="s">
        <v>910</v>
      </c>
      <c r="CE114" s="588">
        <v>19</v>
      </c>
      <c r="CF114" s="588">
        <v>24</v>
      </c>
      <c r="CG114" s="588">
        <v>17</v>
      </c>
      <c r="CN114" s="587">
        <v>30</v>
      </c>
      <c r="CO114" s="588">
        <v>101</v>
      </c>
      <c r="CP114" s="588">
        <v>51</v>
      </c>
      <c r="CQ114" s="588" t="s">
        <v>666</v>
      </c>
      <c r="CR114" s="588" t="s">
        <v>911</v>
      </c>
      <c r="CV114" s="111"/>
      <c r="CW114" s="625"/>
      <c r="CX114" s="625"/>
      <c r="CY114" s="625"/>
      <c r="CZ114" s="625"/>
      <c r="DA114" s="625"/>
      <c r="DB114" s="625"/>
      <c r="DC114" s="625"/>
      <c r="DD114" s="625"/>
      <c r="DE114" s="625"/>
      <c r="DF114" s="625"/>
      <c r="DG114" s="625"/>
      <c r="DH114" s="625"/>
      <c r="DI114"/>
      <c r="DJ114"/>
      <c r="EP114" s="587">
        <v>17</v>
      </c>
      <c r="EQ114" s="588" t="s">
        <v>908</v>
      </c>
      <c r="ER114" s="588" t="s">
        <v>588</v>
      </c>
      <c r="ES114" s="588">
        <v>20</v>
      </c>
      <c r="ET114" s="588">
        <v>21</v>
      </c>
      <c r="EU114" s="588">
        <v>64</v>
      </c>
      <c r="EV114" s="588" t="s">
        <v>909</v>
      </c>
      <c r="EW114" s="588">
        <v>20</v>
      </c>
      <c r="EX114" s="588">
        <v>24</v>
      </c>
      <c r="EY114" s="588">
        <v>26</v>
      </c>
      <c r="EZ114" s="588" t="s">
        <v>733</v>
      </c>
      <c r="FA114" s="588" t="s">
        <v>715</v>
      </c>
      <c r="FB114" s="588" t="s">
        <v>910</v>
      </c>
      <c r="FC114" s="588">
        <v>19</v>
      </c>
      <c r="FD114" s="588">
        <v>24</v>
      </c>
      <c r="FE114" s="588">
        <v>17</v>
      </c>
      <c r="FI114" s="587">
        <v>30</v>
      </c>
      <c r="FJ114" s="588">
        <v>101</v>
      </c>
      <c r="FK114" s="588">
        <v>51</v>
      </c>
      <c r="FL114" s="588" t="s">
        <v>666</v>
      </c>
      <c r="FM114" s="588" t="s">
        <v>911</v>
      </c>
      <c r="FQ114" s="111"/>
      <c r="FR114" s="625"/>
      <c r="FS114" s="625"/>
      <c r="FT114" s="625"/>
      <c r="FU114" s="625"/>
      <c r="FV114" s="625"/>
      <c r="FW114" s="625"/>
      <c r="FX114" s="625"/>
      <c r="FY114" s="625"/>
      <c r="FZ114" s="625"/>
      <c r="GA114" s="625"/>
      <c r="GB114" s="625"/>
      <c r="GC114" s="625"/>
      <c r="GD114"/>
      <c r="GE114" s="102"/>
      <c r="GF114" s="102"/>
      <c r="GG114" s="102"/>
      <c r="GH114" s="102"/>
      <c r="GI114" s="102"/>
      <c r="GJ114" s="102"/>
      <c r="GK114" s="102"/>
      <c r="GL114" s="102"/>
      <c r="GM114" s="102"/>
      <c r="GN114" s="102"/>
      <c r="GO114" s="102"/>
      <c r="GP114" s="102"/>
    </row>
    <row r="115" spans="1:198" ht="13.5" customHeight="1" thickBot="1">
      <c r="A115" s="52"/>
      <c r="B115" s="476"/>
      <c r="C115" s="476"/>
      <c r="D115" s="476"/>
      <c r="E115" s="476"/>
      <c r="F115" s="476"/>
      <c r="G115" s="476"/>
      <c r="H115" s="476"/>
      <c r="I115" s="476"/>
      <c r="J115" s="476"/>
      <c r="K115" s="476"/>
      <c r="L115" s="476"/>
      <c r="M115" s="476"/>
      <c r="N115" s="476"/>
      <c r="O115" s="476"/>
      <c r="P115" s="476"/>
      <c r="Q115" s="476"/>
      <c r="R115" s="476"/>
      <c r="S115" s="477"/>
      <c r="T115" s="52"/>
      <c r="U115" s="476"/>
      <c r="V115" s="476"/>
      <c r="W115" s="476"/>
      <c r="X115" s="476"/>
      <c r="Y115" s="476"/>
      <c r="Z115" s="476"/>
      <c r="AA115" s="476"/>
      <c r="AB115" s="476"/>
      <c r="AC115" s="476"/>
      <c r="AD115" s="476"/>
      <c r="AE115" s="476"/>
      <c r="AF115" s="476"/>
      <c r="AG115" s="476"/>
      <c r="AH115" s="476"/>
      <c r="AI115" s="476"/>
      <c r="AJ115" s="476"/>
      <c r="AK115" s="476"/>
      <c r="AL115" s="477"/>
      <c r="AP115" s="639" t="s">
        <v>912</v>
      </c>
      <c r="AQ115" s="1578">
        <f>Y54</f>
        <v>0</v>
      </c>
      <c r="AR115" s="1579"/>
      <c r="AS115" s="1579">
        <f>AG54</f>
        <v>0</v>
      </c>
      <c r="AT115" s="1579"/>
      <c r="AU115" s="1579"/>
      <c r="AV115" s="1580"/>
      <c r="BB115" s="169"/>
      <c r="BC115" s="170"/>
      <c r="BR115" s="587">
        <v>18</v>
      </c>
      <c r="BS115" s="588" t="s">
        <v>913</v>
      </c>
      <c r="BT115" s="588" t="s">
        <v>590</v>
      </c>
      <c r="BU115" s="588" t="s">
        <v>571</v>
      </c>
      <c r="BV115" s="588" t="s">
        <v>613</v>
      </c>
      <c r="BW115" s="588">
        <v>65</v>
      </c>
      <c r="BX115" s="588" t="s">
        <v>914</v>
      </c>
      <c r="BY115" s="588" t="s">
        <v>571</v>
      </c>
      <c r="BZ115" s="588" t="s">
        <v>588</v>
      </c>
      <c r="CA115" s="588" t="s">
        <v>597</v>
      </c>
      <c r="CB115" s="588" t="s">
        <v>915</v>
      </c>
      <c r="CC115" s="588" t="s">
        <v>722</v>
      </c>
      <c r="CD115" s="588" t="s">
        <v>916</v>
      </c>
      <c r="CE115" s="588" t="s">
        <v>697</v>
      </c>
      <c r="CF115" s="588" t="s">
        <v>588</v>
      </c>
      <c r="CG115" s="588" t="s">
        <v>565</v>
      </c>
      <c r="CN115" s="587">
        <v>31</v>
      </c>
      <c r="CO115" s="588">
        <v>103</v>
      </c>
      <c r="CP115" s="588">
        <v>56</v>
      </c>
      <c r="CQ115" s="588" t="s">
        <v>917</v>
      </c>
      <c r="CR115" s="588" t="s">
        <v>918</v>
      </c>
      <c r="CV115" s="112"/>
      <c r="CW115" s="555"/>
      <c r="CX115" s="555"/>
      <c r="CY115" s="555"/>
      <c r="CZ115" s="555"/>
      <c r="DA115" s="555"/>
      <c r="DB115" s="555"/>
      <c r="DC115" s="555"/>
      <c r="DD115" s="555"/>
      <c r="DE115" s="555"/>
      <c r="DF115" s="555"/>
      <c r="DG115" s="555"/>
      <c r="DH115" s="555"/>
      <c r="DI115"/>
      <c r="DJ115"/>
      <c r="EP115" s="587">
        <v>18</v>
      </c>
      <c r="EQ115" s="588" t="s">
        <v>913</v>
      </c>
      <c r="ER115" s="588" t="s">
        <v>590</v>
      </c>
      <c r="ES115" s="588" t="s">
        <v>571</v>
      </c>
      <c r="ET115" s="588" t="s">
        <v>613</v>
      </c>
      <c r="EU115" s="588">
        <v>65</v>
      </c>
      <c r="EV115" s="588" t="s">
        <v>914</v>
      </c>
      <c r="EW115" s="588" t="s">
        <v>571</v>
      </c>
      <c r="EX115" s="588" t="s">
        <v>588</v>
      </c>
      <c r="EY115" s="588" t="s">
        <v>597</v>
      </c>
      <c r="EZ115" s="588" t="s">
        <v>915</v>
      </c>
      <c r="FA115" s="588" t="s">
        <v>722</v>
      </c>
      <c r="FB115" s="588" t="s">
        <v>916</v>
      </c>
      <c r="FC115" s="588" t="s">
        <v>697</v>
      </c>
      <c r="FD115" s="588" t="s">
        <v>588</v>
      </c>
      <c r="FE115" s="588" t="s">
        <v>565</v>
      </c>
      <c r="FI115" s="587">
        <v>31</v>
      </c>
      <c r="FJ115" s="588">
        <v>103</v>
      </c>
      <c r="FK115" s="588">
        <v>56</v>
      </c>
      <c r="FL115" s="588" t="s">
        <v>917</v>
      </c>
      <c r="FM115" s="588" t="s">
        <v>918</v>
      </c>
      <c r="FQ115" s="112"/>
      <c r="FR115" s="555"/>
      <c r="FS115" s="555"/>
      <c r="FT115" s="555"/>
      <c r="FU115" s="555"/>
      <c r="FV115" s="555"/>
      <c r="FW115" s="555"/>
      <c r="FX115" s="555"/>
      <c r="FY115" s="555"/>
      <c r="FZ115" s="555"/>
      <c r="GA115" s="555"/>
      <c r="GB115" s="555"/>
      <c r="GC115" s="555"/>
      <c r="GD115"/>
      <c r="GE115" s="102"/>
      <c r="GF115" s="102"/>
      <c r="GG115" s="102"/>
      <c r="GH115" s="102"/>
      <c r="GI115" s="102"/>
      <c r="GJ115" s="102"/>
      <c r="GK115" s="102"/>
      <c r="GL115" s="102"/>
      <c r="GM115" s="102"/>
      <c r="GN115" s="102"/>
      <c r="GO115" s="102"/>
      <c r="GP115" s="102"/>
    </row>
    <row r="116" spans="1:198" ht="13.5" customHeight="1" thickBot="1">
      <c r="BB116" s="169"/>
      <c r="BC116" s="170"/>
      <c r="BR116" s="611">
        <v>19</v>
      </c>
      <c r="BS116" s="612" t="s">
        <v>919</v>
      </c>
      <c r="BT116" s="612" t="s">
        <v>920</v>
      </c>
      <c r="BU116" s="612" t="s">
        <v>921</v>
      </c>
      <c r="BV116" s="612" t="s">
        <v>922</v>
      </c>
      <c r="BW116" s="612">
        <v>66</v>
      </c>
      <c r="BX116" s="612" t="s">
        <v>923</v>
      </c>
      <c r="BY116" s="612" t="s">
        <v>924</v>
      </c>
      <c r="BZ116" s="612" t="s">
        <v>925</v>
      </c>
      <c r="CA116" s="612" t="s">
        <v>926</v>
      </c>
      <c r="CB116" s="612">
        <v>46</v>
      </c>
      <c r="CC116" s="612" t="s">
        <v>927</v>
      </c>
      <c r="CD116" s="612" t="s">
        <v>928</v>
      </c>
      <c r="CE116" s="612" t="s">
        <v>929</v>
      </c>
      <c r="CF116" s="612" t="s">
        <v>839</v>
      </c>
      <c r="CG116" s="612" t="s">
        <v>930</v>
      </c>
      <c r="CN116" s="587">
        <v>32</v>
      </c>
      <c r="CO116" s="588">
        <v>105</v>
      </c>
      <c r="CP116" s="588">
        <v>62</v>
      </c>
      <c r="CQ116" s="588" t="s">
        <v>931</v>
      </c>
      <c r="CR116" s="588" t="s">
        <v>932</v>
      </c>
      <c r="CV116" s="112"/>
      <c r="CW116" s="555"/>
      <c r="CX116" s="555"/>
      <c r="CY116" s="555"/>
      <c r="CZ116" s="555"/>
      <c r="DA116" s="555"/>
      <c r="DB116" s="555"/>
      <c r="DC116" s="555"/>
      <c r="DD116" s="555"/>
      <c r="DE116" s="555"/>
      <c r="DF116" s="555"/>
      <c r="DG116" s="555"/>
      <c r="DH116" s="555"/>
      <c r="DI116"/>
      <c r="DJ116"/>
      <c r="EP116" s="611">
        <v>19</v>
      </c>
      <c r="EQ116" s="612" t="s">
        <v>919</v>
      </c>
      <c r="ER116" s="612" t="s">
        <v>920</v>
      </c>
      <c r="ES116" s="612" t="s">
        <v>921</v>
      </c>
      <c r="ET116" s="612" t="s">
        <v>922</v>
      </c>
      <c r="EU116" s="612">
        <v>66</v>
      </c>
      <c r="EV116" s="612" t="s">
        <v>923</v>
      </c>
      <c r="EW116" s="612" t="s">
        <v>924</v>
      </c>
      <c r="EX116" s="612" t="s">
        <v>925</v>
      </c>
      <c r="EY116" s="612" t="s">
        <v>926</v>
      </c>
      <c r="EZ116" s="612">
        <v>46</v>
      </c>
      <c r="FA116" s="612" t="s">
        <v>927</v>
      </c>
      <c r="FB116" s="612" t="s">
        <v>928</v>
      </c>
      <c r="FC116" s="612" t="s">
        <v>929</v>
      </c>
      <c r="FD116" s="612" t="s">
        <v>839</v>
      </c>
      <c r="FE116" s="612" t="s">
        <v>930</v>
      </c>
      <c r="FI116" s="587">
        <v>32</v>
      </c>
      <c r="FJ116" s="588">
        <v>105</v>
      </c>
      <c r="FK116" s="588">
        <v>62</v>
      </c>
      <c r="FL116" s="588" t="s">
        <v>931</v>
      </c>
      <c r="FM116" s="588" t="s">
        <v>932</v>
      </c>
      <c r="FQ116" s="112"/>
      <c r="FR116" s="555"/>
      <c r="FS116" s="555"/>
      <c r="FT116" s="555"/>
      <c r="FU116" s="555"/>
      <c r="FV116" s="555"/>
      <c r="FW116" s="555"/>
      <c r="FX116" s="555"/>
      <c r="FY116" s="555"/>
      <c r="FZ116" s="555"/>
      <c r="GA116" s="555"/>
      <c r="GB116" s="555"/>
      <c r="GC116" s="555"/>
      <c r="GD116"/>
      <c r="GE116" s="102"/>
      <c r="GF116" s="102"/>
      <c r="GG116" s="102"/>
      <c r="GH116" s="102"/>
      <c r="GI116" s="102"/>
      <c r="GJ116" s="102"/>
      <c r="GK116" s="102"/>
      <c r="GL116" s="102"/>
      <c r="GM116" s="102"/>
      <c r="GN116" s="102"/>
      <c r="GO116" s="102"/>
      <c r="GP116" s="102"/>
    </row>
    <row r="117" spans="1:198" ht="13.5" customHeight="1" thickBot="1">
      <c r="BB117" s="169"/>
      <c r="BC117" s="170"/>
      <c r="BR117" s="554"/>
      <c r="BS117" s="554"/>
      <c r="BT117" s="554"/>
      <c r="BU117" s="554"/>
      <c r="BV117" s="554"/>
      <c r="BW117" s="554"/>
      <c r="BX117" s="554"/>
      <c r="BY117" s="554"/>
      <c r="BZ117" s="554"/>
      <c r="CA117" s="554"/>
      <c r="CB117" s="554"/>
      <c r="CC117" s="112"/>
      <c r="CD117" s="112"/>
      <c r="CE117" s="112"/>
      <c r="CF117" s="112"/>
      <c r="CG117" s="112"/>
      <c r="CN117" s="581">
        <v>33</v>
      </c>
      <c r="CO117" s="582">
        <v>107</v>
      </c>
      <c r="CP117" s="582">
        <v>67</v>
      </c>
      <c r="CQ117" s="582" t="s">
        <v>677</v>
      </c>
      <c r="CR117" s="582" t="s">
        <v>933</v>
      </c>
      <c r="CV117" s="112"/>
      <c r="CW117" s="555"/>
      <c r="CX117" s="555"/>
      <c r="CY117" s="555"/>
      <c r="CZ117" s="555"/>
      <c r="DA117" s="555"/>
      <c r="DB117" s="555"/>
      <c r="DC117" s="555"/>
      <c r="DD117" s="555"/>
      <c r="DE117" s="555"/>
      <c r="DF117" s="555"/>
      <c r="DG117" s="555"/>
      <c r="DH117" s="555"/>
      <c r="DI117"/>
      <c r="DJ117"/>
      <c r="EP117" s="554"/>
      <c r="EQ117" s="554"/>
      <c r="ER117" s="554"/>
      <c r="ES117" s="554"/>
      <c r="ET117" s="554"/>
      <c r="EU117" s="554"/>
      <c r="EV117" s="554"/>
      <c r="EW117" s="554"/>
      <c r="EX117" s="554"/>
      <c r="EY117" s="554"/>
      <c r="EZ117" s="554"/>
      <c r="FA117" s="112"/>
      <c r="FB117" s="112"/>
      <c r="FC117" s="112"/>
      <c r="FD117" s="112"/>
      <c r="FE117" s="112"/>
      <c r="FI117" s="581">
        <v>33</v>
      </c>
      <c r="FJ117" s="582">
        <v>107</v>
      </c>
      <c r="FK117" s="582">
        <v>67</v>
      </c>
      <c r="FL117" s="582" t="s">
        <v>677</v>
      </c>
      <c r="FM117" s="582" t="s">
        <v>933</v>
      </c>
      <c r="FQ117" s="112"/>
      <c r="FR117" s="555"/>
      <c r="FS117" s="555"/>
      <c r="FT117" s="555"/>
      <c r="FU117" s="555"/>
      <c r="FV117" s="555"/>
      <c r="FW117" s="555"/>
      <c r="FX117" s="555"/>
      <c r="FY117" s="555"/>
      <c r="FZ117" s="555"/>
      <c r="GA117" s="555"/>
      <c r="GB117" s="555"/>
      <c r="GC117" s="555"/>
      <c r="GD117"/>
      <c r="GE117" s="102"/>
      <c r="GF117" s="102"/>
      <c r="GG117" s="102"/>
      <c r="GH117" s="102"/>
      <c r="GI117" s="102"/>
      <c r="GJ117" s="102"/>
      <c r="GK117" s="102"/>
      <c r="GL117" s="102"/>
      <c r="GM117" s="102"/>
      <c r="GN117" s="102"/>
      <c r="GO117" s="102"/>
      <c r="GP117" s="102"/>
    </row>
    <row r="118" spans="1:198" ht="13.5" customHeight="1" thickBot="1">
      <c r="BB118" s="169"/>
      <c r="BC118" s="170"/>
      <c r="BR118" s="554"/>
      <c r="BS118" s="554"/>
      <c r="BT118" s="554"/>
      <c r="BU118" s="554"/>
      <c r="BV118" s="554"/>
      <c r="BW118" s="554"/>
      <c r="BX118" s="554"/>
      <c r="BY118" s="554"/>
      <c r="BZ118" s="554"/>
      <c r="CA118" s="554"/>
      <c r="CB118" s="554"/>
      <c r="CC118" s="112"/>
      <c r="CD118" s="112"/>
      <c r="CE118" s="112"/>
      <c r="CF118" s="112"/>
      <c r="CG118" s="112"/>
      <c r="CN118" s="587">
        <v>34</v>
      </c>
      <c r="CO118" s="588">
        <v>109</v>
      </c>
      <c r="CP118" s="588">
        <v>71</v>
      </c>
      <c r="CQ118" s="588" t="s">
        <v>679</v>
      </c>
      <c r="CR118" s="588" t="s">
        <v>934</v>
      </c>
      <c r="CV118" s="1581" t="s">
        <v>935</v>
      </c>
      <c r="CW118" s="1582"/>
      <c r="CX118" s="1582"/>
      <c r="CY118" s="1582"/>
      <c r="CZ118" s="1582"/>
      <c r="DA118" s="1582"/>
      <c r="DB118" s="1582"/>
      <c r="DC118" s="1582"/>
      <c r="DD118" s="1582"/>
      <c r="DE118" s="1582"/>
      <c r="DF118" s="1582"/>
      <c r="DG118" s="1582"/>
      <c r="DH118" s="1583"/>
      <c r="DI118"/>
      <c r="DJ118"/>
      <c r="EP118" s="554"/>
      <c r="EQ118" s="554"/>
      <c r="ER118" s="554"/>
      <c r="ES118" s="554"/>
      <c r="ET118" s="554"/>
      <c r="EU118" s="554"/>
      <c r="EV118" s="554"/>
      <c r="EW118" s="554"/>
      <c r="EX118" s="554"/>
      <c r="EY118" s="554"/>
      <c r="EZ118" s="554"/>
      <c r="FA118" s="112"/>
      <c r="FB118" s="112"/>
      <c r="FC118" s="112"/>
      <c r="FD118" s="112"/>
      <c r="FE118" s="112"/>
      <c r="FI118" s="587">
        <v>34</v>
      </c>
      <c r="FJ118" s="588">
        <v>109</v>
      </c>
      <c r="FK118" s="588">
        <v>71</v>
      </c>
      <c r="FL118" s="588" t="s">
        <v>679</v>
      </c>
      <c r="FM118" s="588" t="s">
        <v>934</v>
      </c>
      <c r="FQ118" s="1581" t="s">
        <v>935</v>
      </c>
      <c r="FR118" s="1582"/>
      <c r="FS118" s="1582"/>
      <c r="FT118" s="1582"/>
      <c r="FU118" s="1582"/>
      <c r="FV118" s="1582"/>
      <c r="FW118" s="1582"/>
      <c r="FX118" s="1582"/>
      <c r="FY118" s="1582"/>
      <c r="FZ118" s="1582"/>
      <c r="GA118" s="1582"/>
      <c r="GB118" s="1582"/>
      <c r="GC118" s="1583"/>
      <c r="GD118"/>
      <c r="GE118" s="102"/>
      <c r="GF118" s="102"/>
      <c r="GG118" s="102"/>
      <c r="GH118" s="102"/>
      <c r="GI118" s="102"/>
      <c r="GJ118" s="102"/>
      <c r="GK118" s="102"/>
      <c r="GL118" s="102"/>
      <c r="GM118" s="102"/>
      <c r="GN118" s="102"/>
      <c r="GO118" s="102"/>
      <c r="GP118" s="102"/>
    </row>
    <row r="119" spans="1:198" ht="13.5" customHeight="1" thickBot="1">
      <c r="BR119" s="574" t="s">
        <v>936</v>
      </c>
      <c r="BS119" s="574"/>
      <c r="BT119" s="574"/>
      <c r="BU119" s="574"/>
      <c r="BV119" s="574"/>
      <c r="BW119" s="574"/>
      <c r="BX119" s="574"/>
      <c r="BY119" s="574"/>
      <c r="BZ119" s="574"/>
      <c r="CA119" s="576">
        <v>7</v>
      </c>
      <c r="CB119" s="576" t="s">
        <v>456</v>
      </c>
      <c r="CC119" s="576">
        <v>4</v>
      </c>
      <c r="CD119" s="576" t="s">
        <v>457</v>
      </c>
      <c r="CE119" s="576">
        <v>7</v>
      </c>
      <c r="CF119" s="576" t="s">
        <v>456</v>
      </c>
      <c r="CG119" s="576">
        <v>7</v>
      </c>
      <c r="CN119" s="587">
        <v>35</v>
      </c>
      <c r="CO119" s="588">
        <v>111</v>
      </c>
      <c r="CP119" s="588">
        <v>76</v>
      </c>
      <c r="CQ119" s="588" t="s">
        <v>683</v>
      </c>
      <c r="CR119" s="588" t="s">
        <v>937</v>
      </c>
      <c r="CV119" s="1562" t="s">
        <v>429</v>
      </c>
      <c r="CW119" s="1527" t="s">
        <v>430</v>
      </c>
      <c r="CX119" s="1528"/>
      <c r="CY119" s="1527" t="s">
        <v>431</v>
      </c>
      <c r="CZ119" s="1528"/>
      <c r="DA119" s="1527" t="s">
        <v>432</v>
      </c>
      <c r="DB119" s="1528"/>
      <c r="DC119" s="1527" t="s">
        <v>433</v>
      </c>
      <c r="DD119" s="1528"/>
      <c r="DE119" s="1527" t="s">
        <v>434</v>
      </c>
      <c r="DF119" s="1528"/>
      <c r="DG119" s="1527" t="s">
        <v>435</v>
      </c>
      <c r="DH119" s="1528"/>
      <c r="DI119"/>
      <c r="DJ119"/>
      <c r="EP119" s="574" t="s">
        <v>936</v>
      </c>
      <c r="EQ119" s="574"/>
      <c r="ER119" s="574"/>
      <c r="ES119" s="574"/>
      <c r="ET119" s="574"/>
      <c r="EU119" s="574"/>
      <c r="EV119" s="574"/>
      <c r="EW119" s="574"/>
      <c r="EX119" s="574"/>
      <c r="EY119" s="576">
        <v>7</v>
      </c>
      <c r="EZ119" s="576" t="s">
        <v>456</v>
      </c>
      <c r="FA119" s="576">
        <v>4</v>
      </c>
      <c r="FB119" s="576" t="s">
        <v>457</v>
      </c>
      <c r="FC119" s="576">
        <v>7</v>
      </c>
      <c r="FD119" s="576" t="s">
        <v>456</v>
      </c>
      <c r="FE119" s="576">
        <v>7</v>
      </c>
      <c r="FI119" s="587">
        <v>35</v>
      </c>
      <c r="FJ119" s="588">
        <v>111</v>
      </c>
      <c r="FK119" s="588">
        <v>76</v>
      </c>
      <c r="FL119" s="588" t="s">
        <v>683</v>
      </c>
      <c r="FM119" s="588" t="s">
        <v>937</v>
      </c>
      <c r="FQ119" s="1562" t="s">
        <v>429</v>
      </c>
      <c r="FR119" s="1527" t="s">
        <v>430</v>
      </c>
      <c r="FS119" s="1528"/>
      <c r="FT119" s="1527" t="s">
        <v>431</v>
      </c>
      <c r="FU119" s="1528"/>
      <c r="FV119" s="1527" t="s">
        <v>432</v>
      </c>
      <c r="FW119" s="1528"/>
      <c r="FX119" s="1527" t="s">
        <v>433</v>
      </c>
      <c r="FY119" s="1528"/>
      <c r="FZ119" s="1527" t="s">
        <v>434</v>
      </c>
      <c r="GA119" s="1528"/>
      <c r="GB119" s="1527" t="s">
        <v>435</v>
      </c>
      <c r="GC119" s="1528"/>
      <c r="GD119"/>
      <c r="GE119" s="102"/>
      <c r="GF119" s="102"/>
      <c r="GG119" s="102"/>
      <c r="GH119" s="102"/>
      <c r="GI119" s="102"/>
      <c r="GJ119" s="102"/>
      <c r="GK119" s="102"/>
      <c r="GL119" s="102"/>
      <c r="GM119" s="102"/>
      <c r="GN119" s="102"/>
      <c r="GO119" s="102"/>
      <c r="GP119" s="102"/>
    </row>
    <row r="120" spans="1:198" ht="13.5" customHeight="1">
      <c r="BR120" s="581" t="s">
        <v>461</v>
      </c>
      <c r="BS120" s="1547" t="s">
        <v>462</v>
      </c>
      <c r="BT120" s="1547" t="s">
        <v>463</v>
      </c>
      <c r="BU120" s="1547" t="s">
        <v>464</v>
      </c>
      <c r="BV120" s="1547" t="s">
        <v>465</v>
      </c>
      <c r="BW120" s="1547" t="s">
        <v>466</v>
      </c>
      <c r="BX120" s="1547" t="s">
        <v>467</v>
      </c>
      <c r="BY120" s="1547" t="s">
        <v>468</v>
      </c>
      <c r="BZ120" s="1547" t="s">
        <v>469</v>
      </c>
      <c r="CA120" s="1547" t="s">
        <v>470</v>
      </c>
      <c r="CB120" s="1547" t="s">
        <v>471</v>
      </c>
      <c r="CC120" s="1547" t="s">
        <v>472</v>
      </c>
      <c r="CD120" s="1547" t="s">
        <v>473</v>
      </c>
      <c r="CE120" s="1547" t="s">
        <v>474</v>
      </c>
      <c r="CF120" s="1547" t="s">
        <v>475</v>
      </c>
      <c r="CG120" s="1547" t="s">
        <v>476</v>
      </c>
      <c r="CN120" s="587">
        <v>36</v>
      </c>
      <c r="CO120" s="588">
        <v>113</v>
      </c>
      <c r="CP120" s="588">
        <v>80</v>
      </c>
      <c r="CQ120" s="588" t="s">
        <v>938</v>
      </c>
      <c r="CR120" s="588" t="s">
        <v>939</v>
      </c>
      <c r="CV120" s="1525"/>
      <c r="CW120" s="572" t="s">
        <v>441</v>
      </c>
      <c r="CX120" s="573" t="s">
        <v>442</v>
      </c>
      <c r="CY120" s="572" t="s">
        <v>443</v>
      </c>
      <c r="CZ120" s="573" t="s">
        <v>444</v>
      </c>
      <c r="DA120" s="572" t="s">
        <v>445</v>
      </c>
      <c r="DB120" s="573" t="s">
        <v>446</v>
      </c>
      <c r="DC120" s="572" t="s">
        <v>447</v>
      </c>
      <c r="DD120" s="573" t="s">
        <v>448</v>
      </c>
      <c r="DE120" s="572" t="s">
        <v>449</v>
      </c>
      <c r="DF120" s="573" t="s">
        <v>450</v>
      </c>
      <c r="DG120" s="572" t="s">
        <v>451</v>
      </c>
      <c r="DH120" s="573" t="s">
        <v>452</v>
      </c>
      <c r="DI120"/>
      <c r="DJ120"/>
      <c r="EP120" s="581" t="s">
        <v>461</v>
      </c>
      <c r="EQ120" s="1547" t="s">
        <v>462</v>
      </c>
      <c r="ER120" s="1547" t="s">
        <v>463</v>
      </c>
      <c r="ES120" s="1547" t="s">
        <v>464</v>
      </c>
      <c r="ET120" s="1547" t="s">
        <v>465</v>
      </c>
      <c r="EU120" s="1547" t="s">
        <v>466</v>
      </c>
      <c r="EV120" s="1547" t="s">
        <v>467</v>
      </c>
      <c r="EW120" s="1547" t="s">
        <v>468</v>
      </c>
      <c r="EX120" s="1547" t="s">
        <v>469</v>
      </c>
      <c r="EY120" s="1547" t="s">
        <v>470</v>
      </c>
      <c r="EZ120" s="1547" t="s">
        <v>471</v>
      </c>
      <c r="FA120" s="1547" t="s">
        <v>472</v>
      </c>
      <c r="FB120" s="1547" t="s">
        <v>473</v>
      </c>
      <c r="FC120" s="1547" t="s">
        <v>474</v>
      </c>
      <c r="FD120" s="1547" t="s">
        <v>475</v>
      </c>
      <c r="FE120" s="1547" t="s">
        <v>476</v>
      </c>
      <c r="FI120" s="587">
        <v>36</v>
      </c>
      <c r="FJ120" s="588">
        <v>113</v>
      </c>
      <c r="FK120" s="588">
        <v>80</v>
      </c>
      <c r="FL120" s="588" t="s">
        <v>938</v>
      </c>
      <c r="FM120" s="588" t="s">
        <v>939</v>
      </c>
      <c r="FQ120" s="1525"/>
      <c r="FR120" s="572" t="s">
        <v>441</v>
      </c>
      <c r="FS120" s="573" t="s">
        <v>442</v>
      </c>
      <c r="FT120" s="572" t="s">
        <v>443</v>
      </c>
      <c r="FU120" s="573" t="s">
        <v>444</v>
      </c>
      <c r="FV120" s="572" t="s">
        <v>445</v>
      </c>
      <c r="FW120" s="573" t="s">
        <v>446</v>
      </c>
      <c r="FX120" s="572" t="s">
        <v>447</v>
      </c>
      <c r="FY120" s="573" t="s">
        <v>448</v>
      </c>
      <c r="FZ120" s="572" t="s">
        <v>449</v>
      </c>
      <c r="GA120" s="573" t="s">
        <v>450</v>
      </c>
      <c r="GB120" s="572" t="s">
        <v>451</v>
      </c>
      <c r="GC120" s="573" t="s">
        <v>452</v>
      </c>
      <c r="GD120"/>
      <c r="GE120" s="102"/>
      <c r="GF120" s="102"/>
      <c r="GG120" s="102"/>
      <c r="GH120" s="102"/>
      <c r="GI120" s="102"/>
      <c r="GJ120" s="102"/>
      <c r="GK120" s="102"/>
      <c r="GL120" s="102"/>
      <c r="GM120" s="102"/>
      <c r="GN120" s="102"/>
      <c r="GO120" s="102"/>
      <c r="GP120" s="102"/>
    </row>
    <row r="121" spans="1:198" ht="13.5" customHeight="1" thickBot="1">
      <c r="BR121" s="587" t="s">
        <v>482</v>
      </c>
      <c r="BS121" s="1548"/>
      <c r="BT121" s="1548"/>
      <c r="BU121" s="1548"/>
      <c r="BV121" s="1548"/>
      <c r="BW121" s="1548"/>
      <c r="BX121" s="1548"/>
      <c r="BY121" s="1548"/>
      <c r="BZ121" s="1548"/>
      <c r="CA121" s="1548"/>
      <c r="CB121" s="1548"/>
      <c r="CC121" s="1548"/>
      <c r="CD121" s="1548"/>
      <c r="CE121" s="1548"/>
      <c r="CF121" s="1548"/>
      <c r="CG121" s="1548"/>
      <c r="CN121" s="587">
        <v>37</v>
      </c>
      <c r="CO121" s="588">
        <v>116</v>
      </c>
      <c r="CP121" s="588">
        <v>85</v>
      </c>
      <c r="CQ121" s="588" t="s">
        <v>940</v>
      </c>
      <c r="CR121" s="588" t="s">
        <v>941</v>
      </c>
      <c r="CV121" s="1526"/>
      <c r="CW121" s="579" t="s">
        <v>458</v>
      </c>
      <c r="CX121" s="580" t="s">
        <v>459</v>
      </c>
      <c r="CY121" s="579" t="s">
        <v>458</v>
      </c>
      <c r="CZ121" s="580" t="s">
        <v>459</v>
      </c>
      <c r="DA121" s="579" t="s">
        <v>458</v>
      </c>
      <c r="DB121" s="580" t="s">
        <v>459</v>
      </c>
      <c r="DC121" s="579" t="s">
        <v>458</v>
      </c>
      <c r="DD121" s="580" t="s">
        <v>459</v>
      </c>
      <c r="DE121" s="579" t="s">
        <v>458</v>
      </c>
      <c r="DF121" s="580" t="s">
        <v>459</v>
      </c>
      <c r="DG121" s="579" t="s">
        <v>458</v>
      </c>
      <c r="DH121" s="580" t="s">
        <v>459</v>
      </c>
      <c r="DI121"/>
      <c r="DJ121"/>
      <c r="EP121" s="587" t="s">
        <v>482</v>
      </c>
      <c r="EQ121" s="1548"/>
      <c r="ER121" s="1548"/>
      <c r="ES121" s="1548"/>
      <c r="ET121" s="1548"/>
      <c r="EU121" s="1548"/>
      <c r="EV121" s="1548"/>
      <c r="EW121" s="1548"/>
      <c r="EX121" s="1548"/>
      <c r="EY121" s="1548"/>
      <c r="EZ121" s="1548"/>
      <c r="FA121" s="1548"/>
      <c r="FB121" s="1548"/>
      <c r="FC121" s="1548"/>
      <c r="FD121" s="1548"/>
      <c r="FE121" s="1548"/>
      <c r="FI121" s="587">
        <v>37</v>
      </c>
      <c r="FJ121" s="588">
        <v>116</v>
      </c>
      <c r="FK121" s="588">
        <v>85</v>
      </c>
      <c r="FL121" s="588" t="s">
        <v>940</v>
      </c>
      <c r="FM121" s="588" t="s">
        <v>941</v>
      </c>
      <c r="FQ121" s="1526"/>
      <c r="FR121" s="579" t="s">
        <v>458</v>
      </c>
      <c r="FS121" s="580" t="s">
        <v>459</v>
      </c>
      <c r="FT121" s="579" t="s">
        <v>458</v>
      </c>
      <c r="FU121" s="580" t="s">
        <v>459</v>
      </c>
      <c r="FV121" s="579" t="s">
        <v>458</v>
      </c>
      <c r="FW121" s="580" t="s">
        <v>459</v>
      </c>
      <c r="FX121" s="579" t="s">
        <v>458</v>
      </c>
      <c r="FY121" s="580" t="s">
        <v>459</v>
      </c>
      <c r="FZ121" s="579" t="s">
        <v>458</v>
      </c>
      <c r="GA121" s="580" t="s">
        <v>459</v>
      </c>
      <c r="GB121" s="579" t="s">
        <v>458</v>
      </c>
      <c r="GC121" s="580" t="s">
        <v>459</v>
      </c>
      <c r="GD121"/>
      <c r="GE121" s="102"/>
      <c r="GF121" s="102"/>
      <c r="GG121" s="102"/>
      <c r="GH121" s="102"/>
      <c r="GI121" s="102"/>
      <c r="GJ121" s="102"/>
      <c r="GK121" s="102"/>
      <c r="GL121" s="102"/>
      <c r="GM121" s="102"/>
      <c r="GN121" s="102"/>
      <c r="GO121" s="102"/>
      <c r="GP121" s="102"/>
    </row>
    <row r="122" spans="1:198" ht="13.5" customHeight="1">
      <c r="BR122" s="581">
        <v>1</v>
      </c>
      <c r="BS122" s="582" t="s">
        <v>489</v>
      </c>
      <c r="BT122" s="582">
        <v>1</v>
      </c>
      <c r="BU122" s="582" t="s">
        <v>488</v>
      </c>
      <c r="BV122" s="582" t="s">
        <v>487</v>
      </c>
      <c r="BW122" s="582" t="s">
        <v>942</v>
      </c>
      <c r="BX122" s="582" t="s">
        <v>488</v>
      </c>
      <c r="BY122" s="582" t="s">
        <v>489</v>
      </c>
      <c r="BZ122" s="582" t="s">
        <v>487</v>
      </c>
      <c r="CA122" s="582" t="s">
        <v>489</v>
      </c>
      <c r="CB122" s="582" t="s">
        <v>488</v>
      </c>
      <c r="CC122" s="582" t="s">
        <v>487</v>
      </c>
      <c r="CD122" s="582" t="s">
        <v>943</v>
      </c>
      <c r="CE122" s="582" t="s">
        <v>763</v>
      </c>
      <c r="CF122" s="582" t="s">
        <v>489</v>
      </c>
      <c r="CG122" s="582">
        <v>1</v>
      </c>
      <c r="CN122" s="581">
        <v>38</v>
      </c>
      <c r="CO122" s="582">
        <v>118</v>
      </c>
      <c r="CP122" s="582">
        <v>88</v>
      </c>
      <c r="CQ122" s="582" t="s">
        <v>944</v>
      </c>
      <c r="CR122" s="582" t="s">
        <v>945</v>
      </c>
      <c r="CV122" s="586" t="s">
        <v>480</v>
      </c>
      <c r="CW122" s="583">
        <v>1.6</v>
      </c>
      <c r="CX122" s="584">
        <v>1.3</v>
      </c>
      <c r="CY122" s="583">
        <v>1.6</v>
      </c>
      <c r="CZ122" s="585">
        <v>1.6</v>
      </c>
      <c r="DA122" s="583">
        <v>3.3</v>
      </c>
      <c r="DB122" s="585">
        <v>1.3</v>
      </c>
      <c r="DC122" s="583">
        <v>1</v>
      </c>
      <c r="DD122" s="585">
        <v>1.6</v>
      </c>
      <c r="DE122" s="583">
        <v>2.1</v>
      </c>
      <c r="DF122" s="585">
        <v>1.3</v>
      </c>
      <c r="DG122" s="583">
        <v>1.9</v>
      </c>
      <c r="DH122" s="585">
        <v>1.6</v>
      </c>
      <c r="DI122"/>
      <c r="DJ122" s="102"/>
      <c r="DK122" s="102"/>
      <c r="DL122" s="102"/>
      <c r="DM122" s="102"/>
      <c r="DN122" s="102"/>
      <c r="DO122" s="102"/>
      <c r="DP122" s="102"/>
      <c r="DQ122" s="102"/>
      <c r="DR122" s="102"/>
      <c r="DS122" s="102"/>
      <c r="DT122" s="102"/>
      <c r="DU122" s="102"/>
      <c r="EP122" s="581">
        <v>1</v>
      </c>
      <c r="EQ122" s="582" t="s">
        <v>489</v>
      </c>
      <c r="ER122" s="582">
        <v>1</v>
      </c>
      <c r="ES122" s="582" t="s">
        <v>488</v>
      </c>
      <c r="ET122" s="582" t="s">
        <v>487</v>
      </c>
      <c r="EU122" s="582" t="s">
        <v>942</v>
      </c>
      <c r="EV122" s="582" t="s">
        <v>488</v>
      </c>
      <c r="EW122" s="582" t="s">
        <v>489</v>
      </c>
      <c r="EX122" s="582" t="s">
        <v>487</v>
      </c>
      <c r="EY122" s="582" t="s">
        <v>489</v>
      </c>
      <c r="EZ122" s="582" t="s">
        <v>488</v>
      </c>
      <c r="FA122" s="582" t="s">
        <v>487</v>
      </c>
      <c r="FB122" s="582" t="s">
        <v>943</v>
      </c>
      <c r="FC122" s="582" t="s">
        <v>763</v>
      </c>
      <c r="FD122" s="582" t="s">
        <v>489</v>
      </c>
      <c r="FE122" s="582">
        <v>1</v>
      </c>
      <c r="FI122" s="581">
        <v>38</v>
      </c>
      <c r="FJ122" s="582">
        <v>118</v>
      </c>
      <c r="FK122" s="582">
        <v>88</v>
      </c>
      <c r="FL122" s="582" t="s">
        <v>944</v>
      </c>
      <c r="FM122" s="582" t="s">
        <v>945</v>
      </c>
      <c r="FQ122" s="586" t="s">
        <v>480</v>
      </c>
      <c r="FR122" s="583">
        <v>1.6</v>
      </c>
      <c r="FS122" s="584">
        <v>1.3</v>
      </c>
      <c r="FT122" s="583">
        <v>1.6</v>
      </c>
      <c r="FU122" s="585">
        <v>1.6</v>
      </c>
      <c r="FV122" s="583">
        <v>3.3</v>
      </c>
      <c r="FW122" s="585">
        <v>1.3</v>
      </c>
      <c r="FX122" s="583">
        <v>1</v>
      </c>
      <c r="FY122" s="585">
        <v>1.6</v>
      </c>
      <c r="FZ122" s="583">
        <v>2.1</v>
      </c>
      <c r="GA122" s="585">
        <v>1.3</v>
      </c>
      <c r="GB122" s="583">
        <v>1.9</v>
      </c>
      <c r="GC122" s="585">
        <v>1.6</v>
      </c>
      <c r="GD122"/>
      <c r="GE122" s="102"/>
      <c r="GF122" s="102"/>
      <c r="GG122" s="102"/>
      <c r="GH122" s="102"/>
      <c r="GI122" s="102"/>
      <c r="GJ122" s="102"/>
      <c r="GK122" s="102"/>
      <c r="GL122" s="102"/>
      <c r="GM122" s="102"/>
      <c r="GN122" s="102"/>
      <c r="GO122" s="102"/>
      <c r="GP122" s="102"/>
    </row>
    <row r="123" spans="1:198" ht="13.5" customHeight="1">
      <c r="BR123" s="587">
        <v>2</v>
      </c>
      <c r="BS123" s="588">
        <v>3</v>
      </c>
      <c r="BT123" s="588">
        <v>2</v>
      </c>
      <c r="BU123" s="588" t="s">
        <v>501</v>
      </c>
      <c r="BV123" s="588">
        <v>4</v>
      </c>
      <c r="BW123" s="588" t="s">
        <v>946</v>
      </c>
      <c r="BX123" s="588" t="s">
        <v>501</v>
      </c>
      <c r="BY123" s="588">
        <v>3</v>
      </c>
      <c r="BZ123" s="588">
        <v>4</v>
      </c>
      <c r="CA123" s="588" t="s">
        <v>495</v>
      </c>
      <c r="CB123" s="588" t="s">
        <v>501</v>
      </c>
      <c r="CC123" s="588" t="s">
        <v>669</v>
      </c>
      <c r="CD123" s="588" t="s">
        <v>947</v>
      </c>
      <c r="CE123" s="588">
        <v>6</v>
      </c>
      <c r="CF123" s="588" t="s">
        <v>495</v>
      </c>
      <c r="CG123" s="588">
        <v>2</v>
      </c>
      <c r="CN123" s="587">
        <v>39</v>
      </c>
      <c r="CO123" s="588">
        <v>120</v>
      </c>
      <c r="CP123" s="588">
        <v>91</v>
      </c>
      <c r="CQ123" s="588" t="s">
        <v>948</v>
      </c>
      <c r="CR123" s="588" t="s">
        <v>949</v>
      </c>
      <c r="CV123" s="587">
        <v>39</v>
      </c>
      <c r="CW123" s="589">
        <v>1.6</v>
      </c>
      <c r="CX123" s="590">
        <v>1.3</v>
      </c>
      <c r="CY123" s="589">
        <v>1.6</v>
      </c>
      <c r="CZ123" s="591">
        <v>1.6</v>
      </c>
      <c r="DA123" s="589">
        <v>3.6</v>
      </c>
      <c r="DB123" s="591">
        <v>1.3</v>
      </c>
      <c r="DC123" s="589">
        <v>1</v>
      </c>
      <c r="DD123" s="591">
        <v>1.9</v>
      </c>
      <c r="DE123" s="589">
        <v>2.4</v>
      </c>
      <c r="DF123" s="591">
        <v>1.3</v>
      </c>
      <c r="DG123" s="589">
        <v>2.1</v>
      </c>
      <c r="DH123" s="591">
        <v>1.9</v>
      </c>
      <c r="DI123"/>
      <c r="DJ123" s="102"/>
      <c r="DK123" s="102"/>
      <c r="DL123" s="102"/>
      <c r="DM123" s="102"/>
      <c r="DN123" s="102"/>
      <c r="DO123" s="102"/>
      <c r="DP123" s="102"/>
      <c r="DQ123" s="102"/>
      <c r="DR123" s="102"/>
      <c r="DS123" s="102"/>
      <c r="DT123" s="102"/>
      <c r="DU123" s="102"/>
      <c r="EP123" s="587">
        <v>2</v>
      </c>
      <c r="EQ123" s="588">
        <v>3</v>
      </c>
      <c r="ER123" s="588">
        <v>2</v>
      </c>
      <c r="ES123" s="588" t="s">
        <v>501</v>
      </c>
      <c r="ET123" s="588">
        <v>4</v>
      </c>
      <c r="EU123" s="588" t="s">
        <v>946</v>
      </c>
      <c r="EV123" s="588" t="s">
        <v>501</v>
      </c>
      <c r="EW123" s="588">
        <v>3</v>
      </c>
      <c r="EX123" s="588">
        <v>4</v>
      </c>
      <c r="EY123" s="588" t="s">
        <v>495</v>
      </c>
      <c r="EZ123" s="588" t="s">
        <v>501</v>
      </c>
      <c r="FA123" s="588" t="s">
        <v>669</v>
      </c>
      <c r="FB123" s="588" t="s">
        <v>947</v>
      </c>
      <c r="FC123" s="588">
        <v>6</v>
      </c>
      <c r="FD123" s="588" t="s">
        <v>495</v>
      </c>
      <c r="FE123" s="588">
        <v>2</v>
      </c>
      <c r="FI123" s="587">
        <v>39</v>
      </c>
      <c r="FJ123" s="588">
        <v>120</v>
      </c>
      <c r="FK123" s="588">
        <v>91</v>
      </c>
      <c r="FL123" s="588" t="s">
        <v>948</v>
      </c>
      <c r="FM123" s="588" t="s">
        <v>949</v>
      </c>
      <c r="FQ123" s="587">
        <v>39</v>
      </c>
      <c r="FR123" s="589">
        <v>1.6</v>
      </c>
      <c r="FS123" s="590">
        <v>1.3</v>
      </c>
      <c r="FT123" s="589">
        <v>1.6</v>
      </c>
      <c r="FU123" s="591">
        <v>1.6</v>
      </c>
      <c r="FV123" s="589">
        <v>3.6</v>
      </c>
      <c r="FW123" s="591">
        <v>1.3</v>
      </c>
      <c r="FX123" s="589">
        <v>1</v>
      </c>
      <c r="FY123" s="591">
        <v>1.9</v>
      </c>
      <c r="FZ123" s="589">
        <v>2.4</v>
      </c>
      <c r="GA123" s="591">
        <v>1.3</v>
      </c>
      <c r="GB123" s="589">
        <v>2.1</v>
      </c>
      <c r="GC123" s="591">
        <v>1.9</v>
      </c>
      <c r="GD123"/>
      <c r="GE123" s="102"/>
      <c r="GF123" s="102"/>
      <c r="GG123" s="102"/>
      <c r="GH123" s="102"/>
      <c r="GI123" s="102"/>
      <c r="GJ123" s="102"/>
      <c r="GK123" s="102"/>
      <c r="GL123" s="102"/>
      <c r="GM123" s="102"/>
      <c r="GN123" s="102"/>
      <c r="GO123" s="102"/>
      <c r="GP123" s="102"/>
    </row>
    <row r="124" spans="1:198" ht="13.5" customHeight="1">
      <c r="BR124" s="587">
        <v>3</v>
      </c>
      <c r="BS124" s="588">
        <v>4</v>
      </c>
      <c r="BT124" s="588">
        <v>3</v>
      </c>
      <c r="BU124" s="588">
        <v>7</v>
      </c>
      <c r="BV124" s="588">
        <v>5</v>
      </c>
      <c r="BW124" s="588" t="s">
        <v>950</v>
      </c>
      <c r="BX124" s="588" t="s">
        <v>507</v>
      </c>
      <c r="BY124" s="588">
        <v>4</v>
      </c>
      <c r="BZ124" s="588">
        <v>5</v>
      </c>
      <c r="CA124" s="588" t="s">
        <v>501</v>
      </c>
      <c r="CB124" s="588" t="s">
        <v>507</v>
      </c>
      <c r="CC124" s="588" t="s">
        <v>773</v>
      </c>
      <c r="CD124" s="588" t="s">
        <v>951</v>
      </c>
      <c r="CE124" s="588">
        <v>7</v>
      </c>
      <c r="CF124" s="588" t="s">
        <v>501</v>
      </c>
      <c r="CG124" s="588" t="s">
        <v>495</v>
      </c>
      <c r="CN124" s="587">
        <v>40</v>
      </c>
      <c r="CO124" s="588">
        <v>122</v>
      </c>
      <c r="CP124" s="588">
        <v>93</v>
      </c>
      <c r="CQ124" s="588" t="s">
        <v>952</v>
      </c>
      <c r="CR124" s="588" t="s">
        <v>953</v>
      </c>
      <c r="CV124" s="587">
        <v>38</v>
      </c>
      <c r="CW124" s="589">
        <v>1.9</v>
      </c>
      <c r="CX124" s="590">
        <v>1.3</v>
      </c>
      <c r="CY124" s="589">
        <v>1.6</v>
      </c>
      <c r="CZ124" s="591">
        <v>1.6</v>
      </c>
      <c r="DA124" s="589">
        <v>3.6</v>
      </c>
      <c r="DB124" s="591">
        <v>2.1</v>
      </c>
      <c r="DC124" s="589">
        <v>1.3</v>
      </c>
      <c r="DD124" s="591">
        <v>1.9</v>
      </c>
      <c r="DE124" s="589">
        <v>2.7</v>
      </c>
      <c r="DF124" s="591">
        <v>1.3</v>
      </c>
      <c r="DG124" s="589">
        <v>2.4</v>
      </c>
      <c r="DH124" s="591">
        <v>1.9</v>
      </c>
      <c r="DI124"/>
      <c r="DJ124" s="102"/>
      <c r="DK124" s="102"/>
      <c r="DL124" s="102"/>
      <c r="DM124" s="102"/>
      <c r="DN124" s="102"/>
      <c r="DO124" s="102"/>
      <c r="DP124" s="102"/>
      <c r="DQ124" s="102"/>
      <c r="DR124" s="102"/>
      <c r="DS124" s="102"/>
      <c r="DT124" s="102"/>
      <c r="DU124" s="102"/>
      <c r="EP124" s="587">
        <v>3</v>
      </c>
      <c r="EQ124" s="588">
        <v>4</v>
      </c>
      <c r="ER124" s="588">
        <v>3</v>
      </c>
      <c r="ES124" s="588">
        <v>7</v>
      </c>
      <c r="ET124" s="588">
        <v>5</v>
      </c>
      <c r="EU124" s="588" t="s">
        <v>950</v>
      </c>
      <c r="EV124" s="588" t="s">
        <v>507</v>
      </c>
      <c r="EW124" s="588">
        <v>4</v>
      </c>
      <c r="EX124" s="588">
        <v>5</v>
      </c>
      <c r="EY124" s="588" t="s">
        <v>501</v>
      </c>
      <c r="EZ124" s="588" t="s">
        <v>507</v>
      </c>
      <c r="FA124" s="588" t="s">
        <v>773</v>
      </c>
      <c r="FB124" s="588" t="s">
        <v>951</v>
      </c>
      <c r="FC124" s="588">
        <v>7</v>
      </c>
      <c r="FD124" s="588" t="s">
        <v>501</v>
      </c>
      <c r="FE124" s="588" t="s">
        <v>495</v>
      </c>
      <c r="FI124" s="587">
        <v>40</v>
      </c>
      <c r="FJ124" s="588">
        <v>122</v>
      </c>
      <c r="FK124" s="588">
        <v>93</v>
      </c>
      <c r="FL124" s="588" t="s">
        <v>952</v>
      </c>
      <c r="FM124" s="588" t="s">
        <v>953</v>
      </c>
      <c r="FQ124" s="587">
        <v>38</v>
      </c>
      <c r="FR124" s="589">
        <v>1.9</v>
      </c>
      <c r="FS124" s="590">
        <v>1.3</v>
      </c>
      <c r="FT124" s="589">
        <v>1.6</v>
      </c>
      <c r="FU124" s="591">
        <v>1.6</v>
      </c>
      <c r="FV124" s="589">
        <v>3.6</v>
      </c>
      <c r="FW124" s="591">
        <v>2.1</v>
      </c>
      <c r="FX124" s="589">
        <v>1.3</v>
      </c>
      <c r="FY124" s="591">
        <v>1.9</v>
      </c>
      <c r="FZ124" s="589">
        <v>2.7</v>
      </c>
      <c r="GA124" s="591">
        <v>1.3</v>
      </c>
      <c r="GB124" s="589">
        <v>2.4</v>
      </c>
      <c r="GC124" s="591">
        <v>1.9</v>
      </c>
      <c r="GD124"/>
      <c r="GE124" s="102"/>
      <c r="GF124" s="102"/>
      <c r="GG124" s="102"/>
      <c r="GH124" s="102"/>
      <c r="GI124" s="102"/>
      <c r="GJ124" s="102"/>
      <c r="GK124" s="102"/>
      <c r="GL124" s="102"/>
      <c r="GM124" s="102"/>
      <c r="GN124" s="102"/>
      <c r="GO124" s="102"/>
      <c r="GP124" s="102"/>
    </row>
    <row r="125" spans="1:198" ht="13.5" customHeight="1">
      <c r="BR125" s="587">
        <v>4</v>
      </c>
      <c r="BS125" s="588">
        <v>5</v>
      </c>
      <c r="BT125" s="588">
        <v>4</v>
      </c>
      <c r="BU125" s="588">
        <v>8</v>
      </c>
      <c r="BV125" s="588">
        <v>6</v>
      </c>
      <c r="BW125" s="588" t="s">
        <v>954</v>
      </c>
      <c r="BX125" s="588" t="s">
        <v>513</v>
      </c>
      <c r="BY125" s="588">
        <v>5</v>
      </c>
      <c r="BZ125" s="588">
        <v>6</v>
      </c>
      <c r="CA125" s="588">
        <v>7</v>
      </c>
      <c r="CB125" s="588" t="s">
        <v>528</v>
      </c>
      <c r="CC125" s="588">
        <v>8</v>
      </c>
      <c r="CD125" s="588" t="s">
        <v>529</v>
      </c>
      <c r="CE125" s="588">
        <v>8</v>
      </c>
      <c r="CF125" s="588" t="s">
        <v>507</v>
      </c>
      <c r="CG125" s="588">
        <v>5</v>
      </c>
      <c r="CN125" s="587">
        <v>41</v>
      </c>
      <c r="CO125" s="588">
        <v>124</v>
      </c>
      <c r="CP125" s="588">
        <v>95</v>
      </c>
      <c r="CQ125" s="588" t="s">
        <v>955</v>
      </c>
      <c r="CR125" s="588" t="s">
        <v>956</v>
      </c>
      <c r="CV125" s="587">
        <v>37</v>
      </c>
      <c r="CW125" s="589">
        <v>2.1</v>
      </c>
      <c r="CX125" s="590">
        <v>1.6</v>
      </c>
      <c r="CY125" s="589">
        <v>1.6</v>
      </c>
      <c r="CZ125" s="591">
        <v>1.6</v>
      </c>
      <c r="DA125" s="589">
        <v>4.2</v>
      </c>
      <c r="DB125" s="591">
        <v>2.1</v>
      </c>
      <c r="DC125" s="589">
        <v>1.3</v>
      </c>
      <c r="DD125" s="591">
        <v>1.9</v>
      </c>
      <c r="DE125" s="589">
        <v>3</v>
      </c>
      <c r="DF125" s="591">
        <v>1.3</v>
      </c>
      <c r="DG125" s="589">
        <v>2.4</v>
      </c>
      <c r="DH125" s="591">
        <v>1.9</v>
      </c>
      <c r="DI125"/>
      <c r="DJ125" s="102"/>
      <c r="DK125" s="102"/>
      <c r="DL125" s="102"/>
      <c r="DM125" s="102"/>
      <c r="DN125" s="102"/>
      <c r="DO125" s="102"/>
      <c r="DP125" s="102"/>
      <c r="DQ125" s="102"/>
      <c r="DR125" s="102"/>
      <c r="DS125" s="102"/>
      <c r="DT125" s="102"/>
      <c r="DU125" s="102"/>
      <c r="EP125" s="587">
        <v>4</v>
      </c>
      <c r="EQ125" s="588">
        <v>5</v>
      </c>
      <c r="ER125" s="588">
        <v>4</v>
      </c>
      <c r="ES125" s="588">
        <v>8</v>
      </c>
      <c r="ET125" s="588">
        <v>6</v>
      </c>
      <c r="EU125" s="588" t="s">
        <v>954</v>
      </c>
      <c r="EV125" s="588" t="s">
        <v>513</v>
      </c>
      <c r="EW125" s="588">
        <v>5</v>
      </c>
      <c r="EX125" s="588">
        <v>6</v>
      </c>
      <c r="EY125" s="588">
        <v>7</v>
      </c>
      <c r="EZ125" s="588" t="s">
        <v>528</v>
      </c>
      <c r="FA125" s="588">
        <v>8</v>
      </c>
      <c r="FB125" s="588" t="s">
        <v>529</v>
      </c>
      <c r="FC125" s="588">
        <v>8</v>
      </c>
      <c r="FD125" s="588">
        <v>7</v>
      </c>
      <c r="FE125" s="588">
        <v>5</v>
      </c>
      <c r="FI125" s="587">
        <v>41</v>
      </c>
      <c r="FJ125" s="588">
        <v>124</v>
      </c>
      <c r="FK125" s="588">
        <v>95</v>
      </c>
      <c r="FL125" s="588" t="s">
        <v>955</v>
      </c>
      <c r="FM125" s="588" t="s">
        <v>956</v>
      </c>
      <c r="FQ125" s="587">
        <v>37</v>
      </c>
      <c r="FR125" s="589">
        <v>2.1</v>
      </c>
      <c r="FS125" s="590">
        <v>1.6</v>
      </c>
      <c r="FT125" s="589">
        <v>1.6</v>
      </c>
      <c r="FU125" s="591">
        <v>1.6</v>
      </c>
      <c r="FV125" s="589">
        <v>4.2</v>
      </c>
      <c r="FW125" s="591">
        <v>2.1</v>
      </c>
      <c r="FX125" s="589">
        <v>1.3</v>
      </c>
      <c r="FY125" s="591">
        <v>1.9</v>
      </c>
      <c r="FZ125" s="589">
        <v>3</v>
      </c>
      <c r="GA125" s="591">
        <v>1.3</v>
      </c>
      <c r="GB125" s="589">
        <v>2.4</v>
      </c>
      <c r="GC125" s="591">
        <v>1.9</v>
      </c>
      <c r="GD125"/>
      <c r="GE125" s="102"/>
      <c r="GF125" s="102"/>
      <c r="GG125" s="102"/>
      <c r="GH125" s="102"/>
      <c r="GI125" s="102"/>
      <c r="GJ125" s="102"/>
      <c r="GK125" s="102"/>
      <c r="GL125" s="102"/>
      <c r="GM125" s="102"/>
      <c r="GN125" s="102"/>
      <c r="GO125" s="102"/>
      <c r="GP125" s="102"/>
    </row>
    <row r="126" spans="1:198" ht="13.5" customHeight="1" thickBot="1">
      <c r="BR126" s="587">
        <v>5</v>
      </c>
      <c r="BS126" s="588">
        <v>6</v>
      </c>
      <c r="BT126" s="588">
        <v>5</v>
      </c>
      <c r="BU126" s="588">
        <v>9</v>
      </c>
      <c r="BV126" s="588">
        <v>7</v>
      </c>
      <c r="BW126" s="588" t="s">
        <v>707</v>
      </c>
      <c r="BX126" s="588" t="s">
        <v>518</v>
      </c>
      <c r="BY126" s="588">
        <v>6</v>
      </c>
      <c r="BZ126" s="588">
        <v>7</v>
      </c>
      <c r="CA126" s="588" t="s">
        <v>684</v>
      </c>
      <c r="CB126" s="588" t="s">
        <v>537</v>
      </c>
      <c r="CC126" s="588" t="s">
        <v>513</v>
      </c>
      <c r="CD126" s="588" t="s">
        <v>957</v>
      </c>
      <c r="CE126" s="588">
        <v>9</v>
      </c>
      <c r="CF126" s="588">
        <v>9</v>
      </c>
      <c r="CG126" s="588">
        <v>6</v>
      </c>
      <c r="CN126" s="587">
        <v>42</v>
      </c>
      <c r="CO126" s="588">
        <v>126</v>
      </c>
      <c r="CP126" s="588">
        <v>96</v>
      </c>
      <c r="CQ126" s="588" t="s">
        <v>958</v>
      </c>
      <c r="CR126" s="588" t="s">
        <v>959</v>
      </c>
      <c r="CV126" s="587">
        <v>36</v>
      </c>
      <c r="CW126" s="589">
        <v>2.1</v>
      </c>
      <c r="CX126" s="590">
        <v>1.6</v>
      </c>
      <c r="CY126" s="589">
        <v>1.6</v>
      </c>
      <c r="CZ126" s="591">
        <v>1.9</v>
      </c>
      <c r="DA126" s="589">
        <v>4.2</v>
      </c>
      <c r="DB126" s="591">
        <v>2.4</v>
      </c>
      <c r="DC126" s="589">
        <v>1.6</v>
      </c>
      <c r="DD126" s="591">
        <v>1.9</v>
      </c>
      <c r="DE126" s="589">
        <v>3.6</v>
      </c>
      <c r="DF126" s="591">
        <v>1.6</v>
      </c>
      <c r="DG126" s="589">
        <v>2.4</v>
      </c>
      <c r="DH126" s="591">
        <v>1.9</v>
      </c>
      <c r="DI126"/>
      <c r="DJ126" s="102"/>
      <c r="DK126" s="102"/>
      <c r="DL126" s="102"/>
      <c r="DM126" s="102"/>
      <c r="DN126" s="102"/>
      <c r="DO126" s="102"/>
      <c r="DP126" s="102"/>
      <c r="DQ126" s="102"/>
      <c r="DR126" s="102"/>
      <c r="DS126" s="102"/>
      <c r="DT126" s="102"/>
      <c r="DU126" s="102"/>
      <c r="EP126" s="587">
        <v>5</v>
      </c>
      <c r="EQ126" s="588">
        <v>6</v>
      </c>
      <c r="ER126" s="588">
        <v>5</v>
      </c>
      <c r="ES126" s="588">
        <v>9</v>
      </c>
      <c r="ET126" s="588">
        <v>7</v>
      </c>
      <c r="EU126" s="588" t="s">
        <v>707</v>
      </c>
      <c r="EV126" s="588" t="s">
        <v>518</v>
      </c>
      <c r="EW126" s="588">
        <v>6</v>
      </c>
      <c r="EX126" s="588">
        <v>7</v>
      </c>
      <c r="EY126" s="588" t="s">
        <v>684</v>
      </c>
      <c r="EZ126" s="588" t="s">
        <v>537</v>
      </c>
      <c r="FA126" s="588" t="s">
        <v>513</v>
      </c>
      <c r="FB126" s="588" t="s">
        <v>957</v>
      </c>
      <c r="FC126" s="588">
        <v>9</v>
      </c>
      <c r="FD126" s="588" t="s">
        <v>684</v>
      </c>
      <c r="FE126" s="588">
        <v>6</v>
      </c>
      <c r="FI126" s="587">
        <v>42</v>
      </c>
      <c r="FJ126" s="588">
        <v>126</v>
      </c>
      <c r="FK126" s="588">
        <v>96</v>
      </c>
      <c r="FL126" s="588" t="s">
        <v>958</v>
      </c>
      <c r="FM126" s="588" t="s">
        <v>959</v>
      </c>
      <c r="FQ126" s="587">
        <v>36</v>
      </c>
      <c r="FR126" s="589">
        <v>2.1</v>
      </c>
      <c r="FS126" s="590">
        <v>1.6</v>
      </c>
      <c r="FT126" s="589">
        <v>1.6</v>
      </c>
      <c r="FU126" s="591">
        <v>1.9</v>
      </c>
      <c r="FV126" s="589">
        <v>4.2</v>
      </c>
      <c r="FW126" s="591">
        <v>2.4</v>
      </c>
      <c r="FX126" s="589">
        <v>1.6</v>
      </c>
      <c r="FY126" s="591">
        <v>1.9</v>
      </c>
      <c r="FZ126" s="589">
        <v>3.6</v>
      </c>
      <c r="GA126" s="591">
        <v>1.6</v>
      </c>
      <c r="GB126" s="589">
        <v>2.4</v>
      </c>
      <c r="GC126" s="591">
        <v>1.9</v>
      </c>
      <c r="GD126"/>
      <c r="GE126" s="102"/>
      <c r="GF126" s="102"/>
      <c r="GG126" s="102"/>
      <c r="GH126" s="102"/>
      <c r="GI126" s="102"/>
      <c r="GJ126" s="102"/>
      <c r="GK126" s="102"/>
      <c r="GL126" s="102"/>
      <c r="GM126" s="102"/>
      <c r="GN126" s="102"/>
      <c r="GO126" s="102"/>
      <c r="GP126" s="102"/>
    </row>
    <row r="127" spans="1:198" ht="13.5" customHeight="1">
      <c r="BR127" s="581">
        <v>6</v>
      </c>
      <c r="BS127" s="582" t="s">
        <v>507</v>
      </c>
      <c r="BT127" s="582" t="s">
        <v>773</v>
      </c>
      <c r="BU127" s="582">
        <v>10</v>
      </c>
      <c r="BV127" s="582" t="s">
        <v>684</v>
      </c>
      <c r="BW127" s="582" t="s">
        <v>598</v>
      </c>
      <c r="BX127" s="582" t="s">
        <v>960</v>
      </c>
      <c r="BY127" s="582">
        <v>7</v>
      </c>
      <c r="BZ127" s="582" t="s">
        <v>684</v>
      </c>
      <c r="CA127" s="582">
        <v>10</v>
      </c>
      <c r="CB127" s="582" t="s">
        <v>668</v>
      </c>
      <c r="CC127" s="582" t="s">
        <v>518</v>
      </c>
      <c r="CD127" s="582" t="s">
        <v>896</v>
      </c>
      <c r="CE127" s="582">
        <v>10</v>
      </c>
      <c r="CF127" s="582" t="s">
        <v>532</v>
      </c>
      <c r="CG127" s="582">
        <v>7</v>
      </c>
      <c r="CN127" s="581">
        <v>43</v>
      </c>
      <c r="CO127" s="582">
        <v>128</v>
      </c>
      <c r="CP127" s="582">
        <v>97</v>
      </c>
      <c r="CQ127" s="582" t="s">
        <v>719</v>
      </c>
      <c r="CR127" s="582" t="s">
        <v>961</v>
      </c>
      <c r="CV127" s="581">
        <v>35</v>
      </c>
      <c r="CW127" s="583">
        <v>2.4</v>
      </c>
      <c r="CX127" s="584">
        <v>1.6</v>
      </c>
      <c r="CY127" s="583">
        <v>1.9</v>
      </c>
      <c r="CZ127" s="585">
        <v>1.9</v>
      </c>
      <c r="DA127" s="583">
        <v>4.4000000000000004</v>
      </c>
      <c r="DB127" s="585">
        <v>2.4</v>
      </c>
      <c r="DC127" s="583">
        <v>2.1</v>
      </c>
      <c r="DD127" s="585">
        <v>2.1</v>
      </c>
      <c r="DE127" s="583">
        <v>3.9</v>
      </c>
      <c r="DF127" s="585">
        <v>1.6</v>
      </c>
      <c r="DG127" s="583">
        <v>3.6</v>
      </c>
      <c r="DH127" s="585">
        <v>1.9</v>
      </c>
      <c r="DI127"/>
      <c r="DJ127" s="102"/>
      <c r="DK127" s="102"/>
      <c r="DL127" s="102"/>
      <c r="DM127" s="102"/>
      <c r="DN127" s="102"/>
      <c r="DO127" s="102"/>
      <c r="DP127" s="102"/>
      <c r="DQ127" s="102"/>
      <c r="DR127" s="102"/>
      <c r="DS127" s="102"/>
      <c r="DT127" s="102"/>
      <c r="DU127" s="102"/>
      <c r="EP127" s="581">
        <v>6</v>
      </c>
      <c r="EQ127" s="582" t="s">
        <v>507</v>
      </c>
      <c r="ER127" s="582" t="s">
        <v>773</v>
      </c>
      <c r="ES127" s="582">
        <v>10</v>
      </c>
      <c r="ET127" s="582" t="s">
        <v>684</v>
      </c>
      <c r="EU127" s="582" t="s">
        <v>598</v>
      </c>
      <c r="EV127" s="582" t="s">
        <v>960</v>
      </c>
      <c r="EW127" s="582">
        <v>7</v>
      </c>
      <c r="EX127" s="582" t="s">
        <v>684</v>
      </c>
      <c r="EY127" s="582">
        <v>10</v>
      </c>
      <c r="EZ127" s="582" t="s">
        <v>668</v>
      </c>
      <c r="FA127" s="582" t="s">
        <v>518</v>
      </c>
      <c r="FB127" s="582" t="s">
        <v>896</v>
      </c>
      <c r="FC127" s="582">
        <v>10</v>
      </c>
      <c r="FD127" s="582" t="s">
        <v>532</v>
      </c>
      <c r="FE127" s="582">
        <v>7</v>
      </c>
      <c r="FI127" s="581">
        <v>43</v>
      </c>
      <c r="FJ127" s="582">
        <v>128</v>
      </c>
      <c r="FK127" s="582">
        <v>97</v>
      </c>
      <c r="FL127" s="582" t="s">
        <v>719</v>
      </c>
      <c r="FM127" s="582" t="s">
        <v>961</v>
      </c>
      <c r="FQ127" s="581">
        <v>35</v>
      </c>
      <c r="FR127" s="583">
        <v>2.4</v>
      </c>
      <c r="FS127" s="584">
        <v>1.6</v>
      </c>
      <c r="FT127" s="583">
        <v>1.9</v>
      </c>
      <c r="FU127" s="585">
        <v>1.9</v>
      </c>
      <c r="FV127" s="583">
        <v>4.4000000000000004</v>
      </c>
      <c r="FW127" s="585">
        <v>2.4</v>
      </c>
      <c r="FX127" s="583">
        <v>2.1</v>
      </c>
      <c r="FY127" s="585">
        <v>2.1</v>
      </c>
      <c r="FZ127" s="583">
        <v>3.9</v>
      </c>
      <c r="GA127" s="585">
        <v>1.6</v>
      </c>
      <c r="GB127" s="583">
        <v>3.6</v>
      </c>
      <c r="GC127" s="585">
        <v>1.9</v>
      </c>
      <c r="GD127"/>
      <c r="GE127" s="102"/>
      <c r="GF127" s="102"/>
      <c r="GG127" s="102"/>
      <c r="GH127" s="102"/>
      <c r="GI127" s="102"/>
      <c r="GJ127" s="102"/>
      <c r="GK127" s="102"/>
      <c r="GL127" s="102"/>
      <c r="GM127" s="102"/>
      <c r="GN127" s="102"/>
      <c r="GO127" s="102"/>
      <c r="GP127" s="102"/>
    </row>
    <row r="128" spans="1:198" ht="13.5" customHeight="1">
      <c r="BR128" s="587">
        <v>7</v>
      </c>
      <c r="BS128" s="588" t="s">
        <v>528</v>
      </c>
      <c r="BT128" s="588">
        <v>8</v>
      </c>
      <c r="BU128" s="588">
        <v>11</v>
      </c>
      <c r="BV128" s="588">
        <v>10</v>
      </c>
      <c r="BW128" s="588" t="s">
        <v>607</v>
      </c>
      <c r="BX128" s="588" t="s">
        <v>539</v>
      </c>
      <c r="BY128" s="588" t="s">
        <v>684</v>
      </c>
      <c r="BZ128" s="588">
        <v>10</v>
      </c>
      <c r="CA128" s="588">
        <v>11</v>
      </c>
      <c r="CB128" s="588" t="s">
        <v>517</v>
      </c>
      <c r="CC128" s="588">
        <v>13</v>
      </c>
      <c r="CD128" s="588" t="s">
        <v>962</v>
      </c>
      <c r="CE128" s="588" t="s">
        <v>486</v>
      </c>
      <c r="CF128" s="588">
        <v>12</v>
      </c>
      <c r="CG128" s="588" t="s">
        <v>684</v>
      </c>
      <c r="CN128" s="587">
        <v>44</v>
      </c>
      <c r="CO128" s="588">
        <v>130</v>
      </c>
      <c r="CP128" s="588">
        <v>98</v>
      </c>
      <c r="CQ128" s="588" t="s">
        <v>726</v>
      </c>
      <c r="CR128" s="588" t="s">
        <v>963</v>
      </c>
      <c r="CV128" s="587">
        <v>34</v>
      </c>
      <c r="CW128" s="589">
        <v>2.4</v>
      </c>
      <c r="CX128" s="590">
        <v>1.6</v>
      </c>
      <c r="CY128" s="589">
        <v>2.7</v>
      </c>
      <c r="CZ128" s="591">
        <v>1.9</v>
      </c>
      <c r="DA128" s="589">
        <v>4.4000000000000004</v>
      </c>
      <c r="DB128" s="591">
        <v>2.4</v>
      </c>
      <c r="DC128" s="589">
        <v>2.1</v>
      </c>
      <c r="DD128" s="591">
        <v>2.4</v>
      </c>
      <c r="DE128" s="589">
        <v>4.4000000000000004</v>
      </c>
      <c r="DF128" s="591">
        <v>1.6</v>
      </c>
      <c r="DG128" s="589">
        <v>3.6</v>
      </c>
      <c r="DH128" s="591">
        <v>1.9</v>
      </c>
      <c r="DI128"/>
      <c r="DJ128" s="102"/>
      <c r="DK128" s="102"/>
      <c r="DL128" s="102"/>
      <c r="DM128" s="102"/>
      <c r="DN128" s="102"/>
      <c r="DO128" s="102"/>
      <c r="DP128" s="102"/>
      <c r="DQ128" s="102"/>
      <c r="DR128" s="102"/>
      <c r="DS128" s="102"/>
      <c r="DT128" s="102"/>
      <c r="DU128" s="102"/>
      <c r="EP128" s="587">
        <v>7</v>
      </c>
      <c r="EQ128" s="588" t="s">
        <v>528</v>
      </c>
      <c r="ER128" s="588">
        <v>8</v>
      </c>
      <c r="ES128" s="588">
        <v>11</v>
      </c>
      <c r="ET128" s="588">
        <v>10</v>
      </c>
      <c r="EU128" s="588" t="s">
        <v>607</v>
      </c>
      <c r="EV128" s="588" t="s">
        <v>539</v>
      </c>
      <c r="EW128" s="588" t="s">
        <v>684</v>
      </c>
      <c r="EX128" s="588">
        <v>10</v>
      </c>
      <c r="EY128" s="588">
        <v>11</v>
      </c>
      <c r="EZ128" s="588" t="s">
        <v>517</v>
      </c>
      <c r="FA128" s="588">
        <v>13</v>
      </c>
      <c r="FB128" s="588" t="s">
        <v>962</v>
      </c>
      <c r="FC128" s="588" t="s">
        <v>486</v>
      </c>
      <c r="FD128" s="588">
        <v>12</v>
      </c>
      <c r="FE128" s="588" t="s">
        <v>684</v>
      </c>
      <c r="FI128" s="587">
        <v>44</v>
      </c>
      <c r="FJ128" s="588">
        <v>130</v>
      </c>
      <c r="FK128" s="588">
        <v>98</v>
      </c>
      <c r="FL128" s="588" t="s">
        <v>726</v>
      </c>
      <c r="FM128" s="588" t="s">
        <v>963</v>
      </c>
      <c r="FQ128" s="587">
        <v>34</v>
      </c>
      <c r="FR128" s="589">
        <v>2.4</v>
      </c>
      <c r="FS128" s="590">
        <v>1.6</v>
      </c>
      <c r="FT128" s="589">
        <v>2.7</v>
      </c>
      <c r="FU128" s="591">
        <v>1.9</v>
      </c>
      <c r="FV128" s="589">
        <v>4.4000000000000004</v>
      </c>
      <c r="FW128" s="591">
        <v>2.4</v>
      </c>
      <c r="FX128" s="589">
        <v>2.1</v>
      </c>
      <c r="FY128" s="591">
        <v>2.4</v>
      </c>
      <c r="FZ128" s="589">
        <v>4.4000000000000004</v>
      </c>
      <c r="GA128" s="591">
        <v>1.6</v>
      </c>
      <c r="GB128" s="589">
        <v>3.6</v>
      </c>
      <c r="GC128" s="591">
        <v>1.9</v>
      </c>
      <c r="GD128"/>
      <c r="GE128" s="102"/>
      <c r="GF128" s="102"/>
      <c r="GG128" s="102"/>
      <c r="GH128" s="102"/>
      <c r="GI128" s="102"/>
      <c r="GJ128" s="102"/>
      <c r="GK128" s="102"/>
      <c r="GL128" s="102"/>
      <c r="GM128" s="102"/>
      <c r="GN128" s="102"/>
      <c r="GO128" s="102"/>
      <c r="GP128" s="102"/>
    </row>
    <row r="129" spans="70:198" ht="13.5" customHeight="1">
      <c r="BR129" s="587">
        <v>8</v>
      </c>
      <c r="BS129" s="588" t="s">
        <v>506</v>
      </c>
      <c r="BT129" s="588" t="s">
        <v>513</v>
      </c>
      <c r="BU129" s="588">
        <v>12</v>
      </c>
      <c r="BV129" s="588">
        <v>11</v>
      </c>
      <c r="BW129" s="588" t="s">
        <v>914</v>
      </c>
      <c r="BX129" s="588" t="s">
        <v>589</v>
      </c>
      <c r="BY129" s="588">
        <v>10</v>
      </c>
      <c r="BZ129" s="588" t="s">
        <v>518</v>
      </c>
      <c r="CA129" s="588" t="s">
        <v>537</v>
      </c>
      <c r="CB129" s="588" t="s">
        <v>604</v>
      </c>
      <c r="CC129" s="588" t="s">
        <v>530</v>
      </c>
      <c r="CD129" s="588" t="s">
        <v>570</v>
      </c>
      <c r="CE129" s="588">
        <v>11</v>
      </c>
      <c r="CF129" s="588">
        <v>13</v>
      </c>
      <c r="CG129" s="588">
        <v>10</v>
      </c>
      <c r="CN129" s="587">
        <v>45</v>
      </c>
      <c r="CO129" s="588">
        <v>132</v>
      </c>
      <c r="CP129" s="588">
        <v>99</v>
      </c>
      <c r="CQ129" s="588" t="s">
        <v>964</v>
      </c>
      <c r="CR129" s="588" t="s">
        <v>965</v>
      </c>
      <c r="CV129" s="587">
        <v>33</v>
      </c>
      <c r="CW129" s="589">
        <v>2.7</v>
      </c>
      <c r="CX129" s="590">
        <v>2.1</v>
      </c>
      <c r="CY129" s="589">
        <v>3.6</v>
      </c>
      <c r="CZ129" s="591">
        <v>1.9</v>
      </c>
      <c r="DA129" s="589">
        <v>4.4000000000000004</v>
      </c>
      <c r="DB129" s="591">
        <v>2.4</v>
      </c>
      <c r="DC129" s="589">
        <v>2.4</v>
      </c>
      <c r="DD129" s="591">
        <v>3.3</v>
      </c>
      <c r="DE129" s="589">
        <v>5</v>
      </c>
      <c r="DF129" s="591">
        <v>1.6</v>
      </c>
      <c r="DG129" s="589">
        <v>3.9</v>
      </c>
      <c r="DH129" s="591">
        <v>1.9</v>
      </c>
      <c r="DI129"/>
      <c r="DJ129" s="102"/>
      <c r="DK129" s="102"/>
      <c r="DL129" s="102"/>
      <c r="DM129" s="102"/>
      <c r="DN129" s="102"/>
      <c r="DO129" s="102"/>
      <c r="DP129" s="102"/>
      <c r="DQ129" s="102"/>
      <c r="DR129" s="102"/>
      <c r="DS129" s="102"/>
      <c r="DT129" s="102"/>
      <c r="DU129" s="102"/>
      <c r="EP129" s="587">
        <v>8</v>
      </c>
      <c r="EQ129" s="588" t="s">
        <v>506</v>
      </c>
      <c r="ER129" s="588" t="s">
        <v>513</v>
      </c>
      <c r="ES129" s="588">
        <v>12</v>
      </c>
      <c r="ET129" s="588">
        <v>11</v>
      </c>
      <c r="EU129" s="588" t="s">
        <v>914</v>
      </c>
      <c r="EV129" s="588" t="s">
        <v>589</v>
      </c>
      <c r="EW129" s="588">
        <v>10</v>
      </c>
      <c r="EX129" s="588" t="s">
        <v>518</v>
      </c>
      <c r="EY129" s="588" t="s">
        <v>537</v>
      </c>
      <c r="EZ129" s="588" t="s">
        <v>604</v>
      </c>
      <c r="FA129" s="588" t="s">
        <v>530</v>
      </c>
      <c r="FB129" s="588" t="s">
        <v>570</v>
      </c>
      <c r="FC129" s="588">
        <v>11</v>
      </c>
      <c r="FD129" s="588">
        <v>13</v>
      </c>
      <c r="FE129" s="588">
        <v>10</v>
      </c>
      <c r="FI129" s="587">
        <v>45</v>
      </c>
      <c r="FJ129" s="588">
        <v>132</v>
      </c>
      <c r="FK129" s="588">
        <v>99</v>
      </c>
      <c r="FL129" s="588" t="s">
        <v>964</v>
      </c>
      <c r="FM129" s="588" t="s">
        <v>965</v>
      </c>
      <c r="FQ129" s="587">
        <v>33</v>
      </c>
      <c r="FR129" s="589">
        <v>2.7</v>
      </c>
      <c r="FS129" s="590">
        <v>2.1</v>
      </c>
      <c r="FT129" s="589">
        <v>3.6</v>
      </c>
      <c r="FU129" s="591">
        <v>1.9</v>
      </c>
      <c r="FV129" s="589">
        <v>4.4000000000000004</v>
      </c>
      <c r="FW129" s="591">
        <v>2.4</v>
      </c>
      <c r="FX129" s="589">
        <v>2.4</v>
      </c>
      <c r="FY129" s="591">
        <v>3.3</v>
      </c>
      <c r="FZ129" s="589">
        <v>5</v>
      </c>
      <c r="GA129" s="591">
        <v>1.6</v>
      </c>
      <c r="GB129" s="589">
        <v>3.9</v>
      </c>
      <c r="GC129" s="591">
        <v>1.9</v>
      </c>
      <c r="GD129"/>
      <c r="GE129" s="102"/>
      <c r="GF129" s="102"/>
      <c r="GG129" s="102"/>
      <c r="GH129" s="102"/>
      <c r="GI129" s="102"/>
      <c r="GJ129" s="102"/>
      <c r="GK129" s="102"/>
      <c r="GL129" s="102"/>
      <c r="GM129" s="102"/>
      <c r="GN129" s="102"/>
      <c r="GO129" s="102"/>
      <c r="GP129" s="102"/>
    </row>
    <row r="130" spans="70:198" ht="13.5" customHeight="1">
      <c r="BR130" s="587">
        <v>9</v>
      </c>
      <c r="BS130" s="588" t="s">
        <v>793</v>
      </c>
      <c r="BT130" s="588">
        <v>11</v>
      </c>
      <c r="BU130" s="588" t="s">
        <v>486</v>
      </c>
      <c r="BV130" s="588">
        <v>12</v>
      </c>
      <c r="BW130" s="588" t="s">
        <v>966</v>
      </c>
      <c r="BX130" s="588" t="s">
        <v>604</v>
      </c>
      <c r="BY130" s="588" t="s">
        <v>518</v>
      </c>
      <c r="BZ130" s="588">
        <v>13</v>
      </c>
      <c r="CA130" s="588" t="s">
        <v>530</v>
      </c>
      <c r="CB130" s="588" t="s">
        <v>613</v>
      </c>
      <c r="CC130" s="588" t="s">
        <v>539</v>
      </c>
      <c r="CD130" s="588" t="s">
        <v>690</v>
      </c>
      <c r="CE130" s="588">
        <v>12</v>
      </c>
      <c r="CF130" s="588" t="s">
        <v>530</v>
      </c>
      <c r="CG130" s="588" t="s">
        <v>486</v>
      </c>
      <c r="CN130" s="587">
        <v>46</v>
      </c>
      <c r="CO130" s="588">
        <v>134</v>
      </c>
      <c r="CP130" s="588">
        <v>99</v>
      </c>
      <c r="CQ130" s="588" t="s">
        <v>967</v>
      </c>
      <c r="CR130" s="588" t="s">
        <v>968</v>
      </c>
      <c r="CV130" s="587">
        <v>32</v>
      </c>
      <c r="CW130" s="589">
        <v>2.7</v>
      </c>
      <c r="CX130" s="590">
        <v>2.1</v>
      </c>
      <c r="CY130" s="589">
        <v>3.9</v>
      </c>
      <c r="CZ130" s="591">
        <v>2.1</v>
      </c>
      <c r="DA130" s="589">
        <v>5.3</v>
      </c>
      <c r="DB130" s="591">
        <v>3</v>
      </c>
      <c r="DC130" s="589">
        <v>3.3</v>
      </c>
      <c r="DD130" s="591">
        <v>3.6</v>
      </c>
      <c r="DE130" s="589">
        <v>5</v>
      </c>
      <c r="DF130" s="591">
        <v>1.6</v>
      </c>
      <c r="DG130" s="589">
        <v>5.9</v>
      </c>
      <c r="DH130" s="591">
        <v>2.7</v>
      </c>
      <c r="DI130"/>
      <c r="DJ130" s="102"/>
      <c r="DK130" s="102"/>
      <c r="DL130" s="102"/>
      <c r="DM130" s="102"/>
      <c r="DN130" s="102"/>
      <c r="DO130" s="102"/>
      <c r="DP130" s="102"/>
      <c r="DQ130" s="102"/>
      <c r="DR130" s="102"/>
      <c r="DS130" s="102"/>
      <c r="DT130" s="102"/>
      <c r="DU130" s="102"/>
      <c r="EP130" s="587">
        <v>9</v>
      </c>
      <c r="EQ130" s="588" t="s">
        <v>793</v>
      </c>
      <c r="ER130" s="588">
        <v>11</v>
      </c>
      <c r="ES130" s="588" t="s">
        <v>486</v>
      </c>
      <c r="ET130" s="588">
        <v>12</v>
      </c>
      <c r="EU130" s="588" t="s">
        <v>966</v>
      </c>
      <c r="EV130" s="588" t="s">
        <v>604</v>
      </c>
      <c r="EW130" s="588" t="s">
        <v>518</v>
      </c>
      <c r="EX130" s="588">
        <v>13</v>
      </c>
      <c r="EY130" s="588" t="s">
        <v>530</v>
      </c>
      <c r="EZ130" s="588" t="s">
        <v>613</v>
      </c>
      <c r="FA130" s="588" t="s">
        <v>539</v>
      </c>
      <c r="FB130" s="588" t="s">
        <v>690</v>
      </c>
      <c r="FC130" s="588">
        <v>12</v>
      </c>
      <c r="FD130" s="588" t="s">
        <v>530</v>
      </c>
      <c r="FE130" s="588" t="s">
        <v>486</v>
      </c>
      <c r="FI130" s="587">
        <v>46</v>
      </c>
      <c r="FJ130" s="588">
        <v>134</v>
      </c>
      <c r="FK130" s="588">
        <v>99</v>
      </c>
      <c r="FL130" s="588" t="s">
        <v>967</v>
      </c>
      <c r="FM130" s="588" t="s">
        <v>968</v>
      </c>
      <c r="FQ130" s="587">
        <v>32</v>
      </c>
      <c r="FR130" s="589">
        <v>2.7</v>
      </c>
      <c r="FS130" s="590">
        <v>2.1</v>
      </c>
      <c r="FT130" s="589">
        <v>3.9</v>
      </c>
      <c r="FU130" s="591">
        <v>2.1</v>
      </c>
      <c r="FV130" s="589">
        <v>5.3</v>
      </c>
      <c r="FW130" s="591">
        <v>3</v>
      </c>
      <c r="FX130" s="589">
        <v>3.3</v>
      </c>
      <c r="FY130" s="591">
        <v>3.6</v>
      </c>
      <c r="FZ130" s="589">
        <v>5</v>
      </c>
      <c r="GA130" s="591">
        <v>1.6</v>
      </c>
      <c r="GB130" s="589">
        <v>5.9</v>
      </c>
      <c r="GC130" s="591">
        <v>2.7</v>
      </c>
      <c r="GD130"/>
      <c r="GE130" s="102"/>
      <c r="GF130" s="102"/>
      <c r="GG130" s="102"/>
      <c r="GH130" s="102"/>
      <c r="GI130" s="102"/>
      <c r="GJ130" s="102"/>
      <c r="GK130" s="102"/>
      <c r="GL130" s="102"/>
      <c r="GM130" s="102"/>
      <c r="GN130" s="102"/>
      <c r="GO130" s="102"/>
      <c r="GP130" s="102"/>
    </row>
    <row r="131" spans="70:198" ht="13.5" customHeight="1" thickBot="1">
      <c r="BR131" s="587">
        <v>10</v>
      </c>
      <c r="BS131" s="588" t="s">
        <v>795</v>
      </c>
      <c r="BT131" s="588" t="s">
        <v>537</v>
      </c>
      <c r="BU131" s="588">
        <v>13</v>
      </c>
      <c r="BV131" s="588" t="s">
        <v>540</v>
      </c>
      <c r="BW131" s="588" t="s">
        <v>969</v>
      </c>
      <c r="BX131" s="588" t="s">
        <v>613</v>
      </c>
      <c r="BY131" s="588" t="s">
        <v>540</v>
      </c>
      <c r="BZ131" s="588" t="s">
        <v>530</v>
      </c>
      <c r="CA131" s="588">
        <v>16</v>
      </c>
      <c r="CB131" s="588" t="s">
        <v>581</v>
      </c>
      <c r="CC131" s="588" t="s">
        <v>589</v>
      </c>
      <c r="CD131" s="588" t="s">
        <v>970</v>
      </c>
      <c r="CE131" s="588">
        <v>13</v>
      </c>
      <c r="CF131" s="588">
        <v>16</v>
      </c>
      <c r="CG131" s="588" t="s">
        <v>518</v>
      </c>
      <c r="CN131" s="587">
        <v>47</v>
      </c>
      <c r="CO131" s="588">
        <v>136</v>
      </c>
      <c r="CP131" s="588">
        <v>100</v>
      </c>
      <c r="CQ131" s="588" t="s">
        <v>971</v>
      </c>
      <c r="CR131" s="588" t="s">
        <v>972</v>
      </c>
      <c r="CV131" s="587">
        <v>31</v>
      </c>
      <c r="CW131" s="589">
        <v>3</v>
      </c>
      <c r="CX131" s="590">
        <v>2.1</v>
      </c>
      <c r="CY131" s="589">
        <v>4.4000000000000004</v>
      </c>
      <c r="CZ131" s="591">
        <v>2.4</v>
      </c>
      <c r="DA131" s="589">
        <v>5.9</v>
      </c>
      <c r="DB131" s="591">
        <v>3</v>
      </c>
      <c r="DC131" s="589">
        <v>3.9</v>
      </c>
      <c r="DD131" s="591">
        <v>4.2</v>
      </c>
      <c r="DE131" s="589">
        <v>5.3</v>
      </c>
      <c r="DF131" s="591">
        <v>1.6</v>
      </c>
      <c r="DG131" s="589">
        <v>5.9</v>
      </c>
      <c r="DH131" s="591">
        <v>2.7</v>
      </c>
      <c r="DI131"/>
      <c r="DJ131" s="102"/>
      <c r="DK131" s="102"/>
      <c r="DL131" s="102"/>
      <c r="DM131" s="102"/>
      <c r="DN131" s="102"/>
      <c r="DO131" s="102"/>
      <c r="DP131" s="102"/>
      <c r="DQ131" s="102"/>
      <c r="DR131" s="102"/>
      <c r="DS131" s="102"/>
      <c r="DT131" s="102"/>
      <c r="DU131" s="102"/>
      <c r="EP131" s="587">
        <v>10</v>
      </c>
      <c r="EQ131" s="588" t="s">
        <v>795</v>
      </c>
      <c r="ER131" s="588" t="s">
        <v>537</v>
      </c>
      <c r="ES131" s="588">
        <v>13</v>
      </c>
      <c r="ET131" s="588" t="s">
        <v>540</v>
      </c>
      <c r="EU131" s="588">
        <v>4548</v>
      </c>
      <c r="EV131" s="588" t="s">
        <v>613</v>
      </c>
      <c r="EW131" s="588" t="s">
        <v>540</v>
      </c>
      <c r="EX131" s="588" t="s">
        <v>530</v>
      </c>
      <c r="EY131" s="588">
        <v>16</v>
      </c>
      <c r="EZ131" s="588" t="s">
        <v>581</v>
      </c>
      <c r="FA131" s="588" t="s">
        <v>589</v>
      </c>
      <c r="FB131" s="588" t="s">
        <v>970</v>
      </c>
      <c r="FC131" s="588">
        <v>13</v>
      </c>
      <c r="FD131" s="588">
        <v>16</v>
      </c>
      <c r="FE131" s="588" t="s">
        <v>518</v>
      </c>
      <c r="FI131" s="587">
        <v>47</v>
      </c>
      <c r="FJ131" s="588">
        <v>136</v>
      </c>
      <c r="FK131" s="588">
        <v>100</v>
      </c>
      <c r="FL131" s="588" t="s">
        <v>971</v>
      </c>
      <c r="FM131" s="588" t="s">
        <v>972</v>
      </c>
      <c r="FQ131" s="587">
        <v>31</v>
      </c>
      <c r="FR131" s="589">
        <v>3</v>
      </c>
      <c r="FS131" s="590">
        <v>2.1</v>
      </c>
      <c r="FT131" s="589">
        <v>4.4000000000000004</v>
      </c>
      <c r="FU131" s="591">
        <v>2.4</v>
      </c>
      <c r="FV131" s="589">
        <v>5.9</v>
      </c>
      <c r="FW131" s="591">
        <v>3</v>
      </c>
      <c r="FX131" s="589">
        <v>3.9</v>
      </c>
      <c r="FY131" s="591">
        <v>4.2</v>
      </c>
      <c r="FZ131" s="589">
        <v>5.3</v>
      </c>
      <c r="GA131" s="591">
        <v>1.6</v>
      </c>
      <c r="GB131" s="589">
        <v>5.9</v>
      </c>
      <c r="GC131" s="591">
        <v>2.7</v>
      </c>
      <c r="GD131"/>
      <c r="GE131" s="102"/>
      <c r="GF131" s="102"/>
      <c r="GG131" s="102"/>
      <c r="GH131" s="102"/>
      <c r="GI131" s="102"/>
      <c r="GJ131" s="102"/>
      <c r="GK131" s="102"/>
      <c r="GL131" s="102"/>
      <c r="GM131" s="102"/>
      <c r="GN131" s="102"/>
      <c r="GO131" s="102"/>
      <c r="GP131" s="102"/>
    </row>
    <row r="132" spans="70:198" ht="13.5" customHeight="1">
      <c r="BR132" s="581">
        <v>11</v>
      </c>
      <c r="BS132" s="582" t="s">
        <v>799</v>
      </c>
      <c r="BT132" s="582" t="s">
        <v>530</v>
      </c>
      <c r="BU132" s="582">
        <v>14</v>
      </c>
      <c r="BV132" s="582">
        <v>15</v>
      </c>
      <c r="BW132" s="582" t="s">
        <v>579</v>
      </c>
      <c r="BX132" s="582" t="s">
        <v>581</v>
      </c>
      <c r="BY132" s="582">
        <v>15</v>
      </c>
      <c r="BZ132" s="582" t="s">
        <v>539</v>
      </c>
      <c r="CA132" s="582" t="s">
        <v>573</v>
      </c>
      <c r="CB132" s="582" t="s">
        <v>590</v>
      </c>
      <c r="CC132" s="582" t="s">
        <v>604</v>
      </c>
      <c r="CD132" s="582" t="s">
        <v>973</v>
      </c>
      <c r="CE132" s="582">
        <v>14</v>
      </c>
      <c r="CF132" s="582" t="s">
        <v>573</v>
      </c>
      <c r="CG132" s="582" t="s">
        <v>486</v>
      </c>
      <c r="CN132" s="581">
        <v>48</v>
      </c>
      <c r="CO132" s="582">
        <v>138</v>
      </c>
      <c r="CP132" s="582">
        <v>100</v>
      </c>
      <c r="CQ132" s="582" t="s">
        <v>751</v>
      </c>
      <c r="CR132" s="582" t="s">
        <v>974</v>
      </c>
      <c r="CV132" s="581">
        <v>30</v>
      </c>
      <c r="CW132" s="583">
        <v>3</v>
      </c>
      <c r="CX132" s="584">
        <v>2.1</v>
      </c>
      <c r="CY132" s="583">
        <v>4.4000000000000004</v>
      </c>
      <c r="CZ132" s="585">
        <v>2.7</v>
      </c>
      <c r="DA132" s="583">
        <v>7.9</v>
      </c>
      <c r="DB132" s="585">
        <v>3</v>
      </c>
      <c r="DC132" s="583">
        <v>4.4000000000000004</v>
      </c>
      <c r="DD132" s="585">
        <v>4.2</v>
      </c>
      <c r="DE132" s="583">
        <v>6.2</v>
      </c>
      <c r="DF132" s="585">
        <v>1.6</v>
      </c>
      <c r="DG132" s="583">
        <v>6.2</v>
      </c>
      <c r="DH132" s="585">
        <v>3</v>
      </c>
      <c r="DI132"/>
      <c r="DJ132" s="102"/>
      <c r="DK132" s="102"/>
      <c r="DL132" s="102"/>
      <c r="DM132" s="102"/>
      <c r="DN132" s="102"/>
      <c r="DO132" s="102"/>
      <c r="DP132" s="102"/>
      <c r="DQ132" s="102"/>
      <c r="DR132" s="102"/>
      <c r="DS132" s="102"/>
      <c r="DT132" s="102"/>
      <c r="DU132" s="102"/>
      <c r="EP132" s="581">
        <v>11</v>
      </c>
      <c r="EQ132" s="582" t="s">
        <v>799</v>
      </c>
      <c r="ER132" s="582" t="s">
        <v>530</v>
      </c>
      <c r="ES132" s="582">
        <v>14</v>
      </c>
      <c r="ET132" s="582">
        <v>15</v>
      </c>
      <c r="EU132" s="582" t="s">
        <v>579</v>
      </c>
      <c r="EV132" s="582" t="s">
        <v>581</v>
      </c>
      <c r="EW132" s="582">
        <v>15</v>
      </c>
      <c r="EX132" s="582" t="s">
        <v>539</v>
      </c>
      <c r="EY132" s="582" t="s">
        <v>573</v>
      </c>
      <c r="EZ132" s="582" t="s">
        <v>590</v>
      </c>
      <c r="FA132" s="582" t="s">
        <v>604</v>
      </c>
      <c r="FB132" s="582" t="s">
        <v>973</v>
      </c>
      <c r="FC132" s="582">
        <v>14</v>
      </c>
      <c r="FD132" s="582" t="s">
        <v>573</v>
      </c>
      <c r="FE132" s="582" t="s">
        <v>486</v>
      </c>
      <c r="FI132" s="581">
        <v>48</v>
      </c>
      <c r="FJ132" s="582">
        <v>138</v>
      </c>
      <c r="FK132" s="582">
        <v>100</v>
      </c>
      <c r="FL132" s="582" t="s">
        <v>751</v>
      </c>
      <c r="FM132" s="582" t="s">
        <v>974</v>
      </c>
      <c r="FQ132" s="581">
        <v>30</v>
      </c>
      <c r="FR132" s="583">
        <v>3</v>
      </c>
      <c r="FS132" s="584">
        <v>2.1</v>
      </c>
      <c r="FT132" s="583">
        <v>4.4000000000000004</v>
      </c>
      <c r="FU132" s="585">
        <v>2.7</v>
      </c>
      <c r="FV132" s="583">
        <v>7.9</v>
      </c>
      <c r="FW132" s="585">
        <v>3</v>
      </c>
      <c r="FX132" s="583">
        <v>4.4000000000000004</v>
      </c>
      <c r="FY132" s="585">
        <v>4.2</v>
      </c>
      <c r="FZ132" s="583">
        <v>6.2</v>
      </c>
      <c r="GA132" s="585">
        <v>1.6</v>
      </c>
      <c r="GB132" s="583">
        <v>6.2</v>
      </c>
      <c r="GC132" s="585">
        <v>3</v>
      </c>
      <c r="GD132"/>
      <c r="GE132" s="102"/>
      <c r="GF132" s="102"/>
      <c r="GG132" s="102"/>
      <c r="GH132" s="102"/>
      <c r="GI132" s="102"/>
      <c r="GJ132" s="102"/>
      <c r="GK132" s="102"/>
      <c r="GL132" s="102"/>
      <c r="GM132" s="102"/>
      <c r="GN132" s="102"/>
      <c r="GO132" s="102"/>
      <c r="GP132" s="102"/>
    </row>
    <row r="133" spans="70:198" ht="13.5" customHeight="1">
      <c r="BR133" s="587">
        <v>12</v>
      </c>
      <c r="BS133" s="588" t="s">
        <v>802</v>
      </c>
      <c r="BT133" s="588" t="s">
        <v>539</v>
      </c>
      <c r="BU133" s="588">
        <v>15</v>
      </c>
      <c r="BV133" s="588" t="s">
        <v>539</v>
      </c>
      <c r="BW133" s="588" t="s">
        <v>803</v>
      </c>
      <c r="BX133" s="588" t="s">
        <v>597</v>
      </c>
      <c r="BY133" s="588">
        <v>16</v>
      </c>
      <c r="BZ133" s="588">
        <v>18</v>
      </c>
      <c r="CA133" s="588">
        <v>19</v>
      </c>
      <c r="CB133" s="588" t="s">
        <v>722</v>
      </c>
      <c r="CC133" s="588" t="s">
        <v>613</v>
      </c>
      <c r="CD133" s="588" t="s">
        <v>975</v>
      </c>
      <c r="CE133" s="588">
        <v>15</v>
      </c>
      <c r="CF133" s="588">
        <v>19</v>
      </c>
      <c r="CG133" s="588">
        <v>13</v>
      </c>
      <c r="CN133" s="587">
        <v>49</v>
      </c>
      <c r="CO133" s="588">
        <v>140</v>
      </c>
      <c r="CP133" s="588">
        <v>100.5</v>
      </c>
      <c r="CQ133" s="588" t="s">
        <v>755</v>
      </c>
      <c r="CR133" s="588" t="s">
        <v>976</v>
      </c>
      <c r="CV133" s="587">
        <v>29</v>
      </c>
      <c r="CW133" s="589">
        <v>3.6</v>
      </c>
      <c r="CX133" s="590">
        <v>2.4</v>
      </c>
      <c r="CY133" s="589">
        <v>4.7</v>
      </c>
      <c r="CZ133" s="591">
        <v>3.3</v>
      </c>
      <c r="DA133" s="589">
        <v>8.4</v>
      </c>
      <c r="DB133" s="591">
        <v>3.9</v>
      </c>
      <c r="DC133" s="589">
        <v>5</v>
      </c>
      <c r="DD133" s="591">
        <v>4.4000000000000004</v>
      </c>
      <c r="DE133" s="589">
        <v>6.4</v>
      </c>
      <c r="DF133" s="591">
        <v>1.6</v>
      </c>
      <c r="DG133" s="589">
        <v>8.1999999999999993</v>
      </c>
      <c r="DH133" s="591">
        <v>4.2</v>
      </c>
      <c r="DI133"/>
      <c r="DJ133" s="102"/>
      <c r="DK133" s="102"/>
      <c r="DL133" s="102"/>
      <c r="DM133" s="102"/>
      <c r="DN133" s="102"/>
      <c r="DO133" s="102"/>
      <c r="DP133" s="102"/>
      <c r="DQ133" s="102"/>
      <c r="DR133" s="102"/>
      <c r="DS133" s="102"/>
      <c r="DT133" s="102"/>
      <c r="DU133" s="102"/>
      <c r="EP133" s="587">
        <v>12</v>
      </c>
      <c r="EQ133" s="588" t="s">
        <v>802</v>
      </c>
      <c r="ER133" s="588" t="s">
        <v>539</v>
      </c>
      <c r="ES133" s="588">
        <v>15</v>
      </c>
      <c r="ET133" s="588" t="s">
        <v>539</v>
      </c>
      <c r="EU133" s="588" t="s">
        <v>803</v>
      </c>
      <c r="EV133" s="588" t="s">
        <v>597</v>
      </c>
      <c r="EW133" s="588">
        <v>16</v>
      </c>
      <c r="EX133" s="588">
        <v>18</v>
      </c>
      <c r="EY133" s="588">
        <v>19</v>
      </c>
      <c r="EZ133" s="588" t="s">
        <v>722</v>
      </c>
      <c r="FA133" s="588" t="s">
        <v>613</v>
      </c>
      <c r="FB133" s="588" t="s">
        <v>975</v>
      </c>
      <c r="FC133" s="588">
        <v>15</v>
      </c>
      <c r="FD133" s="588">
        <v>19</v>
      </c>
      <c r="FE133" s="588">
        <v>13</v>
      </c>
      <c r="FI133" s="587">
        <v>49</v>
      </c>
      <c r="FJ133" s="588">
        <v>140</v>
      </c>
      <c r="FK133" s="588">
        <v>100.5</v>
      </c>
      <c r="FL133" s="588" t="s">
        <v>755</v>
      </c>
      <c r="FM133" s="588" t="s">
        <v>976</v>
      </c>
      <c r="FQ133" s="587">
        <v>29</v>
      </c>
      <c r="FR133" s="589">
        <v>3.6</v>
      </c>
      <c r="FS133" s="590">
        <v>2.4</v>
      </c>
      <c r="FT133" s="589">
        <v>4.7</v>
      </c>
      <c r="FU133" s="591">
        <v>3.3</v>
      </c>
      <c r="FV133" s="589">
        <v>8.4</v>
      </c>
      <c r="FW133" s="591">
        <v>3.9</v>
      </c>
      <c r="FX133" s="589">
        <v>5</v>
      </c>
      <c r="FY133" s="591">
        <v>4.4000000000000004</v>
      </c>
      <c r="FZ133" s="589">
        <v>6.4</v>
      </c>
      <c r="GA133" s="591">
        <v>1.6</v>
      </c>
      <c r="GB133" s="589">
        <v>8.1999999999999993</v>
      </c>
      <c r="GC133" s="591">
        <v>4.2</v>
      </c>
      <c r="GD133"/>
      <c r="GE133" s="102"/>
      <c r="GF133" s="102"/>
      <c r="GG133" s="102"/>
      <c r="GH133" s="102"/>
      <c r="GI133" s="102"/>
      <c r="GJ133" s="102"/>
      <c r="GK133" s="102"/>
      <c r="GL133" s="102"/>
      <c r="GM133" s="102"/>
      <c r="GN133" s="102"/>
      <c r="GO133" s="102"/>
      <c r="GP133" s="102"/>
    </row>
    <row r="134" spans="70:198" ht="13.5" customHeight="1">
      <c r="BR134" s="587">
        <v>13</v>
      </c>
      <c r="BS134" s="588" t="s">
        <v>805</v>
      </c>
      <c r="BT134" s="588" t="s">
        <v>589</v>
      </c>
      <c r="BU134" s="588" t="s">
        <v>539</v>
      </c>
      <c r="BV134" s="588">
        <v>18</v>
      </c>
      <c r="BW134" s="588" t="s">
        <v>977</v>
      </c>
      <c r="BX134" s="588" t="s">
        <v>606</v>
      </c>
      <c r="BY134" s="588">
        <v>17</v>
      </c>
      <c r="BZ134" s="588" t="s">
        <v>564</v>
      </c>
      <c r="CA134" s="588" t="s">
        <v>604</v>
      </c>
      <c r="CB134" s="588" t="s">
        <v>807</v>
      </c>
      <c r="CC134" s="588">
        <v>24</v>
      </c>
      <c r="CD134" s="588" t="s">
        <v>808</v>
      </c>
      <c r="CE134" s="588">
        <v>16</v>
      </c>
      <c r="CF134" s="588">
        <v>20</v>
      </c>
      <c r="CG134" s="588">
        <v>14</v>
      </c>
      <c r="CN134" s="587">
        <v>50</v>
      </c>
      <c r="CO134" s="588">
        <v>142</v>
      </c>
      <c r="CP134" s="588">
        <v>100.7</v>
      </c>
      <c r="CQ134" s="588" t="s">
        <v>758</v>
      </c>
      <c r="CR134" s="588" t="s">
        <v>978</v>
      </c>
      <c r="CV134" s="587">
        <v>28</v>
      </c>
      <c r="CW134" s="589">
        <v>3.6</v>
      </c>
      <c r="CX134" s="590">
        <v>3</v>
      </c>
      <c r="CY134" s="589">
        <v>4.7</v>
      </c>
      <c r="CZ134" s="591">
        <v>4.2</v>
      </c>
      <c r="DA134" s="589">
        <v>9</v>
      </c>
      <c r="DB134" s="591">
        <v>3.9</v>
      </c>
      <c r="DC134" s="589">
        <v>5.3</v>
      </c>
      <c r="DD134" s="591">
        <v>4.7</v>
      </c>
      <c r="DE134" s="589">
        <v>7.3</v>
      </c>
      <c r="DF134" s="591">
        <v>1.9</v>
      </c>
      <c r="DG134" s="589">
        <v>8.1999999999999993</v>
      </c>
      <c r="DH134" s="591">
        <v>4.4000000000000004</v>
      </c>
      <c r="DI134"/>
      <c r="DJ134" s="102"/>
      <c r="DK134" s="102"/>
      <c r="DL134" s="102"/>
      <c r="DM134" s="102"/>
      <c r="DN134" s="102"/>
      <c r="DO134" s="102"/>
      <c r="DP134" s="102"/>
      <c r="DQ134" s="102"/>
      <c r="DR134" s="102"/>
      <c r="DS134" s="102"/>
      <c r="DT134" s="102"/>
      <c r="DU134" s="102"/>
      <c r="EP134" s="587">
        <v>13</v>
      </c>
      <c r="EQ134" s="588" t="s">
        <v>805</v>
      </c>
      <c r="ER134" s="588" t="s">
        <v>589</v>
      </c>
      <c r="ES134" s="588" t="s">
        <v>539</v>
      </c>
      <c r="ET134" s="588">
        <v>18</v>
      </c>
      <c r="EU134" s="588" t="s">
        <v>977</v>
      </c>
      <c r="EV134" s="588" t="s">
        <v>606</v>
      </c>
      <c r="EW134" s="588">
        <v>17</v>
      </c>
      <c r="EX134" s="588" t="s">
        <v>564</v>
      </c>
      <c r="EY134" s="588" t="s">
        <v>604</v>
      </c>
      <c r="EZ134" s="588" t="s">
        <v>807</v>
      </c>
      <c r="FA134" s="588">
        <v>24</v>
      </c>
      <c r="FB134" s="588" t="s">
        <v>808</v>
      </c>
      <c r="FC134" s="588">
        <v>16</v>
      </c>
      <c r="FD134" s="588">
        <v>20</v>
      </c>
      <c r="FE134" s="588">
        <v>14</v>
      </c>
      <c r="FI134" s="587">
        <v>50</v>
      </c>
      <c r="FJ134" s="588">
        <v>142</v>
      </c>
      <c r="FK134" s="588">
        <v>100.7</v>
      </c>
      <c r="FL134" s="588" t="s">
        <v>758</v>
      </c>
      <c r="FM134" s="588" t="s">
        <v>978</v>
      </c>
      <c r="FQ134" s="587">
        <v>28</v>
      </c>
      <c r="FR134" s="589">
        <v>3.6</v>
      </c>
      <c r="FS134" s="590">
        <v>3</v>
      </c>
      <c r="FT134" s="589">
        <v>4.7</v>
      </c>
      <c r="FU134" s="591">
        <v>4.2</v>
      </c>
      <c r="FV134" s="589">
        <v>9</v>
      </c>
      <c r="FW134" s="591">
        <v>3.9</v>
      </c>
      <c r="FX134" s="589">
        <v>5.3</v>
      </c>
      <c r="FY134" s="591">
        <v>4.7</v>
      </c>
      <c r="FZ134" s="589">
        <v>7.3</v>
      </c>
      <c r="GA134" s="591">
        <v>1.9</v>
      </c>
      <c r="GB134" s="589">
        <v>8.1999999999999993</v>
      </c>
      <c r="GC134" s="591">
        <v>4.4000000000000004</v>
      </c>
      <c r="GD134"/>
      <c r="GE134" s="102"/>
      <c r="GF134" s="102"/>
      <c r="GG134" s="102"/>
      <c r="GH134" s="102"/>
      <c r="GI134" s="102"/>
      <c r="GJ134" s="102"/>
      <c r="GK134" s="102"/>
      <c r="GL134" s="102"/>
      <c r="GM134" s="102"/>
      <c r="GN134" s="102"/>
      <c r="GO134" s="102"/>
      <c r="GP134" s="102"/>
    </row>
    <row r="135" spans="70:198" ht="13.5" customHeight="1">
      <c r="BR135" s="587">
        <v>14</v>
      </c>
      <c r="BS135" s="588" t="s">
        <v>811</v>
      </c>
      <c r="BT135" s="588" t="s">
        <v>604</v>
      </c>
      <c r="BU135" s="588">
        <v>18</v>
      </c>
      <c r="BV135" s="588">
        <v>19</v>
      </c>
      <c r="BW135" s="588" t="s">
        <v>979</v>
      </c>
      <c r="BX135" s="588" t="s">
        <v>898</v>
      </c>
      <c r="BY135" s="588">
        <v>18</v>
      </c>
      <c r="BZ135" s="588" t="s">
        <v>571</v>
      </c>
      <c r="CA135" s="588" t="s">
        <v>613</v>
      </c>
      <c r="CB135" s="588" t="s">
        <v>813</v>
      </c>
      <c r="CC135" s="588" t="s">
        <v>588</v>
      </c>
      <c r="CD135" s="588" t="s">
        <v>980</v>
      </c>
      <c r="CE135" s="588">
        <v>17</v>
      </c>
      <c r="CF135" s="588">
        <v>21</v>
      </c>
      <c r="CG135" s="588">
        <v>15</v>
      </c>
      <c r="CN135" s="587">
        <v>51</v>
      </c>
      <c r="CO135" s="588">
        <v>144</v>
      </c>
      <c r="CP135" s="588">
        <v>100.8</v>
      </c>
      <c r="CQ135" s="588" t="s">
        <v>760</v>
      </c>
      <c r="CR135" s="588" t="s">
        <v>981</v>
      </c>
      <c r="CV135" s="587">
        <v>27</v>
      </c>
      <c r="CW135" s="589">
        <v>5</v>
      </c>
      <c r="CX135" s="590">
        <v>4.2</v>
      </c>
      <c r="CY135" s="589">
        <v>5</v>
      </c>
      <c r="CZ135" s="591">
        <v>4.2</v>
      </c>
      <c r="DA135" s="589">
        <v>10.5</v>
      </c>
      <c r="DB135" s="591">
        <v>4.2</v>
      </c>
      <c r="DC135" s="589">
        <v>6.7</v>
      </c>
      <c r="DD135" s="591">
        <v>5</v>
      </c>
      <c r="DE135" s="589">
        <v>8.1999999999999993</v>
      </c>
      <c r="DF135" s="591">
        <v>2.1</v>
      </c>
      <c r="DG135" s="589">
        <v>8.4</v>
      </c>
      <c r="DH135" s="591">
        <v>4.7</v>
      </c>
      <c r="DI135"/>
      <c r="DJ135" s="102"/>
      <c r="DK135" s="102"/>
      <c r="DL135" s="102"/>
      <c r="DM135" s="102"/>
      <c r="DN135" s="102"/>
      <c r="DO135" s="102"/>
      <c r="DP135" s="102"/>
      <c r="DQ135" s="102"/>
      <c r="DR135" s="102"/>
      <c r="DS135" s="102"/>
      <c r="DT135" s="102"/>
      <c r="DU135" s="102"/>
      <c r="EP135" s="587">
        <v>14</v>
      </c>
      <c r="EQ135" s="588" t="s">
        <v>811</v>
      </c>
      <c r="ER135" s="588" t="s">
        <v>604</v>
      </c>
      <c r="ES135" s="588">
        <v>18</v>
      </c>
      <c r="ET135" s="588">
        <v>19</v>
      </c>
      <c r="EU135" s="588" t="s">
        <v>979</v>
      </c>
      <c r="EV135" s="588" t="s">
        <v>898</v>
      </c>
      <c r="EW135" s="588">
        <v>18</v>
      </c>
      <c r="EX135" s="588" t="s">
        <v>571</v>
      </c>
      <c r="EY135" s="588" t="s">
        <v>613</v>
      </c>
      <c r="EZ135" s="588" t="s">
        <v>813</v>
      </c>
      <c r="FA135" s="588" t="s">
        <v>588</v>
      </c>
      <c r="FB135" s="588" t="s">
        <v>980</v>
      </c>
      <c r="FC135" s="588">
        <v>17</v>
      </c>
      <c r="FD135" s="588">
        <v>21</v>
      </c>
      <c r="FE135" s="588">
        <v>15</v>
      </c>
      <c r="FI135" s="587">
        <v>51</v>
      </c>
      <c r="FJ135" s="588">
        <v>144</v>
      </c>
      <c r="FK135" s="588">
        <v>100.8</v>
      </c>
      <c r="FL135" s="588" t="s">
        <v>760</v>
      </c>
      <c r="FM135" s="588" t="s">
        <v>981</v>
      </c>
      <c r="FQ135" s="587">
        <v>27</v>
      </c>
      <c r="FR135" s="589">
        <v>5</v>
      </c>
      <c r="FS135" s="590">
        <v>4.2</v>
      </c>
      <c r="FT135" s="589">
        <v>5</v>
      </c>
      <c r="FU135" s="591">
        <v>4.2</v>
      </c>
      <c r="FV135" s="589">
        <v>10.5</v>
      </c>
      <c r="FW135" s="591">
        <v>4.2</v>
      </c>
      <c r="FX135" s="589">
        <v>6.7</v>
      </c>
      <c r="FY135" s="591">
        <v>5</v>
      </c>
      <c r="FZ135" s="589">
        <v>8.1999999999999993</v>
      </c>
      <c r="GA135" s="591">
        <v>2.1</v>
      </c>
      <c r="GB135" s="589">
        <v>8.4</v>
      </c>
      <c r="GC135" s="591">
        <v>4.7</v>
      </c>
      <c r="GD135"/>
      <c r="GE135" s="102"/>
      <c r="GF135" s="102"/>
      <c r="GG135" s="102"/>
      <c r="GH135" s="102"/>
      <c r="GI135" s="102"/>
      <c r="GJ135" s="102"/>
      <c r="GK135" s="102"/>
      <c r="GL135" s="102"/>
      <c r="GM135" s="102"/>
      <c r="GN135" s="102"/>
      <c r="GO135" s="102"/>
      <c r="GP135" s="102"/>
    </row>
    <row r="136" spans="70:198" ht="13.5" customHeight="1" thickBot="1">
      <c r="BR136" s="587">
        <v>15</v>
      </c>
      <c r="BS136" s="588" t="s">
        <v>896</v>
      </c>
      <c r="BT136" s="588" t="s">
        <v>613</v>
      </c>
      <c r="BU136" s="588">
        <v>19</v>
      </c>
      <c r="BV136" s="588">
        <v>20</v>
      </c>
      <c r="BW136" s="588" t="s">
        <v>897</v>
      </c>
      <c r="BX136" s="588" t="s">
        <v>904</v>
      </c>
      <c r="BY136" s="588">
        <v>19</v>
      </c>
      <c r="BZ136" s="588">
        <v>23</v>
      </c>
      <c r="CA136" s="588">
        <v>24</v>
      </c>
      <c r="CB136" s="588" t="s">
        <v>817</v>
      </c>
      <c r="CC136" s="588">
        <v>27</v>
      </c>
      <c r="CD136" s="588" t="s">
        <v>982</v>
      </c>
      <c r="CE136" s="588">
        <v>18</v>
      </c>
      <c r="CF136" s="588" t="s">
        <v>613</v>
      </c>
      <c r="CG136" s="588">
        <v>16</v>
      </c>
      <c r="CN136" s="587">
        <v>52</v>
      </c>
      <c r="CO136" s="588">
        <v>146</v>
      </c>
      <c r="CP136" s="588">
        <v>100.9</v>
      </c>
      <c r="CQ136" s="588" t="s">
        <v>762</v>
      </c>
      <c r="CR136" s="588" t="s">
        <v>983</v>
      </c>
      <c r="CV136" s="587">
        <v>26</v>
      </c>
      <c r="CW136" s="589">
        <v>5</v>
      </c>
      <c r="CX136" s="590">
        <v>4.4000000000000004</v>
      </c>
      <c r="CY136" s="589">
        <v>5.3</v>
      </c>
      <c r="CZ136" s="591">
        <v>5</v>
      </c>
      <c r="DA136" s="589">
        <v>11.6</v>
      </c>
      <c r="DB136" s="591">
        <v>4.2</v>
      </c>
      <c r="DC136" s="589">
        <v>7.3</v>
      </c>
      <c r="DD136" s="591">
        <v>5.9</v>
      </c>
      <c r="DE136" s="589">
        <v>8.4</v>
      </c>
      <c r="DF136" s="591">
        <v>2.7</v>
      </c>
      <c r="DG136" s="589">
        <v>11</v>
      </c>
      <c r="DH136" s="591">
        <v>5.3</v>
      </c>
      <c r="DI136"/>
      <c r="DJ136" s="102"/>
      <c r="DK136" s="102"/>
      <c r="DL136" s="102"/>
      <c r="DM136" s="102"/>
      <c r="DN136" s="102"/>
      <c r="DO136" s="102"/>
      <c r="DP136" s="102"/>
      <c r="DQ136" s="102"/>
      <c r="DR136" s="102"/>
      <c r="DS136" s="102"/>
      <c r="DT136" s="102"/>
      <c r="DU136" s="102"/>
      <c r="EP136" s="587">
        <v>15</v>
      </c>
      <c r="EQ136" s="588" t="s">
        <v>896</v>
      </c>
      <c r="ER136" s="588" t="s">
        <v>613</v>
      </c>
      <c r="ES136" s="588">
        <v>19</v>
      </c>
      <c r="ET136" s="588">
        <v>20</v>
      </c>
      <c r="EU136" s="588" t="s">
        <v>897</v>
      </c>
      <c r="EV136" s="588" t="s">
        <v>904</v>
      </c>
      <c r="EW136" s="588">
        <v>19</v>
      </c>
      <c r="EX136" s="588">
        <v>23</v>
      </c>
      <c r="EY136" s="588">
        <v>24</v>
      </c>
      <c r="EZ136" s="588" t="s">
        <v>817</v>
      </c>
      <c r="FA136" s="588">
        <v>27</v>
      </c>
      <c r="FB136" s="588" t="s">
        <v>982</v>
      </c>
      <c r="FC136" s="588">
        <v>18</v>
      </c>
      <c r="FD136" s="588" t="s">
        <v>613</v>
      </c>
      <c r="FE136" s="588">
        <v>16</v>
      </c>
      <c r="FI136" s="587">
        <v>52</v>
      </c>
      <c r="FJ136" s="588">
        <v>146</v>
      </c>
      <c r="FK136" s="588">
        <v>100.9</v>
      </c>
      <c r="FL136" s="588" t="s">
        <v>762</v>
      </c>
      <c r="FM136" s="588" t="s">
        <v>983</v>
      </c>
      <c r="FQ136" s="587">
        <v>26</v>
      </c>
      <c r="FR136" s="589">
        <v>5</v>
      </c>
      <c r="FS136" s="590">
        <v>4.4000000000000004</v>
      </c>
      <c r="FT136" s="589">
        <v>5.3</v>
      </c>
      <c r="FU136" s="591">
        <v>5</v>
      </c>
      <c r="FV136" s="589">
        <v>11.6</v>
      </c>
      <c r="FW136" s="591">
        <v>4.2</v>
      </c>
      <c r="FX136" s="589">
        <v>7.3</v>
      </c>
      <c r="FY136" s="591">
        <v>5.9</v>
      </c>
      <c r="FZ136" s="589">
        <v>8.4</v>
      </c>
      <c r="GA136" s="591">
        <v>2.7</v>
      </c>
      <c r="GB136" s="589">
        <v>11</v>
      </c>
      <c r="GC136" s="591">
        <v>5.3</v>
      </c>
      <c r="GD136"/>
      <c r="GE136" s="102"/>
      <c r="GF136" s="102"/>
      <c r="GG136" s="102"/>
      <c r="GH136" s="102"/>
      <c r="GI136" s="102"/>
      <c r="GJ136" s="102"/>
      <c r="GK136" s="102"/>
      <c r="GL136" s="102"/>
      <c r="GM136" s="102"/>
      <c r="GN136" s="102"/>
      <c r="GO136" s="102"/>
      <c r="GP136" s="102"/>
    </row>
    <row r="137" spans="70:198" ht="13.5" customHeight="1">
      <c r="BR137" s="581">
        <v>16</v>
      </c>
      <c r="BS137" s="582" t="s">
        <v>902</v>
      </c>
      <c r="BT137" s="582" t="s">
        <v>617</v>
      </c>
      <c r="BU137" s="582">
        <v>20</v>
      </c>
      <c r="BV137" s="582">
        <v>21</v>
      </c>
      <c r="BW137" s="582" t="s">
        <v>903</v>
      </c>
      <c r="BX137" s="582" t="s">
        <v>909</v>
      </c>
      <c r="BY137" s="582">
        <v>20</v>
      </c>
      <c r="BZ137" s="582">
        <v>24</v>
      </c>
      <c r="CA137" s="582" t="s">
        <v>588</v>
      </c>
      <c r="CB137" s="582" t="s">
        <v>822</v>
      </c>
      <c r="CC137" s="582" t="s">
        <v>715</v>
      </c>
      <c r="CD137" s="582" t="s">
        <v>823</v>
      </c>
      <c r="CE137" s="582">
        <v>19</v>
      </c>
      <c r="CF137" s="582">
        <v>24</v>
      </c>
      <c r="CG137" s="582">
        <v>17</v>
      </c>
      <c r="CN137" s="581">
        <v>53</v>
      </c>
      <c r="CO137" s="582">
        <v>148</v>
      </c>
      <c r="CP137" s="582">
        <v>100.9</v>
      </c>
      <c r="CQ137" s="582" t="s">
        <v>984</v>
      </c>
      <c r="CR137" s="582" t="s">
        <v>985</v>
      </c>
      <c r="CV137" s="581">
        <v>25</v>
      </c>
      <c r="CW137" s="583">
        <v>5.3</v>
      </c>
      <c r="CX137" s="584">
        <v>4.7</v>
      </c>
      <c r="CY137" s="583">
        <v>5.9</v>
      </c>
      <c r="CZ137" s="585">
        <v>5</v>
      </c>
      <c r="DA137" s="583">
        <v>12.5</v>
      </c>
      <c r="DB137" s="585">
        <v>4.4000000000000004</v>
      </c>
      <c r="DC137" s="583">
        <v>7.6</v>
      </c>
      <c r="DD137" s="585">
        <v>6.2</v>
      </c>
      <c r="DE137" s="583">
        <v>9.9</v>
      </c>
      <c r="DF137" s="585">
        <v>3.3</v>
      </c>
      <c r="DG137" s="583">
        <v>11</v>
      </c>
      <c r="DH137" s="585">
        <v>5.3</v>
      </c>
      <c r="DI137"/>
      <c r="DJ137" s="102"/>
      <c r="DK137" s="102"/>
      <c r="DL137" s="102"/>
      <c r="DM137" s="102"/>
      <c r="DN137" s="102"/>
      <c r="DO137" s="102"/>
      <c r="DP137" s="102"/>
      <c r="DQ137" s="102"/>
      <c r="DR137" s="102"/>
      <c r="DS137" s="102"/>
      <c r="DT137" s="102"/>
      <c r="DU137" s="102"/>
      <c r="EP137" s="581">
        <v>16</v>
      </c>
      <c r="EQ137" s="582" t="s">
        <v>902</v>
      </c>
      <c r="ER137" s="582" t="s">
        <v>617</v>
      </c>
      <c r="ES137" s="582">
        <v>20</v>
      </c>
      <c r="ET137" s="582">
        <v>21</v>
      </c>
      <c r="EU137" s="582" t="s">
        <v>903</v>
      </c>
      <c r="EV137" s="582" t="s">
        <v>909</v>
      </c>
      <c r="EW137" s="582">
        <v>20</v>
      </c>
      <c r="EX137" s="582">
        <v>24</v>
      </c>
      <c r="EY137" s="582" t="s">
        <v>588</v>
      </c>
      <c r="EZ137" s="582" t="s">
        <v>822</v>
      </c>
      <c r="FA137" s="582" t="s">
        <v>715</v>
      </c>
      <c r="FB137" s="582" t="s">
        <v>823</v>
      </c>
      <c r="FC137" s="582">
        <v>19</v>
      </c>
      <c r="FD137" s="582">
        <v>24</v>
      </c>
      <c r="FE137" s="582">
        <v>17</v>
      </c>
      <c r="FI137" s="581">
        <v>53</v>
      </c>
      <c r="FJ137" s="582">
        <v>148</v>
      </c>
      <c r="FK137" s="582">
        <v>100.9</v>
      </c>
      <c r="FL137" s="582" t="s">
        <v>984</v>
      </c>
      <c r="FM137" s="582" t="s">
        <v>985</v>
      </c>
      <c r="FQ137" s="581">
        <v>25</v>
      </c>
      <c r="FR137" s="583">
        <v>5.3</v>
      </c>
      <c r="FS137" s="584">
        <v>4.7</v>
      </c>
      <c r="FT137" s="583">
        <v>5.9</v>
      </c>
      <c r="FU137" s="585">
        <v>5</v>
      </c>
      <c r="FV137" s="583">
        <v>12.5</v>
      </c>
      <c r="FW137" s="585">
        <v>4.4000000000000004</v>
      </c>
      <c r="FX137" s="583">
        <v>7.6</v>
      </c>
      <c r="FY137" s="585">
        <v>6.2</v>
      </c>
      <c r="FZ137" s="583">
        <v>9.9</v>
      </c>
      <c r="GA137" s="585">
        <v>3.3</v>
      </c>
      <c r="GB137" s="583">
        <v>11</v>
      </c>
      <c r="GC137" s="585">
        <v>5.3</v>
      </c>
      <c r="GD137"/>
      <c r="GE137" s="102"/>
      <c r="GF137" s="102"/>
      <c r="GG137" s="102"/>
      <c r="GH137" s="102"/>
      <c r="GI137" s="102"/>
      <c r="GJ137" s="102"/>
      <c r="GK137" s="102"/>
      <c r="GL137" s="102"/>
      <c r="GM137" s="102"/>
      <c r="GN137" s="102"/>
      <c r="GO137" s="102"/>
      <c r="GP137" s="102"/>
    </row>
    <row r="138" spans="70:198" ht="13.5" customHeight="1">
      <c r="BR138" s="587">
        <v>17</v>
      </c>
      <c r="BS138" s="588" t="s">
        <v>908</v>
      </c>
      <c r="BT138" s="588" t="s">
        <v>709</v>
      </c>
      <c r="BU138" s="588">
        <v>21</v>
      </c>
      <c r="BV138" s="588">
        <v>22</v>
      </c>
      <c r="BW138" s="588">
        <v>64</v>
      </c>
      <c r="BX138" s="588" t="s">
        <v>986</v>
      </c>
      <c r="BY138" s="588">
        <v>21</v>
      </c>
      <c r="BZ138" s="588">
        <v>25</v>
      </c>
      <c r="CA138" s="588">
        <v>27</v>
      </c>
      <c r="CB138" s="588" t="s">
        <v>733</v>
      </c>
      <c r="CC138" s="588">
        <v>30</v>
      </c>
      <c r="CD138" s="588" t="s">
        <v>987</v>
      </c>
      <c r="CE138" s="588">
        <v>20</v>
      </c>
      <c r="CF138" s="588">
        <v>25</v>
      </c>
      <c r="CG138" s="588">
        <v>18</v>
      </c>
      <c r="CN138" s="587">
        <v>54</v>
      </c>
      <c r="CO138" s="588">
        <v>150</v>
      </c>
      <c r="CP138" s="588">
        <v>100.9</v>
      </c>
      <c r="CQ138" s="588" t="s">
        <v>988</v>
      </c>
      <c r="CR138" s="588" t="s">
        <v>399</v>
      </c>
      <c r="CV138" s="587">
        <v>24</v>
      </c>
      <c r="CW138" s="589">
        <v>5.3</v>
      </c>
      <c r="CX138" s="590">
        <v>5</v>
      </c>
      <c r="CY138" s="589">
        <v>6.2</v>
      </c>
      <c r="CZ138" s="591">
        <v>5.9</v>
      </c>
      <c r="DA138" s="589">
        <v>12.7</v>
      </c>
      <c r="DB138" s="591">
        <v>4.7</v>
      </c>
      <c r="DC138" s="589">
        <v>8.4</v>
      </c>
      <c r="DD138" s="591">
        <v>7</v>
      </c>
      <c r="DE138" s="589">
        <v>11</v>
      </c>
      <c r="DF138" s="591">
        <v>3.6</v>
      </c>
      <c r="DG138" s="589">
        <v>11.3</v>
      </c>
      <c r="DH138" s="591">
        <v>5.9</v>
      </c>
      <c r="DI138"/>
      <c r="DJ138" s="102"/>
      <c r="DK138" s="102"/>
      <c r="DL138" s="102"/>
      <c r="DM138" s="102"/>
      <c r="DN138" s="102"/>
      <c r="DO138" s="102"/>
      <c r="DP138" s="102"/>
      <c r="DQ138" s="102"/>
      <c r="DR138" s="102"/>
      <c r="DS138" s="102"/>
      <c r="DT138" s="102"/>
      <c r="DU138" s="102"/>
      <c r="EP138" s="587">
        <v>17</v>
      </c>
      <c r="EQ138" s="588" t="s">
        <v>908</v>
      </c>
      <c r="ER138" s="588" t="s">
        <v>709</v>
      </c>
      <c r="ES138" s="588">
        <v>21</v>
      </c>
      <c r="ET138" s="588">
        <v>22</v>
      </c>
      <c r="EU138" s="588">
        <v>64</v>
      </c>
      <c r="EV138" s="588" t="s">
        <v>986</v>
      </c>
      <c r="EW138" s="588">
        <v>21</v>
      </c>
      <c r="EX138" s="588">
        <v>25</v>
      </c>
      <c r="EY138" s="588">
        <v>27</v>
      </c>
      <c r="EZ138" s="588" t="s">
        <v>733</v>
      </c>
      <c r="FA138" s="588">
        <v>30</v>
      </c>
      <c r="FB138" s="588" t="s">
        <v>987</v>
      </c>
      <c r="FC138" s="588">
        <v>20</v>
      </c>
      <c r="FD138" s="588">
        <v>25</v>
      </c>
      <c r="FE138" s="588">
        <v>18</v>
      </c>
      <c r="FI138" s="587">
        <v>54</v>
      </c>
      <c r="FJ138" s="588">
        <v>150</v>
      </c>
      <c r="FK138" s="588">
        <v>100.9</v>
      </c>
      <c r="FL138" s="588" t="s">
        <v>988</v>
      </c>
      <c r="FM138" s="588" t="s">
        <v>399</v>
      </c>
      <c r="FQ138" s="587">
        <v>24</v>
      </c>
      <c r="FR138" s="589">
        <v>5.3</v>
      </c>
      <c r="FS138" s="590">
        <v>5</v>
      </c>
      <c r="FT138" s="589">
        <v>6.2</v>
      </c>
      <c r="FU138" s="591">
        <v>5.9</v>
      </c>
      <c r="FV138" s="589">
        <v>12.7</v>
      </c>
      <c r="FW138" s="591">
        <v>4.7</v>
      </c>
      <c r="FX138" s="589">
        <v>8.4</v>
      </c>
      <c r="FY138" s="591">
        <v>7</v>
      </c>
      <c r="FZ138" s="589">
        <v>11</v>
      </c>
      <c r="GA138" s="591">
        <v>3.6</v>
      </c>
      <c r="GB138" s="589">
        <v>11.3</v>
      </c>
      <c r="GC138" s="591">
        <v>5.9</v>
      </c>
      <c r="GD138"/>
      <c r="GE138" s="102"/>
      <c r="GF138" s="102"/>
      <c r="GG138" s="102"/>
      <c r="GH138" s="102"/>
      <c r="GI138" s="102"/>
      <c r="GJ138" s="102"/>
      <c r="GK138" s="102"/>
      <c r="GL138" s="102"/>
      <c r="GM138" s="102"/>
      <c r="GN138" s="102"/>
      <c r="GO138" s="102"/>
      <c r="GP138" s="102"/>
    </row>
    <row r="139" spans="70:198" ht="13.5" customHeight="1">
      <c r="BR139" s="587">
        <v>18</v>
      </c>
      <c r="BS139" s="588" t="s">
        <v>913</v>
      </c>
      <c r="BT139" s="588" t="s">
        <v>715</v>
      </c>
      <c r="BU139" s="588">
        <v>22</v>
      </c>
      <c r="BV139" s="588">
        <v>23</v>
      </c>
      <c r="BW139" s="588">
        <v>65</v>
      </c>
      <c r="BX139" s="588" t="s">
        <v>822</v>
      </c>
      <c r="BY139" s="588">
        <v>22</v>
      </c>
      <c r="BZ139" s="588">
        <v>26</v>
      </c>
      <c r="CA139" s="588">
        <v>28</v>
      </c>
      <c r="CB139" s="588" t="s">
        <v>915</v>
      </c>
      <c r="CC139" s="588">
        <v>31</v>
      </c>
      <c r="CD139" s="588" t="s">
        <v>989</v>
      </c>
      <c r="CE139" s="588" t="s">
        <v>571</v>
      </c>
      <c r="CF139" s="588">
        <v>26</v>
      </c>
      <c r="CG139" s="588" t="s">
        <v>564</v>
      </c>
      <c r="CN139" s="587">
        <v>55</v>
      </c>
      <c r="CO139" s="588">
        <v>152</v>
      </c>
      <c r="CP139" s="588" t="s">
        <v>775</v>
      </c>
      <c r="CQ139" s="588" t="s">
        <v>990</v>
      </c>
      <c r="CR139" s="588" t="s">
        <v>991</v>
      </c>
      <c r="CV139" s="587">
        <v>23</v>
      </c>
      <c r="CW139" s="589">
        <v>6.7</v>
      </c>
      <c r="CX139" s="590">
        <v>5.9</v>
      </c>
      <c r="CY139" s="589">
        <v>8.1999999999999993</v>
      </c>
      <c r="CZ139" s="591">
        <v>6.2</v>
      </c>
      <c r="DA139" s="589">
        <v>13.9</v>
      </c>
      <c r="DB139" s="591">
        <v>5</v>
      </c>
      <c r="DC139" s="589">
        <v>8.6999999999999993</v>
      </c>
      <c r="DD139" s="591">
        <v>7.3</v>
      </c>
      <c r="DE139" s="589">
        <v>11.3</v>
      </c>
      <c r="DF139" s="591">
        <v>3.9</v>
      </c>
      <c r="DG139" s="589">
        <v>13.9</v>
      </c>
      <c r="DH139" s="591">
        <v>5.9</v>
      </c>
      <c r="DI139"/>
      <c r="DJ139" s="102"/>
      <c r="DK139" s="102"/>
      <c r="DL139" s="102"/>
      <c r="DM139" s="102"/>
      <c r="DN139" s="102"/>
      <c r="DO139" s="102"/>
      <c r="DP139" s="102"/>
      <c r="DQ139" s="102"/>
      <c r="DR139" s="102"/>
      <c r="DS139" s="102"/>
      <c r="DT139" s="102"/>
      <c r="DU139" s="102"/>
      <c r="EP139" s="587">
        <v>18</v>
      </c>
      <c r="EQ139" s="588" t="s">
        <v>913</v>
      </c>
      <c r="ER139" s="588" t="s">
        <v>715</v>
      </c>
      <c r="ES139" s="588">
        <v>22</v>
      </c>
      <c r="ET139" s="588">
        <v>23</v>
      </c>
      <c r="EU139" s="588">
        <v>65</v>
      </c>
      <c r="EV139" s="588" t="s">
        <v>822</v>
      </c>
      <c r="EW139" s="588">
        <v>22</v>
      </c>
      <c r="EX139" s="588">
        <v>26</v>
      </c>
      <c r="EY139" s="588">
        <v>28</v>
      </c>
      <c r="EZ139" s="588" t="s">
        <v>915</v>
      </c>
      <c r="FA139" s="588">
        <v>31</v>
      </c>
      <c r="FB139" s="588" t="s">
        <v>989</v>
      </c>
      <c r="FC139" s="588" t="s">
        <v>571</v>
      </c>
      <c r="FD139" s="588">
        <v>26</v>
      </c>
      <c r="FE139" s="588" t="s">
        <v>564</v>
      </c>
      <c r="FI139" s="587">
        <v>55</v>
      </c>
      <c r="FJ139" s="588">
        <v>152</v>
      </c>
      <c r="FK139" s="588" t="s">
        <v>775</v>
      </c>
      <c r="FL139" s="588" t="s">
        <v>990</v>
      </c>
      <c r="FM139" s="588" t="s">
        <v>991</v>
      </c>
      <c r="FQ139" s="587">
        <v>23</v>
      </c>
      <c r="FR139" s="589">
        <v>6.7</v>
      </c>
      <c r="FS139" s="590">
        <v>5.9</v>
      </c>
      <c r="FT139" s="589">
        <v>8.1999999999999993</v>
      </c>
      <c r="FU139" s="591">
        <v>6.2</v>
      </c>
      <c r="FV139" s="589">
        <v>13.9</v>
      </c>
      <c r="FW139" s="591">
        <v>5</v>
      </c>
      <c r="FX139" s="589">
        <v>8.6999999999999993</v>
      </c>
      <c r="FY139" s="591">
        <v>7.3</v>
      </c>
      <c r="FZ139" s="589">
        <v>11.3</v>
      </c>
      <c r="GA139" s="591">
        <v>3.9</v>
      </c>
      <c r="GB139" s="589">
        <v>13.9</v>
      </c>
      <c r="GC139" s="591">
        <v>5.9</v>
      </c>
      <c r="GD139"/>
      <c r="GE139" s="102"/>
      <c r="GF139" s="102"/>
      <c r="GG139" s="102"/>
      <c r="GH139" s="102"/>
      <c r="GI139" s="102"/>
      <c r="GJ139" s="102"/>
      <c r="GK139" s="102"/>
      <c r="GL139" s="102"/>
      <c r="GM139" s="102"/>
      <c r="GN139" s="102"/>
      <c r="GO139" s="102"/>
      <c r="GP139" s="102"/>
    </row>
    <row r="140" spans="70:198" ht="13.5" customHeight="1" thickBot="1">
      <c r="BR140" s="611">
        <v>19</v>
      </c>
      <c r="BS140" s="612" t="s">
        <v>919</v>
      </c>
      <c r="BT140" s="612" t="s">
        <v>920</v>
      </c>
      <c r="BU140" s="612" t="s">
        <v>921</v>
      </c>
      <c r="BV140" s="612" t="s">
        <v>922</v>
      </c>
      <c r="BW140" s="612">
        <v>66</v>
      </c>
      <c r="BX140" s="612" t="s">
        <v>923</v>
      </c>
      <c r="BY140" s="612" t="s">
        <v>924</v>
      </c>
      <c r="BZ140" s="612" t="s">
        <v>925</v>
      </c>
      <c r="CA140" s="612" t="s">
        <v>926</v>
      </c>
      <c r="CB140" s="612">
        <v>46</v>
      </c>
      <c r="CC140" s="612" t="s">
        <v>927</v>
      </c>
      <c r="CD140" s="612" t="s">
        <v>928</v>
      </c>
      <c r="CE140" s="612" t="s">
        <v>929</v>
      </c>
      <c r="CF140" s="612" t="s">
        <v>839</v>
      </c>
      <c r="CG140" s="612" t="s">
        <v>930</v>
      </c>
      <c r="CN140" s="587">
        <v>56</v>
      </c>
      <c r="CO140" s="588">
        <v>154</v>
      </c>
      <c r="CP140" s="588" t="s">
        <v>775</v>
      </c>
      <c r="CQ140" s="588" t="s">
        <v>992</v>
      </c>
      <c r="CR140" s="588" t="s">
        <v>993</v>
      </c>
      <c r="CV140" s="587">
        <v>22</v>
      </c>
      <c r="CW140" s="589">
        <v>6.7</v>
      </c>
      <c r="CX140" s="590">
        <v>6.7</v>
      </c>
      <c r="CY140" s="589">
        <v>9</v>
      </c>
      <c r="CZ140" s="591">
        <v>7.3</v>
      </c>
      <c r="DA140" s="589">
        <v>15.6</v>
      </c>
      <c r="DB140" s="591">
        <v>6.4</v>
      </c>
      <c r="DC140" s="589">
        <v>9</v>
      </c>
      <c r="DD140" s="591">
        <v>7.9</v>
      </c>
      <c r="DE140" s="589">
        <v>11.6</v>
      </c>
      <c r="DF140" s="591">
        <v>4.7</v>
      </c>
      <c r="DG140" s="589">
        <v>13.9</v>
      </c>
      <c r="DH140" s="591">
        <v>7.9</v>
      </c>
      <c r="DI140"/>
      <c r="DJ140" s="102"/>
      <c r="DK140" s="102"/>
      <c r="DL140" s="102"/>
      <c r="DM140" s="102"/>
      <c r="DN140" s="102"/>
      <c r="DO140" s="102"/>
      <c r="DP140" s="102"/>
      <c r="DQ140" s="102"/>
      <c r="DR140" s="102"/>
      <c r="DS140" s="102"/>
      <c r="DT140" s="102"/>
      <c r="DU140" s="102"/>
      <c r="EP140" s="611">
        <v>19</v>
      </c>
      <c r="EQ140" s="612" t="s">
        <v>919</v>
      </c>
      <c r="ER140" s="612" t="s">
        <v>920</v>
      </c>
      <c r="ES140" s="612" t="s">
        <v>921</v>
      </c>
      <c r="ET140" s="612" t="s">
        <v>922</v>
      </c>
      <c r="EU140" s="612">
        <v>66</v>
      </c>
      <c r="EV140" s="612" t="s">
        <v>923</v>
      </c>
      <c r="EW140" s="612" t="s">
        <v>924</v>
      </c>
      <c r="EX140" s="612" t="s">
        <v>925</v>
      </c>
      <c r="EY140" s="612" t="s">
        <v>926</v>
      </c>
      <c r="EZ140" s="612">
        <v>46</v>
      </c>
      <c r="FA140" s="612" t="s">
        <v>927</v>
      </c>
      <c r="FB140" s="612" t="s">
        <v>928</v>
      </c>
      <c r="FC140" s="612" t="s">
        <v>929</v>
      </c>
      <c r="FD140" s="612" t="s">
        <v>839</v>
      </c>
      <c r="FE140" s="612" t="s">
        <v>930</v>
      </c>
      <c r="FI140" s="587">
        <v>56</v>
      </c>
      <c r="FJ140" s="588">
        <v>154</v>
      </c>
      <c r="FK140" s="588" t="s">
        <v>775</v>
      </c>
      <c r="FL140" s="588" t="s">
        <v>992</v>
      </c>
      <c r="FM140" s="588" t="s">
        <v>993</v>
      </c>
      <c r="FQ140" s="587">
        <v>22</v>
      </c>
      <c r="FR140" s="589">
        <v>6.7</v>
      </c>
      <c r="FS140" s="590">
        <v>6.7</v>
      </c>
      <c r="FT140" s="589">
        <v>9</v>
      </c>
      <c r="FU140" s="591">
        <v>7.3</v>
      </c>
      <c r="FV140" s="589">
        <v>15.6</v>
      </c>
      <c r="FW140" s="591">
        <v>6.4</v>
      </c>
      <c r="FX140" s="589">
        <v>9</v>
      </c>
      <c r="FY140" s="591">
        <v>7.9</v>
      </c>
      <c r="FZ140" s="589">
        <v>11.6</v>
      </c>
      <c r="GA140" s="591">
        <v>4.7</v>
      </c>
      <c r="GB140" s="589">
        <v>13.9</v>
      </c>
      <c r="GC140" s="591">
        <v>7.9</v>
      </c>
      <c r="GD140"/>
      <c r="GE140" s="102"/>
      <c r="GF140" s="102"/>
      <c r="GG140" s="102"/>
      <c r="GH140" s="102"/>
      <c r="GI140" s="102"/>
      <c r="GJ140" s="102"/>
      <c r="GK140" s="102"/>
      <c r="GL140" s="102"/>
      <c r="GM140" s="102"/>
      <c r="GN140" s="102"/>
      <c r="GO140" s="102"/>
      <c r="GP140" s="102"/>
    </row>
    <row r="141" spans="70:198" ht="13.5" customHeight="1" thickBot="1">
      <c r="BR141" s="554"/>
      <c r="BS141" s="554"/>
      <c r="BT141" s="554"/>
      <c r="BU141" s="554"/>
      <c r="BV141" s="554"/>
      <c r="BW141" s="554"/>
      <c r="BX141" s="554"/>
      <c r="BY141" s="554"/>
      <c r="BZ141" s="554"/>
      <c r="CA141" s="554"/>
      <c r="CB141" s="554"/>
      <c r="CC141" s="112"/>
      <c r="CD141" s="112"/>
      <c r="CE141" s="112"/>
      <c r="CF141" s="112"/>
      <c r="CG141" s="112"/>
      <c r="CN141" s="587">
        <v>57</v>
      </c>
      <c r="CO141" s="588">
        <v>156</v>
      </c>
      <c r="CP141" s="588" t="s">
        <v>775</v>
      </c>
      <c r="CQ141" s="588" t="s">
        <v>781</v>
      </c>
      <c r="CR141" s="588" t="s">
        <v>994</v>
      </c>
      <c r="CV141" s="587">
        <v>21</v>
      </c>
      <c r="CW141" s="589">
        <v>9.3000000000000007</v>
      </c>
      <c r="CX141" s="590">
        <v>7.3</v>
      </c>
      <c r="CY141" s="589">
        <v>10.7</v>
      </c>
      <c r="CZ141" s="591">
        <v>8.6999999999999993</v>
      </c>
      <c r="DA141" s="589">
        <v>16.5</v>
      </c>
      <c r="DB141" s="591">
        <v>6.7</v>
      </c>
      <c r="DC141" s="589">
        <v>10.199999999999999</v>
      </c>
      <c r="DD141" s="591">
        <v>8.4</v>
      </c>
      <c r="DE141" s="589">
        <v>12.7</v>
      </c>
      <c r="DF141" s="591">
        <v>5</v>
      </c>
      <c r="DG141" s="589">
        <v>14.2</v>
      </c>
      <c r="DH141" s="591">
        <v>9.3000000000000007</v>
      </c>
      <c r="DI141"/>
      <c r="DJ141" s="102"/>
      <c r="DK141" s="102"/>
      <c r="DL141" s="102"/>
      <c r="DM141" s="102"/>
      <c r="DN141" s="102"/>
      <c r="DO141" s="102"/>
      <c r="DP141" s="102"/>
      <c r="DQ141" s="102"/>
      <c r="DR141" s="102"/>
      <c r="DS141" s="102"/>
      <c r="DT141" s="102"/>
      <c r="DU141" s="102"/>
      <c r="EP141" s="554"/>
      <c r="EQ141" s="554"/>
      <c r="ER141" s="554"/>
      <c r="ES141" s="554"/>
      <c r="ET141" s="554"/>
      <c r="EU141" s="554"/>
      <c r="EV141" s="554"/>
      <c r="EW141" s="554"/>
      <c r="EX141" s="554"/>
      <c r="EY141" s="554"/>
      <c r="EZ141" s="554"/>
      <c r="FA141" s="112"/>
      <c r="FB141" s="112"/>
      <c r="FC141" s="112"/>
      <c r="FD141" s="112"/>
      <c r="FE141" s="112"/>
      <c r="FI141" s="587">
        <v>57</v>
      </c>
      <c r="FJ141" s="588">
        <v>156</v>
      </c>
      <c r="FK141" s="588" t="s">
        <v>775</v>
      </c>
      <c r="FL141" s="588" t="s">
        <v>995</v>
      </c>
      <c r="FM141" s="588" t="s">
        <v>994</v>
      </c>
      <c r="FQ141" s="587">
        <v>21</v>
      </c>
      <c r="FR141" s="589">
        <v>9.3000000000000007</v>
      </c>
      <c r="FS141" s="590">
        <v>7.3</v>
      </c>
      <c r="FT141" s="589">
        <v>10.7</v>
      </c>
      <c r="FU141" s="591">
        <v>8.6999999999999993</v>
      </c>
      <c r="FV141" s="589">
        <v>16.5</v>
      </c>
      <c r="FW141" s="591">
        <v>6.7</v>
      </c>
      <c r="FX141" s="589">
        <v>10.199999999999999</v>
      </c>
      <c r="FY141" s="591">
        <v>8.4</v>
      </c>
      <c r="FZ141" s="589">
        <v>12.7</v>
      </c>
      <c r="GA141" s="591">
        <v>5</v>
      </c>
      <c r="GB141" s="589">
        <v>14.2</v>
      </c>
      <c r="GC141" s="591">
        <v>9.3000000000000007</v>
      </c>
      <c r="GD141"/>
      <c r="GE141" s="102"/>
      <c r="GF141" s="102"/>
      <c r="GG141" s="102"/>
      <c r="GH141" s="102"/>
      <c r="GI141" s="102"/>
      <c r="GJ141" s="102"/>
      <c r="GK141" s="102"/>
      <c r="GL141" s="102"/>
      <c r="GM141" s="102"/>
      <c r="GN141" s="102"/>
      <c r="GO141" s="102"/>
      <c r="GP141" s="102"/>
    </row>
    <row r="142" spans="70:198" ht="13.5" customHeight="1">
      <c r="BR142" s="554"/>
      <c r="BS142" s="554"/>
      <c r="BT142" s="554"/>
      <c r="BU142" s="554"/>
      <c r="BV142" s="554"/>
      <c r="BW142" s="554"/>
      <c r="BX142" s="554"/>
      <c r="BY142" s="554"/>
      <c r="BZ142" s="554"/>
      <c r="CA142" s="554"/>
      <c r="CB142" s="554"/>
      <c r="CC142" s="112"/>
      <c r="CD142" s="112"/>
      <c r="CE142" s="112"/>
      <c r="CF142" s="112"/>
      <c r="CG142" s="112"/>
      <c r="CN142" s="112"/>
      <c r="CO142" s="112"/>
      <c r="CP142" s="112"/>
      <c r="CQ142" s="112"/>
      <c r="CR142" s="112"/>
      <c r="CV142" s="581">
        <v>20</v>
      </c>
      <c r="CW142" s="583">
        <v>9.3000000000000007</v>
      </c>
      <c r="CX142" s="584">
        <v>8.6999999999999993</v>
      </c>
      <c r="CY142" s="583">
        <v>11.6</v>
      </c>
      <c r="CZ142" s="585">
        <v>9</v>
      </c>
      <c r="DA142" s="583">
        <v>17</v>
      </c>
      <c r="DB142" s="585">
        <v>8.1999999999999993</v>
      </c>
      <c r="DC142" s="583">
        <v>12.2</v>
      </c>
      <c r="DD142" s="585">
        <v>9.6</v>
      </c>
      <c r="DE142" s="583">
        <v>14.5</v>
      </c>
      <c r="DF142" s="585">
        <v>6.4</v>
      </c>
      <c r="DG142" s="583">
        <v>16.8</v>
      </c>
      <c r="DH142" s="585">
        <v>9.6</v>
      </c>
      <c r="DI142"/>
      <c r="DJ142" s="102"/>
      <c r="DK142" s="102"/>
      <c r="DL142" s="102"/>
      <c r="DM142" s="102"/>
      <c r="DN142" s="102"/>
      <c r="DO142" s="102"/>
      <c r="DP142" s="102"/>
      <c r="DQ142" s="102"/>
      <c r="DR142" s="102"/>
      <c r="DS142" s="102"/>
      <c r="DT142" s="102"/>
      <c r="DU142" s="102"/>
      <c r="EP142" s="554"/>
      <c r="EQ142" s="554"/>
      <c r="ER142" s="554"/>
      <c r="ES142" s="554"/>
      <c r="ET142" s="554"/>
      <c r="EU142" s="554"/>
      <c r="EV142" s="554"/>
      <c r="EW142" s="554"/>
      <c r="EX142" s="554"/>
      <c r="EY142" s="554"/>
      <c r="EZ142" s="554"/>
      <c r="FA142" s="112"/>
      <c r="FB142" s="112"/>
      <c r="FC142" s="112"/>
      <c r="FD142" s="112"/>
      <c r="FE142" s="112"/>
      <c r="FI142" s="112"/>
      <c r="FJ142" s="112"/>
      <c r="FK142" s="112"/>
      <c r="FL142" s="112"/>
      <c r="FM142" s="112"/>
      <c r="FQ142" s="581">
        <v>20</v>
      </c>
      <c r="FR142" s="583">
        <v>9.3000000000000007</v>
      </c>
      <c r="FS142" s="584">
        <v>8.6999999999999993</v>
      </c>
      <c r="FT142" s="583">
        <v>11.6</v>
      </c>
      <c r="FU142" s="585">
        <v>9</v>
      </c>
      <c r="FV142" s="583">
        <v>17</v>
      </c>
      <c r="FW142" s="585">
        <v>8.1999999999999993</v>
      </c>
      <c r="FX142" s="583">
        <v>12.2</v>
      </c>
      <c r="FY142" s="585">
        <v>9.6</v>
      </c>
      <c r="FZ142" s="583">
        <v>14.5</v>
      </c>
      <c r="GA142" s="585">
        <v>6.4</v>
      </c>
      <c r="GB142" s="583">
        <v>16.8</v>
      </c>
      <c r="GC142" s="585">
        <v>9.6</v>
      </c>
      <c r="GD142"/>
      <c r="GE142" s="102"/>
      <c r="GF142" s="102"/>
      <c r="GG142" s="102"/>
      <c r="GH142" s="102"/>
      <c r="GI142" s="102"/>
      <c r="GJ142" s="102"/>
      <c r="GK142" s="102"/>
      <c r="GL142" s="102"/>
      <c r="GM142" s="102"/>
      <c r="GN142" s="102"/>
      <c r="GO142" s="102"/>
      <c r="GP142" s="102"/>
    </row>
    <row r="143" spans="70:198" ht="13.5" customHeight="1" thickBot="1">
      <c r="BR143" s="574" t="s">
        <v>996</v>
      </c>
      <c r="BS143" s="574"/>
      <c r="BT143" s="574"/>
      <c r="BU143" s="574"/>
      <c r="BV143" s="574"/>
      <c r="BW143" s="574"/>
      <c r="BX143" s="574"/>
      <c r="BY143" s="574"/>
      <c r="BZ143" s="574"/>
      <c r="CA143" s="576">
        <v>7</v>
      </c>
      <c r="CB143" s="576" t="s">
        <v>456</v>
      </c>
      <c r="CC143" s="576">
        <v>8</v>
      </c>
      <c r="CD143" s="576" t="s">
        <v>457</v>
      </c>
      <c r="CE143" s="576">
        <v>7</v>
      </c>
      <c r="CF143" s="576" t="s">
        <v>456</v>
      </c>
      <c r="CG143" s="576">
        <v>11</v>
      </c>
      <c r="CN143" s="112"/>
      <c r="CO143" s="112"/>
      <c r="CP143" s="112"/>
      <c r="CQ143" s="112"/>
      <c r="CR143" s="112"/>
      <c r="CV143" s="587">
        <v>19</v>
      </c>
      <c r="CW143" s="589">
        <v>11</v>
      </c>
      <c r="CX143" s="590">
        <v>9.3000000000000007</v>
      </c>
      <c r="CY143" s="589">
        <v>12.7</v>
      </c>
      <c r="CZ143" s="591">
        <v>9.6</v>
      </c>
      <c r="DA143" s="589">
        <v>18.8</v>
      </c>
      <c r="DB143" s="591">
        <v>9.3000000000000007</v>
      </c>
      <c r="DC143" s="589">
        <v>13</v>
      </c>
      <c r="DD143" s="591">
        <v>10.5</v>
      </c>
      <c r="DE143" s="589">
        <v>15.6</v>
      </c>
      <c r="DF143" s="591">
        <v>6.7</v>
      </c>
      <c r="DG143" s="589">
        <v>17</v>
      </c>
      <c r="DH143" s="591">
        <v>12.2</v>
      </c>
      <c r="DI143"/>
      <c r="DJ143" s="102"/>
      <c r="DK143" s="102"/>
      <c r="DL143" s="102"/>
      <c r="DM143" s="102"/>
      <c r="DN143" s="102"/>
      <c r="DO143" s="102"/>
      <c r="DP143" s="102"/>
      <c r="DQ143" s="102"/>
      <c r="DR143" s="102"/>
      <c r="DS143" s="102"/>
      <c r="DT143" s="102"/>
      <c r="DU143" s="102"/>
      <c r="EP143" s="574" t="s">
        <v>996</v>
      </c>
      <c r="EQ143" s="574"/>
      <c r="ER143" s="574"/>
      <c r="ES143" s="574"/>
      <c r="ET143" s="574"/>
      <c r="EU143" s="574"/>
      <c r="EV143" s="574"/>
      <c r="EW143" s="574"/>
      <c r="EX143" s="574"/>
      <c r="EY143" s="576">
        <v>7</v>
      </c>
      <c r="EZ143" s="576" t="s">
        <v>456</v>
      </c>
      <c r="FA143" s="576">
        <v>8</v>
      </c>
      <c r="FB143" s="576" t="s">
        <v>457</v>
      </c>
      <c r="FC143" s="576">
        <v>7</v>
      </c>
      <c r="FD143" s="576" t="s">
        <v>456</v>
      </c>
      <c r="FE143" s="576">
        <v>11</v>
      </c>
      <c r="FI143" s="112"/>
      <c r="FJ143" s="112"/>
      <c r="FK143" s="112"/>
      <c r="FL143" s="112"/>
      <c r="FM143" s="112"/>
      <c r="FQ143" s="587">
        <v>19</v>
      </c>
      <c r="FR143" s="589">
        <v>11</v>
      </c>
      <c r="FS143" s="590">
        <v>9.3000000000000007</v>
      </c>
      <c r="FT143" s="589">
        <v>12.7</v>
      </c>
      <c r="FU143" s="591">
        <v>9.6</v>
      </c>
      <c r="FV143" s="589">
        <v>18.8</v>
      </c>
      <c r="FW143" s="591">
        <v>9.3000000000000007</v>
      </c>
      <c r="FX143" s="589">
        <v>13</v>
      </c>
      <c r="FY143" s="591">
        <v>10.5</v>
      </c>
      <c r="FZ143" s="589">
        <v>15.6</v>
      </c>
      <c r="GA143" s="591">
        <v>6.7</v>
      </c>
      <c r="GB143" s="589">
        <v>17</v>
      </c>
      <c r="GC143" s="591">
        <v>12.2</v>
      </c>
      <c r="GD143"/>
      <c r="GE143" s="102"/>
      <c r="GF143" s="102"/>
      <c r="GG143" s="102"/>
      <c r="GH143" s="102"/>
      <c r="GI143" s="102"/>
      <c r="GJ143" s="102"/>
      <c r="GK143" s="102"/>
      <c r="GL143" s="102"/>
      <c r="GM143" s="102"/>
      <c r="GN143" s="102"/>
      <c r="GO143" s="102"/>
      <c r="GP143" s="102"/>
    </row>
    <row r="144" spans="70:198" ht="13.5" customHeight="1">
      <c r="BR144" s="581" t="s">
        <v>461</v>
      </c>
      <c r="BS144" s="1547" t="s">
        <v>462</v>
      </c>
      <c r="BT144" s="1547" t="s">
        <v>463</v>
      </c>
      <c r="BU144" s="1547" t="s">
        <v>464</v>
      </c>
      <c r="BV144" s="1547" t="s">
        <v>465</v>
      </c>
      <c r="BW144" s="1547" t="s">
        <v>466</v>
      </c>
      <c r="BX144" s="1547" t="s">
        <v>467</v>
      </c>
      <c r="BY144" s="1547" t="s">
        <v>468</v>
      </c>
      <c r="BZ144" s="1547" t="s">
        <v>469</v>
      </c>
      <c r="CA144" s="1547" t="s">
        <v>470</v>
      </c>
      <c r="CB144" s="1547" t="s">
        <v>471</v>
      </c>
      <c r="CC144" s="1547" t="s">
        <v>472</v>
      </c>
      <c r="CD144" s="1547" t="s">
        <v>473</v>
      </c>
      <c r="CE144" s="1547" t="s">
        <v>474</v>
      </c>
      <c r="CF144" s="1547" t="s">
        <v>475</v>
      </c>
      <c r="CG144" s="1547" t="s">
        <v>476</v>
      </c>
      <c r="CN144" s="112"/>
      <c r="CO144" s="112"/>
      <c r="CP144" s="112"/>
      <c r="CQ144" s="112"/>
      <c r="CR144" s="112"/>
      <c r="CV144" s="587">
        <v>18</v>
      </c>
      <c r="CW144" s="589">
        <v>11</v>
      </c>
      <c r="CX144" s="590">
        <v>13.6</v>
      </c>
      <c r="CY144" s="589">
        <v>15</v>
      </c>
      <c r="CZ144" s="591">
        <v>10.199999999999999</v>
      </c>
      <c r="DA144" s="589">
        <v>19.899999999999999</v>
      </c>
      <c r="DB144" s="591">
        <v>10.5</v>
      </c>
      <c r="DC144" s="589">
        <v>15</v>
      </c>
      <c r="DD144" s="591">
        <v>11.6</v>
      </c>
      <c r="DE144" s="589">
        <v>17</v>
      </c>
      <c r="DF144" s="591">
        <v>8.1999999999999993</v>
      </c>
      <c r="DG144" s="589">
        <v>18.2</v>
      </c>
      <c r="DH144" s="591">
        <v>12.2</v>
      </c>
      <c r="DI144"/>
      <c r="DJ144" s="102"/>
      <c r="DK144" s="102"/>
      <c r="DL144" s="102"/>
      <c r="DM144" s="102"/>
      <c r="DN144" s="102"/>
      <c r="DO144" s="102"/>
      <c r="DP144" s="102"/>
      <c r="DQ144" s="102"/>
      <c r="DR144" s="102"/>
      <c r="DS144" s="102"/>
      <c r="DT144" s="102"/>
      <c r="DU144" s="102"/>
      <c r="EP144" s="581" t="s">
        <v>461</v>
      </c>
      <c r="EQ144" s="1547" t="s">
        <v>462</v>
      </c>
      <c r="ER144" s="1547" t="s">
        <v>463</v>
      </c>
      <c r="ES144" s="1547" t="s">
        <v>464</v>
      </c>
      <c r="ET144" s="1547" t="s">
        <v>465</v>
      </c>
      <c r="EU144" s="1547" t="s">
        <v>466</v>
      </c>
      <c r="EV144" s="1547" t="s">
        <v>467</v>
      </c>
      <c r="EW144" s="1547" t="s">
        <v>468</v>
      </c>
      <c r="EX144" s="1547" t="s">
        <v>469</v>
      </c>
      <c r="EY144" s="1547" t="s">
        <v>470</v>
      </c>
      <c r="EZ144" s="1547" t="s">
        <v>471</v>
      </c>
      <c r="FA144" s="1547" t="s">
        <v>472</v>
      </c>
      <c r="FB144" s="1547" t="s">
        <v>473</v>
      </c>
      <c r="FC144" s="1547" t="s">
        <v>474</v>
      </c>
      <c r="FD144" s="1547" t="s">
        <v>475</v>
      </c>
      <c r="FE144" s="1547" t="s">
        <v>476</v>
      </c>
      <c r="FI144" s="112"/>
      <c r="FJ144" s="112"/>
      <c r="FK144" s="112"/>
      <c r="FL144" s="112"/>
      <c r="FM144" s="112"/>
      <c r="FQ144" s="587">
        <v>18</v>
      </c>
      <c r="FR144" s="589">
        <v>11</v>
      </c>
      <c r="FS144" s="590">
        <v>13.6</v>
      </c>
      <c r="FT144" s="589">
        <v>15</v>
      </c>
      <c r="FU144" s="591">
        <v>10.199999999999999</v>
      </c>
      <c r="FV144" s="589">
        <v>19.899999999999999</v>
      </c>
      <c r="FW144" s="591">
        <v>10.5</v>
      </c>
      <c r="FX144" s="589">
        <v>15</v>
      </c>
      <c r="FY144" s="591">
        <v>11.6</v>
      </c>
      <c r="FZ144" s="589">
        <v>17</v>
      </c>
      <c r="GA144" s="591">
        <v>8.1999999999999993</v>
      </c>
      <c r="GB144" s="589">
        <v>18.2</v>
      </c>
      <c r="GC144" s="591">
        <v>12.2</v>
      </c>
      <c r="GD144"/>
      <c r="GE144" s="102"/>
      <c r="GF144" s="102"/>
      <c r="GG144" s="102"/>
      <c r="GH144" s="102"/>
      <c r="GI144" s="102"/>
      <c r="GJ144" s="102"/>
      <c r="GK144" s="102"/>
      <c r="GL144" s="102"/>
      <c r="GM144" s="102"/>
      <c r="GN144" s="102"/>
      <c r="GO144" s="102"/>
      <c r="GP144" s="102"/>
    </row>
    <row r="145" spans="70:198" ht="13.5" customHeight="1" thickBot="1">
      <c r="BR145" s="587" t="s">
        <v>482</v>
      </c>
      <c r="BS145" s="1548"/>
      <c r="BT145" s="1548"/>
      <c r="BU145" s="1548"/>
      <c r="BV145" s="1548"/>
      <c r="BW145" s="1548"/>
      <c r="BX145" s="1548"/>
      <c r="BY145" s="1548"/>
      <c r="BZ145" s="1548"/>
      <c r="CA145" s="1548"/>
      <c r="CB145" s="1548"/>
      <c r="CC145" s="1548"/>
      <c r="CD145" s="1548"/>
      <c r="CE145" s="1548"/>
      <c r="CF145" s="1548"/>
      <c r="CG145" s="1548"/>
      <c r="CN145" s="112"/>
      <c r="CO145" s="112"/>
      <c r="CP145" s="112"/>
      <c r="CQ145" s="112"/>
      <c r="CR145" s="112"/>
      <c r="CV145" s="587">
        <v>17</v>
      </c>
      <c r="CW145" s="589">
        <v>14.8</v>
      </c>
      <c r="CX145" s="590">
        <v>14.5</v>
      </c>
      <c r="CY145" s="589">
        <v>17</v>
      </c>
      <c r="CZ145" s="591">
        <v>10.5</v>
      </c>
      <c r="DA145" s="589">
        <v>21.9</v>
      </c>
      <c r="DB145" s="591">
        <v>12.5</v>
      </c>
      <c r="DC145" s="589">
        <v>16.8</v>
      </c>
      <c r="DD145" s="591">
        <v>12.2</v>
      </c>
      <c r="DE145" s="589">
        <v>18.8</v>
      </c>
      <c r="DF145" s="591">
        <v>9</v>
      </c>
      <c r="DG145" s="589">
        <v>21.6</v>
      </c>
      <c r="DH145" s="591">
        <v>14.5</v>
      </c>
      <c r="DI145"/>
      <c r="DJ145" s="102"/>
      <c r="DK145" s="102"/>
      <c r="DL145" s="102"/>
      <c r="DM145" s="102"/>
      <c r="DN145" s="102"/>
      <c r="DO145" s="102"/>
      <c r="DP145" s="102"/>
      <c r="DQ145" s="102"/>
      <c r="DR145" s="102"/>
      <c r="DS145" s="102"/>
      <c r="DT145" s="102"/>
      <c r="DU145" s="102"/>
      <c r="EP145" s="587" t="s">
        <v>482</v>
      </c>
      <c r="EQ145" s="1548"/>
      <c r="ER145" s="1548"/>
      <c r="ES145" s="1548"/>
      <c r="ET145" s="1548"/>
      <c r="EU145" s="1548"/>
      <c r="EV145" s="1548"/>
      <c r="EW145" s="1548"/>
      <c r="EX145" s="1548"/>
      <c r="EY145" s="1548"/>
      <c r="EZ145" s="1548"/>
      <c r="FA145" s="1548"/>
      <c r="FB145" s="1548"/>
      <c r="FC145" s="1548"/>
      <c r="FD145" s="1548"/>
      <c r="FE145" s="1548"/>
      <c r="FI145" s="112"/>
      <c r="FJ145" s="112"/>
      <c r="FK145" s="112"/>
      <c r="FL145" s="112"/>
      <c r="FM145" s="112"/>
      <c r="FQ145" s="587">
        <v>17</v>
      </c>
      <c r="FR145" s="589">
        <v>14.8</v>
      </c>
      <c r="FS145" s="590">
        <v>14.5</v>
      </c>
      <c r="FT145" s="589">
        <v>17</v>
      </c>
      <c r="FU145" s="591">
        <v>10.5</v>
      </c>
      <c r="FV145" s="589">
        <v>21.9</v>
      </c>
      <c r="FW145" s="591">
        <v>12.5</v>
      </c>
      <c r="FX145" s="589">
        <v>16.8</v>
      </c>
      <c r="FY145" s="591">
        <v>12.2</v>
      </c>
      <c r="FZ145" s="589">
        <v>18.8</v>
      </c>
      <c r="GA145" s="591">
        <v>9</v>
      </c>
      <c r="GB145" s="589">
        <v>21.6</v>
      </c>
      <c r="GC145" s="591">
        <v>14.5</v>
      </c>
      <c r="GD145"/>
      <c r="GE145" s="102"/>
      <c r="GF145" s="102"/>
      <c r="GG145" s="102"/>
      <c r="GH145" s="102"/>
      <c r="GI145" s="102"/>
      <c r="GJ145" s="102"/>
      <c r="GK145" s="102"/>
      <c r="GL145" s="102"/>
      <c r="GM145" s="102"/>
      <c r="GN145" s="102"/>
      <c r="GO145" s="102"/>
      <c r="GP145" s="102"/>
    </row>
    <row r="146" spans="70:198" ht="13.5" customHeight="1" thickBot="1">
      <c r="BR146" s="581">
        <v>1</v>
      </c>
      <c r="BS146" s="582" t="s">
        <v>489</v>
      </c>
      <c r="BT146" s="582">
        <v>1</v>
      </c>
      <c r="BU146" s="582" t="s">
        <v>488</v>
      </c>
      <c r="BV146" s="582" t="s">
        <v>487</v>
      </c>
      <c r="BW146" s="582" t="s">
        <v>997</v>
      </c>
      <c r="BX146" s="582" t="s">
        <v>488</v>
      </c>
      <c r="BY146" s="582" t="s">
        <v>489</v>
      </c>
      <c r="BZ146" s="582" t="s">
        <v>487</v>
      </c>
      <c r="CA146" s="582" t="s">
        <v>489</v>
      </c>
      <c r="CB146" s="582" t="s">
        <v>998</v>
      </c>
      <c r="CC146" s="582" t="s">
        <v>487</v>
      </c>
      <c r="CD146" s="582" t="s">
        <v>943</v>
      </c>
      <c r="CE146" s="582" t="s">
        <v>763</v>
      </c>
      <c r="CF146" s="582" t="s">
        <v>489</v>
      </c>
      <c r="CG146" s="582">
        <v>1</v>
      </c>
      <c r="CN146" s="1521" t="s">
        <v>999</v>
      </c>
      <c r="CO146" s="1522"/>
      <c r="CP146" s="1522"/>
      <c r="CQ146" s="1522"/>
      <c r="CR146" s="1523"/>
      <c r="CV146" s="587">
        <v>16</v>
      </c>
      <c r="CW146" s="589">
        <v>14.8</v>
      </c>
      <c r="CX146" s="590">
        <v>16.2</v>
      </c>
      <c r="CY146" s="589">
        <v>19.3</v>
      </c>
      <c r="CZ146" s="591">
        <v>13</v>
      </c>
      <c r="DA146" s="589">
        <v>23.3</v>
      </c>
      <c r="DB146" s="591">
        <v>12.7</v>
      </c>
      <c r="DC146" s="589">
        <v>18.5</v>
      </c>
      <c r="DD146" s="591">
        <v>13.9</v>
      </c>
      <c r="DE146" s="589">
        <v>21.1</v>
      </c>
      <c r="DF146" s="591">
        <v>10.5</v>
      </c>
      <c r="DG146" s="589">
        <v>21.6</v>
      </c>
      <c r="DH146" s="591">
        <v>16.2</v>
      </c>
      <c r="DI146"/>
      <c r="DJ146" s="102"/>
      <c r="DK146" s="102"/>
      <c r="DL146" s="102"/>
      <c r="DM146" s="102"/>
      <c r="DN146" s="102"/>
      <c r="DO146" s="102"/>
      <c r="DP146" s="102"/>
      <c r="DQ146" s="102"/>
      <c r="DR146" s="102"/>
      <c r="DS146" s="102"/>
      <c r="DT146" s="102"/>
      <c r="DU146" s="102"/>
      <c r="EP146" s="581">
        <v>1</v>
      </c>
      <c r="EQ146" s="582" t="s">
        <v>489</v>
      </c>
      <c r="ER146" s="582">
        <v>1</v>
      </c>
      <c r="ES146" s="582" t="s">
        <v>488</v>
      </c>
      <c r="ET146" s="582" t="s">
        <v>487</v>
      </c>
      <c r="EU146" s="582" t="s">
        <v>997</v>
      </c>
      <c r="EV146" s="582" t="s">
        <v>488</v>
      </c>
      <c r="EW146" s="582" t="s">
        <v>489</v>
      </c>
      <c r="EX146" s="582" t="s">
        <v>487</v>
      </c>
      <c r="EY146" s="582" t="s">
        <v>489</v>
      </c>
      <c r="EZ146" s="582" t="s">
        <v>998</v>
      </c>
      <c r="FA146" s="582" t="s">
        <v>487</v>
      </c>
      <c r="FB146" s="582" t="s">
        <v>943</v>
      </c>
      <c r="FC146" s="582" t="s">
        <v>763</v>
      </c>
      <c r="FD146" s="582" t="s">
        <v>489</v>
      </c>
      <c r="FE146" s="582">
        <v>1</v>
      </c>
      <c r="FI146" s="1521" t="s">
        <v>999</v>
      </c>
      <c r="FJ146" s="1522"/>
      <c r="FK146" s="1522"/>
      <c r="FL146" s="1522"/>
      <c r="FM146" s="1523"/>
      <c r="FQ146" s="587">
        <v>16</v>
      </c>
      <c r="FR146" s="589">
        <v>14.8</v>
      </c>
      <c r="FS146" s="590">
        <v>16.2</v>
      </c>
      <c r="FT146" s="589">
        <v>19.3</v>
      </c>
      <c r="FU146" s="591">
        <v>13</v>
      </c>
      <c r="FV146" s="589">
        <v>23.3</v>
      </c>
      <c r="FW146" s="591">
        <v>12.7</v>
      </c>
      <c r="FX146" s="589">
        <v>18.5</v>
      </c>
      <c r="FY146" s="591">
        <v>13.9</v>
      </c>
      <c r="FZ146" s="589">
        <v>21.1</v>
      </c>
      <c r="GA146" s="591">
        <v>10.5</v>
      </c>
      <c r="GB146" s="589">
        <v>21.6</v>
      </c>
      <c r="GC146" s="591">
        <v>16.2</v>
      </c>
      <c r="GD146"/>
      <c r="GE146" s="102"/>
      <c r="GF146" s="102"/>
      <c r="GG146" s="102"/>
      <c r="GH146" s="102"/>
      <c r="GI146" s="102"/>
      <c r="GJ146" s="102"/>
      <c r="GK146" s="102"/>
      <c r="GL146" s="102"/>
      <c r="GM146" s="102"/>
      <c r="GN146" s="102"/>
      <c r="GO146" s="102"/>
      <c r="GP146" s="102"/>
    </row>
    <row r="147" spans="70:198" ht="13.5" customHeight="1" thickBot="1">
      <c r="BR147" s="587">
        <v>2</v>
      </c>
      <c r="BS147" s="588">
        <v>3</v>
      </c>
      <c r="BT147" s="588">
        <v>2</v>
      </c>
      <c r="BU147" s="588" t="s">
        <v>501</v>
      </c>
      <c r="BV147" s="588" t="s">
        <v>669</v>
      </c>
      <c r="BW147" s="588" t="s">
        <v>508</v>
      </c>
      <c r="BX147" s="588" t="s">
        <v>1000</v>
      </c>
      <c r="BY147" s="588">
        <v>3</v>
      </c>
      <c r="BZ147" s="588">
        <v>4</v>
      </c>
      <c r="CA147" s="588" t="s">
        <v>495</v>
      </c>
      <c r="CB147" s="588" t="s">
        <v>507</v>
      </c>
      <c r="CC147" s="588" t="s">
        <v>1001</v>
      </c>
      <c r="CD147" s="588" t="s">
        <v>1002</v>
      </c>
      <c r="CE147" s="588">
        <v>6</v>
      </c>
      <c r="CF147" s="588" t="s">
        <v>495</v>
      </c>
      <c r="CG147" s="588">
        <v>2</v>
      </c>
      <c r="CN147" s="1549" t="s">
        <v>437</v>
      </c>
      <c r="CO147" s="1551" t="s">
        <v>1003</v>
      </c>
      <c r="CP147" s="1551" t="s">
        <v>439</v>
      </c>
      <c r="CQ147" s="1553" t="s">
        <v>440</v>
      </c>
      <c r="CR147" s="1554"/>
      <c r="CV147" s="581">
        <v>15</v>
      </c>
      <c r="CW147" s="583">
        <v>17.899999999999999</v>
      </c>
      <c r="CX147" s="584">
        <v>16.5</v>
      </c>
      <c r="CY147" s="583">
        <v>22.8</v>
      </c>
      <c r="CZ147" s="585">
        <v>15</v>
      </c>
      <c r="DA147" s="583">
        <v>25.6</v>
      </c>
      <c r="DB147" s="585">
        <v>15</v>
      </c>
      <c r="DC147" s="583">
        <v>21.3</v>
      </c>
      <c r="DD147" s="585">
        <v>15.6</v>
      </c>
      <c r="DE147" s="583">
        <v>23.1</v>
      </c>
      <c r="DF147" s="585">
        <v>10.5</v>
      </c>
      <c r="DG147" s="583">
        <v>23.1</v>
      </c>
      <c r="DH147" s="585">
        <v>16.5</v>
      </c>
      <c r="DI147"/>
      <c r="DJ147" s="102"/>
      <c r="DK147" s="102"/>
      <c r="DL147" s="102"/>
      <c r="DM147" s="102"/>
      <c r="DN147" s="102"/>
      <c r="DO147" s="102"/>
      <c r="DP147" s="102"/>
      <c r="DQ147" s="102"/>
      <c r="DR147" s="102"/>
      <c r="DS147" s="102"/>
      <c r="DT147" s="102"/>
      <c r="DU147" s="102"/>
      <c r="EP147" s="587">
        <v>2</v>
      </c>
      <c r="EQ147" s="588">
        <v>3</v>
      </c>
      <c r="ER147" s="588">
        <v>2</v>
      </c>
      <c r="ES147" s="588" t="s">
        <v>501</v>
      </c>
      <c r="ET147" s="588" t="s">
        <v>669</v>
      </c>
      <c r="EU147" s="588" t="s">
        <v>508</v>
      </c>
      <c r="EV147" s="588" t="s">
        <v>1000</v>
      </c>
      <c r="EW147" s="588">
        <v>3</v>
      </c>
      <c r="EX147" s="588">
        <v>4</v>
      </c>
      <c r="EY147" s="588" t="s">
        <v>495</v>
      </c>
      <c r="EZ147" s="588" t="s">
        <v>507</v>
      </c>
      <c r="FA147" s="588" t="s">
        <v>1001</v>
      </c>
      <c r="FB147" s="588" t="s">
        <v>1002</v>
      </c>
      <c r="FC147" s="588">
        <v>6</v>
      </c>
      <c r="FD147" s="588" t="s">
        <v>495</v>
      </c>
      <c r="FE147" s="588">
        <v>2</v>
      </c>
      <c r="FI147" s="1549" t="s">
        <v>437</v>
      </c>
      <c r="FJ147" s="1551" t="s">
        <v>1003</v>
      </c>
      <c r="FK147" s="1551" t="s">
        <v>439</v>
      </c>
      <c r="FL147" s="1553" t="s">
        <v>440</v>
      </c>
      <c r="FM147" s="1554"/>
      <c r="FQ147" s="581">
        <v>15</v>
      </c>
      <c r="FR147" s="583">
        <v>17.899999999999999</v>
      </c>
      <c r="FS147" s="584">
        <v>16.5</v>
      </c>
      <c r="FT147" s="583">
        <v>22.8</v>
      </c>
      <c r="FU147" s="585">
        <v>15</v>
      </c>
      <c r="FV147" s="583">
        <v>25.6</v>
      </c>
      <c r="FW147" s="585">
        <v>15</v>
      </c>
      <c r="FX147" s="583">
        <v>21.3</v>
      </c>
      <c r="FY147" s="585">
        <v>15.6</v>
      </c>
      <c r="FZ147" s="583">
        <v>23.1</v>
      </c>
      <c r="GA147" s="585">
        <v>10.5</v>
      </c>
      <c r="GB147" s="583">
        <v>23.1</v>
      </c>
      <c r="GC147" s="585">
        <v>16.5</v>
      </c>
      <c r="GD147"/>
      <c r="GE147" s="102"/>
      <c r="GF147" s="102"/>
      <c r="GG147" s="102"/>
      <c r="GH147" s="102"/>
      <c r="GI147" s="102"/>
      <c r="GJ147" s="102"/>
      <c r="GK147" s="102"/>
      <c r="GL147" s="102"/>
      <c r="GM147" s="102"/>
      <c r="GN147" s="102"/>
      <c r="GO147" s="102"/>
      <c r="GP147" s="102"/>
    </row>
    <row r="148" spans="70:198" ht="13.5" customHeight="1" thickBot="1">
      <c r="BR148" s="587">
        <v>3</v>
      </c>
      <c r="BS148" s="588">
        <v>4</v>
      </c>
      <c r="BT148" s="588">
        <v>3</v>
      </c>
      <c r="BU148" s="588">
        <v>7</v>
      </c>
      <c r="BV148" s="588">
        <v>6</v>
      </c>
      <c r="BW148" s="588" t="s">
        <v>954</v>
      </c>
      <c r="BX148" s="588" t="s">
        <v>513</v>
      </c>
      <c r="BY148" s="588">
        <v>4</v>
      </c>
      <c r="BZ148" s="588">
        <v>5</v>
      </c>
      <c r="CA148" s="588" t="s">
        <v>501</v>
      </c>
      <c r="CB148" s="588" t="s">
        <v>528</v>
      </c>
      <c r="CC148" s="588" t="s">
        <v>507</v>
      </c>
      <c r="CD148" s="588" t="s">
        <v>779</v>
      </c>
      <c r="CE148" s="588">
        <v>7</v>
      </c>
      <c r="CF148" s="588" t="s">
        <v>501</v>
      </c>
      <c r="CG148" s="588" t="s">
        <v>495</v>
      </c>
      <c r="CN148" s="1550"/>
      <c r="CO148" s="1552"/>
      <c r="CP148" s="1552"/>
      <c r="CQ148" s="577">
        <v>0.9</v>
      </c>
      <c r="CR148" s="578">
        <v>0.95</v>
      </c>
      <c r="CV148" s="587">
        <v>14</v>
      </c>
      <c r="CW148" s="589">
        <v>17.899999999999999</v>
      </c>
      <c r="CX148" s="590">
        <v>21.3</v>
      </c>
      <c r="CY148" s="589">
        <v>23.3</v>
      </c>
      <c r="CZ148" s="591">
        <v>16.2</v>
      </c>
      <c r="DA148" s="589">
        <v>26.8</v>
      </c>
      <c r="DB148" s="591">
        <v>16.5</v>
      </c>
      <c r="DC148" s="589">
        <v>23.6</v>
      </c>
      <c r="DD148" s="591">
        <v>16.5</v>
      </c>
      <c r="DE148" s="589">
        <v>24.8</v>
      </c>
      <c r="DF148" s="591">
        <v>11.6</v>
      </c>
      <c r="DG148" s="589">
        <v>25.1</v>
      </c>
      <c r="DH148" s="591">
        <v>18.8</v>
      </c>
      <c r="DI148"/>
      <c r="DJ148" s="102"/>
      <c r="DK148" s="102"/>
      <c r="DL148" s="102"/>
      <c r="DM148" s="102"/>
      <c r="DN148" s="102"/>
      <c r="DO148" s="102"/>
      <c r="DP148" s="102"/>
      <c r="DQ148" s="102"/>
      <c r="DR148" s="102"/>
      <c r="DS148" s="102"/>
      <c r="DT148" s="102"/>
      <c r="DU148" s="102"/>
      <c r="EP148" s="587">
        <v>3</v>
      </c>
      <c r="EQ148" s="588">
        <v>4</v>
      </c>
      <c r="ER148" s="588">
        <v>3</v>
      </c>
      <c r="ES148" s="588">
        <v>7</v>
      </c>
      <c r="ET148" s="588">
        <v>6</v>
      </c>
      <c r="EU148" s="588" t="s">
        <v>954</v>
      </c>
      <c r="EV148" s="588" t="s">
        <v>513</v>
      </c>
      <c r="EW148" s="588">
        <v>4</v>
      </c>
      <c r="EX148" s="588">
        <v>5</v>
      </c>
      <c r="EY148" s="588" t="s">
        <v>501</v>
      </c>
      <c r="EZ148" s="588" t="s">
        <v>528</v>
      </c>
      <c r="FA148" s="588" t="s">
        <v>507</v>
      </c>
      <c r="FB148" s="588" t="s">
        <v>779</v>
      </c>
      <c r="FC148" s="588">
        <v>7</v>
      </c>
      <c r="FD148" s="588" t="s">
        <v>501</v>
      </c>
      <c r="FE148" s="588" t="s">
        <v>495</v>
      </c>
      <c r="FI148" s="1550"/>
      <c r="FJ148" s="1552"/>
      <c r="FK148" s="1552"/>
      <c r="FL148" s="577">
        <v>0.9</v>
      </c>
      <c r="FM148" s="578">
        <v>0.95</v>
      </c>
      <c r="FQ148" s="587">
        <v>14</v>
      </c>
      <c r="FR148" s="589">
        <v>17.899999999999999</v>
      </c>
      <c r="FS148" s="590">
        <v>21.3</v>
      </c>
      <c r="FT148" s="589">
        <v>23.3</v>
      </c>
      <c r="FU148" s="591">
        <v>16.2</v>
      </c>
      <c r="FV148" s="589">
        <v>26.8</v>
      </c>
      <c r="FW148" s="591">
        <v>16.5</v>
      </c>
      <c r="FX148" s="589">
        <v>23.6</v>
      </c>
      <c r="FY148" s="591">
        <v>16.5</v>
      </c>
      <c r="FZ148" s="589">
        <v>24.8</v>
      </c>
      <c r="GA148" s="591">
        <v>11.6</v>
      </c>
      <c r="GB148" s="589">
        <v>25.1</v>
      </c>
      <c r="GC148" s="591">
        <v>18.8</v>
      </c>
      <c r="GD148"/>
      <c r="GE148" s="102"/>
      <c r="GF148" s="102"/>
      <c r="GG148" s="102"/>
      <c r="GH148" s="102"/>
      <c r="GI148" s="102"/>
      <c r="GJ148" s="102"/>
      <c r="GK148" s="102"/>
      <c r="GL148" s="102"/>
      <c r="GM148" s="102"/>
      <c r="GN148" s="102"/>
      <c r="GO148" s="102"/>
      <c r="GP148" s="102"/>
    </row>
    <row r="149" spans="70:198" ht="13.5" customHeight="1">
      <c r="BR149" s="587">
        <v>4</v>
      </c>
      <c r="BS149" s="588">
        <v>5</v>
      </c>
      <c r="BT149" s="588">
        <v>4</v>
      </c>
      <c r="BU149" s="588">
        <v>8</v>
      </c>
      <c r="BV149" s="588">
        <v>7</v>
      </c>
      <c r="BW149" s="588" t="s">
        <v>1004</v>
      </c>
      <c r="BX149" s="588" t="s">
        <v>518</v>
      </c>
      <c r="BY149" s="588">
        <v>5</v>
      </c>
      <c r="BZ149" s="588">
        <v>6</v>
      </c>
      <c r="CA149" s="588" t="s">
        <v>507</v>
      </c>
      <c r="CB149" s="588" t="s">
        <v>537</v>
      </c>
      <c r="CC149" s="588" t="s">
        <v>513</v>
      </c>
      <c r="CD149" s="588" t="s">
        <v>782</v>
      </c>
      <c r="CE149" s="588">
        <v>8</v>
      </c>
      <c r="CF149" s="588" t="s">
        <v>507</v>
      </c>
      <c r="CG149" s="588">
        <v>5</v>
      </c>
      <c r="CN149" s="581">
        <v>2</v>
      </c>
      <c r="CO149" s="582">
        <v>51</v>
      </c>
      <c r="CP149" s="582" t="s">
        <v>477</v>
      </c>
      <c r="CQ149" s="582" t="s">
        <v>1005</v>
      </c>
      <c r="CR149" s="582" t="s">
        <v>1006</v>
      </c>
      <c r="CV149" s="587">
        <v>13</v>
      </c>
      <c r="CW149" s="589">
        <v>21.3</v>
      </c>
      <c r="CX149" s="590">
        <v>22.5</v>
      </c>
      <c r="CY149" s="589">
        <v>23.9</v>
      </c>
      <c r="CZ149" s="591">
        <v>16.8</v>
      </c>
      <c r="DA149" s="589">
        <v>29.4</v>
      </c>
      <c r="DB149" s="591">
        <v>18.8</v>
      </c>
      <c r="DC149" s="589">
        <v>25.4</v>
      </c>
      <c r="DD149" s="591">
        <v>18.5</v>
      </c>
      <c r="DE149" s="589">
        <v>26.5</v>
      </c>
      <c r="DF149" s="591">
        <v>13.3</v>
      </c>
      <c r="DG149" s="589">
        <v>25.1</v>
      </c>
      <c r="DH149" s="591">
        <v>21.3</v>
      </c>
      <c r="DI149"/>
      <c r="DJ149" s="102"/>
      <c r="DK149" s="102"/>
      <c r="DL149" s="102"/>
      <c r="DM149" s="102"/>
      <c r="DN149" s="102"/>
      <c r="DO149" s="102"/>
      <c r="DP149" s="102"/>
      <c r="DQ149" s="102"/>
      <c r="DR149" s="102"/>
      <c r="DS149" s="102"/>
      <c r="DT149" s="102"/>
      <c r="DU149" s="102"/>
      <c r="EP149" s="587">
        <v>4</v>
      </c>
      <c r="EQ149" s="588">
        <v>5</v>
      </c>
      <c r="ER149" s="588">
        <v>4</v>
      </c>
      <c r="ES149" s="588">
        <v>8</v>
      </c>
      <c r="ET149" s="588">
        <v>7</v>
      </c>
      <c r="EU149" s="588" t="s">
        <v>1004</v>
      </c>
      <c r="EV149" s="588" t="s">
        <v>518</v>
      </c>
      <c r="EW149" s="588">
        <v>5</v>
      </c>
      <c r="EX149" s="588">
        <v>6</v>
      </c>
      <c r="EY149" s="588" t="s">
        <v>507</v>
      </c>
      <c r="EZ149" s="588" t="s">
        <v>537</v>
      </c>
      <c r="FA149" s="588" t="s">
        <v>513</v>
      </c>
      <c r="FB149" s="588" t="s">
        <v>782</v>
      </c>
      <c r="FC149" s="588">
        <v>8</v>
      </c>
      <c r="FD149" s="588" t="s">
        <v>507</v>
      </c>
      <c r="FE149" s="588">
        <v>5</v>
      </c>
      <c r="FI149" s="581">
        <v>2</v>
      </c>
      <c r="FJ149" s="582">
        <v>51</v>
      </c>
      <c r="FK149" s="582" t="s">
        <v>477</v>
      </c>
      <c r="FL149" s="582" t="s">
        <v>1005</v>
      </c>
      <c r="FM149" s="582" t="s">
        <v>1006</v>
      </c>
      <c r="FQ149" s="587">
        <v>13</v>
      </c>
      <c r="FR149" s="589">
        <v>21.3</v>
      </c>
      <c r="FS149" s="590">
        <v>22.5</v>
      </c>
      <c r="FT149" s="589">
        <v>23.9</v>
      </c>
      <c r="FU149" s="591">
        <v>16.8</v>
      </c>
      <c r="FV149" s="589">
        <v>29.4</v>
      </c>
      <c r="FW149" s="591">
        <v>18.8</v>
      </c>
      <c r="FX149" s="589">
        <v>25.4</v>
      </c>
      <c r="FY149" s="591">
        <v>18.5</v>
      </c>
      <c r="FZ149" s="589">
        <v>26.5</v>
      </c>
      <c r="GA149" s="591">
        <v>13.3</v>
      </c>
      <c r="GB149" s="589">
        <v>25.1</v>
      </c>
      <c r="GC149" s="591">
        <v>21.3</v>
      </c>
      <c r="GD149"/>
      <c r="GE149" s="102"/>
      <c r="GF149" s="102"/>
      <c r="GG149" s="102"/>
      <c r="GH149" s="102"/>
      <c r="GI149" s="102"/>
      <c r="GJ149" s="102"/>
      <c r="GK149" s="102"/>
      <c r="GL149" s="102"/>
      <c r="GM149" s="102"/>
      <c r="GN149" s="102"/>
      <c r="GO149" s="102"/>
      <c r="GP149" s="102"/>
    </row>
    <row r="150" spans="70:198" ht="13.5" customHeight="1" thickBot="1">
      <c r="BR150" s="587">
        <v>5</v>
      </c>
      <c r="BS150" s="588" t="s">
        <v>773</v>
      </c>
      <c r="BT150" s="588" t="s">
        <v>501</v>
      </c>
      <c r="BU150" s="588">
        <v>9</v>
      </c>
      <c r="BV150" s="588">
        <v>8</v>
      </c>
      <c r="BW150" s="588" t="s">
        <v>680</v>
      </c>
      <c r="BX150" s="588" t="s">
        <v>540</v>
      </c>
      <c r="BY150" s="588" t="s">
        <v>773</v>
      </c>
      <c r="BZ150" s="588" t="s">
        <v>507</v>
      </c>
      <c r="CA150" s="588">
        <v>9</v>
      </c>
      <c r="CB150" s="588" t="s">
        <v>668</v>
      </c>
      <c r="CC150" s="588" t="s">
        <v>518</v>
      </c>
      <c r="CD150" s="588" t="s">
        <v>787</v>
      </c>
      <c r="CE150" s="588">
        <v>9</v>
      </c>
      <c r="CF150" s="588" t="s">
        <v>513</v>
      </c>
      <c r="CG150" s="588">
        <v>6</v>
      </c>
      <c r="CN150" s="587">
        <v>3</v>
      </c>
      <c r="CO150" s="588">
        <v>53</v>
      </c>
      <c r="CP150" s="588">
        <v>1.1000000000000001</v>
      </c>
      <c r="CQ150" s="588" t="s">
        <v>1007</v>
      </c>
      <c r="CR150" s="588" t="s">
        <v>1008</v>
      </c>
      <c r="CV150" s="587">
        <v>12</v>
      </c>
      <c r="CW150" s="589">
        <v>21.3</v>
      </c>
      <c r="CX150" s="590">
        <v>24.8</v>
      </c>
      <c r="CY150" s="589">
        <v>25.6</v>
      </c>
      <c r="CZ150" s="591">
        <v>18.2</v>
      </c>
      <c r="DA150" s="589">
        <v>30.5</v>
      </c>
      <c r="DB150" s="591">
        <v>19.3</v>
      </c>
      <c r="DC150" s="589">
        <v>27.6</v>
      </c>
      <c r="DD150" s="591">
        <v>20.5</v>
      </c>
      <c r="DE150" s="589">
        <v>29.4</v>
      </c>
      <c r="DF150" s="591">
        <v>15</v>
      </c>
      <c r="DG150" s="589">
        <v>26.8</v>
      </c>
      <c r="DH150" s="591">
        <v>23.6</v>
      </c>
      <c r="DI150"/>
      <c r="DJ150" s="102"/>
      <c r="DK150" s="102"/>
      <c r="DL150" s="102"/>
      <c r="DM150" s="102"/>
      <c r="DN150" s="102"/>
      <c r="DO150" s="102"/>
      <c r="DP150" s="102"/>
      <c r="DQ150" s="102"/>
      <c r="DR150" s="102"/>
      <c r="DS150" s="102"/>
      <c r="DT150" s="102"/>
      <c r="DU150" s="102"/>
      <c r="EP150" s="587">
        <v>5</v>
      </c>
      <c r="EQ150" s="588" t="s">
        <v>773</v>
      </c>
      <c r="ER150" s="588" t="s">
        <v>501</v>
      </c>
      <c r="ES150" s="588">
        <v>9</v>
      </c>
      <c r="ET150" s="588">
        <v>8</v>
      </c>
      <c r="EU150" s="588" t="s">
        <v>680</v>
      </c>
      <c r="EV150" s="588" t="s">
        <v>540</v>
      </c>
      <c r="EW150" s="588" t="s">
        <v>773</v>
      </c>
      <c r="EX150" s="588" t="s">
        <v>507</v>
      </c>
      <c r="EY150" s="588">
        <v>9</v>
      </c>
      <c r="EZ150" s="588" t="s">
        <v>668</v>
      </c>
      <c r="FA150" s="588" t="s">
        <v>518</v>
      </c>
      <c r="FB150" s="588" t="s">
        <v>787</v>
      </c>
      <c r="FC150" s="588">
        <v>9</v>
      </c>
      <c r="FD150" s="588" t="s">
        <v>513</v>
      </c>
      <c r="FE150" s="588">
        <v>6</v>
      </c>
      <c r="FI150" s="587">
        <v>3</v>
      </c>
      <c r="FJ150" s="588">
        <v>53</v>
      </c>
      <c r="FK150" s="588">
        <v>1.1000000000000001</v>
      </c>
      <c r="FL150" s="588" t="s">
        <v>1007</v>
      </c>
      <c r="FM150" s="588" t="s">
        <v>1008</v>
      </c>
      <c r="FQ150" s="587">
        <v>12</v>
      </c>
      <c r="FR150" s="589">
        <v>21.3</v>
      </c>
      <c r="FS150" s="590">
        <v>24.8</v>
      </c>
      <c r="FT150" s="589">
        <v>25.6</v>
      </c>
      <c r="FU150" s="591">
        <v>18.2</v>
      </c>
      <c r="FV150" s="589">
        <v>30.5</v>
      </c>
      <c r="FW150" s="591">
        <v>19.3</v>
      </c>
      <c r="FX150" s="589">
        <v>27.6</v>
      </c>
      <c r="FY150" s="591">
        <v>20.5</v>
      </c>
      <c r="FZ150" s="589">
        <v>29.4</v>
      </c>
      <c r="GA150" s="591">
        <v>15</v>
      </c>
      <c r="GB150" s="589">
        <v>26.8</v>
      </c>
      <c r="GC150" s="591">
        <v>23.6</v>
      </c>
      <c r="GD150"/>
      <c r="GE150" s="102"/>
      <c r="GF150" s="102"/>
      <c r="GG150" s="102"/>
      <c r="GH150" s="102"/>
      <c r="GI150" s="102"/>
      <c r="GJ150" s="102"/>
      <c r="GK150" s="102"/>
      <c r="GL150" s="102"/>
      <c r="GM150" s="102"/>
      <c r="GN150" s="102"/>
      <c r="GO150" s="102"/>
      <c r="GP150" s="102"/>
    </row>
    <row r="151" spans="70:198" ht="13.5" customHeight="1" thickBot="1">
      <c r="BR151" s="581">
        <v>6</v>
      </c>
      <c r="BS151" s="582" t="s">
        <v>684</v>
      </c>
      <c r="BT151" s="582" t="s">
        <v>507</v>
      </c>
      <c r="BU151" s="582">
        <v>10</v>
      </c>
      <c r="BV151" s="582">
        <v>9</v>
      </c>
      <c r="BW151" s="582" t="s">
        <v>1009</v>
      </c>
      <c r="BX151" s="582" t="s">
        <v>512</v>
      </c>
      <c r="BY151" s="582">
        <v>8</v>
      </c>
      <c r="BZ151" s="582" t="s">
        <v>513</v>
      </c>
      <c r="CA151" s="582" t="s">
        <v>532</v>
      </c>
      <c r="CB151" s="582" t="s">
        <v>517</v>
      </c>
      <c r="CC151" s="582">
        <v>13</v>
      </c>
      <c r="CD151" s="582" t="s">
        <v>789</v>
      </c>
      <c r="CE151" s="582">
        <v>10</v>
      </c>
      <c r="CF151" s="582" t="s">
        <v>518</v>
      </c>
      <c r="CG151" s="582" t="s">
        <v>507</v>
      </c>
      <c r="CN151" s="587">
        <v>4</v>
      </c>
      <c r="CO151" s="588">
        <v>55</v>
      </c>
      <c r="CP151" s="588">
        <v>1.1000000000000001</v>
      </c>
      <c r="CQ151" s="588" t="s">
        <v>504</v>
      </c>
      <c r="CR151" s="588" t="s">
        <v>1010</v>
      </c>
      <c r="CV151" s="587">
        <v>11</v>
      </c>
      <c r="CW151" s="589">
        <v>24.8</v>
      </c>
      <c r="CX151" s="590">
        <v>25.9</v>
      </c>
      <c r="CY151" s="589">
        <v>27.4</v>
      </c>
      <c r="CZ151" s="591">
        <v>20.2</v>
      </c>
      <c r="DA151" s="589">
        <v>31.7</v>
      </c>
      <c r="DB151" s="591">
        <v>20.8</v>
      </c>
      <c r="DC151" s="589">
        <v>30.5</v>
      </c>
      <c r="DD151" s="591">
        <v>20.5</v>
      </c>
      <c r="DE151" s="589">
        <v>31.7</v>
      </c>
      <c r="DF151" s="591">
        <v>17.600000000000001</v>
      </c>
      <c r="DG151" s="589">
        <v>31.1</v>
      </c>
      <c r="DH151" s="591">
        <v>25.9</v>
      </c>
      <c r="DI151"/>
      <c r="DJ151" s="102"/>
      <c r="DK151" s="102"/>
      <c r="DL151" s="102"/>
      <c r="DM151" s="102"/>
      <c r="DN151" s="102"/>
      <c r="DO151" s="102"/>
      <c r="DP151" s="102"/>
      <c r="DQ151" s="102"/>
      <c r="DR151" s="102"/>
      <c r="DS151" s="102"/>
      <c r="DT151" s="102"/>
      <c r="DU151" s="102"/>
      <c r="EP151" s="581">
        <v>6</v>
      </c>
      <c r="EQ151" s="582" t="s">
        <v>684</v>
      </c>
      <c r="ER151" s="582" t="s">
        <v>507</v>
      </c>
      <c r="ES151" s="582">
        <v>10</v>
      </c>
      <c r="ET151" s="582">
        <v>9</v>
      </c>
      <c r="EU151" s="582" t="s">
        <v>1009</v>
      </c>
      <c r="EV151" s="582" t="s">
        <v>512</v>
      </c>
      <c r="EW151" s="582">
        <v>8</v>
      </c>
      <c r="EX151" s="582" t="s">
        <v>513</v>
      </c>
      <c r="EY151" s="582" t="s">
        <v>532</v>
      </c>
      <c r="EZ151" s="582" t="s">
        <v>517</v>
      </c>
      <c r="FA151" s="582">
        <v>13</v>
      </c>
      <c r="FB151" s="582" t="s">
        <v>789</v>
      </c>
      <c r="FC151" s="582">
        <v>10</v>
      </c>
      <c r="FD151" s="582" t="s">
        <v>518</v>
      </c>
      <c r="FE151" s="582" t="s">
        <v>507</v>
      </c>
      <c r="FI151" s="587">
        <v>4</v>
      </c>
      <c r="FJ151" s="588">
        <v>55</v>
      </c>
      <c r="FK151" s="588">
        <v>1.1000000000000001</v>
      </c>
      <c r="FL151" s="588" t="s">
        <v>504</v>
      </c>
      <c r="FM151" s="588" t="s">
        <v>1010</v>
      </c>
      <c r="FQ151" s="587">
        <v>11</v>
      </c>
      <c r="FR151" s="589">
        <v>24.8</v>
      </c>
      <c r="FS151" s="590">
        <v>25.9</v>
      </c>
      <c r="FT151" s="589">
        <v>27.4</v>
      </c>
      <c r="FU151" s="591">
        <v>20.2</v>
      </c>
      <c r="FV151" s="589">
        <v>31.7</v>
      </c>
      <c r="FW151" s="591">
        <v>20.8</v>
      </c>
      <c r="FX151" s="589">
        <v>30.5</v>
      </c>
      <c r="FY151" s="591">
        <v>20.5</v>
      </c>
      <c r="FZ151" s="589">
        <v>31.7</v>
      </c>
      <c r="GA151" s="591">
        <v>17.600000000000001</v>
      </c>
      <c r="GB151" s="589">
        <v>31.1</v>
      </c>
      <c r="GC151" s="591">
        <v>25.9</v>
      </c>
      <c r="GD151"/>
      <c r="GE151" s="102"/>
      <c r="GF151" s="102"/>
      <c r="GG151" s="102"/>
      <c r="GH151" s="102"/>
      <c r="GI151" s="102"/>
      <c r="GJ151" s="102"/>
      <c r="GK151" s="102"/>
      <c r="GL151" s="102"/>
      <c r="GM151" s="102"/>
      <c r="GN151" s="102"/>
      <c r="GO151" s="102"/>
      <c r="GP151" s="102"/>
    </row>
    <row r="152" spans="70:198" ht="13.5" customHeight="1">
      <c r="BR152" s="587">
        <v>7</v>
      </c>
      <c r="BS152" s="588" t="s">
        <v>531</v>
      </c>
      <c r="BT152" s="588" t="s">
        <v>513</v>
      </c>
      <c r="BU152" s="588">
        <v>11</v>
      </c>
      <c r="BV152" s="588" t="s">
        <v>532</v>
      </c>
      <c r="BW152" s="588" t="s">
        <v>791</v>
      </c>
      <c r="BX152" s="588" t="s">
        <v>517</v>
      </c>
      <c r="BY152" s="588" t="s">
        <v>513</v>
      </c>
      <c r="BZ152" s="588" t="s">
        <v>518</v>
      </c>
      <c r="CA152" s="588">
        <v>12</v>
      </c>
      <c r="CB152" s="588" t="s">
        <v>604</v>
      </c>
      <c r="CC152" s="588" t="s">
        <v>530</v>
      </c>
      <c r="CD152" s="588" t="s">
        <v>790</v>
      </c>
      <c r="CE152" s="588">
        <v>11</v>
      </c>
      <c r="CF152" s="588">
        <v>13</v>
      </c>
      <c r="CG152" s="588">
        <v>9</v>
      </c>
      <c r="CN152" s="587">
        <v>5</v>
      </c>
      <c r="CO152" s="588">
        <v>57</v>
      </c>
      <c r="CP152" s="588">
        <v>1.2</v>
      </c>
      <c r="CQ152" s="588" t="s">
        <v>510</v>
      </c>
      <c r="CR152" s="588" t="s">
        <v>1011</v>
      </c>
      <c r="CV152" s="581">
        <v>10</v>
      </c>
      <c r="CW152" s="583">
        <v>24.8</v>
      </c>
      <c r="CX152" s="584">
        <v>27.1</v>
      </c>
      <c r="CY152" s="583">
        <v>28.8</v>
      </c>
      <c r="CZ152" s="585">
        <v>21.3</v>
      </c>
      <c r="DA152" s="583">
        <v>34.200000000000003</v>
      </c>
      <c r="DB152" s="585">
        <v>21.6</v>
      </c>
      <c r="DC152" s="583">
        <v>31.9</v>
      </c>
      <c r="DD152" s="585">
        <v>23.1</v>
      </c>
      <c r="DE152" s="583">
        <v>34.200000000000003</v>
      </c>
      <c r="DF152" s="585">
        <v>18.8</v>
      </c>
      <c r="DG152" s="583">
        <v>31.1</v>
      </c>
      <c r="DH152" s="585">
        <v>26.8</v>
      </c>
      <c r="DI152"/>
      <c r="DJ152" s="102"/>
      <c r="DK152" s="102"/>
      <c r="DL152" s="102"/>
      <c r="DM152" s="102"/>
      <c r="DN152" s="102"/>
      <c r="DO152" s="102"/>
      <c r="DP152" s="102"/>
      <c r="DQ152" s="102"/>
      <c r="DR152" s="102"/>
      <c r="DS152" s="102"/>
      <c r="DT152" s="102"/>
      <c r="DU152" s="102"/>
      <c r="EP152" s="587">
        <v>7</v>
      </c>
      <c r="EQ152" s="588" t="s">
        <v>531</v>
      </c>
      <c r="ER152" s="588" t="s">
        <v>513</v>
      </c>
      <c r="ES152" s="588">
        <v>11</v>
      </c>
      <c r="ET152" s="588" t="s">
        <v>532</v>
      </c>
      <c r="EU152" s="588" t="s">
        <v>791</v>
      </c>
      <c r="EV152" s="588" t="s">
        <v>517</v>
      </c>
      <c r="EW152" s="588" t="s">
        <v>513</v>
      </c>
      <c r="EX152" s="588" t="s">
        <v>518</v>
      </c>
      <c r="EY152" s="588">
        <v>12</v>
      </c>
      <c r="EZ152" s="588" t="s">
        <v>604</v>
      </c>
      <c r="FA152" s="588" t="s">
        <v>530</v>
      </c>
      <c r="FB152" s="588" t="s">
        <v>790</v>
      </c>
      <c r="FC152" s="588">
        <v>11</v>
      </c>
      <c r="FD152" s="588">
        <v>13</v>
      </c>
      <c r="FE152" s="588">
        <v>9</v>
      </c>
      <c r="FI152" s="587">
        <v>5</v>
      </c>
      <c r="FJ152" s="588">
        <v>57</v>
      </c>
      <c r="FK152" s="588">
        <v>1.2</v>
      </c>
      <c r="FL152" s="588" t="s">
        <v>510</v>
      </c>
      <c r="FM152" s="588" t="s">
        <v>1011</v>
      </c>
      <c r="FQ152" s="581">
        <v>10</v>
      </c>
      <c r="FR152" s="583">
        <v>24.8</v>
      </c>
      <c r="FS152" s="584">
        <v>27.1</v>
      </c>
      <c r="FT152" s="583">
        <v>28.8</v>
      </c>
      <c r="FU152" s="585">
        <v>21.3</v>
      </c>
      <c r="FV152" s="583">
        <v>34.200000000000003</v>
      </c>
      <c r="FW152" s="585">
        <v>21.6</v>
      </c>
      <c r="FX152" s="583">
        <v>31.9</v>
      </c>
      <c r="FY152" s="585">
        <v>23.1</v>
      </c>
      <c r="FZ152" s="583">
        <v>34.200000000000003</v>
      </c>
      <c r="GA152" s="585">
        <v>18.8</v>
      </c>
      <c r="GB152" s="583">
        <v>31.1</v>
      </c>
      <c r="GC152" s="585">
        <v>26.8</v>
      </c>
      <c r="GD152"/>
      <c r="GE152" s="102"/>
      <c r="GF152" s="102"/>
      <c r="GG152" s="102"/>
      <c r="GH152" s="102"/>
      <c r="GI152" s="102"/>
      <c r="GJ152" s="102"/>
      <c r="GK152" s="102"/>
      <c r="GL152" s="102"/>
      <c r="GM152" s="102"/>
      <c r="GN152" s="102"/>
      <c r="GO152" s="102"/>
      <c r="GP152" s="102"/>
    </row>
    <row r="153" spans="70:198" ht="13.5" customHeight="1" thickBot="1">
      <c r="BR153" s="587">
        <v>8</v>
      </c>
      <c r="BS153" s="588" t="s">
        <v>960</v>
      </c>
      <c r="BT153" s="588">
        <v>11</v>
      </c>
      <c r="BU153" s="588">
        <v>12</v>
      </c>
      <c r="BV153" s="588">
        <v>12</v>
      </c>
      <c r="BW153" s="588" t="s">
        <v>623</v>
      </c>
      <c r="BX153" s="588" t="s">
        <v>604</v>
      </c>
      <c r="BY153" s="588" t="s">
        <v>518</v>
      </c>
      <c r="BZ153" s="588">
        <v>13</v>
      </c>
      <c r="CA153" s="588" t="s">
        <v>540</v>
      </c>
      <c r="CB153" s="588" t="s">
        <v>613</v>
      </c>
      <c r="CC153" s="588" t="s">
        <v>539</v>
      </c>
      <c r="CD153" s="588" t="s">
        <v>792</v>
      </c>
      <c r="CE153" s="588">
        <v>12</v>
      </c>
      <c r="CF153" s="588" t="s">
        <v>530</v>
      </c>
      <c r="CG153" s="588">
        <v>10</v>
      </c>
      <c r="CN153" s="587">
        <v>6</v>
      </c>
      <c r="CO153" s="588">
        <v>60</v>
      </c>
      <c r="CP153" s="588">
        <v>1.3</v>
      </c>
      <c r="CQ153" s="588" t="s">
        <v>846</v>
      </c>
      <c r="CR153" s="588" t="s">
        <v>847</v>
      </c>
      <c r="CV153" s="587">
        <v>9</v>
      </c>
      <c r="CW153" s="589">
        <v>29.1</v>
      </c>
      <c r="CX153" s="590">
        <v>28.8</v>
      </c>
      <c r="CY153" s="589">
        <v>31.7</v>
      </c>
      <c r="CZ153" s="591">
        <v>23.1</v>
      </c>
      <c r="DA153" s="589">
        <v>36.200000000000003</v>
      </c>
      <c r="DB153" s="591">
        <v>23.6</v>
      </c>
      <c r="DC153" s="589">
        <v>33.700000000000003</v>
      </c>
      <c r="DD153" s="591">
        <v>25.1</v>
      </c>
      <c r="DE153" s="589">
        <v>36.799999999999997</v>
      </c>
      <c r="DF153" s="591">
        <v>22.8</v>
      </c>
      <c r="DG153" s="589">
        <v>33.1</v>
      </c>
      <c r="DH153" s="591">
        <v>29.1</v>
      </c>
      <c r="DI153"/>
      <c r="DJ153" s="102"/>
      <c r="DK153" s="102"/>
      <c r="DL153" s="102"/>
      <c r="DM153" s="102"/>
      <c r="DN153" s="102"/>
      <c r="DO153" s="102"/>
      <c r="DP153" s="102"/>
      <c r="DQ153" s="102"/>
      <c r="DR153" s="102"/>
      <c r="DS153" s="102"/>
      <c r="DT153" s="102"/>
      <c r="DU153" s="102"/>
      <c r="EP153" s="587">
        <v>8</v>
      </c>
      <c r="EQ153" s="588" t="s">
        <v>960</v>
      </c>
      <c r="ER153" s="588">
        <v>11</v>
      </c>
      <c r="ES153" s="588">
        <v>12</v>
      </c>
      <c r="ET153" s="588">
        <v>12</v>
      </c>
      <c r="EU153" s="588" t="s">
        <v>623</v>
      </c>
      <c r="EV153" s="588" t="s">
        <v>604</v>
      </c>
      <c r="EW153" s="588" t="s">
        <v>518</v>
      </c>
      <c r="EX153" s="588">
        <v>13</v>
      </c>
      <c r="EY153" s="588" t="s">
        <v>540</v>
      </c>
      <c r="EZ153" s="588" t="s">
        <v>613</v>
      </c>
      <c r="FA153" s="588" t="s">
        <v>539</v>
      </c>
      <c r="FB153" s="588" t="s">
        <v>792</v>
      </c>
      <c r="FC153" s="588">
        <v>12</v>
      </c>
      <c r="FD153" s="588" t="s">
        <v>530</v>
      </c>
      <c r="FE153" s="588">
        <v>10</v>
      </c>
      <c r="FI153" s="587">
        <v>6</v>
      </c>
      <c r="FJ153" s="588">
        <v>60</v>
      </c>
      <c r="FK153" s="588">
        <v>1.3</v>
      </c>
      <c r="FL153" s="588" t="s">
        <v>846</v>
      </c>
      <c r="FM153" s="588" t="s">
        <v>847</v>
      </c>
      <c r="FQ153" s="587">
        <v>9</v>
      </c>
      <c r="FR153" s="589">
        <v>29.1</v>
      </c>
      <c r="FS153" s="590">
        <v>28.8</v>
      </c>
      <c r="FT153" s="589">
        <v>31.7</v>
      </c>
      <c r="FU153" s="591">
        <v>23.1</v>
      </c>
      <c r="FV153" s="589">
        <v>36.200000000000003</v>
      </c>
      <c r="FW153" s="591">
        <v>23.6</v>
      </c>
      <c r="FX153" s="589">
        <v>33.700000000000003</v>
      </c>
      <c r="FY153" s="591">
        <v>25.1</v>
      </c>
      <c r="FZ153" s="589">
        <v>36.799999999999997</v>
      </c>
      <c r="GA153" s="591">
        <v>22.8</v>
      </c>
      <c r="GB153" s="589">
        <v>33.1</v>
      </c>
      <c r="GC153" s="591">
        <v>29.1</v>
      </c>
      <c r="GD153"/>
      <c r="GE153" s="102"/>
      <c r="GF153" s="102"/>
      <c r="GG153" s="102"/>
      <c r="GH153" s="102"/>
      <c r="GI153" s="102"/>
      <c r="GJ153" s="102"/>
      <c r="GK153" s="102"/>
      <c r="GL153" s="102"/>
      <c r="GM153" s="102"/>
      <c r="GN153" s="102"/>
      <c r="GO153" s="102"/>
      <c r="GP153" s="102"/>
    </row>
    <row r="154" spans="70:198" ht="13.5" customHeight="1">
      <c r="BR154" s="587">
        <v>9</v>
      </c>
      <c r="BS154" s="588" t="s">
        <v>778</v>
      </c>
      <c r="BT154" s="588" t="s">
        <v>537</v>
      </c>
      <c r="BU154" s="588">
        <v>13</v>
      </c>
      <c r="BV154" s="588" t="s">
        <v>540</v>
      </c>
      <c r="BW154" s="588" t="s">
        <v>1012</v>
      </c>
      <c r="BX154" s="588" t="s">
        <v>613</v>
      </c>
      <c r="BY154" s="588">
        <v>13</v>
      </c>
      <c r="BZ154" s="588" t="s">
        <v>530</v>
      </c>
      <c r="CA154" s="588" t="s">
        <v>512</v>
      </c>
      <c r="CB154" s="588" t="s">
        <v>581</v>
      </c>
      <c r="CC154" s="588" t="s">
        <v>589</v>
      </c>
      <c r="CD154" s="588" t="s">
        <v>794</v>
      </c>
      <c r="CE154" s="588">
        <v>13</v>
      </c>
      <c r="CF154" s="588">
        <v>16</v>
      </c>
      <c r="CG154" s="588">
        <v>11</v>
      </c>
      <c r="CN154" s="581">
        <v>7</v>
      </c>
      <c r="CO154" s="582">
        <v>63</v>
      </c>
      <c r="CP154" s="582">
        <v>2</v>
      </c>
      <c r="CQ154" s="582" t="s">
        <v>1013</v>
      </c>
      <c r="CR154" s="582" t="s">
        <v>1014</v>
      </c>
      <c r="CV154" s="587">
        <v>8</v>
      </c>
      <c r="CW154" s="589">
        <v>29.1</v>
      </c>
      <c r="CX154" s="590">
        <v>31.1</v>
      </c>
      <c r="CY154" s="589">
        <v>34.200000000000003</v>
      </c>
      <c r="CZ154" s="591">
        <v>25.1</v>
      </c>
      <c r="DA154" s="589">
        <v>39.1</v>
      </c>
      <c r="DB154" s="591">
        <v>26.5</v>
      </c>
      <c r="DC154" s="589">
        <v>35.1</v>
      </c>
      <c r="DD154" s="591">
        <v>27.6</v>
      </c>
      <c r="DE154" s="589">
        <v>39.1</v>
      </c>
      <c r="DF154" s="591">
        <v>25.1</v>
      </c>
      <c r="DG154" s="589">
        <v>36.200000000000003</v>
      </c>
      <c r="DH154" s="591">
        <v>31.9</v>
      </c>
      <c r="DI154"/>
      <c r="DJ154" s="102"/>
      <c r="DK154" s="102"/>
      <c r="DL154" s="102"/>
      <c r="DM154" s="102"/>
      <c r="DN154" s="102"/>
      <c r="DO154" s="102"/>
      <c r="DP154" s="102"/>
      <c r="DQ154" s="102"/>
      <c r="DR154" s="102"/>
      <c r="DS154" s="102"/>
      <c r="DT154" s="102"/>
      <c r="DU154" s="102"/>
      <c r="EP154" s="587">
        <v>9</v>
      </c>
      <c r="EQ154" s="588" t="s">
        <v>778</v>
      </c>
      <c r="ER154" s="588" t="s">
        <v>537</v>
      </c>
      <c r="ES154" s="588">
        <v>13</v>
      </c>
      <c r="ET154" s="588" t="s">
        <v>540</v>
      </c>
      <c r="EU154" s="588" t="s">
        <v>1012</v>
      </c>
      <c r="EV154" s="588" t="s">
        <v>613</v>
      </c>
      <c r="EW154" s="588">
        <v>13</v>
      </c>
      <c r="EX154" s="588" t="s">
        <v>530</v>
      </c>
      <c r="EY154" s="588" t="s">
        <v>512</v>
      </c>
      <c r="EZ154" s="588" t="s">
        <v>581</v>
      </c>
      <c r="FA154" s="588" t="s">
        <v>589</v>
      </c>
      <c r="FB154" s="588" t="s">
        <v>794</v>
      </c>
      <c r="FC154" s="588">
        <v>13</v>
      </c>
      <c r="FD154" s="588">
        <v>16</v>
      </c>
      <c r="FE154" s="588">
        <v>11</v>
      </c>
      <c r="FI154" s="581">
        <v>7</v>
      </c>
      <c r="FJ154" s="582">
        <v>63</v>
      </c>
      <c r="FK154" s="582">
        <v>2</v>
      </c>
      <c r="FL154" s="582" t="s">
        <v>1013</v>
      </c>
      <c r="FM154" s="582" t="s">
        <v>1014</v>
      </c>
      <c r="FQ154" s="587">
        <v>8</v>
      </c>
      <c r="FR154" s="589">
        <v>29.1</v>
      </c>
      <c r="FS154" s="590">
        <v>31.1</v>
      </c>
      <c r="FT154" s="589">
        <v>34.200000000000003</v>
      </c>
      <c r="FU154" s="591">
        <v>25.1</v>
      </c>
      <c r="FV154" s="589">
        <v>39.1</v>
      </c>
      <c r="FW154" s="591">
        <v>26.5</v>
      </c>
      <c r="FX154" s="589">
        <v>35.1</v>
      </c>
      <c r="FY154" s="591">
        <v>27.6</v>
      </c>
      <c r="FZ154" s="589">
        <v>39.1</v>
      </c>
      <c r="GA154" s="591">
        <v>25.1</v>
      </c>
      <c r="GB154" s="589">
        <v>36.200000000000003</v>
      </c>
      <c r="GC154" s="591">
        <v>31.9</v>
      </c>
      <c r="GD154"/>
      <c r="GE154" s="102"/>
      <c r="GF154" s="102"/>
      <c r="GG154" s="102"/>
      <c r="GH154" s="102"/>
      <c r="GI154" s="102"/>
      <c r="GJ154" s="102"/>
      <c r="GK154" s="102"/>
      <c r="GL154" s="102"/>
      <c r="GM154" s="102"/>
      <c r="GN154" s="102"/>
      <c r="GO154" s="102"/>
      <c r="GP154" s="102"/>
    </row>
    <row r="155" spans="70:198" ht="13.5" customHeight="1" thickBot="1">
      <c r="BR155" s="587">
        <v>10</v>
      </c>
      <c r="BS155" s="588" t="s">
        <v>697</v>
      </c>
      <c r="BT155" s="588" t="s">
        <v>530</v>
      </c>
      <c r="BU155" s="588" t="s">
        <v>486</v>
      </c>
      <c r="BV155" s="588">
        <v>15</v>
      </c>
      <c r="BW155" s="588" t="s">
        <v>1015</v>
      </c>
      <c r="BX155" s="588" t="s">
        <v>581</v>
      </c>
      <c r="BY155" s="588">
        <v>14</v>
      </c>
      <c r="BZ155" s="588">
        <v>16</v>
      </c>
      <c r="CA155" s="588" t="s">
        <v>573</v>
      </c>
      <c r="CB155" s="588" t="s">
        <v>590</v>
      </c>
      <c r="CC155" s="588" t="s">
        <v>604</v>
      </c>
      <c r="CD155" s="588" t="s">
        <v>1016</v>
      </c>
      <c r="CE155" s="588">
        <v>14</v>
      </c>
      <c r="CF155" s="588" t="s">
        <v>573</v>
      </c>
      <c r="CG155" s="588">
        <v>12</v>
      </c>
      <c r="CN155" s="587">
        <v>8</v>
      </c>
      <c r="CO155" s="588">
        <v>66</v>
      </c>
      <c r="CP155" s="588">
        <v>2</v>
      </c>
      <c r="CQ155" s="588" t="s">
        <v>853</v>
      </c>
      <c r="CR155" s="588" t="s">
        <v>854</v>
      </c>
      <c r="CV155" s="587">
        <v>7</v>
      </c>
      <c r="CW155" s="589">
        <v>32.799999999999997</v>
      </c>
      <c r="CX155" s="590">
        <v>33.1</v>
      </c>
      <c r="CY155" s="589">
        <v>38.200000000000003</v>
      </c>
      <c r="CZ155" s="591">
        <v>30.2</v>
      </c>
      <c r="DA155" s="589">
        <v>40.799999999999997</v>
      </c>
      <c r="DB155" s="591">
        <v>29.4</v>
      </c>
      <c r="DC155" s="589">
        <v>38.5</v>
      </c>
      <c r="DD155" s="591">
        <v>28.2</v>
      </c>
      <c r="DE155" s="589">
        <v>41.7</v>
      </c>
      <c r="DF155" s="591">
        <v>27.9</v>
      </c>
      <c r="DG155" s="589">
        <v>36.200000000000003</v>
      </c>
      <c r="DH155" s="591">
        <v>32.200000000000003</v>
      </c>
      <c r="DI155"/>
      <c r="DJ155" s="102"/>
      <c r="DK155" s="102"/>
      <c r="DL155" s="102"/>
      <c r="DM155" s="102"/>
      <c r="DN155" s="102"/>
      <c r="DO155" s="102"/>
      <c r="DP155" s="102"/>
      <c r="DQ155" s="102"/>
      <c r="DR155" s="102"/>
      <c r="DS155" s="102"/>
      <c r="DT155" s="102"/>
      <c r="DU155" s="102"/>
      <c r="EP155" s="587">
        <v>10</v>
      </c>
      <c r="EQ155" s="588" t="s">
        <v>697</v>
      </c>
      <c r="ER155" s="588" t="s">
        <v>530</v>
      </c>
      <c r="ES155" s="588" t="s">
        <v>486</v>
      </c>
      <c r="ET155" s="588">
        <v>15</v>
      </c>
      <c r="EU155" s="588" t="s">
        <v>1015</v>
      </c>
      <c r="EV155" s="588" t="s">
        <v>581</v>
      </c>
      <c r="EW155" s="588">
        <v>14</v>
      </c>
      <c r="EX155" s="588">
        <v>16</v>
      </c>
      <c r="EY155" s="588" t="s">
        <v>573</v>
      </c>
      <c r="EZ155" s="588" t="s">
        <v>590</v>
      </c>
      <c r="FA155" s="588" t="s">
        <v>604</v>
      </c>
      <c r="FB155" s="588" t="s">
        <v>1016</v>
      </c>
      <c r="FC155" s="588">
        <v>14</v>
      </c>
      <c r="FD155" s="588" t="s">
        <v>573</v>
      </c>
      <c r="FE155" s="588">
        <v>12</v>
      </c>
      <c r="FI155" s="587">
        <v>8</v>
      </c>
      <c r="FJ155" s="588">
        <v>66</v>
      </c>
      <c r="FK155" s="588">
        <v>2</v>
      </c>
      <c r="FL155" s="588" t="s">
        <v>853</v>
      </c>
      <c r="FM155" s="588" t="s">
        <v>854</v>
      </c>
      <c r="FQ155" s="587">
        <v>7</v>
      </c>
      <c r="FR155" s="589">
        <v>32.799999999999997</v>
      </c>
      <c r="FS155" s="590">
        <v>33.1</v>
      </c>
      <c r="FT155" s="589">
        <v>38.200000000000003</v>
      </c>
      <c r="FU155" s="591">
        <v>30.2</v>
      </c>
      <c r="FV155" s="589">
        <v>40.799999999999997</v>
      </c>
      <c r="FW155" s="591">
        <v>29.4</v>
      </c>
      <c r="FX155" s="589">
        <v>38.5</v>
      </c>
      <c r="FY155" s="591">
        <v>28.2</v>
      </c>
      <c r="FZ155" s="589">
        <v>41.7</v>
      </c>
      <c r="GA155" s="591">
        <v>27.9</v>
      </c>
      <c r="GB155" s="589">
        <v>36.200000000000003</v>
      </c>
      <c r="GC155" s="591">
        <v>32.200000000000003</v>
      </c>
      <c r="GD155"/>
      <c r="GE155" s="102"/>
      <c r="GF155" s="102"/>
      <c r="GG155" s="102"/>
      <c r="GH155" s="102"/>
      <c r="GI155" s="102"/>
      <c r="GJ155" s="102"/>
      <c r="GK155" s="102"/>
      <c r="GL155" s="102"/>
      <c r="GM155" s="102"/>
      <c r="GN155" s="102"/>
      <c r="GO155" s="102"/>
      <c r="GP155" s="102"/>
    </row>
    <row r="156" spans="70:198" ht="13.5" customHeight="1" thickBot="1">
      <c r="BR156" s="581">
        <v>11</v>
      </c>
      <c r="BS156" s="582" t="s">
        <v>702</v>
      </c>
      <c r="BT156" s="582">
        <v>16</v>
      </c>
      <c r="BU156" s="582">
        <v>14</v>
      </c>
      <c r="BV156" s="582">
        <v>16</v>
      </c>
      <c r="BW156" s="582" t="s">
        <v>1017</v>
      </c>
      <c r="BX156" s="582" t="s">
        <v>597</v>
      </c>
      <c r="BY156" s="582">
        <v>15</v>
      </c>
      <c r="BZ156" s="582" t="s">
        <v>573</v>
      </c>
      <c r="CA156" s="582">
        <v>19</v>
      </c>
      <c r="CB156" s="582" t="s">
        <v>722</v>
      </c>
      <c r="CC156" s="582" t="s">
        <v>613</v>
      </c>
      <c r="CD156" s="582" t="s">
        <v>1018</v>
      </c>
      <c r="CE156" s="582">
        <v>15</v>
      </c>
      <c r="CF156" s="582">
        <v>19</v>
      </c>
      <c r="CG156" s="582">
        <v>13</v>
      </c>
      <c r="CN156" s="587">
        <v>9</v>
      </c>
      <c r="CO156" s="588">
        <v>69</v>
      </c>
      <c r="CP156" s="588">
        <v>3</v>
      </c>
      <c r="CQ156" s="588" t="s">
        <v>1019</v>
      </c>
      <c r="CR156" s="588" t="s">
        <v>1020</v>
      </c>
      <c r="CV156" s="587">
        <v>6</v>
      </c>
      <c r="CW156" s="589">
        <v>32.799999999999997</v>
      </c>
      <c r="CX156" s="590">
        <v>34.200000000000003</v>
      </c>
      <c r="CY156" s="589">
        <v>41.1</v>
      </c>
      <c r="CZ156" s="591">
        <v>30.5</v>
      </c>
      <c r="DA156" s="589">
        <v>44</v>
      </c>
      <c r="DB156" s="591">
        <v>30.8</v>
      </c>
      <c r="DC156" s="589">
        <v>42.3</v>
      </c>
      <c r="DD156" s="591">
        <v>29.9</v>
      </c>
      <c r="DE156" s="589">
        <v>44.8</v>
      </c>
      <c r="DF156" s="591">
        <v>29.7</v>
      </c>
      <c r="DG156" s="589">
        <v>41.4</v>
      </c>
      <c r="DH156" s="591">
        <v>36</v>
      </c>
      <c r="DI156"/>
      <c r="DJ156" s="102"/>
      <c r="DK156" s="102"/>
      <c r="DL156" s="102"/>
      <c r="DM156" s="102"/>
      <c r="DN156" s="102"/>
      <c r="DO156" s="102"/>
      <c r="DP156" s="102"/>
      <c r="DQ156" s="102"/>
      <c r="DR156" s="102"/>
      <c r="DS156" s="102"/>
      <c r="DT156" s="102"/>
      <c r="DU156" s="102"/>
      <c r="EP156" s="581">
        <v>11</v>
      </c>
      <c r="EQ156" s="582" t="s">
        <v>702</v>
      </c>
      <c r="ER156" s="582">
        <v>16</v>
      </c>
      <c r="ES156" s="582">
        <v>14</v>
      </c>
      <c r="ET156" s="582">
        <v>16</v>
      </c>
      <c r="EU156" s="582" t="s">
        <v>1017</v>
      </c>
      <c r="EV156" s="582" t="s">
        <v>597</v>
      </c>
      <c r="EW156" s="582">
        <v>15</v>
      </c>
      <c r="EX156" s="582" t="s">
        <v>573</v>
      </c>
      <c r="EY156" s="582">
        <v>19</v>
      </c>
      <c r="EZ156" s="582" t="s">
        <v>722</v>
      </c>
      <c r="FA156" s="582" t="s">
        <v>613</v>
      </c>
      <c r="FB156" s="582" t="s">
        <v>1018</v>
      </c>
      <c r="FC156" s="582">
        <v>15</v>
      </c>
      <c r="FD156" s="582">
        <v>19</v>
      </c>
      <c r="FE156" s="582">
        <v>13</v>
      </c>
      <c r="FI156" s="587">
        <v>9</v>
      </c>
      <c r="FJ156" s="588">
        <v>69</v>
      </c>
      <c r="FK156" s="588">
        <v>3</v>
      </c>
      <c r="FL156" s="588" t="s">
        <v>1019</v>
      </c>
      <c r="FM156" s="588" t="s">
        <v>1020</v>
      </c>
      <c r="FQ156" s="587">
        <v>6</v>
      </c>
      <c r="FR156" s="589">
        <v>32.799999999999997</v>
      </c>
      <c r="FS156" s="590">
        <v>34.200000000000003</v>
      </c>
      <c r="FT156" s="589">
        <v>41.1</v>
      </c>
      <c r="FU156" s="591">
        <v>30.5</v>
      </c>
      <c r="FV156" s="589">
        <v>44</v>
      </c>
      <c r="FW156" s="591">
        <v>30.8</v>
      </c>
      <c r="FX156" s="589">
        <v>42.3</v>
      </c>
      <c r="FY156" s="591">
        <v>29.9</v>
      </c>
      <c r="FZ156" s="589">
        <v>44.8</v>
      </c>
      <c r="GA156" s="591">
        <v>29.7</v>
      </c>
      <c r="GB156" s="589">
        <v>41.4</v>
      </c>
      <c r="GC156" s="591">
        <v>36</v>
      </c>
      <c r="GD156"/>
      <c r="GE156" s="102"/>
      <c r="GF156" s="102"/>
      <c r="GG156" s="102"/>
      <c r="GH156" s="102"/>
      <c r="GI156" s="102"/>
      <c r="GJ156" s="102"/>
      <c r="GK156" s="102"/>
      <c r="GL156" s="102"/>
      <c r="GM156" s="102"/>
      <c r="GN156" s="102"/>
      <c r="GO156" s="102"/>
      <c r="GP156" s="102"/>
    </row>
    <row r="157" spans="70:198" ht="13.5" customHeight="1">
      <c r="BR157" s="587">
        <v>12</v>
      </c>
      <c r="BS157" s="588" t="s">
        <v>1004</v>
      </c>
      <c r="BT157" s="588" t="s">
        <v>573</v>
      </c>
      <c r="BU157" s="588">
        <v>15</v>
      </c>
      <c r="BV157" s="588">
        <v>17</v>
      </c>
      <c r="BW157" s="588" t="s">
        <v>1021</v>
      </c>
      <c r="BX157" s="588" t="s">
        <v>606</v>
      </c>
      <c r="BY157" s="588">
        <v>16</v>
      </c>
      <c r="BZ157" s="588" t="s">
        <v>564</v>
      </c>
      <c r="CA157" s="588" t="s">
        <v>604</v>
      </c>
      <c r="CB157" s="588" t="s">
        <v>727</v>
      </c>
      <c r="CC157" s="588">
        <v>24</v>
      </c>
      <c r="CD157" s="588" t="s">
        <v>591</v>
      </c>
      <c r="CE157" s="588">
        <v>16</v>
      </c>
      <c r="CF157" s="588">
        <v>20</v>
      </c>
      <c r="CG157" s="588">
        <v>14</v>
      </c>
      <c r="CN157" s="587">
        <v>10</v>
      </c>
      <c r="CO157" s="588">
        <v>72</v>
      </c>
      <c r="CP157" s="588">
        <v>4</v>
      </c>
      <c r="CQ157" s="588" t="s">
        <v>862</v>
      </c>
      <c r="CR157" s="588" t="s">
        <v>863</v>
      </c>
      <c r="CV157" s="581">
        <v>5</v>
      </c>
      <c r="CW157" s="583">
        <v>40.299999999999997</v>
      </c>
      <c r="CX157" s="584">
        <v>38.5</v>
      </c>
      <c r="CY157" s="583">
        <v>44.3</v>
      </c>
      <c r="CZ157" s="585">
        <v>34</v>
      </c>
      <c r="DA157" s="583">
        <v>45.7</v>
      </c>
      <c r="DB157" s="585">
        <v>32.5</v>
      </c>
      <c r="DC157" s="583">
        <v>43.1</v>
      </c>
      <c r="DD157" s="585">
        <v>31.9</v>
      </c>
      <c r="DE157" s="583">
        <v>46.6</v>
      </c>
      <c r="DF157" s="585">
        <v>33.1</v>
      </c>
      <c r="DG157" s="583">
        <v>45.1</v>
      </c>
      <c r="DH157" s="585">
        <v>39.1</v>
      </c>
      <c r="DI157"/>
      <c r="DJ157" s="102"/>
      <c r="DK157" s="102"/>
      <c r="DL157" s="102"/>
      <c r="DM157" s="102"/>
      <c r="DN157" s="102"/>
      <c r="DO157" s="102"/>
      <c r="DP157" s="102"/>
      <c r="DQ157" s="102"/>
      <c r="DR157" s="102"/>
      <c r="DS157" s="102"/>
      <c r="DT157" s="102"/>
      <c r="DU157" s="102"/>
      <c r="EP157" s="587">
        <v>12</v>
      </c>
      <c r="EQ157" s="588" t="s">
        <v>1004</v>
      </c>
      <c r="ER157" s="588" t="s">
        <v>573</v>
      </c>
      <c r="ES157" s="588">
        <v>15</v>
      </c>
      <c r="ET157" s="588">
        <v>17</v>
      </c>
      <c r="EU157" s="588" t="s">
        <v>1021</v>
      </c>
      <c r="EV157" s="588" t="s">
        <v>606</v>
      </c>
      <c r="EW157" s="588">
        <v>16</v>
      </c>
      <c r="EX157" s="588" t="s">
        <v>564</v>
      </c>
      <c r="EY157" s="588" t="s">
        <v>604</v>
      </c>
      <c r="EZ157" s="588" t="s">
        <v>727</v>
      </c>
      <c r="FA157" s="588">
        <v>24</v>
      </c>
      <c r="FB157" s="588" t="s">
        <v>591</v>
      </c>
      <c r="FC157" s="588">
        <v>16</v>
      </c>
      <c r="FD157" s="588">
        <v>20</v>
      </c>
      <c r="FE157" s="588">
        <v>14</v>
      </c>
      <c r="FI157" s="587">
        <v>10</v>
      </c>
      <c r="FJ157" s="588">
        <v>72</v>
      </c>
      <c r="FK157" s="588">
        <v>4</v>
      </c>
      <c r="FL157" s="588" t="s">
        <v>862</v>
      </c>
      <c r="FM157" s="588" t="s">
        <v>863</v>
      </c>
      <c r="FQ157" s="581">
        <v>5</v>
      </c>
      <c r="FR157" s="583">
        <v>40.299999999999997</v>
      </c>
      <c r="FS157" s="584">
        <v>38.5</v>
      </c>
      <c r="FT157" s="583">
        <v>44.3</v>
      </c>
      <c r="FU157" s="585">
        <v>34</v>
      </c>
      <c r="FV157" s="583">
        <v>45.7</v>
      </c>
      <c r="FW157" s="585">
        <v>32.5</v>
      </c>
      <c r="FX157" s="583">
        <v>43.1</v>
      </c>
      <c r="FY157" s="585">
        <v>31.9</v>
      </c>
      <c r="FZ157" s="583">
        <v>46.6</v>
      </c>
      <c r="GA157" s="585">
        <v>33.1</v>
      </c>
      <c r="GB157" s="583">
        <v>45.1</v>
      </c>
      <c r="GC157" s="585">
        <v>39.1</v>
      </c>
      <c r="GD157"/>
      <c r="GE157" s="102"/>
      <c r="GF157" s="102"/>
      <c r="GG157" s="102"/>
      <c r="GH157" s="102"/>
      <c r="GI157" s="102"/>
      <c r="GJ157" s="102"/>
      <c r="GK157" s="102"/>
      <c r="GL157" s="102"/>
      <c r="GM157" s="102"/>
      <c r="GN157" s="102"/>
      <c r="GO157" s="102"/>
      <c r="GP157" s="102"/>
    </row>
    <row r="158" spans="70:198" ht="13.5" customHeight="1" thickBot="1">
      <c r="BR158" s="587">
        <v>13</v>
      </c>
      <c r="BS158" s="588" t="s">
        <v>680</v>
      </c>
      <c r="BT158" s="588" t="s">
        <v>564</v>
      </c>
      <c r="BU158" s="588" t="s">
        <v>539</v>
      </c>
      <c r="BV158" s="588">
        <v>18</v>
      </c>
      <c r="BW158" s="588" t="s">
        <v>977</v>
      </c>
      <c r="BX158" s="588" t="s">
        <v>898</v>
      </c>
      <c r="BY158" s="588" t="s">
        <v>573</v>
      </c>
      <c r="BZ158" s="588" t="s">
        <v>571</v>
      </c>
      <c r="CA158" s="588">
        <v>22</v>
      </c>
      <c r="CB158" s="588" t="s">
        <v>904</v>
      </c>
      <c r="CC158" s="588" t="s">
        <v>588</v>
      </c>
      <c r="CD158" s="588" t="s">
        <v>599</v>
      </c>
      <c r="CE158" s="588">
        <v>17</v>
      </c>
      <c r="CF158" s="588">
        <v>21</v>
      </c>
      <c r="CG158" s="588">
        <v>15</v>
      </c>
      <c r="CN158" s="587">
        <v>11</v>
      </c>
      <c r="CO158" s="588">
        <v>75</v>
      </c>
      <c r="CP158" s="588">
        <v>5</v>
      </c>
      <c r="CQ158" s="588" t="s">
        <v>584</v>
      </c>
      <c r="CR158" s="588" t="s">
        <v>1022</v>
      </c>
      <c r="CV158" s="587">
        <v>4</v>
      </c>
      <c r="CW158" s="589">
        <v>40.799999999999997</v>
      </c>
      <c r="CX158" s="590">
        <v>40</v>
      </c>
      <c r="CY158" s="589">
        <v>46.3</v>
      </c>
      <c r="CZ158" s="591">
        <v>36</v>
      </c>
      <c r="DA158" s="589">
        <v>48.3</v>
      </c>
      <c r="DB158" s="591">
        <v>33.700000000000003</v>
      </c>
      <c r="DC158" s="589">
        <v>47.7</v>
      </c>
      <c r="DD158" s="591">
        <v>35.1</v>
      </c>
      <c r="DE158" s="589">
        <v>48.9</v>
      </c>
      <c r="DF158" s="591">
        <v>37.1</v>
      </c>
      <c r="DG158" s="589">
        <v>45.7</v>
      </c>
      <c r="DH158" s="591">
        <v>39.4</v>
      </c>
      <c r="DI158"/>
      <c r="DJ158" s="102"/>
      <c r="DK158" s="102"/>
      <c r="DL158" s="102"/>
      <c r="DM158" s="102"/>
      <c r="DN158" s="102"/>
      <c r="DO158" s="102"/>
      <c r="DP158" s="102"/>
      <c r="DQ158" s="102"/>
      <c r="DR158" s="102"/>
      <c r="DS158" s="102"/>
      <c r="DT158" s="102"/>
      <c r="DU158" s="102"/>
      <c r="EP158" s="587">
        <v>13</v>
      </c>
      <c r="EQ158" s="588" t="s">
        <v>680</v>
      </c>
      <c r="ER158" s="588" t="s">
        <v>564</v>
      </c>
      <c r="ES158" s="588" t="s">
        <v>539</v>
      </c>
      <c r="ET158" s="588">
        <v>18</v>
      </c>
      <c r="EU158" s="588" t="s">
        <v>977</v>
      </c>
      <c r="EV158" s="588" t="s">
        <v>898</v>
      </c>
      <c r="EW158" s="588" t="s">
        <v>573</v>
      </c>
      <c r="EX158" s="588" t="s">
        <v>571</v>
      </c>
      <c r="EY158" s="588">
        <v>22</v>
      </c>
      <c r="EZ158" s="588" t="s">
        <v>904</v>
      </c>
      <c r="FA158" s="588" t="s">
        <v>588</v>
      </c>
      <c r="FB158" s="588" t="s">
        <v>599</v>
      </c>
      <c r="FC158" s="588">
        <v>17</v>
      </c>
      <c r="FD158" s="588">
        <v>21</v>
      </c>
      <c r="FE158" s="588">
        <v>15</v>
      </c>
      <c r="FI158" s="587">
        <v>11</v>
      </c>
      <c r="FJ158" s="588">
        <v>75</v>
      </c>
      <c r="FK158" s="588">
        <v>5</v>
      </c>
      <c r="FL158" s="588" t="s">
        <v>584</v>
      </c>
      <c r="FM158" s="588" t="s">
        <v>1022</v>
      </c>
      <c r="FQ158" s="587">
        <v>4</v>
      </c>
      <c r="FR158" s="589">
        <v>40.799999999999997</v>
      </c>
      <c r="FS158" s="590">
        <v>40</v>
      </c>
      <c r="FT158" s="589">
        <v>46.3</v>
      </c>
      <c r="FU158" s="591">
        <v>36</v>
      </c>
      <c r="FV158" s="589">
        <v>48.3</v>
      </c>
      <c r="FW158" s="591">
        <v>33.700000000000003</v>
      </c>
      <c r="FX158" s="589">
        <v>47.7</v>
      </c>
      <c r="FY158" s="591">
        <v>35.1</v>
      </c>
      <c r="FZ158" s="589">
        <v>48.9</v>
      </c>
      <c r="GA158" s="591">
        <v>37.1</v>
      </c>
      <c r="GB158" s="589">
        <v>45.7</v>
      </c>
      <c r="GC158" s="591">
        <v>39.4</v>
      </c>
      <c r="GD158"/>
      <c r="GE158" s="102"/>
      <c r="GF158" s="102"/>
      <c r="GG158" s="102"/>
      <c r="GH158" s="102"/>
      <c r="GI158" s="102"/>
      <c r="GJ158" s="102"/>
      <c r="GK158" s="102"/>
      <c r="GL158" s="102"/>
      <c r="GM158" s="102"/>
      <c r="GN158" s="102"/>
      <c r="GO158" s="102"/>
      <c r="GP158" s="102"/>
    </row>
    <row r="159" spans="70:198" ht="13.5" customHeight="1">
      <c r="BR159" s="587">
        <v>14</v>
      </c>
      <c r="BS159" s="588" t="s">
        <v>1009</v>
      </c>
      <c r="BT159" s="588" t="s">
        <v>571</v>
      </c>
      <c r="BU159" s="588">
        <v>18</v>
      </c>
      <c r="BV159" s="588" t="s">
        <v>564</v>
      </c>
      <c r="BW159" s="588" t="s">
        <v>979</v>
      </c>
      <c r="BX159" s="588" t="s">
        <v>904</v>
      </c>
      <c r="BY159" s="588">
        <v>19</v>
      </c>
      <c r="BZ159" s="588">
        <v>23</v>
      </c>
      <c r="CA159" s="588" t="s">
        <v>580</v>
      </c>
      <c r="CB159" s="588" t="s">
        <v>909</v>
      </c>
      <c r="CC159" s="588">
        <v>27</v>
      </c>
      <c r="CD159" s="588" t="s">
        <v>608</v>
      </c>
      <c r="CE159" s="588">
        <v>18</v>
      </c>
      <c r="CF159" s="588" t="s">
        <v>613</v>
      </c>
      <c r="CG159" s="588">
        <v>16</v>
      </c>
      <c r="CN159" s="581">
        <v>12</v>
      </c>
      <c r="CO159" s="582">
        <v>78</v>
      </c>
      <c r="CP159" s="582">
        <v>7</v>
      </c>
      <c r="CQ159" s="582" t="s">
        <v>593</v>
      </c>
      <c r="CR159" s="582" t="s">
        <v>872</v>
      </c>
      <c r="CV159" s="587">
        <v>3</v>
      </c>
      <c r="CW159" s="589">
        <v>45.7</v>
      </c>
      <c r="CX159" s="590">
        <v>44</v>
      </c>
      <c r="CY159" s="589">
        <v>48.6</v>
      </c>
      <c r="CZ159" s="591">
        <v>37.700000000000003</v>
      </c>
      <c r="DA159" s="589">
        <v>50.9</v>
      </c>
      <c r="DB159" s="591">
        <v>35.4</v>
      </c>
      <c r="DC159" s="589">
        <v>49.4</v>
      </c>
      <c r="DD159" s="591">
        <v>37.1</v>
      </c>
      <c r="DE159" s="589">
        <v>51.7</v>
      </c>
      <c r="DF159" s="591">
        <v>39.4</v>
      </c>
      <c r="DG159" s="589">
        <v>50</v>
      </c>
      <c r="DH159" s="591">
        <v>44.3</v>
      </c>
      <c r="DI159"/>
      <c r="DJ159" s="102"/>
      <c r="DK159" s="102"/>
      <c r="DL159" s="102"/>
      <c r="DM159" s="102"/>
      <c r="DN159" s="102"/>
      <c r="DO159" s="102"/>
      <c r="DP159" s="102"/>
      <c r="DQ159" s="102"/>
      <c r="DR159" s="102"/>
      <c r="DS159" s="102"/>
      <c r="DT159" s="102"/>
      <c r="DU159" s="102"/>
      <c r="EP159" s="587">
        <v>14</v>
      </c>
      <c r="EQ159" s="588" t="s">
        <v>1009</v>
      </c>
      <c r="ER159" s="588" t="s">
        <v>571</v>
      </c>
      <c r="ES159" s="588">
        <v>18</v>
      </c>
      <c r="ET159" s="588" t="s">
        <v>564</v>
      </c>
      <c r="EU159" s="588" t="s">
        <v>979</v>
      </c>
      <c r="EV159" s="588" t="s">
        <v>904</v>
      </c>
      <c r="EW159" s="588">
        <v>19</v>
      </c>
      <c r="EX159" s="588">
        <v>23</v>
      </c>
      <c r="EY159" s="588" t="s">
        <v>580</v>
      </c>
      <c r="EZ159" s="588" t="s">
        <v>909</v>
      </c>
      <c r="FA159" s="588">
        <v>27</v>
      </c>
      <c r="FB159" s="588" t="s">
        <v>608</v>
      </c>
      <c r="FC159" s="588">
        <v>18</v>
      </c>
      <c r="FD159" s="588" t="s">
        <v>613</v>
      </c>
      <c r="FE159" s="588">
        <v>16</v>
      </c>
      <c r="FI159" s="581">
        <v>12</v>
      </c>
      <c r="FJ159" s="582">
        <v>78</v>
      </c>
      <c r="FK159" s="582">
        <v>7</v>
      </c>
      <c r="FL159" s="582" t="s">
        <v>593</v>
      </c>
      <c r="FM159" s="582" t="s">
        <v>872</v>
      </c>
      <c r="FQ159" s="587">
        <v>3</v>
      </c>
      <c r="FR159" s="589">
        <v>45.7</v>
      </c>
      <c r="FS159" s="590">
        <v>44</v>
      </c>
      <c r="FT159" s="589">
        <v>48.6</v>
      </c>
      <c r="FU159" s="591">
        <v>37.700000000000003</v>
      </c>
      <c r="FV159" s="589">
        <v>50.9</v>
      </c>
      <c r="FW159" s="591">
        <v>35.4</v>
      </c>
      <c r="FX159" s="589">
        <v>49.4</v>
      </c>
      <c r="FY159" s="591">
        <v>37.1</v>
      </c>
      <c r="FZ159" s="589">
        <v>51.7</v>
      </c>
      <c r="GA159" s="591">
        <v>39.4</v>
      </c>
      <c r="GB159" s="589">
        <v>50</v>
      </c>
      <c r="GC159" s="591">
        <v>44.3</v>
      </c>
      <c r="GD159"/>
      <c r="GE159" s="102"/>
      <c r="GF159" s="102"/>
      <c r="GG159" s="102"/>
      <c r="GH159" s="102"/>
      <c r="GI159" s="102"/>
      <c r="GJ159" s="102"/>
      <c r="GK159" s="102"/>
      <c r="GL159" s="102"/>
      <c r="GM159" s="102"/>
      <c r="GN159" s="102"/>
      <c r="GO159" s="102"/>
      <c r="GP159" s="102"/>
    </row>
    <row r="160" spans="70:198" ht="13.5" customHeight="1" thickBot="1">
      <c r="BR160" s="587">
        <v>15</v>
      </c>
      <c r="BS160" s="588" t="s">
        <v>533</v>
      </c>
      <c r="BT160" s="588" t="s">
        <v>702</v>
      </c>
      <c r="BU160" s="588">
        <v>19</v>
      </c>
      <c r="BV160" s="588">
        <v>21</v>
      </c>
      <c r="BW160" s="588" t="s">
        <v>897</v>
      </c>
      <c r="BX160" s="588" t="s">
        <v>909</v>
      </c>
      <c r="BY160" s="588">
        <v>20</v>
      </c>
      <c r="BZ160" s="588">
        <v>24</v>
      </c>
      <c r="CA160" s="588">
        <v>25</v>
      </c>
      <c r="CB160" s="588" t="s">
        <v>986</v>
      </c>
      <c r="CC160" s="588" t="s">
        <v>715</v>
      </c>
      <c r="CD160" s="588" t="s">
        <v>618</v>
      </c>
      <c r="CE160" s="588">
        <v>19</v>
      </c>
      <c r="CF160" s="588">
        <v>24</v>
      </c>
      <c r="CG160" s="588">
        <v>17</v>
      </c>
      <c r="CN160" s="587">
        <v>13</v>
      </c>
      <c r="CO160" s="588">
        <v>81</v>
      </c>
      <c r="CP160" s="588">
        <v>10</v>
      </c>
      <c r="CQ160" s="588" t="s">
        <v>1023</v>
      </c>
      <c r="CR160" s="588" t="s">
        <v>1024</v>
      </c>
      <c r="CV160" s="587">
        <v>2</v>
      </c>
      <c r="CW160" s="589">
        <v>46.3</v>
      </c>
      <c r="CX160" s="590">
        <v>45.4</v>
      </c>
      <c r="CY160" s="589">
        <v>52</v>
      </c>
      <c r="CZ160" s="591">
        <v>41.4</v>
      </c>
      <c r="DA160" s="589">
        <v>53.7</v>
      </c>
      <c r="DB160" s="591">
        <v>40</v>
      </c>
      <c r="DC160" s="589">
        <v>54</v>
      </c>
      <c r="DD160" s="591">
        <v>40.5</v>
      </c>
      <c r="DE160" s="589">
        <v>54</v>
      </c>
      <c r="DF160" s="591">
        <v>42.8</v>
      </c>
      <c r="DG160" s="589">
        <v>51.7</v>
      </c>
      <c r="DH160" s="591">
        <v>45.1</v>
      </c>
      <c r="DI160"/>
      <c r="DJ160" s="102"/>
      <c r="DK160" s="102"/>
      <c r="DL160" s="102"/>
      <c r="DM160" s="102"/>
      <c r="DN160" s="102"/>
      <c r="DO160" s="102"/>
      <c r="DP160" s="102"/>
      <c r="DQ160" s="102"/>
      <c r="DR160" s="102"/>
      <c r="DS160" s="102"/>
      <c r="DT160" s="102"/>
      <c r="DU160" s="102"/>
      <c r="EP160" s="587">
        <v>15</v>
      </c>
      <c r="EQ160" s="588" t="s">
        <v>533</v>
      </c>
      <c r="ER160" s="588" t="s">
        <v>702</v>
      </c>
      <c r="ES160" s="588">
        <v>19</v>
      </c>
      <c r="ET160" s="588">
        <v>21</v>
      </c>
      <c r="EU160" s="588" t="s">
        <v>897</v>
      </c>
      <c r="EV160" s="588" t="s">
        <v>909</v>
      </c>
      <c r="EW160" s="588">
        <v>20</v>
      </c>
      <c r="EX160" s="588">
        <v>24</v>
      </c>
      <c r="EY160" s="588">
        <v>25</v>
      </c>
      <c r="EZ160" s="588" t="s">
        <v>986</v>
      </c>
      <c r="FA160" s="588" t="s">
        <v>715</v>
      </c>
      <c r="FB160" s="588" t="s">
        <v>618</v>
      </c>
      <c r="FC160" s="588">
        <v>19</v>
      </c>
      <c r="FD160" s="588">
        <v>24</v>
      </c>
      <c r="FE160" s="588">
        <v>17</v>
      </c>
      <c r="FI160" s="587">
        <v>13</v>
      </c>
      <c r="FJ160" s="588">
        <v>81</v>
      </c>
      <c r="FK160" s="588">
        <v>10</v>
      </c>
      <c r="FL160" s="588" t="s">
        <v>1023</v>
      </c>
      <c r="FM160" s="588" t="s">
        <v>1024</v>
      </c>
      <c r="FQ160" s="587">
        <v>2</v>
      </c>
      <c r="FR160" s="589">
        <v>46.3</v>
      </c>
      <c r="FS160" s="590">
        <v>45.4</v>
      </c>
      <c r="FT160" s="589">
        <v>52</v>
      </c>
      <c r="FU160" s="591">
        <v>41.4</v>
      </c>
      <c r="FV160" s="589">
        <v>53.7</v>
      </c>
      <c r="FW160" s="591">
        <v>40</v>
      </c>
      <c r="FX160" s="589">
        <v>54</v>
      </c>
      <c r="FY160" s="591">
        <v>40.5</v>
      </c>
      <c r="FZ160" s="589">
        <v>54</v>
      </c>
      <c r="GA160" s="591">
        <v>42.8</v>
      </c>
      <c r="GB160" s="589">
        <v>51.7</v>
      </c>
      <c r="GC160" s="591">
        <v>45.1</v>
      </c>
      <c r="GD160"/>
      <c r="GE160" s="102"/>
      <c r="GF160" s="102"/>
      <c r="GG160" s="102"/>
      <c r="GH160" s="102"/>
      <c r="GI160" s="102"/>
      <c r="GJ160" s="102"/>
      <c r="GK160" s="102"/>
      <c r="GL160" s="102"/>
      <c r="GM160" s="102"/>
      <c r="GN160" s="102"/>
      <c r="GO160" s="102"/>
      <c r="GP160" s="102"/>
    </row>
    <row r="161" spans="70:198" ht="13.5" customHeight="1">
      <c r="BR161" s="581">
        <v>16</v>
      </c>
      <c r="BS161" s="582" t="s">
        <v>541</v>
      </c>
      <c r="BT161" s="582" t="s">
        <v>709</v>
      </c>
      <c r="BU161" s="582">
        <v>20</v>
      </c>
      <c r="BV161" s="582">
        <v>22</v>
      </c>
      <c r="BW161" s="582" t="s">
        <v>903</v>
      </c>
      <c r="BX161" s="582" t="s">
        <v>986</v>
      </c>
      <c r="BY161" s="582">
        <v>21</v>
      </c>
      <c r="BZ161" s="582">
        <v>25</v>
      </c>
      <c r="CA161" s="582" t="s">
        <v>709</v>
      </c>
      <c r="CB161" s="582" t="s">
        <v>822</v>
      </c>
      <c r="CC161" s="582">
        <v>30</v>
      </c>
      <c r="CD161" s="582" t="s">
        <v>624</v>
      </c>
      <c r="CE161" s="582">
        <v>20</v>
      </c>
      <c r="CF161" s="582">
        <v>25</v>
      </c>
      <c r="CG161" s="582">
        <v>18</v>
      </c>
      <c r="CN161" s="587">
        <v>14</v>
      </c>
      <c r="CO161" s="588">
        <v>84</v>
      </c>
      <c r="CP161" s="588">
        <v>14</v>
      </c>
      <c r="CQ161" s="588" t="s">
        <v>1025</v>
      </c>
      <c r="CR161" s="588" t="s">
        <v>1026</v>
      </c>
      <c r="CV161" s="587">
        <v>1</v>
      </c>
      <c r="CW161" s="589">
        <v>51.7</v>
      </c>
      <c r="CX161" s="590">
        <v>49.7</v>
      </c>
      <c r="CY161" s="589">
        <v>54.9</v>
      </c>
      <c r="CZ161" s="591">
        <v>45.4</v>
      </c>
      <c r="DA161" s="589">
        <v>56.6</v>
      </c>
      <c r="DB161" s="591">
        <v>42.3</v>
      </c>
      <c r="DC161" s="589">
        <v>56.9</v>
      </c>
      <c r="DD161" s="591">
        <v>42.8</v>
      </c>
      <c r="DE161" s="589">
        <v>56.9</v>
      </c>
      <c r="DF161" s="591">
        <v>44.6</v>
      </c>
      <c r="DG161" s="589">
        <v>52.3</v>
      </c>
      <c r="DH161" s="591">
        <v>46.6</v>
      </c>
      <c r="DI161"/>
      <c r="DJ161" s="102"/>
      <c r="DK161" s="102"/>
      <c r="DL161" s="102"/>
      <c r="DM161" s="102"/>
      <c r="DN161" s="102"/>
      <c r="DO161" s="102"/>
      <c r="DP161" s="102"/>
      <c r="DQ161" s="102"/>
      <c r="DR161" s="102"/>
      <c r="DS161" s="102"/>
      <c r="DT161" s="102"/>
      <c r="DU161" s="102"/>
      <c r="EP161" s="581">
        <v>16</v>
      </c>
      <c r="EQ161" s="582" t="s">
        <v>541</v>
      </c>
      <c r="ER161" s="582" t="s">
        <v>709</v>
      </c>
      <c r="ES161" s="582">
        <v>20</v>
      </c>
      <c r="ET161" s="582">
        <v>22</v>
      </c>
      <c r="EU161" s="582" t="s">
        <v>903</v>
      </c>
      <c r="EV161" s="582" t="s">
        <v>986</v>
      </c>
      <c r="EW161" s="582">
        <v>21</v>
      </c>
      <c r="EX161" s="582">
        <v>25</v>
      </c>
      <c r="EY161" s="582" t="s">
        <v>709</v>
      </c>
      <c r="EZ161" s="582" t="s">
        <v>822</v>
      </c>
      <c r="FA161" s="582">
        <v>30</v>
      </c>
      <c r="FB161" s="582" t="s">
        <v>624</v>
      </c>
      <c r="FC161" s="582">
        <v>20</v>
      </c>
      <c r="FD161" s="582">
        <v>25</v>
      </c>
      <c r="FE161" s="582">
        <v>18</v>
      </c>
      <c r="FI161" s="587">
        <v>14</v>
      </c>
      <c r="FJ161" s="588">
        <v>84</v>
      </c>
      <c r="FK161" s="588">
        <v>14</v>
      </c>
      <c r="FL161" s="588" t="s">
        <v>1025</v>
      </c>
      <c r="FM161" s="588" t="s">
        <v>1026</v>
      </c>
      <c r="FQ161" s="587">
        <v>1</v>
      </c>
      <c r="FR161" s="589">
        <v>51.7</v>
      </c>
      <c r="FS161" s="590">
        <v>49.7</v>
      </c>
      <c r="FT161" s="589">
        <v>54.9</v>
      </c>
      <c r="FU161" s="591">
        <v>45.4</v>
      </c>
      <c r="FV161" s="589">
        <v>56.6</v>
      </c>
      <c r="FW161" s="591">
        <v>42.3</v>
      </c>
      <c r="FX161" s="589">
        <v>56.9</v>
      </c>
      <c r="FY161" s="591">
        <v>42.8</v>
      </c>
      <c r="FZ161" s="589">
        <v>56.9</v>
      </c>
      <c r="GA161" s="591">
        <v>44.6</v>
      </c>
      <c r="GB161" s="589">
        <v>52.3</v>
      </c>
      <c r="GC161" s="591">
        <v>46.6</v>
      </c>
      <c r="GD161"/>
      <c r="GE161" s="102"/>
      <c r="GF161" s="102"/>
      <c r="GG161" s="102"/>
      <c r="GH161" s="102"/>
      <c r="GI161" s="102"/>
      <c r="GJ161" s="102"/>
      <c r="GK161" s="102"/>
      <c r="GL161" s="102"/>
      <c r="GM161" s="102"/>
      <c r="GN161" s="102"/>
      <c r="GO161" s="102"/>
      <c r="GP161" s="102"/>
    </row>
    <row r="162" spans="70:198" ht="13.5" customHeight="1">
      <c r="BR162" s="587">
        <v>17</v>
      </c>
      <c r="BS162" s="588" t="s">
        <v>1027</v>
      </c>
      <c r="BT162" s="588" t="s">
        <v>715</v>
      </c>
      <c r="BU162" s="588">
        <v>21</v>
      </c>
      <c r="BV162" s="588">
        <v>23</v>
      </c>
      <c r="BW162" s="588">
        <v>64</v>
      </c>
      <c r="BX162" s="588" t="s">
        <v>822</v>
      </c>
      <c r="BY162" s="588">
        <v>22</v>
      </c>
      <c r="BZ162" s="588">
        <v>26</v>
      </c>
      <c r="CA162" s="588">
        <v>28</v>
      </c>
      <c r="CB162" s="588" t="s">
        <v>733</v>
      </c>
      <c r="CC162" s="588">
        <v>31</v>
      </c>
      <c r="CD162" s="588" t="s">
        <v>1028</v>
      </c>
      <c r="CE162" s="588">
        <v>21</v>
      </c>
      <c r="CF162" s="588">
        <v>26</v>
      </c>
      <c r="CG162" s="588">
        <v>19</v>
      </c>
      <c r="CN162" s="587">
        <v>15</v>
      </c>
      <c r="CO162" s="588">
        <v>87</v>
      </c>
      <c r="CP162" s="588">
        <v>19</v>
      </c>
      <c r="CQ162" s="588" t="s">
        <v>880</v>
      </c>
      <c r="CR162" s="588" t="s">
        <v>881</v>
      </c>
      <c r="CV162" s="619">
        <v>0</v>
      </c>
      <c r="CW162" s="620">
        <v>51.7</v>
      </c>
      <c r="CX162" s="621">
        <v>49.7</v>
      </c>
      <c r="CY162" s="620">
        <v>54.9</v>
      </c>
      <c r="CZ162" s="622">
        <v>45.4</v>
      </c>
      <c r="DA162" s="620">
        <v>56.6</v>
      </c>
      <c r="DB162" s="622">
        <v>42.3</v>
      </c>
      <c r="DC162" s="620">
        <v>56.9</v>
      </c>
      <c r="DD162" s="622">
        <v>42.8</v>
      </c>
      <c r="DE162" s="620">
        <v>56.9</v>
      </c>
      <c r="DF162" s="622">
        <v>44.6</v>
      </c>
      <c r="DG162" s="620">
        <v>52.3</v>
      </c>
      <c r="DH162" s="622">
        <v>46.6</v>
      </c>
      <c r="DI162"/>
      <c r="DJ162" s="102"/>
      <c r="DK162" s="102"/>
      <c r="DL162" s="102"/>
      <c r="DM162" s="102"/>
      <c r="DN162" s="102"/>
      <c r="DO162" s="102"/>
      <c r="DP162" s="102"/>
      <c r="DQ162" s="102"/>
      <c r="DR162" s="102"/>
      <c r="DS162" s="102"/>
      <c r="DT162" s="102"/>
      <c r="DU162" s="102"/>
      <c r="EP162" s="587">
        <v>17</v>
      </c>
      <c r="EQ162" s="588" t="s">
        <v>1027</v>
      </c>
      <c r="ER162" s="588" t="s">
        <v>715</v>
      </c>
      <c r="ES162" s="588">
        <v>21</v>
      </c>
      <c r="ET162" s="588">
        <v>23</v>
      </c>
      <c r="EU162" s="588">
        <v>64</v>
      </c>
      <c r="EV162" s="588" t="s">
        <v>822</v>
      </c>
      <c r="EW162" s="588">
        <v>22</v>
      </c>
      <c r="EX162" s="588">
        <v>26</v>
      </c>
      <c r="EY162" s="588">
        <v>28</v>
      </c>
      <c r="EZ162" s="588" t="s">
        <v>733</v>
      </c>
      <c r="FA162" s="588">
        <v>31</v>
      </c>
      <c r="FB162" s="588" t="s">
        <v>1028</v>
      </c>
      <c r="FC162" s="588">
        <v>21</v>
      </c>
      <c r="FD162" s="588">
        <v>26</v>
      </c>
      <c r="FE162" s="588">
        <v>19</v>
      </c>
      <c r="FI162" s="587">
        <v>15</v>
      </c>
      <c r="FJ162" s="588">
        <v>87</v>
      </c>
      <c r="FK162" s="588">
        <v>19</v>
      </c>
      <c r="FL162" s="588" t="s">
        <v>880</v>
      </c>
      <c r="FM162" s="588" t="s">
        <v>881</v>
      </c>
      <c r="FQ162" s="619">
        <v>0</v>
      </c>
      <c r="FR162" s="620">
        <v>51.7</v>
      </c>
      <c r="FS162" s="621">
        <v>49.7</v>
      </c>
      <c r="FT162" s="620">
        <v>54.9</v>
      </c>
      <c r="FU162" s="622">
        <v>45.4</v>
      </c>
      <c r="FV162" s="620">
        <v>56.6</v>
      </c>
      <c r="FW162" s="622">
        <v>42.3</v>
      </c>
      <c r="FX162" s="620">
        <v>56.9</v>
      </c>
      <c r="FY162" s="622">
        <v>42.8</v>
      </c>
      <c r="FZ162" s="620">
        <v>56.9</v>
      </c>
      <c r="GA162" s="622">
        <v>44.6</v>
      </c>
      <c r="GB162" s="620">
        <v>52.3</v>
      </c>
      <c r="GC162" s="622">
        <v>46.6</v>
      </c>
      <c r="GD162"/>
      <c r="GE162" s="102"/>
      <c r="GF162" s="102"/>
      <c r="GG162" s="102"/>
      <c r="GH162" s="102"/>
      <c r="GI162" s="102"/>
      <c r="GJ162" s="102"/>
      <c r="GK162" s="102"/>
      <c r="GL162" s="102"/>
      <c r="GM162" s="102"/>
      <c r="GN162" s="102"/>
      <c r="GO162" s="102"/>
      <c r="GP162" s="102"/>
    </row>
    <row r="163" spans="70:198" ht="13.5" customHeight="1" thickBot="1">
      <c r="BR163" s="587">
        <v>18</v>
      </c>
      <c r="BS163" s="588" t="s">
        <v>913</v>
      </c>
      <c r="BT163" s="588" t="s">
        <v>722</v>
      </c>
      <c r="BU163" s="588">
        <v>22</v>
      </c>
      <c r="BV163" s="588">
        <v>24</v>
      </c>
      <c r="BW163" s="588">
        <v>65</v>
      </c>
      <c r="BX163" s="588" t="s">
        <v>1029</v>
      </c>
      <c r="BY163" s="588">
        <v>23</v>
      </c>
      <c r="BZ163" s="588" t="s">
        <v>597</v>
      </c>
      <c r="CA163" s="588">
        <v>29</v>
      </c>
      <c r="CB163" s="588" t="s">
        <v>915</v>
      </c>
      <c r="CC163" s="588">
        <v>32</v>
      </c>
      <c r="CD163" s="588" t="s">
        <v>1030</v>
      </c>
      <c r="CE163" s="588" t="s">
        <v>799</v>
      </c>
      <c r="CF163" s="588" t="s">
        <v>597</v>
      </c>
      <c r="CG163" s="588" t="s">
        <v>604</v>
      </c>
      <c r="CN163" s="587">
        <v>16</v>
      </c>
      <c r="CO163" s="588">
        <v>89</v>
      </c>
      <c r="CP163" s="588">
        <v>22</v>
      </c>
      <c r="CQ163" s="588" t="s">
        <v>883</v>
      </c>
      <c r="CR163" s="588" t="s">
        <v>884</v>
      </c>
      <c r="CV163" s="624"/>
      <c r="CW163" s="625"/>
      <c r="CX163" s="625"/>
      <c r="CY163" s="625"/>
      <c r="CZ163" s="625"/>
      <c r="DA163" s="625"/>
      <c r="DB163" s="625"/>
      <c r="DC163" s="625"/>
      <c r="DD163" s="625"/>
      <c r="DE163" s="625"/>
      <c r="DF163" s="625"/>
      <c r="DG163" s="625"/>
      <c r="DH163" s="625"/>
      <c r="DI163"/>
      <c r="DJ163"/>
      <c r="EP163" s="587">
        <v>18</v>
      </c>
      <c r="EQ163" s="588" t="s">
        <v>913</v>
      </c>
      <c r="ER163" s="588" t="s">
        <v>722</v>
      </c>
      <c r="ES163" s="588">
        <v>22</v>
      </c>
      <c r="ET163" s="588">
        <v>24</v>
      </c>
      <c r="EU163" s="588">
        <v>65</v>
      </c>
      <c r="EV163" s="588" t="s">
        <v>1029</v>
      </c>
      <c r="EW163" s="588">
        <v>23</v>
      </c>
      <c r="EX163" s="588" t="s">
        <v>597</v>
      </c>
      <c r="EY163" s="588">
        <v>29</v>
      </c>
      <c r="EZ163" s="588" t="s">
        <v>915</v>
      </c>
      <c r="FA163" s="588">
        <v>32</v>
      </c>
      <c r="FB163" s="588" t="s">
        <v>1030</v>
      </c>
      <c r="FC163" s="588" t="s">
        <v>799</v>
      </c>
      <c r="FD163" s="588" t="s">
        <v>597</v>
      </c>
      <c r="FE163" s="588" t="s">
        <v>604</v>
      </c>
      <c r="FI163" s="587">
        <v>16</v>
      </c>
      <c r="FJ163" s="588">
        <v>89</v>
      </c>
      <c r="FK163" s="588">
        <v>22</v>
      </c>
      <c r="FL163" s="588" t="s">
        <v>883</v>
      </c>
      <c r="FM163" s="588" t="s">
        <v>884</v>
      </c>
      <c r="FQ163" s="111"/>
      <c r="FR163" s="625"/>
      <c r="FS163" s="625"/>
      <c r="FT163" s="625"/>
      <c r="FU163" s="625"/>
      <c r="FV163" s="625"/>
      <c r="FW163" s="625"/>
      <c r="FX163" s="625"/>
      <c r="FY163" s="625"/>
      <c r="FZ163" s="625"/>
      <c r="GA163" s="625"/>
      <c r="GB163" s="625"/>
      <c r="GC163" s="625"/>
      <c r="GD163"/>
      <c r="GE163" s="102"/>
      <c r="GF163" s="102"/>
      <c r="GG163" s="102"/>
      <c r="GH163" s="102"/>
      <c r="GI163" s="102"/>
      <c r="GJ163" s="102"/>
      <c r="GK163" s="102"/>
      <c r="GL163" s="102"/>
      <c r="GM163" s="102"/>
      <c r="GN163" s="102"/>
      <c r="GO163" s="102"/>
      <c r="GP163" s="102"/>
    </row>
    <row r="164" spans="70:198" ht="13.5" customHeight="1" thickBot="1">
      <c r="BR164" s="611">
        <v>19</v>
      </c>
      <c r="BS164" s="588" t="s">
        <v>919</v>
      </c>
      <c r="BT164" s="588" t="s">
        <v>1031</v>
      </c>
      <c r="BU164" s="588" t="s">
        <v>921</v>
      </c>
      <c r="BV164" s="588" t="s">
        <v>586</v>
      </c>
      <c r="BW164" s="588">
        <v>66</v>
      </c>
      <c r="BX164" s="612" t="s">
        <v>1032</v>
      </c>
      <c r="BY164" s="612" t="s">
        <v>1033</v>
      </c>
      <c r="BZ164" s="612" t="s">
        <v>1034</v>
      </c>
      <c r="CA164" s="612" t="s">
        <v>1035</v>
      </c>
      <c r="CB164" s="612">
        <v>46</v>
      </c>
      <c r="CC164" s="612" t="s">
        <v>1036</v>
      </c>
      <c r="CD164" s="612" t="s">
        <v>1037</v>
      </c>
      <c r="CE164" s="612" t="s">
        <v>1038</v>
      </c>
      <c r="CF164" s="612" t="s">
        <v>1039</v>
      </c>
      <c r="CG164" s="612" t="s">
        <v>954</v>
      </c>
      <c r="CN164" s="581">
        <v>17</v>
      </c>
      <c r="CO164" s="582">
        <v>92</v>
      </c>
      <c r="CP164" s="582">
        <v>28</v>
      </c>
      <c r="CQ164" s="582" t="s">
        <v>648</v>
      </c>
      <c r="CR164" s="582" t="s">
        <v>1040</v>
      </c>
      <c r="CV164" s="112"/>
      <c r="CW164" s="555"/>
      <c r="CX164" s="555"/>
      <c r="CY164" s="555"/>
      <c r="CZ164" s="555"/>
      <c r="DA164" s="555"/>
      <c r="DB164" s="555"/>
      <c r="DC164" s="555"/>
      <c r="DD164" s="555"/>
      <c r="DE164" s="555"/>
      <c r="DF164" s="555"/>
      <c r="DG164" s="555"/>
      <c r="DH164" s="555"/>
      <c r="DI164"/>
      <c r="DJ164"/>
      <c r="EP164" s="611">
        <v>19</v>
      </c>
      <c r="EQ164" s="588" t="s">
        <v>919</v>
      </c>
      <c r="ER164" s="588" t="s">
        <v>1031</v>
      </c>
      <c r="ES164" s="588" t="s">
        <v>921</v>
      </c>
      <c r="ET164" s="588" t="s">
        <v>586</v>
      </c>
      <c r="EU164" s="588">
        <v>66</v>
      </c>
      <c r="EV164" s="612" t="s">
        <v>1032</v>
      </c>
      <c r="EW164" s="612" t="s">
        <v>1033</v>
      </c>
      <c r="EX164" s="612" t="s">
        <v>1034</v>
      </c>
      <c r="EY164" s="612" t="s">
        <v>1035</v>
      </c>
      <c r="EZ164" s="612">
        <v>46</v>
      </c>
      <c r="FA164" s="612" t="s">
        <v>1036</v>
      </c>
      <c r="FB164" s="612" t="s">
        <v>1037</v>
      </c>
      <c r="FC164" s="612" t="s">
        <v>1038</v>
      </c>
      <c r="FD164" s="612" t="s">
        <v>1039</v>
      </c>
      <c r="FE164" s="612" t="s">
        <v>954</v>
      </c>
      <c r="FI164" s="581">
        <v>17</v>
      </c>
      <c r="FJ164" s="582">
        <v>92</v>
      </c>
      <c r="FK164" s="582">
        <v>28</v>
      </c>
      <c r="FL164" s="582" t="s">
        <v>648</v>
      </c>
      <c r="FM164" s="582" t="s">
        <v>1040</v>
      </c>
      <c r="FQ164" s="112"/>
      <c r="FR164" s="555"/>
      <c r="FS164" s="555"/>
      <c r="FT164" s="555"/>
      <c r="FU164" s="555"/>
      <c r="FV164" s="555"/>
      <c r="FW164" s="555"/>
      <c r="FX164" s="555"/>
      <c r="FY164" s="555"/>
      <c r="FZ164" s="555"/>
      <c r="GA164" s="555"/>
      <c r="GB164" s="555"/>
      <c r="GC164" s="555"/>
      <c r="GD164"/>
      <c r="GE164" s="102"/>
      <c r="GF164" s="102"/>
      <c r="GG164" s="102"/>
      <c r="GH164" s="102"/>
      <c r="GI164" s="102"/>
      <c r="GJ164" s="102"/>
      <c r="GK164" s="102"/>
      <c r="GL164" s="102"/>
      <c r="GM164" s="102"/>
      <c r="GN164" s="102"/>
      <c r="GO164" s="102"/>
      <c r="GP164" s="102"/>
    </row>
    <row r="165" spans="70:198" ht="13.5" customHeight="1">
      <c r="BR165" s="554"/>
      <c r="BS165" s="640"/>
      <c r="BT165" s="640"/>
      <c r="BU165" s="640"/>
      <c r="BV165" s="640"/>
      <c r="BW165" s="640"/>
      <c r="BX165" s="554"/>
      <c r="BY165" s="554"/>
      <c r="BZ165" s="554"/>
      <c r="CA165" s="554"/>
      <c r="CB165" s="554"/>
      <c r="CC165" s="112"/>
      <c r="CD165" s="112"/>
      <c r="CE165" s="112"/>
      <c r="CF165" s="112"/>
      <c r="CG165" s="112"/>
      <c r="CN165" s="587">
        <v>18</v>
      </c>
      <c r="CO165" s="588">
        <v>95</v>
      </c>
      <c r="CP165" s="588">
        <v>35</v>
      </c>
      <c r="CQ165" s="588" t="s">
        <v>894</v>
      </c>
      <c r="CR165" s="588" t="s">
        <v>895</v>
      </c>
      <c r="CV165" s="112"/>
      <c r="CW165" s="555"/>
      <c r="CX165" s="555"/>
      <c r="CY165" s="555"/>
      <c r="CZ165" s="555"/>
      <c r="DA165" s="555"/>
      <c r="DB165" s="555"/>
      <c r="DC165" s="555"/>
      <c r="DD165" s="555"/>
      <c r="DE165" s="555"/>
      <c r="DF165" s="555"/>
      <c r="DG165" s="555"/>
      <c r="DH165" s="555"/>
      <c r="DI165"/>
      <c r="DJ165"/>
      <c r="EP165" s="554"/>
      <c r="EQ165" s="640"/>
      <c r="ER165" s="640"/>
      <c r="ES165" s="640"/>
      <c r="ET165" s="640"/>
      <c r="EU165" s="640"/>
      <c r="EV165" s="554"/>
      <c r="EW165" s="554"/>
      <c r="EX165" s="554"/>
      <c r="EY165" s="554"/>
      <c r="EZ165" s="554"/>
      <c r="FA165" s="112"/>
      <c r="FB165" s="112"/>
      <c r="FC165" s="112"/>
      <c r="FD165" s="112"/>
      <c r="FE165" s="112"/>
      <c r="FI165" s="587">
        <v>18</v>
      </c>
      <c r="FJ165" s="588">
        <v>95</v>
      </c>
      <c r="FK165" s="588">
        <v>35</v>
      </c>
      <c r="FL165" s="588" t="s">
        <v>894</v>
      </c>
      <c r="FM165" s="588" t="s">
        <v>895</v>
      </c>
      <c r="FQ165" s="112"/>
      <c r="FR165" s="555"/>
      <c r="FS165" s="555"/>
      <c r="FT165" s="555"/>
      <c r="FU165" s="555"/>
      <c r="FV165" s="555"/>
      <c r="FW165" s="555"/>
      <c r="FX165" s="555"/>
      <c r="FY165" s="555"/>
      <c r="FZ165" s="555"/>
      <c r="GA165" s="555"/>
      <c r="GB165" s="555"/>
      <c r="GC165" s="555"/>
      <c r="GD165"/>
      <c r="GE165" s="102"/>
      <c r="GF165" s="102"/>
      <c r="GG165" s="102"/>
      <c r="GH165" s="102"/>
      <c r="GI165" s="102"/>
      <c r="GJ165" s="102"/>
      <c r="GK165" s="102"/>
      <c r="GL165" s="102"/>
      <c r="GM165" s="102"/>
      <c r="GN165" s="102"/>
      <c r="GO165" s="102"/>
      <c r="GP165" s="102"/>
    </row>
    <row r="166" spans="70:198" ht="13.5" customHeight="1" thickBot="1">
      <c r="BR166" s="554"/>
      <c r="BS166" s="554"/>
      <c r="BT166" s="554"/>
      <c r="BU166" s="554"/>
      <c r="BV166" s="554"/>
      <c r="BW166" s="554"/>
      <c r="BX166" s="554"/>
      <c r="BY166" s="554"/>
      <c r="BZ166" s="554"/>
      <c r="CA166" s="554"/>
      <c r="CB166" s="554"/>
      <c r="CC166" s="112"/>
      <c r="CD166" s="112"/>
      <c r="CE166" s="112"/>
      <c r="CF166" s="112"/>
      <c r="CG166" s="112"/>
      <c r="CN166" s="587">
        <v>19</v>
      </c>
      <c r="CO166" s="588">
        <v>98</v>
      </c>
      <c r="CP166" s="588">
        <v>43</v>
      </c>
      <c r="CQ166" s="588" t="s">
        <v>1041</v>
      </c>
      <c r="CR166" s="588" t="s">
        <v>1042</v>
      </c>
      <c r="CV166" s="112"/>
      <c r="CW166" s="555"/>
      <c r="CX166" s="555"/>
      <c r="CY166" s="555"/>
      <c r="CZ166" s="555"/>
      <c r="DA166" s="555"/>
      <c r="DB166" s="555"/>
      <c r="DC166" s="555"/>
      <c r="DD166" s="555"/>
      <c r="DE166" s="555"/>
      <c r="DF166" s="555"/>
      <c r="DG166" s="555"/>
      <c r="DH166" s="555"/>
      <c r="DI166"/>
      <c r="DJ166"/>
      <c r="EP166" s="554"/>
      <c r="EQ166" s="554"/>
      <c r="ER166" s="554"/>
      <c r="ES166" s="554"/>
      <c r="ET166" s="554"/>
      <c r="EU166" s="554"/>
      <c r="EV166" s="554"/>
      <c r="EW166" s="554"/>
      <c r="EX166" s="554"/>
      <c r="EY166" s="554"/>
      <c r="EZ166" s="554"/>
      <c r="FA166" s="112"/>
      <c r="FB166" s="112"/>
      <c r="FC166" s="112"/>
      <c r="FD166" s="112"/>
      <c r="FE166" s="112"/>
      <c r="FI166" s="587">
        <v>19</v>
      </c>
      <c r="FJ166" s="588">
        <v>98</v>
      </c>
      <c r="FK166" s="588">
        <v>43</v>
      </c>
      <c r="FL166" s="588" t="s">
        <v>1041</v>
      </c>
      <c r="FM166" s="588" t="s">
        <v>1042</v>
      </c>
      <c r="FQ166" s="112"/>
      <c r="FR166" s="555"/>
      <c r="FS166" s="555"/>
      <c r="FT166" s="555"/>
      <c r="FU166" s="555"/>
      <c r="FV166" s="555"/>
      <c r="FW166" s="555"/>
      <c r="FX166" s="555"/>
      <c r="FY166" s="555"/>
      <c r="FZ166" s="555"/>
      <c r="GA166" s="555"/>
      <c r="GB166" s="555"/>
      <c r="GC166" s="555"/>
      <c r="GD166"/>
      <c r="GE166" s="102"/>
      <c r="GF166" s="102"/>
      <c r="GG166" s="102"/>
      <c r="GH166" s="102"/>
      <c r="GI166" s="102"/>
      <c r="GJ166" s="102"/>
      <c r="GK166" s="102"/>
      <c r="GL166" s="102"/>
      <c r="GM166" s="102"/>
      <c r="GN166" s="102"/>
      <c r="GO166" s="102"/>
      <c r="GP166" s="102"/>
    </row>
    <row r="167" spans="70:198" ht="13.5" customHeight="1" thickBot="1">
      <c r="BR167" s="574" t="s">
        <v>1043</v>
      </c>
      <c r="BS167" s="574"/>
      <c r="BT167" s="574"/>
      <c r="BU167" s="574"/>
      <c r="BV167" s="574"/>
      <c r="BW167" s="574"/>
      <c r="BX167" s="574"/>
      <c r="BY167" s="574"/>
      <c r="BZ167" s="574"/>
      <c r="CA167" s="576">
        <v>8</v>
      </c>
      <c r="CB167" s="576" t="s">
        <v>456</v>
      </c>
      <c r="CC167" s="576">
        <v>0</v>
      </c>
      <c r="CD167" s="576" t="s">
        <v>457</v>
      </c>
      <c r="CE167" s="576">
        <v>8</v>
      </c>
      <c r="CF167" s="576" t="s">
        <v>456</v>
      </c>
      <c r="CG167" s="576">
        <v>3</v>
      </c>
      <c r="CN167" s="587">
        <v>20</v>
      </c>
      <c r="CO167" s="588">
        <v>100</v>
      </c>
      <c r="CP167" s="588">
        <v>48</v>
      </c>
      <c r="CQ167" s="588" t="s">
        <v>1044</v>
      </c>
      <c r="CR167" s="588" t="s">
        <v>1045</v>
      </c>
      <c r="CV167" s="1581" t="s">
        <v>1046</v>
      </c>
      <c r="CW167" s="1582"/>
      <c r="CX167" s="1582"/>
      <c r="CY167" s="1582"/>
      <c r="CZ167" s="1582"/>
      <c r="DA167" s="1582"/>
      <c r="DB167" s="1582"/>
      <c r="DC167" s="1582"/>
      <c r="DD167" s="1582"/>
      <c r="DE167" s="1582"/>
      <c r="DF167" s="1582"/>
      <c r="DG167" s="1582"/>
      <c r="DH167" s="1583"/>
      <c r="DI167"/>
      <c r="DJ167"/>
      <c r="EP167" s="574" t="s">
        <v>1043</v>
      </c>
      <c r="EQ167" s="574"/>
      <c r="ER167" s="574"/>
      <c r="ES167" s="574"/>
      <c r="ET167" s="574"/>
      <c r="EU167" s="574"/>
      <c r="EV167" s="574"/>
      <c r="EW167" s="574"/>
      <c r="EX167" s="574"/>
      <c r="EY167" s="576">
        <v>8</v>
      </c>
      <c r="EZ167" s="576" t="s">
        <v>456</v>
      </c>
      <c r="FA167" s="576">
        <v>0</v>
      </c>
      <c r="FB167" s="576" t="s">
        <v>457</v>
      </c>
      <c r="FC167" s="576">
        <v>8</v>
      </c>
      <c r="FD167" s="576" t="s">
        <v>456</v>
      </c>
      <c r="FE167" s="576">
        <v>3</v>
      </c>
      <c r="FI167" s="587">
        <v>20</v>
      </c>
      <c r="FJ167" s="588">
        <v>100</v>
      </c>
      <c r="FK167" s="588">
        <v>48</v>
      </c>
      <c r="FL167" s="588" t="s">
        <v>1044</v>
      </c>
      <c r="FM167" s="588" t="s">
        <v>1045</v>
      </c>
      <c r="FQ167" s="1581" t="s">
        <v>1046</v>
      </c>
      <c r="FR167" s="1582"/>
      <c r="FS167" s="1582"/>
      <c r="FT167" s="1582"/>
      <c r="FU167" s="1582"/>
      <c r="FV167" s="1582"/>
      <c r="FW167" s="1582"/>
      <c r="FX167" s="1582"/>
      <c r="FY167" s="1582"/>
      <c r="FZ167" s="1582"/>
      <c r="GA167" s="1582"/>
      <c r="GB167" s="1582"/>
      <c r="GC167" s="1583"/>
      <c r="GD167"/>
      <c r="GE167" s="102"/>
      <c r="GF167" s="102"/>
      <c r="GG167" s="102"/>
      <c r="GH167" s="102"/>
      <c r="GI167" s="102"/>
      <c r="GJ167" s="102"/>
      <c r="GK167" s="102"/>
      <c r="GL167" s="102"/>
      <c r="GM167" s="102"/>
      <c r="GN167" s="102"/>
      <c r="GO167" s="102"/>
      <c r="GP167" s="102"/>
    </row>
    <row r="168" spans="70:198" ht="13.5" customHeight="1" thickBot="1">
      <c r="BR168" s="581" t="s">
        <v>461</v>
      </c>
      <c r="BS168" s="1547" t="s">
        <v>462</v>
      </c>
      <c r="BT168" s="1547" t="s">
        <v>463</v>
      </c>
      <c r="BU168" s="1547" t="s">
        <v>464</v>
      </c>
      <c r="BV168" s="1547" t="s">
        <v>465</v>
      </c>
      <c r="BW168" s="1547" t="s">
        <v>466</v>
      </c>
      <c r="BX168" s="1547" t="s">
        <v>467</v>
      </c>
      <c r="BY168" s="1547" t="s">
        <v>468</v>
      </c>
      <c r="BZ168" s="1547" t="s">
        <v>469</v>
      </c>
      <c r="CA168" s="1547" t="s">
        <v>470</v>
      </c>
      <c r="CB168" s="1547" t="s">
        <v>471</v>
      </c>
      <c r="CC168" s="1547" t="s">
        <v>472</v>
      </c>
      <c r="CD168" s="1547" t="s">
        <v>473</v>
      </c>
      <c r="CE168" s="1547" t="s">
        <v>474</v>
      </c>
      <c r="CF168" s="1547" t="s">
        <v>475</v>
      </c>
      <c r="CG168" s="1547" t="s">
        <v>476</v>
      </c>
      <c r="CN168" s="587">
        <v>21</v>
      </c>
      <c r="CO168" s="588">
        <v>103</v>
      </c>
      <c r="CP168" s="588">
        <v>56</v>
      </c>
      <c r="CQ168" s="588" t="s">
        <v>917</v>
      </c>
      <c r="CR168" s="588" t="s">
        <v>918</v>
      </c>
      <c r="CV168" s="1562" t="s">
        <v>429</v>
      </c>
      <c r="CW168" s="1527" t="s">
        <v>430</v>
      </c>
      <c r="CX168" s="1528"/>
      <c r="CY168" s="1527" t="s">
        <v>431</v>
      </c>
      <c r="CZ168" s="1528"/>
      <c r="DA168" s="1527" t="s">
        <v>432</v>
      </c>
      <c r="DB168" s="1528"/>
      <c r="DC168" s="1527" t="s">
        <v>433</v>
      </c>
      <c r="DD168" s="1528"/>
      <c r="DE168" s="1527" t="s">
        <v>434</v>
      </c>
      <c r="DF168" s="1528"/>
      <c r="DG168" s="1527" t="s">
        <v>435</v>
      </c>
      <c r="DH168" s="1528"/>
      <c r="DI168"/>
      <c r="DJ168"/>
      <c r="EP168" s="581" t="s">
        <v>461</v>
      </c>
      <c r="EQ168" s="1547" t="s">
        <v>462</v>
      </c>
      <c r="ER168" s="1547" t="s">
        <v>463</v>
      </c>
      <c r="ES168" s="1547" t="s">
        <v>464</v>
      </c>
      <c r="ET168" s="1547" t="s">
        <v>465</v>
      </c>
      <c r="EU168" s="1547" t="s">
        <v>466</v>
      </c>
      <c r="EV168" s="1547" t="s">
        <v>467</v>
      </c>
      <c r="EW168" s="1547" t="s">
        <v>468</v>
      </c>
      <c r="EX168" s="1547" t="s">
        <v>469</v>
      </c>
      <c r="EY168" s="1547" t="s">
        <v>470</v>
      </c>
      <c r="EZ168" s="1547" t="s">
        <v>471</v>
      </c>
      <c r="FA168" s="1547" t="s">
        <v>472</v>
      </c>
      <c r="FB168" s="1547" t="s">
        <v>473</v>
      </c>
      <c r="FC168" s="1547" t="s">
        <v>474</v>
      </c>
      <c r="FD168" s="1547" t="s">
        <v>475</v>
      </c>
      <c r="FE168" s="1547" t="s">
        <v>476</v>
      </c>
      <c r="FI168" s="587">
        <v>21</v>
      </c>
      <c r="FJ168" s="588">
        <v>103</v>
      </c>
      <c r="FK168" s="588">
        <v>56</v>
      </c>
      <c r="FL168" s="588" t="s">
        <v>917</v>
      </c>
      <c r="FM168" s="588" t="s">
        <v>918</v>
      </c>
      <c r="FQ168" s="1562" t="s">
        <v>429</v>
      </c>
      <c r="FR168" s="1527" t="s">
        <v>430</v>
      </c>
      <c r="FS168" s="1528"/>
      <c r="FT168" s="1527" t="s">
        <v>431</v>
      </c>
      <c r="FU168" s="1528"/>
      <c r="FV168" s="1527" t="s">
        <v>432</v>
      </c>
      <c r="FW168" s="1528"/>
      <c r="FX168" s="1527" t="s">
        <v>433</v>
      </c>
      <c r="FY168" s="1528"/>
      <c r="FZ168" s="1527" t="s">
        <v>434</v>
      </c>
      <c r="GA168" s="1528"/>
      <c r="GB168" s="1527" t="s">
        <v>435</v>
      </c>
      <c r="GC168" s="1528"/>
      <c r="GD168"/>
      <c r="GE168" s="102"/>
      <c r="GF168" s="102"/>
      <c r="GG168" s="102"/>
      <c r="GH168" s="102"/>
      <c r="GI168" s="102"/>
      <c r="GJ168" s="102"/>
      <c r="GK168" s="102"/>
      <c r="GL168" s="102"/>
      <c r="GM168" s="102"/>
      <c r="GN168" s="102"/>
      <c r="GO168" s="102"/>
      <c r="GP168" s="102"/>
    </row>
    <row r="169" spans="70:198" ht="13.5" customHeight="1" thickBot="1">
      <c r="BR169" s="587" t="s">
        <v>482</v>
      </c>
      <c r="BS169" s="1548"/>
      <c r="BT169" s="1548"/>
      <c r="BU169" s="1548"/>
      <c r="BV169" s="1548"/>
      <c r="BW169" s="1548"/>
      <c r="BX169" s="1548"/>
      <c r="BY169" s="1548"/>
      <c r="BZ169" s="1548"/>
      <c r="CA169" s="1548"/>
      <c r="CB169" s="1548"/>
      <c r="CC169" s="1548"/>
      <c r="CD169" s="1548"/>
      <c r="CE169" s="1548"/>
      <c r="CF169" s="1548"/>
      <c r="CG169" s="1548"/>
      <c r="CN169" s="581">
        <v>22</v>
      </c>
      <c r="CO169" s="582">
        <v>105</v>
      </c>
      <c r="CP169" s="582">
        <v>62</v>
      </c>
      <c r="CQ169" s="582" t="s">
        <v>931</v>
      </c>
      <c r="CR169" s="582" t="s">
        <v>932</v>
      </c>
      <c r="CV169" s="1525"/>
      <c r="CW169" s="572" t="s">
        <v>441</v>
      </c>
      <c r="CX169" s="573" t="s">
        <v>442</v>
      </c>
      <c r="CY169" s="572" t="s">
        <v>443</v>
      </c>
      <c r="CZ169" s="573" t="s">
        <v>444</v>
      </c>
      <c r="DA169" s="572" t="s">
        <v>445</v>
      </c>
      <c r="DB169" s="573" t="s">
        <v>446</v>
      </c>
      <c r="DC169" s="572" t="s">
        <v>447</v>
      </c>
      <c r="DD169" s="573" t="s">
        <v>448</v>
      </c>
      <c r="DE169" s="572" t="s">
        <v>449</v>
      </c>
      <c r="DF169" s="573" t="s">
        <v>450</v>
      </c>
      <c r="DG169" s="572" t="s">
        <v>451</v>
      </c>
      <c r="DH169" s="573" t="s">
        <v>452</v>
      </c>
      <c r="DI169"/>
      <c r="DJ169"/>
      <c r="EP169" s="587" t="s">
        <v>482</v>
      </c>
      <c r="EQ169" s="1548"/>
      <c r="ER169" s="1548"/>
      <c r="ES169" s="1548"/>
      <c r="ET169" s="1548"/>
      <c r="EU169" s="1548"/>
      <c r="EV169" s="1548"/>
      <c r="EW169" s="1548"/>
      <c r="EX169" s="1548"/>
      <c r="EY169" s="1548"/>
      <c r="EZ169" s="1548"/>
      <c r="FA169" s="1548"/>
      <c r="FB169" s="1548"/>
      <c r="FC169" s="1548"/>
      <c r="FD169" s="1548"/>
      <c r="FE169" s="1548"/>
      <c r="FI169" s="581">
        <v>22</v>
      </c>
      <c r="FJ169" s="582">
        <v>105</v>
      </c>
      <c r="FK169" s="582">
        <v>62</v>
      </c>
      <c r="FL169" s="582" t="s">
        <v>931</v>
      </c>
      <c r="FM169" s="582" t="s">
        <v>932</v>
      </c>
      <c r="FQ169" s="1525"/>
      <c r="FR169" s="572" t="s">
        <v>441</v>
      </c>
      <c r="FS169" s="573" t="s">
        <v>442</v>
      </c>
      <c r="FT169" s="572" t="s">
        <v>443</v>
      </c>
      <c r="FU169" s="573" t="s">
        <v>444</v>
      </c>
      <c r="FV169" s="572" t="s">
        <v>445</v>
      </c>
      <c r="FW169" s="573" t="s">
        <v>446</v>
      </c>
      <c r="FX169" s="572" t="s">
        <v>447</v>
      </c>
      <c r="FY169" s="573" t="s">
        <v>448</v>
      </c>
      <c r="FZ169" s="572" t="s">
        <v>449</v>
      </c>
      <c r="GA169" s="573" t="s">
        <v>450</v>
      </c>
      <c r="GB169" s="572" t="s">
        <v>451</v>
      </c>
      <c r="GC169" s="573" t="s">
        <v>452</v>
      </c>
      <c r="GD169"/>
      <c r="GE169" s="102"/>
      <c r="GF169" s="102"/>
      <c r="GG169" s="102"/>
      <c r="GH169" s="102"/>
      <c r="GI169" s="102"/>
      <c r="GJ169" s="102"/>
      <c r="GK169" s="102"/>
      <c r="GL169" s="102"/>
      <c r="GM169" s="102"/>
      <c r="GN169" s="102"/>
      <c r="GO169" s="102"/>
      <c r="GP169" s="102"/>
    </row>
    <row r="170" spans="70:198" ht="13.5" customHeight="1" thickBot="1">
      <c r="BR170" s="581">
        <v>1</v>
      </c>
      <c r="BS170" s="582" t="s">
        <v>487</v>
      </c>
      <c r="BT170" s="582">
        <v>1</v>
      </c>
      <c r="BU170" s="582" t="s">
        <v>763</v>
      </c>
      <c r="BV170" s="582" t="s">
        <v>488</v>
      </c>
      <c r="BW170" s="582" t="s">
        <v>490</v>
      </c>
      <c r="BX170" s="582" t="s">
        <v>998</v>
      </c>
      <c r="BY170" s="582" t="s">
        <v>487</v>
      </c>
      <c r="BZ170" s="582" t="s">
        <v>488</v>
      </c>
      <c r="CA170" s="582" t="s">
        <v>488</v>
      </c>
      <c r="CB170" s="582" t="s">
        <v>489</v>
      </c>
      <c r="CC170" s="582" t="s">
        <v>763</v>
      </c>
      <c r="CD170" s="582" t="s">
        <v>1047</v>
      </c>
      <c r="CE170" s="582" t="s">
        <v>763</v>
      </c>
      <c r="CF170" s="582" t="s">
        <v>487</v>
      </c>
      <c r="CG170" s="582">
        <v>1</v>
      </c>
      <c r="CN170" s="587">
        <v>23</v>
      </c>
      <c r="CO170" s="588">
        <v>108</v>
      </c>
      <c r="CP170" s="588">
        <v>69</v>
      </c>
      <c r="CQ170" s="588" t="s">
        <v>1048</v>
      </c>
      <c r="CR170" s="588" t="s">
        <v>1049</v>
      </c>
      <c r="CV170" s="1526"/>
      <c r="CW170" s="579" t="s">
        <v>458</v>
      </c>
      <c r="CX170" s="580" t="s">
        <v>459</v>
      </c>
      <c r="CY170" s="579" t="s">
        <v>458</v>
      </c>
      <c r="CZ170" s="580" t="s">
        <v>459</v>
      </c>
      <c r="DA170" s="579" t="s">
        <v>458</v>
      </c>
      <c r="DB170" s="580" t="s">
        <v>459</v>
      </c>
      <c r="DC170" s="579" t="s">
        <v>458</v>
      </c>
      <c r="DD170" s="580" t="s">
        <v>459</v>
      </c>
      <c r="DE170" s="579" t="s">
        <v>458</v>
      </c>
      <c r="DF170" s="580" t="s">
        <v>459</v>
      </c>
      <c r="DG170" s="579" t="s">
        <v>458</v>
      </c>
      <c r="DH170" s="580" t="s">
        <v>459</v>
      </c>
      <c r="DI170"/>
      <c r="DJ170"/>
      <c r="EP170" s="581">
        <v>1</v>
      </c>
      <c r="EQ170" s="582" t="s">
        <v>487</v>
      </c>
      <c r="ER170" s="582">
        <v>1</v>
      </c>
      <c r="ES170" s="582" t="s">
        <v>763</v>
      </c>
      <c r="ET170" s="582" t="s">
        <v>488</v>
      </c>
      <c r="EU170" s="582" t="s">
        <v>490</v>
      </c>
      <c r="EV170" s="582" t="s">
        <v>998</v>
      </c>
      <c r="EW170" s="582" t="s">
        <v>487</v>
      </c>
      <c r="EX170" s="582" t="s">
        <v>488</v>
      </c>
      <c r="EY170" s="582" t="s">
        <v>488</v>
      </c>
      <c r="EZ170" s="582" t="s">
        <v>489</v>
      </c>
      <c r="FA170" s="582" t="s">
        <v>763</v>
      </c>
      <c r="FB170" s="582" t="s">
        <v>1047</v>
      </c>
      <c r="FC170" s="582" t="s">
        <v>763</v>
      </c>
      <c r="FD170" s="582" t="s">
        <v>487</v>
      </c>
      <c r="FE170" s="582">
        <v>1</v>
      </c>
      <c r="FI170" s="587">
        <v>23</v>
      </c>
      <c r="FJ170" s="588">
        <v>108</v>
      </c>
      <c r="FK170" s="588">
        <v>69</v>
      </c>
      <c r="FL170" s="588" t="s">
        <v>1048</v>
      </c>
      <c r="FM170" s="588" t="s">
        <v>1049</v>
      </c>
      <c r="FQ170" s="1526"/>
      <c r="FR170" s="579" t="s">
        <v>458</v>
      </c>
      <c r="FS170" s="580" t="s">
        <v>459</v>
      </c>
      <c r="FT170" s="579" t="s">
        <v>458</v>
      </c>
      <c r="FU170" s="580" t="s">
        <v>459</v>
      </c>
      <c r="FV170" s="579" t="s">
        <v>458</v>
      </c>
      <c r="FW170" s="580" t="s">
        <v>459</v>
      </c>
      <c r="FX170" s="579" t="s">
        <v>458</v>
      </c>
      <c r="FY170" s="580" t="s">
        <v>459</v>
      </c>
      <c r="FZ170" s="579" t="s">
        <v>458</v>
      </c>
      <c r="GA170" s="580" t="s">
        <v>459</v>
      </c>
      <c r="GB170" s="579" t="s">
        <v>458</v>
      </c>
      <c r="GC170" s="580" t="s">
        <v>459</v>
      </c>
      <c r="GD170"/>
      <c r="GE170" s="102"/>
      <c r="GF170" s="102"/>
      <c r="GG170" s="102"/>
      <c r="GH170" s="102"/>
      <c r="GI170" s="102"/>
      <c r="GJ170" s="102"/>
      <c r="GK170" s="102"/>
      <c r="GL170" s="102"/>
      <c r="GM170" s="102"/>
      <c r="GN170" s="102"/>
      <c r="GO170" s="102"/>
      <c r="GP170" s="102"/>
    </row>
    <row r="171" spans="70:198" ht="13.5" customHeight="1">
      <c r="BR171" s="587">
        <v>2</v>
      </c>
      <c r="BS171" s="588">
        <v>4</v>
      </c>
      <c r="BT171" s="588">
        <v>2</v>
      </c>
      <c r="BU171" s="588">
        <v>6</v>
      </c>
      <c r="BV171" s="588">
        <v>5</v>
      </c>
      <c r="BW171" s="588" t="s">
        <v>528</v>
      </c>
      <c r="BX171" s="588" t="s">
        <v>507</v>
      </c>
      <c r="BY171" s="588">
        <v>4</v>
      </c>
      <c r="BZ171" s="588">
        <v>5</v>
      </c>
      <c r="CA171" s="588" t="s">
        <v>501</v>
      </c>
      <c r="CB171" s="588">
        <v>3</v>
      </c>
      <c r="CC171" s="588" t="s">
        <v>773</v>
      </c>
      <c r="CD171" s="588" t="s">
        <v>1050</v>
      </c>
      <c r="CE171" s="588" t="s">
        <v>773</v>
      </c>
      <c r="CF171" s="588" t="s">
        <v>669</v>
      </c>
      <c r="CG171" s="588">
        <v>2</v>
      </c>
      <c r="CN171" s="587">
        <v>24</v>
      </c>
      <c r="CO171" s="588">
        <v>111</v>
      </c>
      <c r="CP171" s="588">
        <v>76</v>
      </c>
      <c r="CQ171" s="588" t="s">
        <v>683</v>
      </c>
      <c r="CR171" s="588" t="s">
        <v>937</v>
      </c>
      <c r="CV171" s="586" t="s">
        <v>480</v>
      </c>
      <c r="CW171" s="583">
        <v>1.1000000000000001</v>
      </c>
      <c r="CX171" s="584">
        <v>1.2</v>
      </c>
      <c r="CY171" s="583">
        <v>1.3</v>
      </c>
      <c r="CZ171" s="585">
        <v>1.2</v>
      </c>
      <c r="DA171" s="583">
        <v>1.6</v>
      </c>
      <c r="DB171" s="585">
        <v>1.5</v>
      </c>
      <c r="DC171" s="583">
        <v>1.1000000000000001</v>
      </c>
      <c r="DD171" s="585">
        <v>1.3</v>
      </c>
      <c r="DE171" s="583">
        <v>1.1000000000000001</v>
      </c>
      <c r="DF171" s="585">
        <v>1.2</v>
      </c>
      <c r="DG171" s="583">
        <v>1.7</v>
      </c>
      <c r="DH171" s="585">
        <v>2</v>
      </c>
      <c r="DI171"/>
      <c r="DJ171" s="102"/>
      <c r="DK171" s="102"/>
      <c r="DL171" s="102"/>
      <c r="DM171" s="102"/>
      <c r="DN171" s="102"/>
      <c r="DO171" s="102"/>
      <c r="DP171" s="102"/>
      <c r="DQ171" s="102"/>
      <c r="DR171" s="102"/>
      <c r="DS171" s="102"/>
      <c r="DT171" s="102"/>
      <c r="DU171" s="102"/>
      <c r="EP171" s="587">
        <v>2</v>
      </c>
      <c r="EQ171" s="588">
        <v>4</v>
      </c>
      <c r="ER171" s="588">
        <v>2</v>
      </c>
      <c r="ES171" s="588">
        <v>6</v>
      </c>
      <c r="ET171" s="588">
        <v>5</v>
      </c>
      <c r="EU171" s="588" t="s">
        <v>528</v>
      </c>
      <c r="EV171" s="588" t="s">
        <v>507</v>
      </c>
      <c r="EW171" s="588">
        <v>4</v>
      </c>
      <c r="EX171" s="588">
        <v>5</v>
      </c>
      <c r="EY171" s="588" t="s">
        <v>501</v>
      </c>
      <c r="EZ171" s="588">
        <v>3</v>
      </c>
      <c r="FA171" s="588" t="s">
        <v>773</v>
      </c>
      <c r="FB171" s="588" t="s">
        <v>1050</v>
      </c>
      <c r="FC171" s="588" t="s">
        <v>773</v>
      </c>
      <c r="FD171" s="588" t="s">
        <v>669</v>
      </c>
      <c r="FE171" s="588">
        <v>2</v>
      </c>
      <c r="FI171" s="587">
        <v>24</v>
      </c>
      <c r="FJ171" s="588">
        <v>111</v>
      </c>
      <c r="FK171" s="588">
        <v>76</v>
      </c>
      <c r="FL171" s="588" t="s">
        <v>683</v>
      </c>
      <c r="FM171" s="588" t="s">
        <v>937</v>
      </c>
      <c r="FQ171" s="586" t="s">
        <v>480</v>
      </c>
      <c r="FR171" s="583">
        <v>1.1000000000000001</v>
      </c>
      <c r="FS171" s="584">
        <v>1.2</v>
      </c>
      <c r="FT171" s="583">
        <v>4</v>
      </c>
      <c r="FU171" s="585">
        <v>1.2</v>
      </c>
      <c r="FV171" s="583">
        <v>1.6</v>
      </c>
      <c r="FW171" s="585">
        <v>1.5</v>
      </c>
      <c r="FX171" s="583">
        <v>1.1000000000000001</v>
      </c>
      <c r="FY171" s="585">
        <v>1.3</v>
      </c>
      <c r="FZ171" s="583">
        <v>1.1000000000000001</v>
      </c>
      <c r="GA171" s="585">
        <v>1.2</v>
      </c>
      <c r="GB171" s="583">
        <v>1.7</v>
      </c>
      <c r="GC171" s="585">
        <v>2</v>
      </c>
      <c r="GD171"/>
      <c r="GE171" s="102"/>
      <c r="GF171" s="102"/>
      <c r="GG171" s="102"/>
      <c r="GH171" s="102"/>
      <c r="GI171" s="102"/>
      <c r="GJ171" s="102"/>
      <c r="GK171" s="102"/>
      <c r="GL171" s="102"/>
      <c r="GM171" s="102"/>
      <c r="GN171" s="102"/>
      <c r="GO171" s="102"/>
      <c r="GP171" s="102"/>
    </row>
    <row r="172" spans="70:198" ht="13.5" customHeight="1">
      <c r="BR172" s="587">
        <v>3</v>
      </c>
      <c r="BS172" s="588">
        <v>5</v>
      </c>
      <c r="BT172" s="588">
        <v>3</v>
      </c>
      <c r="BU172" s="588" t="s">
        <v>507</v>
      </c>
      <c r="BV172" s="588">
        <v>6</v>
      </c>
      <c r="BW172" s="588" t="s">
        <v>506</v>
      </c>
      <c r="BX172" s="588" t="s">
        <v>513</v>
      </c>
      <c r="BY172" s="588">
        <v>5</v>
      </c>
      <c r="BZ172" s="588">
        <v>6</v>
      </c>
      <c r="CA172" s="588">
        <v>7</v>
      </c>
      <c r="CB172" s="588">
        <v>4</v>
      </c>
      <c r="CC172" s="588">
        <v>8</v>
      </c>
      <c r="CD172" s="588" t="s">
        <v>514</v>
      </c>
      <c r="CE172" s="588">
        <v>8</v>
      </c>
      <c r="CF172" s="588" t="s">
        <v>773</v>
      </c>
      <c r="CG172" s="588" t="s">
        <v>495</v>
      </c>
      <c r="CN172" s="587">
        <v>25</v>
      </c>
      <c r="CO172" s="588">
        <v>114</v>
      </c>
      <c r="CP172" s="588">
        <v>82</v>
      </c>
      <c r="CQ172" s="588" t="s">
        <v>1051</v>
      </c>
      <c r="CR172" s="588" t="s">
        <v>1052</v>
      </c>
      <c r="CV172" s="587">
        <v>39</v>
      </c>
      <c r="CW172" s="589">
        <v>1.2</v>
      </c>
      <c r="CX172" s="590">
        <v>1.2</v>
      </c>
      <c r="CY172" s="589">
        <v>1.4</v>
      </c>
      <c r="CZ172" s="591">
        <v>1.2</v>
      </c>
      <c r="DA172" s="589">
        <v>1.6</v>
      </c>
      <c r="DB172" s="591">
        <v>1.7</v>
      </c>
      <c r="DC172" s="589">
        <v>1.4</v>
      </c>
      <c r="DD172" s="591">
        <v>1.3</v>
      </c>
      <c r="DE172" s="589">
        <v>1.2</v>
      </c>
      <c r="DF172" s="591">
        <v>1.5</v>
      </c>
      <c r="DG172" s="589">
        <v>1.7</v>
      </c>
      <c r="DH172" s="591">
        <v>2</v>
      </c>
      <c r="DI172"/>
      <c r="DJ172" s="102"/>
      <c r="DK172" s="102"/>
      <c r="DL172" s="102"/>
      <c r="DM172" s="102"/>
      <c r="DN172" s="102"/>
      <c r="DO172" s="102"/>
      <c r="DP172" s="102"/>
      <c r="DQ172" s="102"/>
      <c r="DR172" s="102"/>
      <c r="DS172" s="102"/>
      <c r="DT172" s="102"/>
      <c r="DU172" s="102"/>
      <c r="EP172" s="587">
        <v>3</v>
      </c>
      <c r="EQ172" s="588">
        <v>5</v>
      </c>
      <c r="ER172" s="588">
        <v>3</v>
      </c>
      <c r="ES172" s="588" t="s">
        <v>507</v>
      </c>
      <c r="ET172" s="588">
        <v>6</v>
      </c>
      <c r="EU172" s="588" t="s">
        <v>506</v>
      </c>
      <c r="EV172" s="588" t="s">
        <v>513</v>
      </c>
      <c r="EW172" s="588">
        <v>5</v>
      </c>
      <c r="EX172" s="588">
        <v>6</v>
      </c>
      <c r="EY172" s="588">
        <v>7</v>
      </c>
      <c r="EZ172" s="588">
        <v>4</v>
      </c>
      <c r="FA172" s="588">
        <v>8</v>
      </c>
      <c r="FB172" s="588" t="s">
        <v>514</v>
      </c>
      <c r="FC172" s="588">
        <v>8</v>
      </c>
      <c r="FD172" s="588" t="s">
        <v>773</v>
      </c>
      <c r="FE172" s="588" t="s">
        <v>495</v>
      </c>
      <c r="FI172" s="587">
        <v>25</v>
      </c>
      <c r="FJ172" s="588">
        <v>114</v>
      </c>
      <c r="FK172" s="588">
        <v>82</v>
      </c>
      <c r="FL172" s="588" t="s">
        <v>1051</v>
      </c>
      <c r="FM172" s="588" t="s">
        <v>1052</v>
      </c>
      <c r="FQ172" s="587">
        <v>39</v>
      </c>
      <c r="FR172" s="589">
        <v>1.2</v>
      </c>
      <c r="FS172" s="590">
        <v>1.2</v>
      </c>
      <c r="FT172" s="589">
        <v>1.4</v>
      </c>
      <c r="FU172" s="591">
        <v>1.2</v>
      </c>
      <c r="FV172" s="589">
        <v>1.6</v>
      </c>
      <c r="FW172" s="591">
        <v>1.7</v>
      </c>
      <c r="FX172" s="589">
        <v>1.4</v>
      </c>
      <c r="FY172" s="591">
        <v>1.3</v>
      </c>
      <c r="FZ172" s="589">
        <v>1.2</v>
      </c>
      <c r="GA172" s="591">
        <v>1.5</v>
      </c>
      <c r="GB172" s="589">
        <v>1.7</v>
      </c>
      <c r="GC172" s="591">
        <v>2</v>
      </c>
      <c r="GD172"/>
      <c r="GE172" s="102"/>
      <c r="GF172" s="102"/>
      <c r="GG172" s="102"/>
      <c r="GH172" s="102"/>
      <c r="GI172" s="102"/>
      <c r="GJ172" s="102"/>
      <c r="GK172" s="102"/>
      <c r="GL172" s="102"/>
      <c r="GM172" s="102"/>
      <c r="GN172" s="102"/>
      <c r="GO172" s="102"/>
      <c r="GP172" s="102"/>
    </row>
    <row r="173" spans="70:198" ht="13.5" customHeight="1" thickBot="1">
      <c r="BR173" s="587">
        <v>4</v>
      </c>
      <c r="BS173" s="588">
        <v>6</v>
      </c>
      <c r="BT173" s="588" t="s">
        <v>669</v>
      </c>
      <c r="BU173" s="588">
        <v>9</v>
      </c>
      <c r="BV173" s="588">
        <v>7</v>
      </c>
      <c r="BW173" s="588" t="s">
        <v>558</v>
      </c>
      <c r="BX173" s="588" t="s">
        <v>518</v>
      </c>
      <c r="BY173" s="588">
        <v>6</v>
      </c>
      <c r="BZ173" s="588">
        <v>7</v>
      </c>
      <c r="CA173" s="588" t="s">
        <v>684</v>
      </c>
      <c r="CB173" s="588">
        <v>5</v>
      </c>
      <c r="CC173" s="588" t="s">
        <v>513</v>
      </c>
      <c r="CD173" s="588" t="s">
        <v>868</v>
      </c>
      <c r="CE173" s="588">
        <v>9</v>
      </c>
      <c r="CF173" s="588" t="s">
        <v>684</v>
      </c>
      <c r="CG173" s="588" t="s">
        <v>501</v>
      </c>
      <c r="CN173" s="587">
        <v>26</v>
      </c>
      <c r="CO173" s="588">
        <v>117</v>
      </c>
      <c r="CP173" s="588">
        <v>87</v>
      </c>
      <c r="CQ173" s="588" t="s">
        <v>1053</v>
      </c>
      <c r="CR173" s="588" t="s">
        <v>1054</v>
      </c>
      <c r="CV173" s="587">
        <v>38</v>
      </c>
      <c r="CW173" s="589">
        <v>1.2</v>
      </c>
      <c r="CX173" s="590">
        <v>1.2</v>
      </c>
      <c r="CY173" s="589">
        <v>1.4</v>
      </c>
      <c r="CZ173" s="591">
        <v>1.4</v>
      </c>
      <c r="DA173" s="589">
        <v>1.7</v>
      </c>
      <c r="DB173" s="591">
        <v>1.7</v>
      </c>
      <c r="DC173" s="589">
        <v>1.5</v>
      </c>
      <c r="DD173" s="591">
        <v>1.5</v>
      </c>
      <c r="DE173" s="589">
        <v>1.4</v>
      </c>
      <c r="DF173" s="591">
        <v>1.5</v>
      </c>
      <c r="DG173" s="589">
        <v>1.8</v>
      </c>
      <c r="DH173" s="591">
        <v>2.4</v>
      </c>
      <c r="DI173"/>
      <c r="DJ173" s="102"/>
      <c r="DK173" s="102"/>
      <c r="DL173" s="102"/>
      <c r="DM173" s="102"/>
      <c r="DN173" s="102"/>
      <c r="DO173" s="102"/>
      <c r="DP173" s="102"/>
      <c r="DQ173" s="102"/>
      <c r="DR173" s="102"/>
      <c r="DS173" s="102"/>
      <c r="DT173" s="102"/>
      <c r="DU173" s="102"/>
      <c r="EP173" s="587">
        <v>4</v>
      </c>
      <c r="EQ173" s="588">
        <v>6</v>
      </c>
      <c r="ER173" s="588" t="s">
        <v>669</v>
      </c>
      <c r="ES173" s="588">
        <v>9</v>
      </c>
      <c r="ET173" s="588">
        <v>7</v>
      </c>
      <c r="EU173" s="588" t="s">
        <v>558</v>
      </c>
      <c r="EV173" s="588" t="s">
        <v>518</v>
      </c>
      <c r="EW173" s="588">
        <v>6</v>
      </c>
      <c r="EX173" s="588">
        <v>7</v>
      </c>
      <c r="EY173" s="588" t="s">
        <v>684</v>
      </c>
      <c r="EZ173" s="588">
        <v>5</v>
      </c>
      <c r="FA173" s="588" t="s">
        <v>513</v>
      </c>
      <c r="FB173" s="588" t="s">
        <v>868</v>
      </c>
      <c r="FC173" s="588">
        <v>9</v>
      </c>
      <c r="FD173" s="588" t="s">
        <v>684</v>
      </c>
      <c r="FE173" s="588" t="s">
        <v>501</v>
      </c>
      <c r="FI173" s="587">
        <v>26</v>
      </c>
      <c r="FJ173" s="588">
        <v>117</v>
      </c>
      <c r="FK173" s="588">
        <v>87</v>
      </c>
      <c r="FL173" s="588" t="s">
        <v>1053</v>
      </c>
      <c r="FM173" s="588" t="s">
        <v>1054</v>
      </c>
      <c r="FQ173" s="587">
        <v>38</v>
      </c>
      <c r="FR173" s="589">
        <v>1.2</v>
      </c>
      <c r="FS173" s="590">
        <v>1.2</v>
      </c>
      <c r="FT173" s="589">
        <v>1.4</v>
      </c>
      <c r="FU173" s="591">
        <v>1.4</v>
      </c>
      <c r="FV173" s="589">
        <v>1.7</v>
      </c>
      <c r="FW173" s="591">
        <v>1.7</v>
      </c>
      <c r="FX173" s="589">
        <v>1.5</v>
      </c>
      <c r="FY173" s="591">
        <v>1.5</v>
      </c>
      <c r="FZ173" s="589">
        <v>1.4</v>
      </c>
      <c r="GA173" s="591">
        <v>1.5</v>
      </c>
      <c r="GB173" s="589">
        <v>1.8</v>
      </c>
      <c r="GC173" s="591">
        <v>2.4</v>
      </c>
      <c r="GD173"/>
      <c r="GE173" s="102"/>
      <c r="GF173" s="102"/>
      <c r="GG173" s="102"/>
      <c r="GH173" s="102"/>
      <c r="GI173" s="102"/>
      <c r="GJ173" s="102"/>
      <c r="GK173" s="102"/>
      <c r="GL173" s="102"/>
      <c r="GM173" s="102"/>
      <c r="GN173" s="102"/>
      <c r="GO173" s="102"/>
      <c r="GP173" s="102"/>
    </row>
    <row r="174" spans="70:198" ht="13.5" customHeight="1" thickBot="1">
      <c r="BR174" s="587">
        <v>5</v>
      </c>
      <c r="BS174" s="588" t="s">
        <v>507</v>
      </c>
      <c r="BT174" s="588" t="s">
        <v>773</v>
      </c>
      <c r="BU174" s="588">
        <v>10</v>
      </c>
      <c r="BV174" s="588" t="s">
        <v>684</v>
      </c>
      <c r="BW174" s="588" t="s">
        <v>950</v>
      </c>
      <c r="BX174" s="588" t="s">
        <v>960</v>
      </c>
      <c r="BY174" s="588">
        <v>7</v>
      </c>
      <c r="BZ174" s="588" t="s">
        <v>684</v>
      </c>
      <c r="CA174" s="588">
        <v>10</v>
      </c>
      <c r="CB174" s="588" t="s">
        <v>773</v>
      </c>
      <c r="CC174" s="588" t="s">
        <v>518</v>
      </c>
      <c r="CD174" s="588" t="s">
        <v>685</v>
      </c>
      <c r="CE174" s="588">
        <v>10</v>
      </c>
      <c r="CF174" s="588" t="s">
        <v>532</v>
      </c>
      <c r="CG174" s="588">
        <v>7</v>
      </c>
      <c r="CN174" s="581">
        <v>27</v>
      </c>
      <c r="CO174" s="582">
        <v>121</v>
      </c>
      <c r="CP174" s="582">
        <v>92</v>
      </c>
      <c r="CQ174" s="582" t="s">
        <v>1055</v>
      </c>
      <c r="CR174" s="582" t="s">
        <v>1056</v>
      </c>
      <c r="CV174" s="587">
        <v>37</v>
      </c>
      <c r="CW174" s="589">
        <v>1.3</v>
      </c>
      <c r="CX174" s="590">
        <v>1.3</v>
      </c>
      <c r="CY174" s="589">
        <v>1.4</v>
      </c>
      <c r="CZ174" s="591">
        <v>1.4</v>
      </c>
      <c r="DA174" s="589">
        <v>2.1</v>
      </c>
      <c r="DB174" s="591">
        <v>1.7</v>
      </c>
      <c r="DC174" s="589">
        <v>1.5</v>
      </c>
      <c r="DD174" s="591">
        <v>1.5</v>
      </c>
      <c r="DE174" s="589">
        <v>1.5</v>
      </c>
      <c r="DF174" s="591">
        <v>1.8</v>
      </c>
      <c r="DG174" s="589">
        <v>2</v>
      </c>
      <c r="DH174" s="591">
        <v>2.5</v>
      </c>
      <c r="DI174"/>
      <c r="DJ174" s="102"/>
      <c r="DK174" s="102"/>
      <c r="DL174" s="102"/>
      <c r="DM174" s="102"/>
      <c r="DN174" s="102"/>
      <c r="DO174" s="102"/>
      <c r="DP174" s="102"/>
      <c r="DQ174" s="102"/>
      <c r="DR174" s="102"/>
      <c r="DS174" s="102"/>
      <c r="DT174" s="102"/>
      <c r="DU174" s="102"/>
      <c r="EP174" s="587">
        <v>5</v>
      </c>
      <c r="EQ174" s="588" t="s">
        <v>507</v>
      </c>
      <c r="ER174" s="588" t="s">
        <v>773</v>
      </c>
      <c r="ES174" s="588">
        <v>10</v>
      </c>
      <c r="ET174" s="588" t="s">
        <v>684</v>
      </c>
      <c r="EU174" s="588" t="s">
        <v>950</v>
      </c>
      <c r="EV174" s="588" t="s">
        <v>960</v>
      </c>
      <c r="EW174" s="588">
        <v>7</v>
      </c>
      <c r="EX174" s="588" t="s">
        <v>684</v>
      </c>
      <c r="EY174" s="588">
        <v>10</v>
      </c>
      <c r="EZ174" s="588" t="s">
        <v>773</v>
      </c>
      <c r="FA174" s="588" t="s">
        <v>518</v>
      </c>
      <c r="FB174" s="588" t="s">
        <v>685</v>
      </c>
      <c r="FC174" s="588">
        <v>10</v>
      </c>
      <c r="FD174" s="588" t="s">
        <v>532</v>
      </c>
      <c r="FE174" s="588">
        <v>7</v>
      </c>
      <c r="FI174" s="581">
        <v>27</v>
      </c>
      <c r="FJ174" s="582">
        <v>121</v>
      </c>
      <c r="FK174" s="582">
        <v>92</v>
      </c>
      <c r="FL174" s="582" t="s">
        <v>1055</v>
      </c>
      <c r="FM174" s="582" t="s">
        <v>1056</v>
      </c>
      <c r="FQ174" s="587">
        <v>37</v>
      </c>
      <c r="FR174" s="589">
        <v>1.3</v>
      </c>
      <c r="FS174" s="590">
        <v>1.3</v>
      </c>
      <c r="FT174" s="589">
        <v>1.4</v>
      </c>
      <c r="FU174" s="591">
        <v>1.4</v>
      </c>
      <c r="FV174" s="589">
        <v>2.1</v>
      </c>
      <c r="FW174" s="591">
        <v>1.7</v>
      </c>
      <c r="FX174" s="589">
        <v>1.5</v>
      </c>
      <c r="FY174" s="591">
        <v>1.5</v>
      </c>
      <c r="FZ174" s="589">
        <v>1.5</v>
      </c>
      <c r="GA174" s="591">
        <v>1.8</v>
      </c>
      <c r="GB174" s="589">
        <v>2</v>
      </c>
      <c r="GC174" s="591">
        <v>2.5</v>
      </c>
      <c r="GD174"/>
      <c r="GE174" s="102"/>
      <c r="GF174" s="102"/>
      <c r="GG174" s="102"/>
      <c r="GH174" s="102"/>
      <c r="GI174" s="102"/>
      <c r="GJ174" s="102"/>
      <c r="GK174" s="102"/>
      <c r="GL174" s="102"/>
      <c r="GM174" s="102"/>
      <c r="GN174" s="102"/>
      <c r="GO174" s="102"/>
      <c r="GP174" s="102"/>
    </row>
    <row r="175" spans="70:198" ht="13.5" customHeight="1" thickBot="1">
      <c r="BR175" s="581">
        <v>6</v>
      </c>
      <c r="BS175" s="582" t="s">
        <v>528</v>
      </c>
      <c r="BT175" s="582">
        <v>8</v>
      </c>
      <c r="BU175" s="582">
        <v>11</v>
      </c>
      <c r="BV175" s="582">
        <v>10</v>
      </c>
      <c r="BW175" s="582" t="s">
        <v>799</v>
      </c>
      <c r="BX175" s="582" t="s">
        <v>539</v>
      </c>
      <c r="BY175" s="582" t="s">
        <v>684</v>
      </c>
      <c r="BZ175" s="582">
        <v>10</v>
      </c>
      <c r="CA175" s="582">
        <v>11</v>
      </c>
      <c r="CB175" s="582" t="s">
        <v>684</v>
      </c>
      <c r="CC175" s="582" t="s">
        <v>540</v>
      </c>
      <c r="CD175" s="582" t="s">
        <v>689</v>
      </c>
      <c r="CE175" s="582" t="s">
        <v>486</v>
      </c>
      <c r="CF175" s="582" t="s">
        <v>537</v>
      </c>
      <c r="CG175" s="582" t="s">
        <v>684</v>
      </c>
      <c r="CN175" s="587">
        <v>28</v>
      </c>
      <c r="CO175" s="588">
        <v>124</v>
      </c>
      <c r="CP175" s="588">
        <v>95</v>
      </c>
      <c r="CQ175" s="588" t="s">
        <v>955</v>
      </c>
      <c r="CR175" s="588" t="s">
        <v>956</v>
      </c>
      <c r="CV175" s="587">
        <v>36</v>
      </c>
      <c r="CW175" s="589">
        <v>1.7</v>
      </c>
      <c r="CX175" s="590">
        <v>1.3</v>
      </c>
      <c r="CY175" s="589">
        <v>1.4</v>
      </c>
      <c r="CZ175" s="591">
        <v>1.5</v>
      </c>
      <c r="DA175" s="589">
        <v>2.2999999999999998</v>
      </c>
      <c r="DB175" s="591">
        <v>2</v>
      </c>
      <c r="DC175" s="589">
        <v>1.5</v>
      </c>
      <c r="DD175" s="591">
        <v>1.8</v>
      </c>
      <c r="DE175" s="589">
        <v>1.5</v>
      </c>
      <c r="DF175" s="591">
        <v>1.9</v>
      </c>
      <c r="DG175" s="589">
        <v>2</v>
      </c>
      <c r="DH175" s="591">
        <v>2.5</v>
      </c>
      <c r="DI175"/>
      <c r="DJ175" s="102"/>
      <c r="DK175" s="102"/>
      <c r="DL175" s="102"/>
      <c r="DM175" s="102"/>
      <c r="DN175" s="102"/>
      <c r="DO175" s="102"/>
      <c r="DP175" s="102"/>
      <c r="DQ175" s="102"/>
      <c r="DR175" s="102"/>
      <c r="DS175" s="102"/>
      <c r="DT175" s="102"/>
      <c r="DU175" s="102"/>
      <c r="EP175" s="581">
        <v>6</v>
      </c>
      <c r="EQ175" s="582" t="s">
        <v>528</v>
      </c>
      <c r="ER175" s="582">
        <v>8</v>
      </c>
      <c r="ES175" s="582">
        <v>11</v>
      </c>
      <c r="ET175" s="582">
        <v>10</v>
      </c>
      <c r="EU175" s="582" t="s">
        <v>799</v>
      </c>
      <c r="EV175" s="582" t="s">
        <v>539</v>
      </c>
      <c r="EW175" s="582" t="s">
        <v>684</v>
      </c>
      <c r="EX175" s="582">
        <v>10</v>
      </c>
      <c r="EY175" s="582">
        <v>11</v>
      </c>
      <c r="EZ175" s="582" t="s">
        <v>684</v>
      </c>
      <c r="FA175" s="582" t="s">
        <v>540</v>
      </c>
      <c r="FB175" s="582" t="s">
        <v>689</v>
      </c>
      <c r="FC175" s="582" t="s">
        <v>486</v>
      </c>
      <c r="FD175" s="582" t="s">
        <v>537</v>
      </c>
      <c r="FE175" s="582" t="s">
        <v>684</v>
      </c>
      <c r="FI175" s="587">
        <v>28</v>
      </c>
      <c r="FJ175" s="588">
        <v>124</v>
      </c>
      <c r="FK175" s="588">
        <v>95</v>
      </c>
      <c r="FL175" s="588" t="s">
        <v>955</v>
      </c>
      <c r="FM175" s="588" t="s">
        <v>956</v>
      </c>
      <c r="FQ175" s="587">
        <v>36</v>
      </c>
      <c r="FR175" s="589">
        <v>1.7</v>
      </c>
      <c r="FS175" s="590">
        <v>1.3</v>
      </c>
      <c r="FT175" s="589">
        <v>1.4</v>
      </c>
      <c r="FU175" s="591">
        <v>1.5</v>
      </c>
      <c r="FV175" s="589">
        <v>2.2999999999999998</v>
      </c>
      <c r="FW175" s="591">
        <v>2</v>
      </c>
      <c r="FX175" s="589">
        <v>1.5</v>
      </c>
      <c r="FY175" s="591">
        <v>1.8</v>
      </c>
      <c r="FZ175" s="589">
        <v>1.5</v>
      </c>
      <c r="GA175" s="591">
        <v>1.9</v>
      </c>
      <c r="GB175" s="589">
        <v>2</v>
      </c>
      <c r="GC175" s="591">
        <v>2.5</v>
      </c>
      <c r="GD175"/>
      <c r="GE175" s="102"/>
      <c r="GF175" s="102"/>
      <c r="GG175" s="102"/>
      <c r="GH175" s="102"/>
      <c r="GI175" s="102"/>
      <c r="GJ175" s="102"/>
      <c r="GK175" s="102"/>
      <c r="GL175" s="102"/>
      <c r="GM175" s="102"/>
      <c r="GN175" s="102"/>
      <c r="GO175" s="102"/>
      <c r="GP175" s="102"/>
    </row>
    <row r="176" spans="70:198" ht="13.5" customHeight="1">
      <c r="BR176" s="587">
        <v>7</v>
      </c>
      <c r="BS176" s="588" t="s">
        <v>506</v>
      </c>
      <c r="BT176" s="588" t="s">
        <v>513</v>
      </c>
      <c r="BU176" s="588">
        <v>12</v>
      </c>
      <c r="BV176" s="588">
        <v>11</v>
      </c>
      <c r="BW176" s="588" t="s">
        <v>802</v>
      </c>
      <c r="BX176" s="588" t="s">
        <v>589</v>
      </c>
      <c r="BY176" s="588">
        <v>10</v>
      </c>
      <c r="BZ176" s="588" t="s">
        <v>518</v>
      </c>
      <c r="CA176" s="588" t="s">
        <v>537</v>
      </c>
      <c r="CB176" s="588" t="s">
        <v>532</v>
      </c>
      <c r="CC176" s="588">
        <v>15</v>
      </c>
      <c r="CD176" s="588" t="s">
        <v>693</v>
      </c>
      <c r="CE176" s="588">
        <v>11</v>
      </c>
      <c r="CF176" s="588" t="s">
        <v>530</v>
      </c>
      <c r="CG176" s="588">
        <v>10</v>
      </c>
      <c r="CN176" s="587">
        <v>29</v>
      </c>
      <c r="CO176" s="588">
        <v>127</v>
      </c>
      <c r="CP176" s="588">
        <v>97</v>
      </c>
      <c r="CQ176" s="588" t="s">
        <v>1057</v>
      </c>
      <c r="CR176" s="588" t="s">
        <v>1058</v>
      </c>
      <c r="CV176" s="581">
        <v>35</v>
      </c>
      <c r="CW176" s="583">
        <v>1.8</v>
      </c>
      <c r="CX176" s="584">
        <v>1.3</v>
      </c>
      <c r="CY176" s="583">
        <v>1.4</v>
      </c>
      <c r="CZ176" s="585">
        <v>1.7</v>
      </c>
      <c r="DA176" s="583">
        <v>2.2999999999999998</v>
      </c>
      <c r="DB176" s="585">
        <v>2.1</v>
      </c>
      <c r="DC176" s="583">
        <v>1.6</v>
      </c>
      <c r="DD176" s="585">
        <v>1.9</v>
      </c>
      <c r="DE176" s="583">
        <v>1.8</v>
      </c>
      <c r="DF176" s="585">
        <v>2.2000000000000002</v>
      </c>
      <c r="DG176" s="583">
        <v>2.5</v>
      </c>
      <c r="DH176" s="585">
        <v>3.1</v>
      </c>
      <c r="DI176"/>
      <c r="DJ176" s="102"/>
      <c r="DK176" s="102"/>
      <c r="DL176" s="102"/>
      <c r="DM176" s="102"/>
      <c r="DN176" s="102"/>
      <c r="DO176" s="102"/>
      <c r="DP176" s="102"/>
      <c r="DQ176" s="102"/>
      <c r="DR176" s="102"/>
      <c r="DS176" s="102"/>
      <c r="DT176" s="102"/>
      <c r="DU176" s="102"/>
      <c r="EP176" s="587">
        <v>7</v>
      </c>
      <c r="EQ176" s="588" t="s">
        <v>506</v>
      </c>
      <c r="ER176" s="588" t="s">
        <v>513</v>
      </c>
      <c r="ES176" s="588">
        <v>12</v>
      </c>
      <c r="ET176" s="588">
        <v>11</v>
      </c>
      <c r="EU176" s="588" t="s">
        <v>802</v>
      </c>
      <c r="EV176" s="588" t="s">
        <v>589</v>
      </c>
      <c r="EW176" s="588">
        <v>10</v>
      </c>
      <c r="EX176" s="588" t="s">
        <v>518</v>
      </c>
      <c r="EY176" s="588" t="s">
        <v>537</v>
      </c>
      <c r="EZ176" s="588" t="s">
        <v>532</v>
      </c>
      <c r="FA176" s="588">
        <v>15</v>
      </c>
      <c r="FB176" s="588" t="s">
        <v>693</v>
      </c>
      <c r="FC176" s="588">
        <v>11</v>
      </c>
      <c r="FD176" s="588" t="s">
        <v>530</v>
      </c>
      <c r="FE176" s="588">
        <v>10</v>
      </c>
      <c r="FI176" s="587">
        <v>29</v>
      </c>
      <c r="FJ176" s="588">
        <v>127</v>
      </c>
      <c r="FK176" s="588">
        <v>97</v>
      </c>
      <c r="FL176" s="588" t="s">
        <v>1057</v>
      </c>
      <c r="FM176" s="588" t="s">
        <v>1058</v>
      </c>
      <c r="FQ176" s="581">
        <v>35</v>
      </c>
      <c r="FR176" s="583">
        <v>1.8</v>
      </c>
      <c r="FS176" s="584">
        <v>1.3</v>
      </c>
      <c r="FT176" s="583">
        <v>1.4</v>
      </c>
      <c r="FU176" s="585">
        <v>1.7</v>
      </c>
      <c r="FV176" s="583">
        <v>2.2999999999999998</v>
      </c>
      <c r="FW176" s="585">
        <v>2.1</v>
      </c>
      <c r="FX176" s="583">
        <v>1.6</v>
      </c>
      <c r="FY176" s="585">
        <v>1.9</v>
      </c>
      <c r="FZ176" s="583">
        <v>1.8</v>
      </c>
      <c r="GA176" s="585">
        <v>2.2000000000000002</v>
      </c>
      <c r="GB176" s="583">
        <v>2.5</v>
      </c>
      <c r="GC176" s="585">
        <v>3.1</v>
      </c>
      <c r="GD176"/>
      <c r="GE176" s="102"/>
      <c r="GF176" s="102"/>
      <c r="GG176" s="102"/>
      <c r="GH176" s="102"/>
      <c r="GI176" s="102"/>
      <c r="GJ176" s="102"/>
      <c r="GK176" s="102"/>
      <c r="GL176" s="102"/>
      <c r="GM176" s="102"/>
      <c r="GN176" s="102"/>
      <c r="GO176" s="102"/>
      <c r="GP176" s="102"/>
    </row>
    <row r="177" spans="70:198" ht="13.5" customHeight="1">
      <c r="BR177" s="587">
        <v>8</v>
      </c>
      <c r="BS177" s="588" t="s">
        <v>793</v>
      </c>
      <c r="BT177" s="588" t="s">
        <v>518</v>
      </c>
      <c r="BU177" s="588" t="s">
        <v>486</v>
      </c>
      <c r="BV177" s="588" t="s">
        <v>537</v>
      </c>
      <c r="BW177" s="588" t="s">
        <v>805</v>
      </c>
      <c r="BX177" s="588" t="s">
        <v>604</v>
      </c>
      <c r="BY177" s="588" t="s">
        <v>518</v>
      </c>
      <c r="BZ177" s="588">
        <v>13</v>
      </c>
      <c r="CA177" s="588" t="s">
        <v>530</v>
      </c>
      <c r="CB177" s="588" t="s">
        <v>537</v>
      </c>
      <c r="CC177" s="588" t="s">
        <v>539</v>
      </c>
      <c r="CD177" s="588" t="s">
        <v>621</v>
      </c>
      <c r="CE177" s="588">
        <v>12</v>
      </c>
      <c r="CF177" s="588">
        <v>16</v>
      </c>
      <c r="CG177" s="588" t="s">
        <v>486</v>
      </c>
      <c r="CN177" s="587">
        <v>30</v>
      </c>
      <c r="CO177" s="588">
        <v>130</v>
      </c>
      <c r="CP177" s="588">
        <v>98</v>
      </c>
      <c r="CQ177" s="588" t="s">
        <v>726</v>
      </c>
      <c r="CR177" s="588" t="s">
        <v>963</v>
      </c>
      <c r="CV177" s="587">
        <v>34</v>
      </c>
      <c r="CW177" s="589">
        <v>2.1</v>
      </c>
      <c r="CX177" s="590">
        <v>1.3</v>
      </c>
      <c r="CY177" s="589">
        <v>1.4</v>
      </c>
      <c r="CZ177" s="591">
        <v>1.8</v>
      </c>
      <c r="DA177" s="589">
        <v>2.6</v>
      </c>
      <c r="DB177" s="591">
        <v>2.4</v>
      </c>
      <c r="DC177" s="589">
        <v>1.9</v>
      </c>
      <c r="DD177" s="591">
        <v>2</v>
      </c>
      <c r="DE177" s="589">
        <v>2.1</v>
      </c>
      <c r="DF177" s="591">
        <v>2.2999999999999998</v>
      </c>
      <c r="DG177" s="589">
        <v>2.5</v>
      </c>
      <c r="DH177" s="591">
        <v>3.1</v>
      </c>
      <c r="DI177"/>
      <c r="DJ177" s="102"/>
      <c r="DK177" s="102"/>
      <c r="DL177" s="102"/>
      <c r="DM177" s="102"/>
      <c r="DN177" s="102"/>
      <c r="DO177" s="102"/>
      <c r="DP177" s="102"/>
      <c r="DQ177" s="102"/>
      <c r="DR177" s="102"/>
      <c r="DS177" s="102"/>
      <c r="DT177" s="102"/>
      <c r="DU177" s="102"/>
      <c r="EP177" s="587">
        <v>8</v>
      </c>
      <c r="EQ177" s="588" t="s">
        <v>793</v>
      </c>
      <c r="ER177" s="588" t="s">
        <v>518</v>
      </c>
      <c r="ES177" s="588" t="s">
        <v>486</v>
      </c>
      <c r="ET177" s="588" t="s">
        <v>537</v>
      </c>
      <c r="EU177" s="588" t="s">
        <v>805</v>
      </c>
      <c r="EV177" s="588" t="s">
        <v>604</v>
      </c>
      <c r="EW177" s="588" t="s">
        <v>518</v>
      </c>
      <c r="EX177" s="588">
        <v>13</v>
      </c>
      <c r="EY177" s="588" t="s">
        <v>530</v>
      </c>
      <c r="EZ177" s="588" t="s">
        <v>537</v>
      </c>
      <c r="FA177" s="588" t="s">
        <v>539</v>
      </c>
      <c r="FB177" s="588" t="s">
        <v>621</v>
      </c>
      <c r="FC177" s="588">
        <v>12</v>
      </c>
      <c r="FD177" s="588">
        <v>16</v>
      </c>
      <c r="FE177" s="588" t="s">
        <v>486</v>
      </c>
      <c r="FI177" s="587">
        <v>30</v>
      </c>
      <c r="FJ177" s="588">
        <v>130</v>
      </c>
      <c r="FK177" s="588">
        <v>98</v>
      </c>
      <c r="FL177" s="588" t="s">
        <v>726</v>
      </c>
      <c r="FM177" s="588" t="s">
        <v>963</v>
      </c>
      <c r="FQ177" s="587">
        <v>34</v>
      </c>
      <c r="FR177" s="589">
        <v>2.1</v>
      </c>
      <c r="FS177" s="590">
        <v>1.3</v>
      </c>
      <c r="FT177" s="589">
        <v>1.4</v>
      </c>
      <c r="FU177" s="591">
        <v>1.8</v>
      </c>
      <c r="FV177" s="589">
        <v>2.6</v>
      </c>
      <c r="FW177" s="591">
        <v>2.4</v>
      </c>
      <c r="FX177" s="589">
        <v>1.9</v>
      </c>
      <c r="FY177" s="591">
        <v>2</v>
      </c>
      <c r="FZ177" s="589">
        <v>2.1</v>
      </c>
      <c r="GA177" s="591">
        <v>2.2999999999999998</v>
      </c>
      <c r="GB177" s="589">
        <v>2.5</v>
      </c>
      <c r="GC177" s="591">
        <v>3.2</v>
      </c>
      <c r="GD177"/>
      <c r="GE177" s="102"/>
      <c r="GF177" s="102"/>
      <c r="GG177" s="102"/>
      <c r="GH177" s="102"/>
      <c r="GI177" s="102"/>
      <c r="GJ177" s="102"/>
      <c r="GK177" s="102"/>
      <c r="GL177" s="102"/>
      <c r="GM177" s="102"/>
      <c r="GN177" s="102"/>
      <c r="GO177" s="102"/>
      <c r="GP177" s="102"/>
    </row>
    <row r="178" spans="70:198" ht="13.5" customHeight="1" thickBot="1">
      <c r="BR178" s="587">
        <v>9</v>
      </c>
      <c r="BS178" s="588" t="s">
        <v>795</v>
      </c>
      <c r="BT178" s="588">
        <v>13</v>
      </c>
      <c r="BU178" s="588">
        <v>13</v>
      </c>
      <c r="BV178" s="588">
        <v>14</v>
      </c>
      <c r="BW178" s="588" t="s">
        <v>615</v>
      </c>
      <c r="BX178" s="588" t="s">
        <v>799</v>
      </c>
      <c r="BY178" s="588" t="s">
        <v>540</v>
      </c>
      <c r="BZ178" s="588" t="s">
        <v>530</v>
      </c>
      <c r="CA178" s="588">
        <v>16</v>
      </c>
      <c r="CB178" s="588" t="s">
        <v>530</v>
      </c>
      <c r="CC178" s="588" t="s">
        <v>589</v>
      </c>
      <c r="CD178" s="588" t="s">
        <v>1059</v>
      </c>
      <c r="CE178" s="588">
        <v>13</v>
      </c>
      <c r="CF178" s="588" t="s">
        <v>573</v>
      </c>
      <c r="CG178" s="588" t="s">
        <v>518</v>
      </c>
      <c r="CN178" s="587">
        <v>31</v>
      </c>
      <c r="CO178" s="588">
        <v>133</v>
      </c>
      <c r="CP178" s="588">
        <v>99</v>
      </c>
      <c r="CQ178" s="588" t="s">
        <v>1060</v>
      </c>
      <c r="CR178" s="588" t="s">
        <v>1061</v>
      </c>
      <c r="CV178" s="587">
        <v>33</v>
      </c>
      <c r="CW178" s="589">
        <v>2.2000000000000002</v>
      </c>
      <c r="CX178" s="590">
        <v>1.5</v>
      </c>
      <c r="CY178" s="589">
        <v>1.5</v>
      </c>
      <c r="CZ178" s="591">
        <v>2</v>
      </c>
      <c r="DA178" s="589">
        <v>3.3</v>
      </c>
      <c r="DB178" s="591">
        <v>2.6</v>
      </c>
      <c r="DC178" s="589">
        <v>2</v>
      </c>
      <c r="DD178" s="591">
        <v>2.2000000000000002</v>
      </c>
      <c r="DE178" s="589">
        <v>2.5</v>
      </c>
      <c r="DF178" s="591">
        <v>2.5</v>
      </c>
      <c r="DG178" s="589">
        <v>2.6</v>
      </c>
      <c r="DH178" s="591">
        <v>3.4</v>
      </c>
      <c r="DI178"/>
      <c r="DJ178" s="102"/>
      <c r="DK178" s="102"/>
      <c r="DL178" s="102"/>
      <c r="DM178" s="102"/>
      <c r="DN178" s="102"/>
      <c r="DO178" s="102"/>
      <c r="DP178" s="102"/>
      <c r="DQ178" s="102"/>
      <c r="DR178" s="102"/>
      <c r="DS178" s="102"/>
      <c r="DT178" s="102"/>
      <c r="DU178" s="102"/>
      <c r="EP178" s="587">
        <v>9</v>
      </c>
      <c r="EQ178" s="588" t="s">
        <v>795</v>
      </c>
      <c r="ER178" s="588">
        <v>13</v>
      </c>
      <c r="ES178" s="588">
        <v>13</v>
      </c>
      <c r="ET178" s="588">
        <v>14</v>
      </c>
      <c r="EU178" s="588" t="s">
        <v>615</v>
      </c>
      <c r="EV178" s="588" t="s">
        <v>799</v>
      </c>
      <c r="EW178" s="588" t="s">
        <v>540</v>
      </c>
      <c r="EX178" s="588" t="s">
        <v>530</v>
      </c>
      <c r="EY178" s="588">
        <v>16</v>
      </c>
      <c r="EZ178" s="588" t="s">
        <v>530</v>
      </c>
      <c r="FA178" s="588" t="s">
        <v>589</v>
      </c>
      <c r="FB178" s="588" t="s">
        <v>1059</v>
      </c>
      <c r="FC178" s="588">
        <v>13</v>
      </c>
      <c r="FD178" s="588" t="s">
        <v>573</v>
      </c>
      <c r="FE178" s="588" t="s">
        <v>518</v>
      </c>
      <c r="FI178" s="587">
        <v>31</v>
      </c>
      <c r="FJ178" s="588">
        <v>133</v>
      </c>
      <c r="FK178" s="588">
        <v>99</v>
      </c>
      <c r="FL178" s="588" t="s">
        <v>1060</v>
      </c>
      <c r="FM178" s="588" t="s">
        <v>1061</v>
      </c>
      <c r="FQ178" s="587">
        <v>33</v>
      </c>
      <c r="FR178" s="589">
        <v>2.2000000000000002</v>
      </c>
      <c r="FS178" s="590">
        <v>1.5</v>
      </c>
      <c r="FT178" s="589">
        <v>1.5</v>
      </c>
      <c r="FU178" s="591">
        <v>2</v>
      </c>
      <c r="FV178" s="589">
        <v>3.3</v>
      </c>
      <c r="FW178" s="591">
        <v>2.6</v>
      </c>
      <c r="FX178" s="589">
        <v>2</v>
      </c>
      <c r="FY178" s="591">
        <v>2.2000000000000002</v>
      </c>
      <c r="FZ178" s="589">
        <v>2.5</v>
      </c>
      <c r="GA178" s="591">
        <v>2.5</v>
      </c>
      <c r="GB178" s="589">
        <v>2.6</v>
      </c>
      <c r="GC178" s="591">
        <v>3.4</v>
      </c>
      <c r="GD178"/>
      <c r="GE178" s="102"/>
      <c r="GF178" s="102"/>
      <c r="GG178" s="102"/>
      <c r="GH178" s="102"/>
      <c r="GI178" s="102"/>
      <c r="GJ178" s="102"/>
      <c r="GK178" s="102"/>
      <c r="GL178" s="102"/>
      <c r="GM178" s="102"/>
      <c r="GN178" s="102"/>
      <c r="GO178" s="102"/>
      <c r="GP178" s="102"/>
    </row>
    <row r="179" spans="70:198" ht="13.5" customHeight="1" thickBot="1">
      <c r="BR179" s="587">
        <v>10</v>
      </c>
      <c r="BS179" s="588" t="s">
        <v>799</v>
      </c>
      <c r="BT179" s="588" t="s">
        <v>530</v>
      </c>
      <c r="BU179" s="588">
        <v>14</v>
      </c>
      <c r="BV179" s="588">
        <v>15</v>
      </c>
      <c r="BW179" s="588" t="s">
        <v>716</v>
      </c>
      <c r="BX179" s="588" t="s">
        <v>588</v>
      </c>
      <c r="BY179" s="588">
        <v>15</v>
      </c>
      <c r="BZ179" s="588" t="s">
        <v>539</v>
      </c>
      <c r="CA179" s="588" t="s">
        <v>573</v>
      </c>
      <c r="CB179" s="588" t="s">
        <v>539</v>
      </c>
      <c r="CC179" s="588" t="s">
        <v>604</v>
      </c>
      <c r="CD179" s="588" t="s">
        <v>1062</v>
      </c>
      <c r="CE179" s="588">
        <v>14</v>
      </c>
      <c r="CF179" s="588">
        <v>19</v>
      </c>
      <c r="CG179" s="588" t="s">
        <v>486</v>
      </c>
      <c r="CN179" s="581">
        <v>32</v>
      </c>
      <c r="CO179" s="582">
        <v>136</v>
      </c>
      <c r="CP179" s="582">
        <v>100</v>
      </c>
      <c r="CQ179" s="582" t="s">
        <v>971</v>
      </c>
      <c r="CR179" s="582" t="s">
        <v>972</v>
      </c>
      <c r="CV179" s="587">
        <v>32</v>
      </c>
      <c r="CW179" s="589">
        <v>2.2999999999999998</v>
      </c>
      <c r="CX179" s="590">
        <v>1.7</v>
      </c>
      <c r="CY179" s="589">
        <v>1.5</v>
      </c>
      <c r="CZ179" s="591">
        <v>2.1</v>
      </c>
      <c r="DA179" s="589">
        <v>3.9</v>
      </c>
      <c r="DB179" s="591">
        <v>3</v>
      </c>
      <c r="DC179" s="589">
        <v>2.5</v>
      </c>
      <c r="DD179" s="591">
        <v>2.4</v>
      </c>
      <c r="DE179" s="589">
        <v>2.5</v>
      </c>
      <c r="DF179" s="591">
        <v>2.7</v>
      </c>
      <c r="DG179" s="589">
        <v>3.4</v>
      </c>
      <c r="DH179" s="591">
        <v>4.2</v>
      </c>
      <c r="DI179"/>
      <c r="DJ179" s="102"/>
      <c r="DK179" s="102"/>
      <c r="DL179" s="102"/>
      <c r="DM179" s="102"/>
      <c r="DN179" s="102"/>
      <c r="DO179" s="102"/>
      <c r="DP179" s="102"/>
      <c r="DQ179" s="102"/>
      <c r="DR179" s="102"/>
      <c r="DS179" s="102"/>
      <c r="DT179" s="102"/>
      <c r="DU179" s="102"/>
      <c r="EP179" s="587">
        <v>10</v>
      </c>
      <c r="EQ179" s="588" t="s">
        <v>799</v>
      </c>
      <c r="ER179" s="588" t="s">
        <v>530</v>
      </c>
      <c r="ES179" s="588">
        <v>14</v>
      </c>
      <c r="ET179" s="588">
        <v>15</v>
      </c>
      <c r="EU179" s="588" t="s">
        <v>716</v>
      </c>
      <c r="EV179" s="588" t="s">
        <v>588</v>
      </c>
      <c r="EW179" s="588">
        <v>15</v>
      </c>
      <c r="EX179" s="588" t="s">
        <v>539</v>
      </c>
      <c r="EY179" s="588" t="s">
        <v>573</v>
      </c>
      <c r="EZ179" s="588" t="s">
        <v>539</v>
      </c>
      <c r="FA179" s="588" t="s">
        <v>604</v>
      </c>
      <c r="FB179" s="588" t="s">
        <v>1062</v>
      </c>
      <c r="FC179" s="588">
        <v>14</v>
      </c>
      <c r="FD179" s="588">
        <v>19</v>
      </c>
      <c r="FE179" s="588" t="s">
        <v>486</v>
      </c>
      <c r="FI179" s="581">
        <v>32</v>
      </c>
      <c r="FJ179" s="582">
        <v>136</v>
      </c>
      <c r="FK179" s="582">
        <v>100</v>
      </c>
      <c r="FL179" s="582" t="s">
        <v>971</v>
      </c>
      <c r="FM179" s="582" t="s">
        <v>972</v>
      </c>
      <c r="FQ179" s="587">
        <v>32</v>
      </c>
      <c r="FR179" s="589">
        <v>2.2999999999999998</v>
      </c>
      <c r="FS179" s="590">
        <v>1.7</v>
      </c>
      <c r="FT179" s="589">
        <v>1.5</v>
      </c>
      <c r="FU179" s="591">
        <v>2.1</v>
      </c>
      <c r="FV179" s="589">
        <v>3.9</v>
      </c>
      <c r="FW179" s="591">
        <v>3</v>
      </c>
      <c r="FX179" s="589">
        <v>2.5</v>
      </c>
      <c r="FY179" s="591">
        <v>2.4</v>
      </c>
      <c r="FZ179" s="589">
        <v>2.5</v>
      </c>
      <c r="GA179" s="591">
        <v>2.7</v>
      </c>
      <c r="GB179" s="589">
        <v>3.4</v>
      </c>
      <c r="GC179" s="591">
        <v>4.2</v>
      </c>
      <c r="GD179"/>
      <c r="GE179" s="102"/>
      <c r="GF179" s="102"/>
      <c r="GG179" s="102"/>
      <c r="GH179" s="102"/>
      <c r="GI179" s="102"/>
      <c r="GJ179" s="102"/>
      <c r="GK179" s="102"/>
      <c r="GL179" s="102"/>
      <c r="GM179" s="102"/>
      <c r="GN179" s="102"/>
      <c r="GO179" s="102"/>
      <c r="GP179" s="102"/>
    </row>
    <row r="180" spans="70:198" ht="13.5" customHeight="1" thickBot="1">
      <c r="BR180" s="581">
        <v>11</v>
      </c>
      <c r="BS180" s="582" t="s">
        <v>802</v>
      </c>
      <c r="BT180" s="582" t="s">
        <v>539</v>
      </c>
      <c r="BU180" s="582">
        <v>15</v>
      </c>
      <c r="BV180" s="582" t="s">
        <v>539</v>
      </c>
      <c r="BW180" s="582" t="s">
        <v>723</v>
      </c>
      <c r="BX180" s="582" t="s">
        <v>597</v>
      </c>
      <c r="BY180" s="582">
        <v>16</v>
      </c>
      <c r="BZ180" s="582">
        <v>18</v>
      </c>
      <c r="CA180" s="582">
        <v>19</v>
      </c>
      <c r="CB180" s="582" t="s">
        <v>589</v>
      </c>
      <c r="CC180" s="582" t="s">
        <v>613</v>
      </c>
      <c r="CD180" s="582" t="s">
        <v>885</v>
      </c>
      <c r="CE180" s="582">
        <v>15</v>
      </c>
      <c r="CF180" s="582">
        <v>20</v>
      </c>
      <c r="CG180" s="582">
        <v>13</v>
      </c>
      <c r="CN180" s="587">
        <v>33</v>
      </c>
      <c r="CO180" s="588">
        <v>139</v>
      </c>
      <c r="CP180" s="588">
        <v>100</v>
      </c>
      <c r="CQ180" s="588" t="s">
        <v>1063</v>
      </c>
      <c r="CR180" s="588" t="s">
        <v>1064</v>
      </c>
      <c r="CV180" s="587">
        <v>31</v>
      </c>
      <c r="CW180" s="589">
        <v>2.4</v>
      </c>
      <c r="CX180" s="590">
        <v>1.7</v>
      </c>
      <c r="CY180" s="589">
        <v>2</v>
      </c>
      <c r="CZ180" s="591">
        <v>2.2000000000000002</v>
      </c>
      <c r="DA180" s="589">
        <v>3.9</v>
      </c>
      <c r="DB180" s="591">
        <v>3.3</v>
      </c>
      <c r="DC180" s="589">
        <v>2.6</v>
      </c>
      <c r="DD180" s="591">
        <v>2.8</v>
      </c>
      <c r="DE180" s="589">
        <v>3.2</v>
      </c>
      <c r="DF180" s="591">
        <v>2.9</v>
      </c>
      <c r="DG180" s="589">
        <v>3.4</v>
      </c>
      <c r="DH180" s="591">
        <v>4.2</v>
      </c>
      <c r="DI180"/>
      <c r="DJ180" s="102"/>
      <c r="DK180" s="102"/>
      <c r="DL180" s="102"/>
      <c r="DM180" s="102"/>
      <c r="DN180" s="102"/>
      <c r="DO180" s="102"/>
      <c r="DP180" s="102"/>
      <c r="DQ180" s="102"/>
      <c r="DR180" s="102"/>
      <c r="DS180" s="102"/>
      <c r="DT180" s="102"/>
      <c r="DU180" s="102"/>
      <c r="EP180" s="581">
        <v>11</v>
      </c>
      <c r="EQ180" s="582" t="s">
        <v>802</v>
      </c>
      <c r="ER180" s="582" t="s">
        <v>539</v>
      </c>
      <c r="ES180" s="582">
        <v>15</v>
      </c>
      <c r="ET180" s="582" t="s">
        <v>539</v>
      </c>
      <c r="EU180" s="582" t="s">
        <v>723</v>
      </c>
      <c r="EV180" s="582" t="s">
        <v>597</v>
      </c>
      <c r="EW180" s="582">
        <v>16</v>
      </c>
      <c r="EX180" s="582">
        <v>18</v>
      </c>
      <c r="EY180" s="582">
        <v>19</v>
      </c>
      <c r="EZ180" s="582" t="s">
        <v>589</v>
      </c>
      <c r="FA180" s="582" t="s">
        <v>613</v>
      </c>
      <c r="FB180" s="582" t="s">
        <v>885</v>
      </c>
      <c r="FC180" s="582">
        <v>15</v>
      </c>
      <c r="FD180" s="582">
        <v>20</v>
      </c>
      <c r="FE180" s="582">
        <v>13</v>
      </c>
      <c r="FI180" s="587">
        <v>33</v>
      </c>
      <c r="FJ180" s="588">
        <v>139</v>
      </c>
      <c r="FK180" s="588">
        <v>100</v>
      </c>
      <c r="FL180" s="588" t="s">
        <v>1063</v>
      </c>
      <c r="FM180" s="588" t="s">
        <v>1064</v>
      </c>
      <c r="FQ180" s="587">
        <v>31</v>
      </c>
      <c r="FR180" s="589">
        <v>2.4</v>
      </c>
      <c r="FS180" s="590">
        <v>1.7</v>
      </c>
      <c r="FT180" s="589">
        <v>2</v>
      </c>
      <c r="FU180" s="591">
        <v>2.2000000000000002</v>
      </c>
      <c r="FV180" s="589">
        <v>3.9</v>
      </c>
      <c r="FW180" s="591">
        <v>3.3</v>
      </c>
      <c r="FX180" s="589">
        <v>2.6</v>
      </c>
      <c r="FY180" s="591">
        <v>2.8</v>
      </c>
      <c r="FZ180" s="589">
        <v>3.2</v>
      </c>
      <c r="GA180" s="591">
        <v>2.9</v>
      </c>
      <c r="GB180" s="589">
        <v>3.4</v>
      </c>
      <c r="GC180" s="591">
        <v>4.2</v>
      </c>
      <c r="GD180"/>
      <c r="GE180" s="102"/>
      <c r="GF180" s="102"/>
      <c r="GG180" s="102"/>
      <c r="GH180" s="102"/>
      <c r="GI180" s="102"/>
      <c r="GJ180" s="102"/>
      <c r="GK180" s="102"/>
      <c r="GL180" s="102"/>
      <c r="GM180" s="102"/>
      <c r="GN180" s="102"/>
      <c r="GO180" s="102"/>
      <c r="GP180" s="102"/>
    </row>
    <row r="181" spans="70:198" ht="13.5" customHeight="1">
      <c r="BR181" s="587">
        <v>12</v>
      </c>
      <c r="BS181" s="588" t="s">
        <v>805</v>
      </c>
      <c r="BT181" s="588" t="s">
        <v>589</v>
      </c>
      <c r="BU181" s="588">
        <v>16</v>
      </c>
      <c r="BV181" s="588">
        <v>18</v>
      </c>
      <c r="BW181" s="588" t="s">
        <v>1065</v>
      </c>
      <c r="BX181" s="588" t="s">
        <v>1066</v>
      </c>
      <c r="BY181" s="588">
        <v>17</v>
      </c>
      <c r="BZ181" s="588" t="s">
        <v>564</v>
      </c>
      <c r="CA181" s="588" t="s">
        <v>604</v>
      </c>
      <c r="CB181" s="588" t="s">
        <v>604</v>
      </c>
      <c r="CC181" s="588" t="s">
        <v>617</v>
      </c>
      <c r="CD181" s="588" t="s">
        <v>711</v>
      </c>
      <c r="CE181" s="588">
        <v>16</v>
      </c>
      <c r="CF181" s="588">
        <v>21</v>
      </c>
      <c r="CG181" s="588">
        <v>14</v>
      </c>
      <c r="CN181" s="587">
        <v>34</v>
      </c>
      <c r="CO181" s="588">
        <v>142</v>
      </c>
      <c r="CP181" s="588">
        <v>100.7</v>
      </c>
      <c r="CQ181" s="588" t="s">
        <v>758</v>
      </c>
      <c r="CR181" s="588" t="s">
        <v>978</v>
      </c>
      <c r="CV181" s="581">
        <v>30</v>
      </c>
      <c r="CW181" s="583">
        <v>2.4</v>
      </c>
      <c r="CX181" s="584">
        <v>1.7</v>
      </c>
      <c r="CY181" s="583">
        <v>2.2999999999999998</v>
      </c>
      <c r="CZ181" s="585">
        <v>2.5</v>
      </c>
      <c r="DA181" s="583">
        <v>4.5</v>
      </c>
      <c r="DB181" s="585">
        <v>3.4</v>
      </c>
      <c r="DC181" s="583">
        <v>2.6</v>
      </c>
      <c r="DD181" s="585">
        <v>3.1</v>
      </c>
      <c r="DE181" s="583">
        <v>3.7</v>
      </c>
      <c r="DF181" s="585">
        <v>3.3</v>
      </c>
      <c r="DG181" s="583">
        <v>3.6</v>
      </c>
      <c r="DH181" s="585">
        <v>4.5999999999999996</v>
      </c>
      <c r="DI181"/>
      <c r="DJ181" s="102"/>
      <c r="DK181" s="102"/>
      <c r="DL181" s="102"/>
      <c r="DM181" s="102"/>
      <c r="DN181" s="102"/>
      <c r="DO181" s="102"/>
      <c r="DP181" s="102"/>
      <c r="DQ181" s="102"/>
      <c r="DR181" s="102"/>
      <c r="DS181" s="102"/>
      <c r="DT181" s="102"/>
      <c r="DU181" s="102"/>
      <c r="EP181" s="587">
        <v>12</v>
      </c>
      <c r="EQ181" s="588" t="s">
        <v>805</v>
      </c>
      <c r="ER181" s="588" t="s">
        <v>589</v>
      </c>
      <c r="ES181" s="588">
        <v>16</v>
      </c>
      <c r="ET181" s="588">
        <v>18</v>
      </c>
      <c r="EU181" s="588" t="s">
        <v>1065</v>
      </c>
      <c r="EV181" s="588" t="s">
        <v>1066</v>
      </c>
      <c r="EW181" s="588">
        <v>17</v>
      </c>
      <c r="EX181" s="588" t="s">
        <v>564</v>
      </c>
      <c r="EY181" s="588" t="s">
        <v>604</v>
      </c>
      <c r="EZ181" s="588" t="s">
        <v>604</v>
      </c>
      <c r="FA181" s="588" t="s">
        <v>617</v>
      </c>
      <c r="FB181" s="588" t="s">
        <v>711</v>
      </c>
      <c r="FC181" s="588">
        <v>16</v>
      </c>
      <c r="FD181" s="588">
        <v>21</v>
      </c>
      <c r="FE181" s="588">
        <v>14</v>
      </c>
      <c r="FI181" s="587">
        <v>34</v>
      </c>
      <c r="FJ181" s="588">
        <v>142</v>
      </c>
      <c r="FK181" s="588">
        <v>100.7</v>
      </c>
      <c r="FL181" s="588" t="s">
        <v>758</v>
      </c>
      <c r="FM181" s="588" t="s">
        <v>978</v>
      </c>
      <c r="FQ181" s="581">
        <v>30</v>
      </c>
      <c r="FR181" s="583">
        <v>2.4</v>
      </c>
      <c r="FS181" s="584">
        <v>1.7</v>
      </c>
      <c r="FT181" s="583">
        <v>2.2999999999999998</v>
      </c>
      <c r="FU181" s="585">
        <v>2.5</v>
      </c>
      <c r="FV181" s="583">
        <v>4.5</v>
      </c>
      <c r="FW181" s="585">
        <v>3.4</v>
      </c>
      <c r="FX181" s="583">
        <v>2.6</v>
      </c>
      <c r="FY181" s="585">
        <v>3.1</v>
      </c>
      <c r="FZ181" s="583">
        <v>3.7</v>
      </c>
      <c r="GA181" s="585">
        <v>3.3</v>
      </c>
      <c r="GB181" s="583">
        <v>3.6</v>
      </c>
      <c r="GC181" s="585">
        <v>4.5999999999999996</v>
      </c>
      <c r="GD181"/>
      <c r="GE181" s="102"/>
      <c r="GF181" s="102"/>
      <c r="GG181" s="102"/>
      <c r="GH181" s="102"/>
      <c r="GI181" s="102"/>
      <c r="GJ181" s="102"/>
      <c r="GK181" s="102"/>
      <c r="GL181" s="102"/>
      <c r="GM181" s="102"/>
      <c r="GN181" s="102"/>
      <c r="GO181" s="102"/>
      <c r="GP181" s="102"/>
    </row>
    <row r="182" spans="70:198" ht="13.5" customHeight="1">
      <c r="BR182" s="587">
        <v>13</v>
      </c>
      <c r="BS182" s="588" t="s">
        <v>811</v>
      </c>
      <c r="BT182" s="588" t="s">
        <v>604</v>
      </c>
      <c r="BU182" s="588">
        <v>17</v>
      </c>
      <c r="BV182" s="588">
        <v>19</v>
      </c>
      <c r="BW182" s="588" t="s">
        <v>623</v>
      </c>
      <c r="BX182" s="588" t="s">
        <v>727</v>
      </c>
      <c r="BY182" s="588">
        <v>18</v>
      </c>
      <c r="BZ182" s="588" t="s">
        <v>571</v>
      </c>
      <c r="CA182" s="588" t="s">
        <v>613</v>
      </c>
      <c r="CB182" s="588" t="s">
        <v>613</v>
      </c>
      <c r="CC182" s="588">
        <v>26</v>
      </c>
      <c r="CD182" s="588" t="s">
        <v>717</v>
      </c>
      <c r="CE182" s="588">
        <v>17</v>
      </c>
      <c r="CF182" s="588">
        <v>22</v>
      </c>
      <c r="CG182" s="588">
        <v>15</v>
      </c>
      <c r="CN182" s="587">
        <v>35</v>
      </c>
      <c r="CO182" s="588">
        <v>145</v>
      </c>
      <c r="CP182" s="588">
        <v>100.8</v>
      </c>
      <c r="CQ182" s="588" t="s">
        <v>1067</v>
      </c>
      <c r="CR182" s="588" t="s">
        <v>1068</v>
      </c>
      <c r="CV182" s="587">
        <v>29</v>
      </c>
      <c r="CW182" s="589">
        <v>2.5</v>
      </c>
      <c r="CX182" s="590">
        <v>1.9</v>
      </c>
      <c r="CY182" s="589">
        <v>2.2999999999999998</v>
      </c>
      <c r="CZ182" s="591">
        <v>2.5</v>
      </c>
      <c r="DA182" s="589">
        <v>4.7</v>
      </c>
      <c r="DB182" s="591">
        <v>3.7</v>
      </c>
      <c r="DC182" s="589">
        <v>2.8</v>
      </c>
      <c r="DD182" s="591">
        <v>3.6</v>
      </c>
      <c r="DE182" s="589">
        <v>4.2</v>
      </c>
      <c r="DF182" s="591">
        <v>3.5</v>
      </c>
      <c r="DG182" s="589">
        <v>4.5</v>
      </c>
      <c r="DH182" s="591">
        <v>4.9000000000000004</v>
      </c>
      <c r="DI182"/>
      <c r="DJ182" s="102"/>
      <c r="DK182" s="102"/>
      <c r="DL182" s="102"/>
      <c r="DM182" s="102"/>
      <c r="DN182" s="102"/>
      <c r="DO182" s="102"/>
      <c r="DP182" s="102"/>
      <c r="DQ182" s="102"/>
      <c r="DR182" s="102"/>
      <c r="DS182" s="102"/>
      <c r="DT182" s="102"/>
      <c r="DU182" s="102"/>
      <c r="EP182" s="587">
        <v>13</v>
      </c>
      <c r="EQ182" s="588" t="s">
        <v>811</v>
      </c>
      <c r="ER182" s="588" t="s">
        <v>604</v>
      </c>
      <c r="ES182" s="588">
        <v>17</v>
      </c>
      <c r="ET182" s="588">
        <v>19</v>
      </c>
      <c r="EU182" s="588" t="s">
        <v>623</v>
      </c>
      <c r="EV182" s="588" t="s">
        <v>727</v>
      </c>
      <c r="EW182" s="588">
        <v>18</v>
      </c>
      <c r="EX182" s="588" t="s">
        <v>571</v>
      </c>
      <c r="EY182" s="588" t="s">
        <v>613</v>
      </c>
      <c r="EZ182" s="588" t="s">
        <v>613</v>
      </c>
      <c r="FA182" s="588">
        <v>26</v>
      </c>
      <c r="FB182" s="588" t="s">
        <v>717</v>
      </c>
      <c r="FC182" s="588">
        <v>17</v>
      </c>
      <c r="FD182" s="588">
        <v>22</v>
      </c>
      <c r="FE182" s="588">
        <v>15</v>
      </c>
      <c r="FI182" s="587">
        <v>35</v>
      </c>
      <c r="FJ182" s="588">
        <v>145</v>
      </c>
      <c r="FK182" s="588">
        <v>100.8</v>
      </c>
      <c r="FL182" s="588" t="s">
        <v>1067</v>
      </c>
      <c r="FM182" s="588" t="s">
        <v>1068</v>
      </c>
      <c r="FQ182" s="587">
        <v>29</v>
      </c>
      <c r="FR182" s="589">
        <v>2.5</v>
      </c>
      <c r="FS182" s="590">
        <v>1.9</v>
      </c>
      <c r="FT182" s="589">
        <v>2.2999999999999998</v>
      </c>
      <c r="FU182" s="591">
        <v>2.5</v>
      </c>
      <c r="FV182" s="589">
        <v>4.7</v>
      </c>
      <c r="FW182" s="591">
        <v>3.7</v>
      </c>
      <c r="FX182" s="589">
        <v>2.8</v>
      </c>
      <c r="FY182" s="591">
        <v>3.6</v>
      </c>
      <c r="FZ182" s="589">
        <v>4.2</v>
      </c>
      <c r="GA182" s="591">
        <v>3.5</v>
      </c>
      <c r="GB182" s="589">
        <v>4.5</v>
      </c>
      <c r="GC182" s="591">
        <v>4.9000000000000004</v>
      </c>
      <c r="GD182"/>
      <c r="GE182" s="102"/>
      <c r="GF182" s="102"/>
      <c r="GG182" s="102"/>
      <c r="GH182" s="102"/>
      <c r="GI182" s="102"/>
      <c r="GJ182" s="102"/>
      <c r="GK182" s="102"/>
      <c r="GL182" s="102"/>
      <c r="GM182" s="102"/>
      <c r="GN182" s="102"/>
      <c r="GO182" s="102"/>
      <c r="GP182" s="102"/>
    </row>
    <row r="183" spans="70:198" ht="13.5" customHeight="1" thickBot="1">
      <c r="BR183" s="587">
        <v>14</v>
      </c>
      <c r="BS183" s="588" t="s">
        <v>896</v>
      </c>
      <c r="BT183" s="588" t="s">
        <v>613</v>
      </c>
      <c r="BU183" s="588" t="s">
        <v>589</v>
      </c>
      <c r="BV183" s="588">
        <v>20</v>
      </c>
      <c r="BW183" s="588" t="s">
        <v>635</v>
      </c>
      <c r="BX183" s="588" t="s">
        <v>904</v>
      </c>
      <c r="BY183" s="588">
        <v>19</v>
      </c>
      <c r="BZ183" s="588">
        <v>23</v>
      </c>
      <c r="CA183" s="588">
        <v>24</v>
      </c>
      <c r="CB183" s="588" t="s">
        <v>617</v>
      </c>
      <c r="CC183" s="588" t="s">
        <v>597</v>
      </c>
      <c r="CD183" s="588" t="s">
        <v>1069</v>
      </c>
      <c r="CE183" s="588">
        <v>18</v>
      </c>
      <c r="CF183" s="588">
        <v>23</v>
      </c>
      <c r="CG183" s="588">
        <v>16</v>
      </c>
      <c r="CN183" s="587">
        <v>36</v>
      </c>
      <c r="CO183" s="588">
        <v>147</v>
      </c>
      <c r="CP183" s="588">
        <v>100.9</v>
      </c>
      <c r="CQ183" s="588" t="s">
        <v>1070</v>
      </c>
      <c r="CR183" s="588" t="s">
        <v>1071</v>
      </c>
      <c r="CV183" s="587">
        <v>28</v>
      </c>
      <c r="CW183" s="589">
        <v>2.6</v>
      </c>
      <c r="CX183" s="590">
        <v>2.2999999999999998</v>
      </c>
      <c r="CY183" s="589">
        <v>2.5</v>
      </c>
      <c r="CZ183" s="591">
        <v>3.2</v>
      </c>
      <c r="DA183" s="589">
        <v>5.4</v>
      </c>
      <c r="DB183" s="591">
        <v>4.5</v>
      </c>
      <c r="DC183" s="589">
        <v>3.3</v>
      </c>
      <c r="DD183" s="591">
        <v>4.0999999999999996</v>
      </c>
      <c r="DE183" s="589">
        <v>4.8</v>
      </c>
      <c r="DF183" s="591">
        <v>3.9</v>
      </c>
      <c r="DG183" s="589">
        <v>4.5</v>
      </c>
      <c r="DH183" s="591">
        <v>5.3</v>
      </c>
      <c r="DI183"/>
      <c r="DJ183" s="102"/>
      <c r="DK183" s="102"/>
      <c r="DL183" s="102"/>
      <c r="DM183" s="102"/>
      <c r="DN183" s="102"/>
      <c r="DO183" s="102"/>
      <c r="DP183" s="102"/>
      <c r="DQ183" s="102"/>
      <c r="DR183" s="102"/>
      <c r="DS183" s="102"/>
      <c r="DT183" s="102"/>
      <c r="DU183" s="102"/>
      <c r="EP183" s="587">
        <v>14</v>
      </c>
      <c r="EQ183" s="588" t="s">
        <v>896</v>
      </c>
      <c r="ER183" s="588" t="s">
        <v>613</v>
      </c>
      <c r="ES183" s="588" t="s">
        <v>589</v>
      </c>
      <c r="ET183" s="588">
        <v>20</v>
      </c>
      <c r="EU183" s="588" t="s">
        <v>635</v>
      </c>
      <c r="EV183" s="588" t="s">
        <v>904</v>
      </c>
      <c r="EW183" s="588">
        <v>19</v>
      </c>
      <c r="EX183" s="588">
        <v>23</v>
      </c>
      <c r="EY183" s="588">
        <v>24</v>
      </c>
      <c r="EZ183" s="588" t="s">
        <v>617</v>
      </c>
      <c r="FA183" s="588" t="s">
        <v>597</v>
      </c>
      <c r="FB183" s="588" t="s">
        <v>1069</v>
      </c>
      <c r="FC183" s="588">
        <v>18</v>
      </c>
      <c r="FD183" s="588">
        <v>23</v>
      </c>
      <c r="FE183" s="588">
        <v>16</v>
      </c>
      <c r="FI183" s="587">
        <v>36</v>
      </c>
      <c r="FJ183" s="588">
        <v>147</v>
      </c>
      <c r="FK183" s="588">
        <v>100.9</v>
      </c>
      <c r="FL183" s="588" t="s">
        <v>1070</v>
      </c>
      <c r="FM183" s="588" t="s">
        <v>1071</v>
      </c>
      <c r="FQ183" s="587">
        <v>28</v>
      </c>
      <c r="FR183" s="589">
        <v>2.8</v>
      </c>
      <c r="FS183" s="590">
        <v>2.2999999999999998</v>
      </c>
      <c r="FT183" s="589">
        <v>2.5</v>
      </c>
      <c r="FU183" s="591">
        <v>3.2</v>
      </c>
      <c r="FV183" s="589">
        <v>5.4</v>
      </c>
      <c r="FW183" s="591">
        <v>4.5</v>
      </c>
      <c r="FX183" s="589">
        <v>3.3</v>
      </c>
      <c r="FY183" s="591">
        <v>4.0999999999999996</v>
      </c>
      <c r="FZ183" s="589">
        <v>4.8</v>
      </c>
      <c r="GA183" s="591">
        <v>3.9</v>
      </c>
      <c r="GB183" s="589">
        <v>4.5</v>
      </c>
      <c r="GC183" s="591">
        <v>5.3</v>
      </c>
      <c r="GD183"/>
      <c r="GE183" s="102"/>
      <c r="GF183" s="102"/>
      <c r="GG183" s="102"/>
      <c r="GH183" s="102"/>
      <c r="GI183" s="102"/>
      <c r="GJ183" s="102"/>
      <c r="GK183" s="102"/>
      <c r="GL183" s="102"/>
      <c r="GM183" s="102"/>
      <c r="GN183" s="102"/>
      <c r="GO183" s="102"/>
      <c r="GP183" s="102"/>
    </row>
    <row r="184" spans="70:198" ht="13.5" customHeight="1" thickBot="1">
      <c r="BR184" s="587">
        <v>15</v>
      </c>
      <c r="BS184" s="588" t="s">
        <v>902</v>
      </c>
      <c r="BT184" s="588" t="s">
        <v>617</v>
      </c>
      <c r="BU184" s="588">
        <v>20</v>
      </c>
      <c r="BV184" s="588">
        <v>21</v>
      </c>
      <c r="BW184" s="588" t="s">
        <v>1072</v>
      </c>
      <c r="BX184" s="588" t="s">
        <v>723</v>
      </c>
      <c r="BY184" s="588">
        <v>20</v>
      </c>
      <c r="BZ184" s="588" t="s">
        <v>617</v>
      </c>
      <c r="CA184" s="588" t="s">
        <v>588</v>
      </c>
      <c r="CB184" s="588" t="s">
        <v>709</v>
      </c>
      <c r="CC184" s="588">
        <v>29</v>
      </c>
      <c r="CD184" s="588" t="s">
        <v>1073</v>
      </c>
      <c r="CE184" s="588">
        <v>19</v>
      </c>
      <c r="CF184" s="588">
        <v>24</v>
      </c>
      <c r="CG184" s="588">
        <v>17</v>
      </c>
      <c r="CN184" s="581">
        <v>37</v>
      </c>
      <c r="CO184" s="582">
        <v>149</v>
      </c>
      <c r="CP184" s="582">
        <v>100.9</v>
      </c>
      <c r="CQ184" s="582" t="s">
        <v>1074</v>
      </c>
      <c r="CR184" s="582" t="s">
        <v>1075</v>
      </c>
      <c r="CV184" s="587">
        <v>27</v>
      </c>
      <c r="CW184" s="589">
        <v>3.2</v>
      </c>
      <c r="CX184" s="590">
        <v>2.5</v>
      </c>
      <c r="CY184" s="589">
        <v>3.2</v>
      </c>
      <c r="CZ184" s="591">
        <v>3.4</v>
      </c>
      <c r="DA184" s="589">
        <v>6.1</v>
      </c>
      <c r="DB184" s="591">
        <v>5.7</v>
      </c>
      <c r="DC184" s="589">
        <v>3.4</v>
      </c>
      <c r="DD184" s="591">
        <v>4.5</v>
      </c>
      <c r="DE184" s="589">
        <v>5.8</v>
      </c>
      <c r="DF184" s="591">
        <v>4.5</v>
      </c>
      <c r="DG184" s="589">
        <v>5.5</v>
      </c>
      <c r="DH184" s="591">
        <v>5.8</v>
      </c>
      <c r="DI184"/>
      <c r="DJ184" s="102"/>
      <c r="DK184" s="102"/>
      <c r="DL184" s="102"/>
      <c r="DM184" s="102"/>
      <c r="DN184" s="102"/>
      <c r="DO184" s="102"/>
      <c r="DP184" s="102"/>
      <c r="DQ184" s="102"/>
      <c r="DR184" s="102"/>
      <c r="DS184" s="102"/>
      <c r="DT184" s="102"/>
      <c r="DU184" s="102"/>
      <c r="EP184" s="587">
        <v>15</v>
      </c>
      <c r="EQ184" s="588" t="s">
        <v>902</v>
      </c>
      <c r="ER184" s="588" t="s">
        <v>617</v>
      </c>
      <c r="ES184" s="588">
        <v>20</v>
      </c>
      <c r="ET184" s="588">
        <v>21</v>
      </c>
      <c r="EU184" s="588" t="s">
        <v>1072</v>
      </c>
      <c r="EV184" s="588" t="s">
        <v>723</v>
      </c>
      <c r="EW184" s="588">
        <v>20</v>
      </c>
      <c r="EX184" s="588" t="s">
        <v>617</v>
      </c>
      <c r="EY184" s="588" t="s">
        <v>588</v>
      </c>
      <c r="EZ184" s="588" t="s">
        <v>709</v>
      </c>
      <c r="FA184" s="588">
        <v>29</v>
      </c>
      <c r="FB184" s="588" t="s">
        <v>1073</v>
      </c>
      <c r="FC184" s="588">
        <v>19</v>
      </c>
      <c r="FD184" s="588">
        <v>24</v>
      </c>
      <c r="FE184" s="588">
        <v>17</v>
      </c>
      <c r="FI184" s="581">
        <v>37</v>
      </c>
      <c r="FJ184" s="582">
        <v>149</v>
      </c>
      <c r="FK184" s="582">
        <v>100.9</v>
      </c>
      <c r="FL184" s="582" t="s">
        <v>1074</v>
      </c>
      <c r="FM184" s="582" t="s">
        <v>1075</v>
      </c>
      <c r="FQ184" s="587">
        <v>27</v>
      </c>
      <c r="FR184" s="589">
        <v>3.2</v>
      </c>
      <c r="FS184" s="590">
        <v>2.5</v>
      </c>
      <c r="FT184" s="589">
        <v>3.2</v>
      </c>
      <c r="FU184" s="591">
        <v>3.4</v>
      </c>
      <c r="FV184" s="589">
        <v>6.1</v>
      </c>
      <c r="FW184" s="591">
        <v>5.7</v>
      </c>
      <c r="FX184" s="589">
        <v>3.4</v>
      </c>
      <c r="FY184" s="591">
        <v>4.5</v>
      </c>
      <c r="FZ184" s="589">
        <v>5.8</v>
      </c>
      <c r="GA184" s="591">
        <v>4.5</v>
      </c>
      <c r="GB184" s="589">
        <v>5.5</v>
      </c>
      <c r="GC184" s="591">
        <v>5.8</v>
      </c>
      <c r="GD184"/>
      <c r="GE184" s="102"/>
      <c r="GF184" s="102"/>
      <c r="GG184" s="102"/>
      <c r="GH184" s="102"/>
      <c r="GI184" s="102"/>
      <c r="GJ184" s="102"/>
      <c r="GK184" s="102"/>
      <c r="GL184" s="102"/>
      <c r="GM184" s="102"/>
      <c r="GN184" s="102"/>
      <c r="GO184" s="102"/>
      <c r="GP184" s="102"/>
    </row>
    <row r="185" spans="70:198" ht="13.5" customHeight="1" thickBot="1">
      <c r="BR185" s="581">
        <v>16</v>
      </c>
      <c r="BS185" s="582" t="s">
        <v>908</v>
      </c>
      <c r="BT185" s="582" t="s">
        <v>709</v>
      </c>
      <c r="BU185" s="582">
        <v>21</v>
      </c>
      <c r="BV185" s="582">
        <v>22</v>
      </c>
      <c r="BW185" s="582" t="s">
        <v>1076</v>
      </c>
      <c r="BX185" s="582" t="s">
        <v>1065</v>
      </c>
      <c r="BY185" s="582">
        <v>21</v>
      </c>
      <c r="BZ185" s="582">
        <v>26</v>
      </c>
      <c r="CA185" s="582">
        <v>27</v>
      </c>
      <c r="CB185" s="582" t="s">
        <v>715</v>
      </c>
      <c r="CC185" s="582">
        <v>30</v>
      </c>
      <c r="CD185" s="582" t="s">
        <v>1077</v>
      </c>
      <c r="CE185" s="582">
        <v>20</v>
      </c>
      <c r="CF185" s="582">
        <v>25</v>
      </c>
      <c r="CG185" s="582">
        <v>18</v>
      </c>
      <c r="CN185" s="611">
        <v>38</v>
      </c>
      <c r="CO185" s="612">
        <v>151</v>
      </c>
      <c r="CP185" s="612" t="s">
        <v>775</v>
      </c>
      <c r="CQ185" s="612" t="s">
        <v>1078</v>
      </c>
      <c r="CR185" s="612" t="s">
        <v>1079</v>
      </c>
      <c r="CV185" s="587">
        <v>26</v>
      </c>
      <c r="CW185" s="589">
        <v>3.4</v>
      </c>
      <c r="CX185" s="590">
        <v>2.7</v>
      </c>
      <c r="CY185" s="589">
        <v>3.2</v>
      </c>
      <c r="CZ185" s="591">
        <v>3.7</v>
      </c>
      <c r="DA185" s="589">
        <v>7</v>
      </c>
      <c r="DB185" s="591">
        <v>6</v>
      </c>
      <c r="DC185" s="589">
        <v>3.9</v>
      </c>
      <c r="DD185" s="591">
        <v>5.4</v>
      </c>
      <c r="DE185" s="589">
        <v>6.5</v>
      </c>
      <c r="DF185" s="591">
        <v>5.3</v>
      </c>
      <c r="DG185" s="589">
        <v>6.6</v>
      </c>
      <c r="DH185" s="591">
        <v>6.2</v>
      </c>
      <c r="DI185"/>
      <c r="DJ185" s="102"/>
      <c r="DK185" s="102"/>
      <c r="DL185" s="102"/>
      <c r="DM185" s="102"/>
      <c r="DN185" s="102"/>
      <c r="DO185" s="102"/>
      <c r="DP185" s="102"/>
      <c r="DQ185" s="102"/>
      <c r="DR185" s="102"/>
      <c r="DS185" s="102"/>
      <c r="DT185" s="102"/>
      <c r="DU185" s="102"/>
      <c r="EP185" s="581">
        <v>16</v>
      </c>
      <c r="EQ185" s="582" t="s">
        <v>908</v>
      </c>
      <c r="ER185" s="582" t="s">
        <v>709</v>
      </c>
      <c r="ES185" s="582">
        <v>21</v>
      </c>
      <c r="ET185" s="582">
        <v>22</v>
      </c>
      <c r="EU185" s="582" t="s">
        <v>1076</v>
      </c>
      <c r="EV185" s="582" t="s">
        <v>1065</v>
      </c>
      <c r="EW185" s="582">
        <v>21</v>
      </c>
      <c r="EX185" s="582">
        <v>26</v>
      </c>
      <c r="EY185" s="582">
        <v>27</v>
      </c>
      <c r="EZ185" s="582" t="s">
        <v>715</v>
      </c>
      <c r="FA185" s="582">
        <v>30</v>
      </c>
      <c r="FB185" s="582" t="s">
        <v>1077</v>
      </c>
      <c r="FC185" s="582">
        <v>20</v>
      </c>
      <c r="FD185" s="582">
        <v>25</v>
      </c>
      <c r="FE185" s="582">
        <v>18</v>
      </c>
      <c r="FI185" s="611">
        <v>38</v>
      </c>
      <c r="FJ185" s="612">
        <v>151</v>
      </c>
      <c r="FK185" s="612" t="s">
        <v>775</v>
      </c>
      <c r="FL185" s="612" t="s">
        <v>1078</v>
      </c>
      <c r="FM185" s="612" t="s">
        <v>1079</v>
      </c>
      <c r="FQ185" s="587">
        <v>26</v>
      </c>
      <c r="FR185" s="589">
        <v>3.4</v>
      </c>
      <c r="FS185" s="590">
        <v>2.7</v>
      </c>
      <c r="FT185" s="589">
        <v>3.2</v>
      </c>
      <c r="FU185" s="591">
        <v>3.7</v>
      </c>
      <c r="FV185" s="589">
        <v>7</v>
      </c>
      <c r="FW185" s="591">
        <v>6</v>
      </c>
      <c r="FX185" s="589">
        <v>3.9</v>
      </c>
      <c r="FY185" s="591">
        <v>5.4</v>
      </c>
      <c r="FZ185" s="589">
        <v>6.5</v>
      </c>
      <c r="GA185" s="591">
        <v>5.3</v>
      </c>
      <c r="GB185" s="589">
        <v>6.6</v>
      </c>
      <c r="GC185" s="591">
        <v>6.2</v>
      </c>
      <c r="GD185"/>
      <c r="GE185" s="102"/>
      <c r="GF185" s="102"/>
      <c r="GG185" s="102"/>
      <c r="GH185" s="102"/>
      <c r="GI185" s="102"/>
      <c r="GJ185" s="102"/>
      <c r="GK185" s="102"/>
      <c r="GL185" s="102"/>
      <c r="GM185" s="102"/>
      <c r="GN185" s="102"/>
      <c r="GO185" s="102"/>
      <c r="GP185" s="102"/>
    </row>
    <row r="186" spans="70:198" ht="13.5" customHeight="1">
      <c r="BR186" s="587">
        <v>17</v>
      </c>
      <c r="BS186" s="588" t="s">
        <v>1080</v>
      </c>
      <c r="BT186" s="588" t="s">
        <v>715</v>
      </c>
      <c r="BU186" s="588">
        <v>22</v>
      </c>
      <c r="BV186" s="588">
        <v>23</v>
      </c>
      <c r="BW186" s="588" t="s">
        <v>1081</v>
      </c>
      <c r="BX186" s="588" t="s">
        <v>1082</v>
      </c>
      <c r="BY186" s="588">
        <v>22</v>
      </c>
      <c r="BZ186" s="588">
        <v>27</v>
      </c>
      <c r="CA186" s="588">
        <v>28</v>
      </c>
      <c r="CB186" s="588" t="s">
        <v>710</v>
      </c>
      <c r="CC186" s="588">
        <v>31</v>
      </c>
      <c r="CD186" s="588" t="s">
        <v>989</v>
      </c>
      <c r="CE186" s="588" t="s">
        <v>571</v>
      </c>
      <c r="CF186" s="588">
        <v>26</v>
      </c>
      <c r="CG186" s="588" t="s">
        <v>564</v>
      </c>
      <c r="CN186" s="112"/>
      <c r="CO186" s="112"/>
      <c r="CP186" s="112"/>
      <c r="CQ186" s="112"/>
      <c r="CR186" s="112"/>
      <c r="CV186" s="581">
        <v>25</v>
      </c>
      <c r="CW186" s="583">
        <v>3.8</v>
      </c>
      <c r="CX186" s="584">
        <v>3</v>
      </c>
      <c r="CY186" s="583">
        <v>4</v>
      </c>
      <c r="CZ186" s="585">
        <v>4.4000000000000004</v>
      </c>
      <c r="DA186" s="583">
        <v>8.1</v>
      </c>
      <c r="DB186" s="585">
        <v>6.4</v>
      </c>
      <c r="DC186" s="583">
        <v>4.3</v>
      </c>
      <c r="DD186" s="585">
        <v>6</v>
      </c>
      <c r="DE186" s="583">
        <v>7.2</v>
      </c>
      <c r="DF186" s="585">
        <v>5.7</v>
      </c>
      <c r="DG186" s="583">
        <v>6.6</v>
      </c>
      <c r="DH186" s="585">
        <v>7.1</v>
      </c>
      <c r="DI186"/>
      <c r="DJ186" s="102"/>
      <c r="DK186" s="102"/>
      <c r="DL186" s="102"/>
      <c r="DM186" s="102"/>
      <c r="DN186" s="102"/>
      <c r="DO186" s="102"/>
      <c r="DP186" s="102"/>
      <c r="DQ186" s="102"/>
      <c r="DR186" s="102"/>
      <c r="DS186" s="102"/>
      <c r="DT186" s="102"/>
      <c r="DU186" s="102"/>
      <c r="EP186" s="587">
        <v>17</v>
      </c>
      <c r="EQ186" s="588" t="s">
        <v>1080</v>
      </c>
      <c r="ER186" s="588" t="s">
        <v>715</v>
      </c>
      <c r="ES186" s="588">
        <v>22</v>
      </c>
      <c r="ET186" s="588">
        <v>23</v>
      </c>
      <c r="EU186" s="588" t="s">
        <v>1081</v>
      </c>
      <c r="EV186" s="588" t="s">
        <v>1082</v>
      </c>
      <c r="EW186" s="588">
        <v>22</v>
      </c>
      <c r="EX186" s="588">
        <v>27</v>
      </c>
      <c r="EY186" s="588">
        <v>28</v>
      </c>
      <c r="EZ186" s="588" t="s">
        <v>710</v>
      </c>
      <c r="FA186" s="588">
        <v>31</v>
      </c>
      <c r="FB186" s="588" t="s">
        <v>989</v>
      </c>
      <c r="FC186" s="588" t="s">
        <v>571</v>
      </c>
      <c r="FD186" s="588">
        <v>26</v>
      </c>
      <c r="FE186" s="588" t="s">
        <v>564</v>
      </c>
      <c r="FI186" s="112"/>
      <c r="FJ186" s="112"/>
      <c r="FK186" s="112"/>
      <c r="FL186" s="112"/>
      <c r="FM186" s="112"/>
      <c r="FQ186" s="581">
        <v>25</v>
      </c>
      <c r="FR186" s="583">
        <v>3.8</v>
      </c>
      <c r="FS186" s="584">
        <v>3</v>
      </c>
      <c r="FT186" s="583">
        <v>4</v>
      </c>
      <c r="FU186" s="585">
        <v>4.4000000000000004</v>
      </c>
      <c r="FV186" s="583">
        <v>8.1</v>
      </c>
      <c r="FW186" s="585">
        <v>6.4</v>
      </c>
      <c r="FX186" s="583">
        <v>4.3</v>
      </c>
      <c r="FY186" s="585">
        <v>6</v>
      </c>
      <c r="FZ186" s="583">
        <v>7.2</v>
      </c>
      <c r="GA186" s="585">
        <v>5.7</v>
      </c>
      <c r="GB186" s="583">
        <v>6.6</v>
      </c>
      <c r="GC186" s="585">
        <v>7.1</v>
      </c>
      <c r="GD186"/>
      <c r="GE186" s="102"/>
      <c r="GF186" s="102"/>
      <c r="GG186" s="102"/>
      <c r="GH186" s="102"/>
      <c r="GI186" s="102"/>
      <c r="GJ186" s="102"/>
      <c r="GK186" s="102"/>
      <c r="GL186" s="102"/>
      <c r="GM186" s="102"/>
      <c r="GN186" s="102"/>
      <c r="GO186" s="102"/>
      <c r="GP186" s="102"/>
    </row>
    <row r="187" spans="70:198" ht="13.5" customHeight="1">
      <c r="BR187" s="587">
        <v>18</v>
      </c>
      <c r="BS187" s="588" t="s">
        <v>1083</v>
      </c>
      <c r="BT187" s="588" t="s">
        <v>598</v>
      </c>
      <c r="BU187" s="588">
        <v>23</v>
      </c>
      <c r="BV187" s="588" t="s">
        <v>617</v>
      </c>
      <c r="BW187" s="588" t="s">
        <v>708</v>
      </c>
      <c r="BX187" s="588" t="s">
        <v>693</v>
      </c>
      <c r="BY187" s="588" t="s">
        <v>580</v>
      </c>
      <c r="BZ187" s="588" t="s">
        <v>715</v>
      </c>
      <c r="CA187" s="588" t="s">
        <v>606</v>
      </c>
      <c r="CB187" s="588" t="s">
        <v>622</v>
      </c>
      <c r="CC187" s="588" t="s">
        <v>727</v>
      </c>
      <c r="CD187" s="588" t="s">
        <v>1084</v>
      </c>
      <c r="CE187" s="588" t="s">
        <v>580</v>
      </c>
      <c r="CF187" s="588" t="s">
        <v>597</v>
      </c>
      <c r="CG187" s="588" t="s">
        <v>571</v>
      </c>
      <c r="CN187" s="112"/>
      <c r="CO187" s="112"/>
      <c r="CP187" s="112"/>
      <c r="CQ187" s="112"/>
      <c r="CR187" s="112"/>
      <c r="CV187" s="587">
        <v>24</v>
      </c>
      <c r="CW187" s="589">
        <v>4.0999999999999996</v>
      </c>
      <c r="CX187" s="590">
        <v>3.7</v>
      </c>
      <c r="CY187" s="589">
        <v>4.5</v>
      </c>
      <c r="CZ187" s="591">
        <v>4.5999999999999996</v>
      </c>
      <c r="DA187" s="589">
        <v>8.8000000000000007</v>
      </c>
      <c r="DB187" s="591">
        <v>7.3</v>
      </c>
      <c r="DC187" s="589">
        <v>4.9000000000000004</v>
      </c>
      <c r="DD187" s="591">
        <v>7.1</v>
      </c>
      <c r="DE187" s="589">
        <v>8.1</v>
      </c>
      <c r="DF187" s="591">
        <v>6.2</v>
      </c>
      <c r="DG187" s="589">
        <v>8.1</v>
      </c>
      <c r="DH187" s="591">
        <v>7.6</v>
      </c>
      <c r="DI187"/>
      <c r="DJ187" s="102"/>
      <c r="DK187" s="102"/>
      <c r="DL187" s="102"/>
      <c r="DM187" s="102"/>
      <c r="DN187" s="102"/>
      <c r="DO187" s="102"/>
      <c r="DP187" s="102"/>
      <c r="DQ187" s="102"/>
      <c r="DR187" s="102"/>
      <c r="DS187" s="102"/>
      <c r="DT187" s="102"/>
      <c r="DU187" s="102"/>
      <c r="EP187" s="587">
        <v>18</v>
      </c>
      <c r="EQ187" s="588" t="s">
        <v>1083</v>
      </c>
      <c r="ER187" s="588" t="s">
        <v>598</v>
      </c>
      <c r="ES187" s="588">
        <v>23</v>
      </c>
      <c r="ET187" s="588" t="s">
        <v>617</v>
      </c>
      <c r="EU187" s="588" t="s">
        <v>708</v>
      </c>
      <c r="EV187" s="588" t="s">
        <v>693</v>
      </c>
      <c r="EW187" s="588" t="s">
        <v>580</v>
      </c>
      <c r="EX187" s="588" t="s">
        <v>715</v>
      </c>
      <c r="EY187" s="588" t="s">
        <v>606</v>
      </c>
      <c r="EZ187" s="588" t="s">
        <v>622</v>
      </c>
      <c r="FA187" s="588" t="s">
        <v>727</v>
      </c>
      <c r="FB187" s="588" t="s">
        <v>1084</v>
      </c>
      <c r="FC187" s="588" t="s">
        <v>580</v>
      </c>
      <c r="FD187" s="588" t="s">
        <v>597</v>
      </c>
      <c r="FE187" s="588" t="s">
        <v>571</v>
      </c>
      <c r="FI187" s="112"/>
      <c r="FJ187" s="112"/>
      <c r="FK187" s="112"/>
      <c r="FL187" s="112"/>
      <c r="FM187" s="112"/>
      <c r="FQ187" s="587">
        <v>24</v>
      </c>
      <c r="FR187" s="589">
        <v>4.0999999999999996</v>
      </c>
      <c r="FS187" s="590">
        <v>3.7</v>
      </c>
      <c r="FT187" s="589">
        <v>4.5</v>
      </c>
      <c r="FU187" s="591">
        <v>4.5999999999999996</v>
      </c>
      <c r="FV187" s="589">
        <v>8.8000000000000007</v>
      </c>
      <c r="FW187" s="591">
        <v>7.3</v>
      </c>
      <c r="FX187" s="589">
        <v>4.9000000000000004</v>
      </c>
      <c r="FY187" s="591">
        <v>7.1</v>
      </c>
      <c r="FZ187" s="589">
        <v>8.1</v>
      </c>
      <c r="GA187" s="591">
        <v>6.2</v>
      </c>
      <c r="GB187" s="589">
        <v>8.1</v>
      </c>
      <c r="GC187" s="591">
        <v>7.6</v>
      </c>
      <c r="GD187"/>
      <c r="GE187" s="102"/>
      <c r="GF187" s="102"/>
      <c r="GG187" s="102"/>
      <c r="GH187" s="102"/>
      <c r="GI187" s="102"/>
      <c r="GJ187" s="102"/>
      <c r="GK187" s="102"/>
      <c r="GL187" s="102"/>
      <c r="GM187" s="102"/>
      <c r="GN187" s="102"/>
      <c r="GO187" s="102"/>
      <c r="GP187" s="102"/>
    </row>
    <row r="188" spans="70:198" ht="13.5" customHeight="1" thickBot="1">
      <c r="BR188" s="611">
        <v>19</v>
      </c>
      <c r="BS188" s="612" t="s">
        <v>1085</v>
      </c>
      <c r="BT188" s="612" t="s">
        <v>1086</v>
      </c>
      <c r="BU188" s="612" t="s">
        <v>1087</v>
      </c>
      <c r="BV188" s="612" t="s">
        <v>707</v>
      </c>
      <c r="BW188" s="612" t="s">
        <v>1088</v>
      </c>
      <c r="BX188" s="612" t="s">
        <v>1089</v>
      </c>
      <c r="BY188" s="612" t="s">
        <v>1090</v>
      </c>
      <c r="BZ188" s="612" t="s">
        <v>1091</v>
      </c>
      <c r="CA188" s="612" t="s">
        <v>1092</v>
      </c>
      <c r="CB188" s="612" t="s">
        <v>1093</v>
      </c>
      <c r="CC188" s="612" t="s">
        <v>1094</v>
      </c>
      <c r="CD188" s="612" t="s">
        <v>1095</v>
      </c>
      <c r="CE188" s="612" t="s">
        <v>1038</v>
      </c>
      <c r="CF188" s="612" t="s">
        <v>1039</v>
      </c>
      <c r="CG188" s="612" t="s">
        <v>702</v>
      </c>
      <c r="CN188" s="112"/>
      <c r="CO188" s="112"/>
      <c r="CP188" s="112"/>
      <c r="CQ188" s="112"/>
      <c r="CR188" s="112"/>
      <c r="CV188" s="587">
        <v>23</v>
      </c>
      <c r="CW188" s="589">
        <v>4.8</v>
      </c>
      <c r="CX188" s="590">
        <v>3.9</v>
      </c>
      <c r="CY188" s="589">
        <v>5.2</v>
      </c>
      <c r="CZ188" s="591">
        <v>5.0999999999999996</v>
      </c>
      <c r="DA188" s="589">
        <v>9.6999999999999993</v>
      </c>
      <c r="DB188" s="591">
        <v>8.3000000000000007</v>
      </c>
      <c r="DC188" s="589">
        <v>5.7</v>
      </c>
      <c r="DD188" s="591">
        <v>7.4</v>
      </c>
      <c r="DE188" s="589">
        <v>8.8000000000000007</v>
      </c>
      <c r="DF188" s="591">
        <v>7</v>
      </c>
      <c r="DG188" s="589">
        <v>9</v>
      </c>
      <c r="DH188" s="591">
        <v>8</v>
      </c>
      <c r="DI188"/>
      <c r="DJ188" s="102"/>
      <c r="DK188" s="102"/>
      <c r="DL188" s="102"/>
      <c r="DM188" s="102"/>
      <c r="DN188" s="102"/>
      <c r="DO188" s="102"/>
      <c r="DP188" s="102"/>
      <c r="DQ188" s="102"/>
      <c r="DR188" s="102"/>
      <c r="DS188" s="102"/>
      <c r="DT188" s="102"/>
      <c r="DU188" s="102"/>
      <c r="EP188" s="611">
        <v>19</v>
      </c>
      <c r="EQ188" s="612" t="s">
        <v>1085</v>
      </c>
      <c r="ER188" s="612" t="s">
        <v>1086</v>
      </c>
      <c r="ES188" s="612" t="s">
        <v>1087</v>
      </c>
      <c r="ET188" s="612" t="s">
        <v>707</v>
      </c>
      <c r="EU188" s="612" t="s">
        <v>1088</v>
      </c>
      <c r="EV188" s="612" t="s">
        <v>1089</v>
      </c>
      <c r="EW188" s="612" t="s">
        <v>1090</v>
      </c>
      <c r="EX188" s="612" t="s">
        <v>1091</v>
      </c>
      <c r="EY188" s="612" t="s">
        <v>1092</v>
      </c>
      <c r="EZ188" s="612" t="s">
        <v>1093</v>
      </c>
      <c r="FA188" s="612" t="s">
        <v>1094</v>
      </c>
      <c r="FB188" s="612" t="s">
        <v>1095</v>
      </c>
      <c r="FC188" s="612" t="s">
        <v>1038</v>
      </c>
      <c r="FD188" s="612" t="s">
        <v>1039</v>
      </c>
      <c r="FE188" s="612" t="s">
        <v>702</v>
      </c>
      <c r="FI188" s="112"/>
      <c r="FJ188" s="112"/>
      <c r="FK188" s="112"/>
      <c r="FL188" s="112"/>
      <c r="FM188" s="112"/>
      <c r="FQ188" s="587">
        <v>23</v>
      </c>
      <c r="FR188" s="589">
        <v>4.8</v>
      </c>
      <c r="FS188" s="590">
        <v>3.9</v>
      </c>
      <c r="FT188" s="589">
        <v>5.2</v>
      </c>
      <c r="FU188" s="591">
        <v>5.0999999999999996</v>
      </c>
      <c r="FV188" s="589">
        <v>9.6999999999999993</v>
      </c>
      <c r="FW188" s="591">
        <v>8.3000000000000007</v>
      </c>
      <c r="FX188" s="589">
        <v>5.7</v>
      </c>
      <c r="FY188" s="591">
        <v>7.4</v>
      </c>
      <c r="FZ188" s="589">
        <v>8.8000000000000007</v>
      </c>
      <c r="GA188" s="591">
        <v>7</v>
      </c>
      <c r="GB188" s="589">
        <v>10</v>
      </c>
      <c r="GC188" s="591">
        <v>8</v>
      </c>
      <c r="GD188"/>
      <c r="GE188" s="102"/>
      <c r="GF188" s="102"/>
      <c r="GG188" s="102"/>
      <c r="GH188" s="102"/>
      <c r="GI188" s="102"/>
      <c r="GJ188" s="102"/>
      <c r="GK188" s="102"/>
      <c r="GL188" s="102"/>
      <c r="GM188" s="102"/>
      <c r="GN188" s="102"/>
      <c r="GO188" s="102"/>
      <c r="GP188" s="102"/>
    </row>
    <row r="189" spans="70:198" ht="13.5" customHeight="1">
      <c r="BR189" s="554"/>
      <c r="BS189" s="554"/>
      <c r="BT189" s="554"/>
      <c r="BU189" s="554"/>
      <c r="BV189" s="554"/>
      <c r="BW189" s="554"/>
      <c r="BX189" s="554"/>
      <c r="BY189" s="554"/>
      <c r="BZ189" s="554"/>
      <c r="CA189" s="554"/>
      <c r="CB189" s="554"/>
      <c r="CC189" s="112"/>
      <c r="CD189" s="112"/>
      <c r="CE189" s="112"/>
      <c r="CF189" s="112"/>
      <c r="CG189" s="112"/>
      <c r="CN189" s="112"/>
      <c r="CO189" s="112"/>
      <c r="CP189" s="112"/>
      <c r="CQ189" s="112"/>
      <c r="CR189" s="112"/>
      <c r="CV189" s="587">
        <v>22</v>
      </c>
      <c r="CW189" s="589">
        <v>5.4</v>
      </c>
      <c r="CX189" s="590">
        <v>4.5999999999999996</v>
      </c>
      <c r="CY189" s="589">
        <v>5.8</v>
      </c>
      <c r="CZ189" s="591">
        <v>6.3</v>
      </c>
      <c r="DA189" s="589">
        <v>11.3</v>
      </c>
      <c r="DB189" s="591">
        <v>9.1999999999999993</v>
      </c>
      <c r="DC189" s="589">
        <v>6.3</v>
      </c>
      <c r="DD189" s="591">
        <v>8.1</v>
      </c>
      <c r="DE189" s="589">
        <v>9.3000000000000007</v>
      </c>
      <c r="DF189" s="591">
        <v>7.8</v>
      </c>
      <c r="DG189" s="589">
        <v>9</v>
      </c>
      <c r="DH189" s="591">
        <v>9.6</v>
      </c>
      <c r="DI189"/>
      <c r="DJ189" s="102"/>
      <c r="DK189" s="102"/>
      <c r="DL189" s="102"/>
      <c r="DM189" s="102"/>
      <c r="DN189" s="102"/>
      <c r="DO189" s="102"/>
      <c r="DP189" s="102"/>
      <c r="DQ189" s="102"/>
      <c r="DR189" s="102"/>
      <c r="DS189" s="102"/>
      <c r="DT189" s="102"/>
      <c r="DU189" s="102"/>
      <c r="EP189" s="554"/>
      <c r="EQ189" s="554"/>
      <c r="ER189" s="554"/>
      <c r="ES189" s="554"/>
      <c r="ET189" s="554"/>
      <c r="EU189" s="554"/>
      <c r="EV189" s="554"/>
      <c r="EW189" s="554"/>
      <c r="EX189" s="554"/>
      <c r="EY189" s="554"/>
      <c r="EZ189" s="554"/>
      <c r="FA189" s="112"/>
      <c r="FB189" s="112"/>
      <c r="FC189" s="112"/>
      <c r="FD189" s="112"/>
      <c r="FE189" s="112"/>
      <c r="FI189" s="112"/>
      <c r="FJ189" s="112"/>
      <c r="FK189" s="112"/>
      <c r="FL189" s="112"/>
      <c r="FM189" s="112"/>
      <c r="FQ189" s="587">
        <v>22</v>
      </c>
      <c r="FR189" s="589">
        <v>5.4</v>
      </c>
      <c r="FS189" s="590">
        <v>4.5999999999999996</v>
      </c>
      <c r="FT189" s="589">
        <v>5.8</v>
      </c>
      <c r="FU189" s="591">
        <v>6.3</v>
      </c>
      <c r="FV189" s="589">
        <v>11.3</v>
      </c>
      <c r="FW189" s="591">
        <v>9.1999999999999993</v>
      </c>
      <c r="FX189" s="589">
        <v>6.3</v>
      </c>
      <c r="FY189" s="591">
        <v>8.1</v>
      </c>
      <c r="FZ189" s="589">
        <v>9.3000000000000007</v>
      </c>
      <c r="GA189" s="591">
        <v>7.8</v>
      </c>
      <c r="GB189" s="589">
        <v>9</v>
      </c>
      <c r="GC189" s="591">
        <v>9.6</v>
      </c>
      <c r="GD189"/>
      <c r="GE189" s="102"/>
      <c r="GF189" s="102"/>
      <c r="GG189" s="102"/>
      <c r="GH189" s="102"/>
      <c r="GI189" s="102"/>
      <c r="GJ189" s="102"/>
      <c r="GK189" s="102"/>
      <c r="GL189" s="102"/>
      <c r="GM189" s="102"/>
      <c r="GN189" s="102"/>
      <c r="GO189" s="102"/>
      <c r="GP189" s="102"/>
    </row>
    <row r="190" spans="70:198" ht="13.5" customHeight="1" thickBot="1">
      <c r="BR190" s="554"/>
      <c r="BS190" s="554"/>
      <c r="BT190" s="554"/>
      <c r="BU190" s="554"/>
      <c r="BV190" s="554"/>
      <c r="BW190" s="554"/>
      <c r="BX190" s="554"/>
      <c r="BY190" s="554"/>
      <c r="BZ190" s="554"/>
      <c r="CA190" s="554"/>
      <c r="CB190" s="554"/>
      <c r="CC190" s="112"/>
      <c r="CD190" s="112"/>
      <c r="CE190" s="112"/>
      <c r="CF190" s="112"/>
      <c r="CG190" s="112"/>
      <c r="CN190" s="112"/>
      <c r="CO190" s="112"/>
      <c r="CP190" s="112"/>
      <c r="CQ190" s="112"/>
      <c r="CR190" s="112"/>
      <c r="CV190" s="587">
        <v>21</v>
      </c>
      <c r="CW190" s="589">
        <v>6.3</v>
      </c>
      <c r="CX190" s="590">
        <v>4.9000000000000004</v>
      </c>
      <c r="CY190" s="589">
        <v>7</v>
      </c>
      <c r="CZ190" s="591">
        <v>6.9</v>
      </c>
      <c r="DA190" s="589">
        <v>12.2</v>
      </c>
      <c r="DB190" s="591">
        <v>10.199999999999999</v>
      </c>
      <c r="DC190" s="589">
        <v>6.9</v>
      </c>
      <c r="DD190" s="591">
        <v>9.1</v>
      </c>
      <c r="DE190" s="589">
        <v>10.199999999999999</v>
      </c>
      <c r="DF190" s="591">
        <v>8.6</v>
      </c>
      <c r="DG190" s="589">
        <v>11.1</v>
      </c>
      <c r="DH190" s="591">
        <v>10.199999999999999</v>
      </c>
      <c r="DI190"/>
      <c r="DJ190" s="102"/>
      <c r="DK190" s="102"/>
      <c r="DL190" s="102"/>
      <c r="DM190" s="102"/>
      <c r="DN190" s="102"/>
      <c r="DO190" s="102"/>
      <c r="DP190" s="102"/>
      <c r="DQ190" s="102"/>
      <c r="DR190" s="102"/>
      <c r="DS190" s="102"/>
      <c r="DT190" s="102"/>
      <c r="DU190" s="102"/>
      <c r="EP190" s="554"/>
      <c r="EQ190" s="554"/>
      <c r="ER190" s="554"/>
      <c r="ES190" s="554"/>
      <c r="ET190" s="554"/>
      <c r="EU190" s="554"/>
      <c r="EV190" s="554"/>
      <c r="EW190" s="554"/>
      <c r="EX190" s="554"/>
      <c r="EY190" s="554"/>
      <c r="EZ190" s="554"/>
      <c r="FA190" s="112"/>
      <c r="FB190" s="112"/>
      <c r="FC190" s="112"/>
      <c r="FD190" s="112"/>
      <c r="FE190" s="112"/>
      <c r="FI190" s="112"/>
      <c r="FJ190" s="112"/>
      <c r="FK190" s="112"/>
      <c r="FL190" s="112"/>
      <c r="FM190" s="112"/>
      <c r="FQ190" s="587">
        <v>21</v>
      </c>
      <c r="FR190" s="589">
        <v>6.3</v>
      </c>
      <c r="FS190" s="590">
        <v>4.9000000000000004</v>
      </c>
      <c r="FT190" s="589">
        <v>7</v>
      </c>
      <c r="FU190" s="591">
        <v>6.9</v>
      </c>
      <c r="FV190" s="589">
        <v>12.2</v>
      </c>
      <c r="FW190" s="591">
        <v>10.199999999999999</v>
      </c>
      <c r="FX190" s="589">
        <v>6.9</v>
      </c>
      <c r="FY190" s="591">
        <v>9.1</v>
      </c>
      <c r="FZ190" s="589">
        <v>10.199999999999999</v>
      </c>
      <c r="GA190" s="591">
        <v>8.6</v>
      </c>
      <c r="GB190" s="589">
        <v>11.1</v>
      </c>
      <c r="GC190" s="591">
        <v>10.199999999999999</v>
      </c>
      <c r="GD190"/>
      <c r="GE190" s="102"/>
      <c r="GF190" s="102"/>
      <c r="GG190" s="102"/>
      <c r="GH190" s="102"/>
      <c r="GI190" s="102"/>
      <c r="GJ190" s="102"/>
      <c r="GK190" s="102"/>
      <c r="GL190" s="102"/>
      <c r="GM190" s="102"/>
      <c r="GN190" s="102"/>
      <c r="GO190" s="102"/>
      <c r="GP190" s="102"/>
    </row>
    <row r="191" spans="70:198" ht="13.5" customHeight="1" thickBot="1">
      <c r="BR191" s="574" t="s">
        <v>1096</v>
      </c>
      <c r="BS191" s="574"/>
      <c r="BT191" s="574"/>
      <c r="BU191" s="574"/>
      <c r="BV191" s="574"/>
      <c r="BW191" s="574"/>
      <c r="BX191" s="574"/>
      <c r="BY191" s="574"/>
      <c r="BZ191" s="574"/>
      <c r="CA191" s="576">
        <v>8</v>
      </c>
      <c r="CB191" s="576" t="s">
        <v>456</v>
      </c>
      <c r="CC191" s="576">
        <v>4</v>
      </c>
      <c r="CD191" s="576" t="s">
        <v>457</v>
      </c>
      <c r="CE191" s="576">
        <v>8</v>
      </c>
      <c r="CF191" s="576" t="s">
        <v>456</v>
      </c>
      <c r="CG191" s="576">
        <v>7</v>
      </c>
      <c r="CN191" s="1521" t="s">
        <v>1097</v>
      </c>
      <c r="CO191" s="1522"/>
      <c r="CP191" s="1522"/>
      <c r="CQ191" s="1522"/>
      <c r="CR191" s="1523"/>
      <c r="CV191" s="581">
        <v>20</v>
      </c>
      <c r="CW191" s="583">
        <v>6.7</v>
      </c>
      <c r="CX191" s="584">
        <v>5.5</v>
      </c>
      <c r="CY191" s="583">
        <v>8.5</v>
      </c>
      <c r="CZ191" s="585">
        <v>8</v>
      </c>
      <c r="DA191" s="583">
        <v>13.2</v>
      </c>
      <c r="DB191" s="585">
        <v>11.3</v>
      </c>
      <c r="DC191" s="583">
        <v>7.6</v>
      </c>
      <c r="DD191" s="585">
        <v>10.3</v>
      </c>
      <c r="DE191" s="583">
        <v>11.2</v>
      </c>
      <c r="DF191" s="585">
        <v>9.8000000000000007</v>
      </c>
      <c r="DG191" s="583">
        <v>11.5</v>
      </c>
      <c r="DH191" s="585">
        <v>10.6</v>
      </c>
      <c r="DI191"/>
      <c r="DJ191" s="102"/>
      <c r="DK191" s="102"/>
      <c r="DL191" s="102"/>
      <c r="DM191" s="102"/>
      <c r="DN191" s="102"/>
      <c r="DO191" s="102"/>
      <c r="DP191" s="102"/>
      <c r="DQ191" s="102"/>
      <c r="DR191" s="102"/>
      <c r="DS191" s="102"/>
      <c r="DT191" s="102"/>
      <c r="DU191" s="102"/>
      <c r="EP191" s="574" t="s">
        <v>1096</v>
      </c>
      <c r="EQ191" s="574"/>
      <c r="ER191" s="574"/>
      <c r="ES191" s="574"/>
      <c r="ET191" s="574"/>
      <c r="EU191" s="574"/>
      <c r="EV191" s="574"/>
      <c r="EW191" s="574"/>
      <c r="EX191" s="574"/>
      <c r="EY191" s="576">
        <v>8</v>
      </c>
      <c r="EZ191" s="576" t="s">
        <v>456</v>
      </c>
      <c r="FA191" s="576">
        <v>4</v>
      </c>
      <c r="FB191" s="576" t="s">
        <v>457</v>
      </c>
      <c r="FC191" s="576">
        <v>8</v>
      </c>
      <c r="FD191" s="576" t="s">
        <v>456</v>
      </c>
      <c r="FE191" s="576">
        <v>7</v>
      </c>
      <c r="FI191" s="1521" t="s">
        <v>1097</v>
      </c>
      <c r="FJ191" s="1522"/>
      <c r="FK191" s="1522"/>
      <c r="FL191" s="1522"/>
      <c r="FM191" s="1523"/>
      <c r="FQ191" s="581">
        <v>20</v>
      </c>
      <c r="FR191" s="583">
        <v>6.7</v>
      </c>
      <c r="FS191" s="584">
        <v>5.5</v>
      </c>
      <c r="FT191" s="583">
        <v>8.5</v>
      </c>
      <c r="FU191" s="585">
        <v>8</v>
      </c>
      <c r="FV191" s="583">
        <v>13.2</v>
      </c>
      <c r="FW191" s="585">
        <v>11.3</v>
      </c>
      <c r="FX191" s="583">
        <v>7.6</v>
      </c>
      <c r="FY191" s="585">
        <v>10.3</v>
      </c>
      <c r="FZ191" s="583">
        <v>11.2</v>
      </c>
      <c r="GA191" s="585">
        <v>9.8000000000000007</v>
      </c>
      <c r="GB191" s="583">
        <v>11.5</v>
      </c>
      <c r="GC191" s="585">
        <v>10.6</v>
      </c>
      <c r="GD191"/>
      <c r="GE191" s="102"/>
      <c r="GF191" s="102"/>
      <c r="GG191" s="102"/>
      <c r="GH191" s="102"/>
      <c r="GI191" s="102"/>
      <c r="GJ191" s="102"/>
      <c r="GK191" s="102"/>
      <c r="GL191" s="102"/>
      <c r="GM191" s="102"/>
      <c r="GN191" s="102"/>
      <c r="GO191" s="102"/>
      <c r="GP191" s="102"/>
    </row>
    <row r="192" spans="70:198" ht="13.5" customHeight="1" thickBot="1">
      <c r="BR192" s="581" t="s">
        <v>461</v>
      </c>
      <c r="BS192" s="1547" t="s">
        <v>462</v>
      </c>
      <c r="BT192" s="1547" t="s">
        <v>463</v>
      </c>
      <c r="BU192" s="1547" t="s">
        <v>464</v>
      </c>
      <c r="BV192" s="1547" t="s">
        <v>465</v>
      </c>
      <c r="BW192" s="1547" t="s">
        <v>466</v>
      </c>
      <c r="BX192" s="1547" t="s">
        <v>467</v>
      </c>
      <c r="BY192" s="1547" t="s">
        <v>468</v>
      </c>
      <c r="BZ192" s="1547" t="s">
        <v>469</v>
      </c>
      <c r="CA192" s="1547" t="s">
        <v>470</v>
      </c>
      <c r="CB192" s="1547" t="s">
        <v>471</v>
      </c>
      <c r="CC192" s="1547" t="s">
        <v>472</v>
      </c>
      <c r="CD192" s="1547" t="s">
        <v>473</v>
      </c>
      <c r="CE192" s="1547" t="s">
        <v>474</v>
      </c>
      <c r="CF192" s="1547" t="s">
        <v>475</v>
      </c>
      <c r="CG192" s="1547" t="s">
        <v>476</v>
      </c>
      <c r="CN192" s="1549" t="s">
        <v>437</v>
      </c>
      <c r="CO192" s="1551" t="s">
        <v>1098</v>
      </c>
      <c r="CP192" s="1551" t="s">
        <v>439</v>
      </c>
      <c r="CQ192" s="1553" t="s">
        <v>440</v>
      </c>
      <c r="CR192" s="1554"/>
      <c r="CV192" s="587">
        <v>19</v>
      </c>
      <c r="CW192" s="589">
        <v>8.9</v>
      </c>
      <c r="CX192" s="590">
        <v>5.8</v>
      </c>
      <c r="CY192" s="589">
        <v>9.3000000000000007</v>
      </c>
      <c r="CZ192" s="591">
        <v>8.6999999999999993</v>
      </c>
      <c r="DA192" s="589">
        <v>14.8</v>
      </c>
      <c r="DB192" s="591">
        <v>13.2</v>
      </c>
      <c r="DC192" s="589">
        <v>8.3000000000000007</v>
      </c>
      <c r="DD192" s="591">
        <v>10.7</v>
      </c>
      <c r="DE192" s="589">
        <v>12.6</v>
      </c>
      <c r="DF192" s="591">
        <v>10.8</v>
      </c>
      <c r="DG192" s="589">
        <v>12.6</v>
      </c>
      <c r="DH192" s="591">
        <v>12.7</v>
      </c>
      <c r="DI192"/>
      <c r="DJ192" s="102"/>
      <c r="DK192" s="102"/>
      <c r="DL192" s="102"/>
      <c r="DM192" s="102"/>
      <c r="DN192" s="102"/>
      <c r="DO192" s="102"/>
      <c r="DP192" s="102"/>
      <c r="DQ192" s="102"/>
      <c r="DR192" s="102"/>
      <c r="DS192" s="102"/>
      <c r="DT192" s="102"/>
      <c r="DU192" s="102"/>
      <c r="EP192" s="581" t="s">
        <v>461</v>
      </c>
      <c r="EQ192" s="1547" t="s">
        <v>462</v>
      </c>
      <c r="ER192" s="1547" t="s">
        <v>463</v>
      </c>
      <c r="ES192" s="1547" t="s">
        <v>464</v>
      </c>
      <c r="ET192" s="1547" t="s">
        <v>465</v>
      </c>
      <c r="EU192" s="1547" t="s">
        <v>466</v>
      </c>
      <c r="EV192" s="1547" t="s">
        <v>467</v>
      </c>
      <c r="EW192" s="1547" t="s">
        <v>468</v>
      </c>
      <c r="EX192" s="1547" t="s">
        <v>469</v>
      </c>
      <c r="EY192" s="1547" t="s">
        <v>470</v>
      </c>
      <c r="EZ192" s="1547" t="s">
        <v>471</v>
      </c>
      <c r="FA192" s="1547" t="s">
        <v>472</v>
      </c>
      <c r="FB192" s="1547" t="s">
        <v>473</v>
      </c>
      <c r="FC192" s="1547" t="s">
        <v>474</v>
      </c>
      <c r="FD192" s="1547" t="s">
        <v>475</v>
      </c>
      <c r="FE192" s="1547" t="s">
        <v>476</v>
      </c>
      <c r="FI192" s="1549" t="s">
        <v>437</v>
      </c>
      <c r="FJ192" s="1551" t="s">
        <v>1098</v>
      </c>
      <c r="FK192" s="1551" t="s">
        <v>439</v>
      </c>
      <c r="FL192" s="1553" t="s">
        <v>440</v>
      </c>
      <c r="FM192" s="1554"/>
      <c r="FQ192" s="587">
        <v>19</v>
      </c>
      <c r="FR192" s="589">
        <v>8.9</v>
      </c>
      <c r="FS192" s="590">
        <v>5.8</v>
      </c>
      <c r="FT192" s="589">
        <v>9.3000000000000007</v>
      </c>
      <c r="FU192" s="591">
        <v>8.6999999999999993</v>
      </c>
      <c r="FV192" s="589">
        <v>14.8</v>
      </c>
      <c r="FW192" s="591">
        <v>13.2</v>
      </c>
      <c r="FX192" s="589">
        <v>8.3000000000000007</v>
      </c>
      <c r="FY192" s="591">
        <v>10.7</v>
      </c>
      <c r="FZ192" s="589">
        <v>12.6</v>
      </c>
      <c r="GA192" s="591">
        <v>10.8</v>
      </c>
      <c r="GB192" s="589">
        <v>12.6</v>
      </c>
      <c r="GC192" s="591">
        <v>12.7</v>
      </c>
      <c r="GD192"/>
      <c r="GE192" s="102"/>
      <c r="GF192" s="102"/>
      <c r="GG192" s="102"/>
      <c r="GH192" s="102"/>
      <c r="GI192" s="102"/>
      <c r="GJ192" s="102"/>
      <c r="GK192" s="102"/>
      <c r="GL192" s="102"/>
      <c r="GM192" s="102"/>
      <c r="GN192" s="102"/>
      <c r="GO192" s="102"/>
      <c r="GP192" s="102"/>
    </row>
    <row r="193" spans="70:198" ht="13.5" customHeight="1" thickBot="1">
      <c r="BR193" s="587" t="s">
        <v>482</v>
      </c>
      <c r="BS193" s="1548"/>
      <c r="BT193" s="1548"/>
      <c r="BU193" s="1548"/>
      <c r="BV193" s="1548"/>
      <c r="BW193" s="1548"/>
      <c r="BX193" s="1548"/>
      <c r="BY193" s="1548"/>
      <c r="BZ193" s="1548"/>
      <c r="CA193" s="1548"/>
      <c r="CB193" s="1548"/>
      <c r="CC193" s="1548"/>
      <c r="CD193" s="1548"/>
      <c r="CE193" s="1548"/>
      <c r="CF193" s="1548"/>
      <c r="CG193" s="1548"/>
      <c r="CN193" s="1550"/>
      <c r="CO193" s="1552"/>
      <c r="CP193" s="1552"/>
      <c r="CQ193" s="577">
        <v>0.9</v>
      </c>
      <c r="CR193" s="578">
        <v>0.95</v>
      </c>
      <c r="CV193" s="587">
        <v>18</v>
      </c>
      <c r="CW193" s="589">
        <v>8.9</v>
      </c>
      <c r="CX193" s="590">
        <v>8.1999999999999993</v>
      </c>
      <c r="CY193" s="589">
        <v>10</v>
      </c>
      <c r="CZ193" s="591">
        <v>9.6999999999999993</v>
      </c>
      <c r="DA193" s="589">
        <v>15.8</v>
      </c>
      <c r="DB193" s="591">
        <v>13.9</v>
      </c>
      <c r="DC193" s="589">
        <v>10</v>
      </c>
      <c r="DD193" s="591">
        <v>12.5</v>
      </c>
      <c r="DE193" s="589">
        <v>13.8</v>
      </c>
      <c r="DF193" s="591">
        <v>12</v>
      </c>
      <c r="DG193" s="589">
        <v>15</v>
      </c>
      <c r="DH193" s="591">
        <v>12.7</v>
      </c>
      <c r="DI193"/>
      <c r="DJ193" s="102"/>
      <c r="DK193" s="102"/>
      <c r="DL193" s="102"/>
      <c r="DM193" s="102"/>
      <c r="DN193" s="102"/>
      <c r="DO193" s="102"/>
      <c r="DP193" s="102"/>
      <c r="DQ193" s="102"/>
      <c r="DR193" s="102"/>
      <c r="DS193" s="102"/>
      <c r="DT193" s="102"/>
      <c r="DU193" s="102"/>
      <c r="EP193" s="587" t="s">
        <v>482</v>
      </c>
      <c r="EQ193" s="1548"/>
      <c r="ER193" s="1548"/>
      <c r="ES193" s="1548"/>
      <c r="ET193" s="1548"/>
      <c r="EU193" s="1548"/>
      <c r="EV193" s="1548"/>
      <c r="EW193" s="1548"/>
      <c r="EX193" s="1548"/>
      <c r="EY193" s="1548"/>
      <c r="EZ193" s="1548"/>
      <c r="FA193" s="1548"/>
      <c r="FB193" s="1548"/>
      <c r="FC193" s="1548"/>
      <c r="FD193" s="1548"/>
      <c r="FE193" s="1548"/>
      <c r="FI193" s="1550"/>
      <c r="FJ193" s="1552"/>
      <c r="FK193" s="1552"/>
      <c r="FL193" s="577">
        <v>0.9</v>
      </c>
      <c r="FM193" s="578">
        <v>0.95</v>
      </c>
      <c r="FQ193" s="587">
        <v>18</v>
      </c>
      <c r="FR193" s="589">
        <v>8.9</v>
      </c>
      <c r="FS193" s="590">
        <v>8.1999999999999993</v>
      </c>
      <c r="FT193" s="589">
        <v>10</v>
      </c>
      <c r="FU193" s="591">
        <v>9.6999999999999993</v>
      </c>
      <c r="FV193" s="589">
        <v>15.8</v>
      </c>
      <c r="FW193" s="591">
        <v>13.9</v>
      </c>
      <c r="FX193" s="589">
        <v>10</v>
      </c>
      <c r="FY193" s="591">
        <v>12.5</v>
      </c>
      <c r="FZ193" s="589">
        <v>13.8</v>
      </c>
      <c r="GA193" s="591">
        <v>12</v>
      </c>
      <c r="GB193" s="589">
        <v>15</v>
      </c>
      <c r="GC193" s="591">
        <v>12.7</v>
      </c>
      <c r="GD193"/>
      <c r="GE193" s="102"/>
      <c r="GF193" s="102"/>
      <c r="GG193" s="102"/>
      <c r="GH193" s="102"/>
      <c r="GI193" s="102"/>
      <c r="GJ193" s="102"/>
      <c r="GK193" s="102"/>
      <c r="GL193" s="102"/>
      <c r="GM193" s="102"/>
      <c r="GN193" s="102"/>
      <c r="GO193" s="102"/>
      <c r="GP193" s="102"/>
    </row>
    <row r="194" spans="70:198" ht="13.5" customHeight="1">
      <c r="BR194" s="581">
        <v>1</v>
      </c>
      <c r="BS194" s="582" t="s">
        <v>487</v>
      </c>
      <c r="BT194" s="582">
        <v>1</v>
      </c>
      <c r="BU194" s="582" t="s">
        <v>763</v>
      </c>
      <c r="BV194" s="582" t="s">
        <v>763</v>
      </c>
      <c r="BW194" s="582" t="s">
        <v>490</v>
      </c>
      <c r="BX194" s="582" t="s">
        <v>490</v>
      </c>
      <c r="BY194" s="582" t="s">
        <v>487</v>
      </c>
      <c r="BZ194" s="582" t="s">
        <v>488</v>
      </c>
      <c r="CA194" s="582" t="s">
        <v>488</v>
      </c>
      <c r="CB194" s="582" t="s">
        <v>489</v>
      </c>
      <c r="CC194" s="582" t="s">
        <v>998</v>
      </c>
      <c r="CD194" s="582" t="s">
        <v>1099</v>
      </c>
      <c r="CE194" s="582" t="s">
        <v>998</v>
      </c>
      <c r="CF194" s="582" t="s">
        <v>487</v>
      </c>
      <c r="CG194" s="582">
        <v>1</v>
      </c>
      <c r="CN194" s="581">
        <v>2</v>
      </c>
      <c r="CO194" s="582">
        <v>51</v>
      </c>
      <c r="CP194" s="582" t="s">
        <v>477</v>
      </c>
      <c r="CQ194" s="582" t="s">
        <v>1100</v>
      </c>
      <c r="CR194" s="582" t="s">
        <v>1101</v>
      </c>
      <c r="CV194" s="587">
        <v>17</v>
      </c>
      <c r="CW194" s="589">
        <v>11.2</v>
      </c>
      <c r="CX194" s="590">
        <v>8.6999999999999993</v>
      </c>
      <c r="CY194" s="589">
        <v>12.5</v>
      </c>
      <c r="CZ194" s="591">
        <v>10.7</v>
      </c>
      <c r="DA194" s="589">
        <v>16.600000000000001</v>
      </c>
      <c r="DB194" s="591">
        <v>15.9</v>
      </c>
      <c r="DC194" s="589">
        <v>11</v>
      </c>
      <c r="DD194" s="591">
        <v>13.3</v>
      </c>
      <c r="DE194" s="589">
        <v>15.1</v>
      </c>
      <c r="DF194" s="591">
        <v>12.9</v>
      </c>
      <c r="DG194" s="589">
        <v>16.2</v>
      </c>
      <c r="DH194" s="591">
        <v>14.6</v>
      </c>
      <c r="DI194"/>
      <c r="DJ194" s="102"/>
      <c r="DK194" s="102"/>
      <c r="DL194" s="102"/>
      <c r="DM194" s="102"/>
      <c r="DN194" s="102"/>
      <c r="DO194" s="102"/>
      <c r="DP194" s="102"/>
      <c r="DQ194" s="102"/>
      <c r="DR194" s="102"/>
      <c r="DS194" s="102"/>
      <c r="DT194" s="102"/>
      <c r="DU194" s="102"/>
      <c r="EP194" s="581">
        <v>1</v>
      </c>
      <c r="EQ194" s="582" t="s">
        <v>487</v>
      </c>
      <c r="ER194" s="582">
        <v>1</v>
      </c>
      <c r="ES194" s="582" t="s">
        <v>763</v>
      </c>
      <c r="ET194" s="582" t="s">
        <v>763</v>
      </c>
      <c r="EU194" s="582" t="s">
        <v>490</v>
      </c>
      <c r="EV194" s="582" t="s">
        <v>490</v>
      </c>
      <c r="EW194" s="582" t="s">
        <v>487</v>
      </c>
      <c r="EX194" s="582" t="s">
        <v>488</v>
      </c>
      <c r="EY194" s="582" t="s">
        <v>488</v>
      </c>
      <c r="EZ194" s="582" t="s">
        <v>489</v>
      </c>
      <c r="FA194" s="582" t="s">
        <v>998</v>
      </c>
      <c r="FB194" s="582" t="s">
        <v>1099</v>
      </c>
      <c r="FC194" s="582" t="s">
        <v>998</v>
      </c>
      <c r="FD194" s="582" t="s">
        <v>487</v>
      </c>
      <c r="FE194" s="582">
        <v>1</v>
      </c>
      <c r="FI194" s="581">
        <v>2</v>
      </c>
      <c r="FJ194" s="582">
        <v>51</v>
      </c>
      <c r="FK194" s="582" t="s">
        <v>477</v>
      </c>
      <c r="FL194" s="582" t="s">
        <v>1100</v>
      </c>
      <c r="FM194" s="582" t="s">
        <v>1101</v>
      </c>
      <c r="FQ194" s="587">
        <v>17</v>
      </c>
      <c r="FR194" s="589">
        <v>11.2</v>
      </c>
      <c r="FS194" s="590">
        <v>8.6999999999999993</v>
      </c>
      <c r="FT194" s="589">
        <v>12.5</v>
      </c>
      <c r="FU194" s="591">
        <v>10.7</v>
      </c>
      <c r="FV194" s="589">
        <v>16.600000000000001</v>
      </c>
      <c r="FW194" s="591">
        <v>15.9</v>
      </c>
      <c r="FX194" s="589">
        <v>11</v>
      </c>
      <c r="FY194" s="591">
        <v>13.3</v>
      </c>
      <c r="FZ194" s="589">
        <v>15.1</v>
      </c>
      <c r="GA194" s="591">
        <v>12.9</v>
      </c>
      <c r="GB194" s="589">
        <v>16.2</v>
      </c>
      <c r="GC194" s="591">
        <v>14.6</v>
      </c>
      <c r="GD194"/>
      <c r="GE194" s="102"/>
      <c r="GF194" s="102"/>
      <c r="GG194" s="102"/>
      <c r="GH194" s="102"/>
      <c r="GI194" s="102"/>
      <c r="GJ194" s="102"/>
      <c r="GK194" s="102"/>
      <c r="GL194" s="102"/>
      <c r="GM194" s="102"/>
      <c r="GN194" s="102"/>
      <c r="GO194" s="102"/>
      <c r="GP194" s="102"/>
    </row>
    <row r="195" spans="70:198" ht="13.5" customHeight="1" thickBot="1">
      <c r="BR195" s="587">
        <v>2</v>
      </c>
      <c r="BS195" s="588">
        <v>4</v>
      </c>
      <c r="BT195" s="588">
        <v>2</v>
      </c>
      <c r="BU195" s="588">
        <v>6</v>
      </c>
      <c r="BV195" s="588">
        <v>6</v>
      </c>
      <c r="BW195" s="588" t="s">
        <v>496</v>
      </c>
      <c r="BX195" s="588" t="s">
        <v>513</v>
      </c>
      <c r="BY195" s="588">
        <v>4</v>
      </c>
      <c r="BZ195" s="588">
        <v>5</v>
      </c>
      <c r="CA195" s="588" t="s">
        <v>501</v>
      </c>
      <c r="CB195" s="588">
        <v>3</v>
      </c>
      <c r="CC195" s="588" t="s">
        <v>507</v>
      </c>
      <c r="CD195" s="588" t="s">
        <v>951</v>
      </c>
      <c r="CE195" s="588">
        <v>7</v>
      </c>
      <c r="CF195" s="588" t="s">
        <v>669</v>
      </c>
      <c r="CG195" s="588">
        <v>2</v>
      </c>
      <c r="CN195" s="587">
        <v>3</v>
      </c>
      <c r="CO195" s="588">
        <v>54</v>
      </c>
      <c r="CP195" s="588">
        <v>1.1000000000000001</v>
      </c>
      <c r="CQ195" s="588" t="s">
        <v>842</v>
      </c>
      <c r="CR195" s="588" t="s">
        <v>1102</v>
      </c>
      <c r="CV195" s="587">
        <v>16</v>
      </c>
      <c r="CW195" s="589">
        <v>11.8</v>
      </c>
      <c r="CX195" s="590">
        <v>11.8</v>
      </c>
      <c r="CY195" s="589">
        <v>13.8</v>
      </c>
      <c r="CZ195" s="591">
        <v>11.9</v>
      </c>
      <c r="DA195" s="589">
        <v>18.5</v>
      </c>
      <c r="DB195" s="591">
        <v>17.100000000000001</v>
      </c>
      <c r="DC195" s="589">
        <v>12.4</v>
      </c>
      <c r="DD195" s="591">
        <v>14.5</v>
      </c>
      <c r="DE195" s="589">
        <v>16.5</v>
      </c>
      <c r="DF195" s="591">
        <v>14.6</v>
      </c>
      <c r="DG195" s="589">
        <v>18</v>
      </c>
      <c r="DH195" s="591">
        <v>17.3</v>
      </c>
      <c r="DI195"/>
      <c r="DJ195" s="102"/>
      <c r="DK195" s="102"/>
      <c r="DL195" s="102"/>
      <c r="DM195" s="102"/>
      <c r="DN195" s="102"/>
      <c r="DO195" s="102"/>
      <c r="DP195" s="102"/>
      <c r="DQ195" s="102"/>
      <c r="DR195" s="102"/>
      <c r="DS195" s="102"/>
      <c r="DT195" s="102"/>
      <c r="DU195" s="102"/>
      <c r="EP195" s="587">
        <v>2</v>
      </c>
      <c r="EQ195" s="588">
        <v>4</v>
      </c>
      <c r="ER195" s="588">
        <v>2</v>
      </c>
      <c r="ES195" s="588">
        <v>6</v>
      </c>
      <c r="ET195" s="588">
        <v>6</v>
      </c>
      <c r="EU195" s="588" t="s">
        <v>496</v>
      </c>
      <c r="EV195" s="588" t="s">
        <v>513</v>
      </c>
      <c r="EW195" s="588">
        <v>4</v>
      </c>
      <c r="EX195" s="588">
        <v>5</v>
      </c>
      <c r="EY195" s="588" t="s">
        <v>501</v>
      </c>
      <c r="EZ195" s="588">
        <v>3</v>
      </c>
      <c r="FA195" s="588" t="s">
        <v>507</v>
      </c>
      <c r="FB195" s="588" t="s">
        <v>951</v>
      </c>
      <c r="FC195" s="588">
        <v>7</v>
      </c>
      <c r="FD195" s="588" t="s">
        <v>669</v>
      </c>
      <c r="FE195" s="588">
        <v>2</v>
      </c>
      <c r="FI195" s="587">
        <v>3</v>
      </c>
      <c r="FJ195" s="588">
        <v>54</v>
      </c>
      <c r="FK195" s="588">
        <v>1.1000000000000001</v>
      </c>
      <c r="FL195" s="588" t="s">
        <v>842</v>
      </c>
      <c r="FM195" s="588" t="s">
        <v>1102</v>
      </c>
      <c r="FQ195" s="587">
        <v>16</v>
      </c>
      <c r="FR195" s="589">
        <v>11.8</v>
      </c>
      <c r="FS195" s="590">
        <v>11.8</v>
      </c>
      <c r="FT195" s="589">
        <v>13.8</v>
      </c>
      <c r="FU195" s="591">
        <v>11.9</v>
      </c>
      <c r="FV195" s="589">
        <v>18.5</v>
      </c>
      <c r="FW195" s="591">
        <v>17.100000000000001</v>
      </c>
      <c r="FX195" s="589">
        <v>12.4</v>
      </c>
      <c r="FY195" s="591">
        <v>14.5</v>
      </c>
      <c r="FZ195" s="589">
        <v>16.5</v>
      </c>
      <c r="GA195" s="591">
        <v>14.6</v>
      </c>
      <c r="GB195" s="589">
        <v>18</v>
      </c>
      <c r="GC195" s="591">
        <v>17.3</v>
      </c>
      <c r="GD195"/>
      <c r="GE195" s="102"/>
      <c r="GF195" s="102"/>
      <c r="GG195" s="102"/>
      <c r="GH195" s="102"/>
      <c r="GI195" s="102"/>
      <c r="GJ195" s="102"/>
      <c r="GK195" s="102"/>
      <c r="GL195" s="102"/>
      <c r="GM195" s="102"/>
      <c r="GN195" s="102"/>
      <c r="GO195" s="102"/>
      <c r="GP195" s="102"/>
    </row>
    <row r="196" spans="70:198" ht="13.5" customHeight="1">
      <c r="BR196" s="587">
        <v>3</v>
      </c>
      <c r="BS196" s="588">
        <v>5</v>
      </c>
      <c r="BT196" s="588">
        <v>3</v>
      </c>
      <c r="BU196" s="588" t="s">
        <v>507</v>
      </c>
      <c r="BV196" s="588">
        <v>7</v>
      </c>
      <c r="BW196" s="588" t="s">
        <v>960</v>
      </c>
      <c r="BX196" s="588" t="s">
        <v>518</v>
      </c>
      <c r="BY196" s="588">
        <v>5</v>
      </c>
      <c r="BZ196" s="588">
        <v>6</v>
      </c>
      <c r="CA196" s="588" t="s">
        <v>507</v>
      </c>
      <c r="CB196" s="588" t="s">
        <v>669</v>
      </c>
      <c r="CC196" s="588" t="s">
        <v>513</v>
      </c>
      <c r="CD196" s="588" t="s">
        <v>529</v>
      </c>
      <c r="CE196" s="588">
        <v>8</v>
      </c>
      <c r="CF196" s="588" t="s">
        <v>1103</v>
      </c>
      <c r="CG196" s="588" t="s">
        <v>495</v>
      </c>
      <c r="CN196" s="587">
        <v>4</v>
      </c>
      <c r="CO196" s="588">
        <v>57</v>
      </c>
      <c r="CP196" s="588">
        <v>1.2</v>
      </c>
      <c r="CQ196" s="588" t="s">
        <v>1104</v>
      </c>
      <c r="CR196" s="588" t="s">
        <v>1105</v>
      </c>
      <c r="CV196" s="581">
        <v>15</v>
      </c>
      <c r="CW196" s="583">
        <v>13.4</v>
      </c>
      <c r="CX196" s="584">
        <v>12.3</v>
      </c>
      <c r="CY196" s="583">
        <v>15</v>
      </c>
      <c r="CZ196" s="585">
        <v>12.9</v>
      </c>
      <c r="DA196" s="583">
        <v>19.600000000000001</v>
      </c>
      <c r="DB196" s="585">
        <v>18.8</v>
      </c>
      <c r="DC196" s="583">
        <v>13.7</v>
      </c>
      <c r="DD196" s="585">
        <v>16.100000000000001</v>
      </c>
      <c r="DE196" s="583">
        <v>18.100000000000001</v>
      </c>
      <c r="DF196" s="585">
        <v>17.100000000000001</v>
      </c>
      <c r="DG196" s="583">
        <v>20</v>
      </c>
      <c r="DH196" s="585">
        <v>17.3</v>
      </c>
      <c r="DI196"/>
      <c r="DJ196" s="102"/>
      <c r="DK196" s="102"/>
      <c r="DL196" s="102"/>
      <c r="DM196" s="102"/>
      <c r="DN196" s="102"/>
      <c r="DO196" s="102"/>
      <c r="DP196" s="102"/>
      <c r="DQ196" s="102"/>
      <c r="DR196" s="102"/>
      <c r="DS196" s="102"/>
      <c r="DT196" s="102"/>
      <c r="DU196" s="102"/>
      <c r="EP196" s="587">
        <v>3</v>
      </c>
      <c r="EQ196" s="588">
        <v>5</v>
      </c>
      <c r="ER196" s="588">
        <v>3</v>
      </c>
      <c r="ES196" s="588" t="s">
        <v>507</v>
      </c>
      <c r="ET196" s="588">
        <v>7</v>
      </c>
      <c r="EU196" s="588" t="s">
        <v>960</v>
      </c>
      <c r="EV196" s="588" t="s">
        <v>518</v>
      </c>
      <c r="EW196" s="588">
        <v>5</v>
      </c>
      <c r="EX196" s="588">
        <v>6</v>
      </c>
      <c r="EY196" s="588" t="s">
        <v>507</v>
      </c>
      <c r="EZ196" s="588" t="s">
        <v>669</v>
      </c>
      <c r="FA196" s="588" t="s">
        <v>513</v>
      </c>
      <c r="FB196" s="588" t="s">
        <v>529</v>
      </c>
      <c r="FC196" s="588">
        <v>8</v>
      </c>
      <c r="FD196" s="588" t="s">
        <v>1103</v>
      </c>
      <c r="FE196" s="588" t="s">
        <v>495</v>
      </c>
      <c r="FI196" s="587">
        <v>4</v>
      </c>
      <c r="FJ196" s="588">
        <v>57</v>
      </c>
      <c r="FK196" s="588">
        <v>1.2</v>
      </c>
      <c r="FL196" s="588" t="s">
        <v>1104</v>
      </c>
      <c r="FM196" s="588" t="s">
        <v>1105</v>
      </c>
      <c r="FQ196" s="581">
        <v>15</v>
      </c>
      <c r="FR196" s="583">
        <v>13.4</v>
      </c>
      <c r="FS196" s="584">
        <v>12.3</v>
      </c>
      <c r="FT196" s="583">
        <v>15</v>
      </c>
      <c r="FU196" s="585">
        <v>12.9</v>
      </c>
      <c r="FV196" s="583">
        <v>19.600000000000001</v>
      </c>
      <c r="FW196" s="585">
        <v>18.8</v>
      </c>
      <c r="FX196" s="583">
        <v>13.7</v>
      </c>
      <c r="FY196" s="585">
        <v>16.100000000000001</v>
      </c>
      <c r="FZ196" s="583">
        <v>18.100000000000001</v>
      </c>
      <c r="GA196" s="585">
        <v>17.100000000000001</v>
      </c>
      <c r="GB196" s="583">
        <v>20</v>
      </c>
      <c r="GC196" s="585">
        <v>17.3</v>
      </c>
      <c r="GD196"/>
      <c r="GE196" s="102"/>
      <c r="GF196" s="102"/>
      <c r="GG196" s="102"/>
      <c r="GH196" s="102"/>
      <c r="GI196" s="102"/>
      <c r="GJ196" s="102"/>
      <c r="GK196" s="102"/>
      <c r="GL196" s="102"/>
      <c r="GM196" s="102"/>
      <c r="GN196" s="102"/>
      <c r="GO196" s="102"/>
      <c r="GP196" s="102"/>
    </row>
    <row r="197" spans="70:198" ht="13.5" customHeight="1">
      <c r="BR197" s="587">
        <v>4</v>
      </c>
      <c r="BS197" s="588" t="s">
        <v>773</v>
      </c>
      <c r="BT197" s="588" t="s">
        <v>1001</v>
      </c>
      <c r="BU197" s="588">
        <v>9</v>
      </c>
      <c r="BV197" s="588">
        <v>8</v>
      </c>
      <c r="BW197" s="588" t="s">
        <v>778</v>
      </c>
      <c r="BX197" s="588" t="s">
        <v>540</v>
      </c>
      <c r="BY197" s="588" t="s">
        <v>773</v>
      </c>
      <c r="BZ197" s="588" t="s">
        <v>507</v>
      </c>
      <c r="CA197" s="588">
        <v>9</v>
      </c>
      <c r="CB197" s="588" t="s">
        <v>773</v>
      </c>
      <c r="CC197" s="588" t="s">
        <v>518</v>
      </c>
      <c r="CD197" s="588" t="s">
        <v>957</v>
      </c>
      <c r="CE197" s="588">
        <v>9</v>
      </c>
      <c r="CF197" s="588" t="s">
        <v>513</v>
      </c>
      <c r="CG197" s="588" t="s">
        <v>501</v>
      </c>
      <c r="CN197" s="587">
        <v>5</v>
      </c>
      <c r="CO197" s="588">
        <v>60</v>
      </c>
      <c r="CP197" s="588">
        <v>1.3</v>
      </c>
      <c r="CQ197" s="588" t="s">
        <v>1106</v>
      </c>
      <c r="CR197" s="588" t="s">
        <v>1107</v>
      </c>
      <c r="CV197" s="587">
        <v>14</v>
      </c>
      <c r="CW197" s="589">
        <v>14.6</v>
      </c>
      <c r="CX197" s="590">
        <v>14.1</v>
      </c>
      <c r="CY197" s="589">
        <v>16.8</v>
      </c>
      <c r="CZ197" s="591">
        <v>14.9</v>
      </c>
      <c r="DA197" s="589">
        <v>21.6</v>
      </c>
      <c r="DB197" s="591">
        <v>20.6</v>
      </c>
      <c r="DC197" s="589">
        <v>16.3</v>
      </c>
      <c r="DD197" s="591">
        <v>17.7</v>
      </c>
      <c r="DE197" s="589">
        <v>19.8</v>
      </c>
      <c r="DF197" s="591">
        <v>19</v>
      </c>
      <c r="DG197" s="589">
        <v>21.4</v>
      </c>
      <c r="DH197" s="591">
        <v>19.100000000000001</v>
      </c>
      <c r="DI197"/>
      <c r="DJ197" s="102"/>
      <c r="DK197" s="102"/>
      <c r="DL197" s="102"/>
      <c r="DM197" s="102"/>
      <c r="DN197" s="102"/>
      <c r="DO197" s="102"/>
      <c r="DP197" s="102"/>
      <c r="DQ197" s="102"/>
      <c r="DR197" s="102"/>
      <c r="DS197" s="102"/>
      <c r="DT197" s="102"/>
      <c r="DU197" s="102"/>
      <c r="EP197" s="587">
        <v>4</v>
      </c>
      <c r="EQ197" s="588" t="s">
        <v>773</v>
      </c>
      <c r="ER197" s="588" t="s">
        <v>1001</v>
      </c>
      <c r="ES197" s="588">
        <v>9</v>
      </c>
      <c r="ET197" s="588">
        <v>8</v>
      </c>
      <c r="EU197" s="588" t="s">
        <v>778</v>
      </c>
      <c r="EV197" s="588" t="s">
        <v>540</v>
      </c>
      <c r="EW197" s="588" t="s">
        <v>773</v>
      </c>
      <c r="EX197" s="588" t="s">
        <v>507</v>
      </c>
      <c r="EY197" s="588">
        <v>9</v>
      </c>
      <c r="EZ197" s="588" t="s">
        <v>773</v>
      </c>
      <c r="FA197" s="588" t="s">
        <v>518</v>
      </c>
      <c r="FB197" s="588" t="s">
        <v>957</v>
      </c>
      <c r="FC197" s="588">
        <v>9</v>
      </c>
      <c r="FD197" s="588" t="s">
        <v>513</v>
      </c>
      <c r="FE197" s="588" t="s">
        <v>501</v>
      </c>
      <c r="FI197" s="587">
        <v>5</v>
      </c>
      <c r="FJ197" s="588">
        <v>70</v>
      </c>
      <c r="FK197" s="588">
        <v>1.3</v>
      </c>
      <c r="FL197" s="588" t="s">
        <v>1106</v>
      </c>
      <c r="FM197" s="588" t="s">
        <v>1107</v>
      </c>
      <c r="FQ197" s="587">
        <v>14</v>
      </c>
      <c r="FR197" s="589">
        <v>14.6</v>
      </c>
      <c r="FS197" s="590">
        <v>14.1</v>
      </c>
      <c r="FT197" s="589">
        <v>16.8</v>
      </c>
      <c r="FU197" s="591">
        <v>14.9</v>
      </c>
      <c r="FV197" s="589">
        <v>21.6</v>
      </c>
      <c r="FW197" s="591">
        <v>20.6</v>
      </c>
      <c r="FX197" s="589">
        <v>16.3</v>
      </c>
      <c r="FY197" s="591">
        <v>17.7</v>
      </c>
      <c r="FZ197" s="589">
        <v>19.8</v>
      </c>
      <c r="GA197" s="591">
        <v>19</v>
      </c>
      <c r="GB197" s="589">
        <v>21.4</v>
      </c>
      <c r="GC197" s="591">
        <v>19.100000000000001</v>
      </c>
      <c r="GD197"/>
      <c r="GE197" s="102"/>
      <c r="GF197" s="102"/>
      <c r="GG197" s="102"/>
      <c r="GH197" s="102"/>
      <c r="GI197" s="102"/>
      <c r="GJ197" s="102"/>
      <c r="GK197" s="102"/>
      <c r="GL197" s="102"/>
      <c r="GM197" s="102"/>
      <c r="GN197" s="102"/>
      <c r="GO197" s="102"/>
      <c r="GP197" s="102"/>
    </row>
    <row r="198" spans="70:198" ht="13.5" customHeight="1" thickBot="1">
      <c r="BR198" s="587">
        <v>5</v>
      </c>
      <c r="BS198" s="588" t="s">
        <v>684</v>
      </c>
      <c r="BT198" s="588" t="s">
        <v>507</v>
      </c>
      <c r="BU198" s="588">
        <v>10</v>
      </c>
      <c r="BV198" s="588">
        <v>9</v>
      </c>
      <c r="BW198" s="588" t="s">
        <v>697</v>
      </c>
      <c r="BX198" s="588" t="s">
        <v>512</v>
      </c>
      <c r="BY198" s="588">
        <v>8</v>
      </c>
      <c r="BZ198" s="588" t="s">
        <v>513</v>
      </c>
      <c r="CA198" s="588" t="s">
        <v>532</v>
      </c>
      <c r="CB198" s="588" t="s">
        <v>684</v>
      </c>
      <c r="CC198" s="588" t="s">
        <v>540</v>
      </c>
      <c r="CD198" s="588" t="s">
        <v>896</v>
      </c>
      <c r="CE198" s="588">
        <v>10</v>
      </c>
      <c r="CF198" s="588" t="s">
        <v>1108</v>
      </c>
      <c r="CG198" s="588" t="s">
        <v>507</v>
      </c>
      <c r="CN198" s="587">
        <v>6</v>
      </c>
      <c r="CO198" s="588">
        <v>63</v>
      </c>
      <c r="CP198" s="588">
        <v>2</v>
      </c>
      <c r="CQ198" s="588" t="s">
        <v>1109</v>
      </c>
      <c r="CR198" s="588" t="s">
        <v>1110</v>
      </c>
      <c r="CV198" s="587">
        <v>13</v>
      </c>
      <c r="CW198" s="589">
        <v>17.8</v>
      </c>
      <c r="CX198" s="590">
        <v>14.3</v>
      </c>
      <c r="CY198" s="589">
        <v>18.7</v>
      </c>
      <c r="CZ198" s="591">
        <v>16.5</v>
      </c>
      <c r="DA198" s="589">
        <v>23.9</v>
      </c>
      <c r="DB198" s="591">
        <v>21.6</v>
      </c>
      <c r="DC198" s="589">
        <v>17.8</v>
      </c>
      <c r="DD198" s="591">
        <v>19.7</v>
      </c>
      <c r="DE198" s="589">
        <v>22</v>
      </c>
      <c r="DF198" s="591">
        <v>20.9</v>
      </c>
      <c r="DG198" s="589">
        <v>23.1</v>
      </c>
      <c r="DH198" s="591">
        <v>22.8</v>
      </c>
      <c r="DI198"/>
      <c r="DJ198" s="102"/>
      <c r="DK198" s="102"/>
      <c r="DL198" s="102"/>
      <c r="DM198" s="102"/>
      <c r="DN198" s="102"/>
      <c r="DO198" s="102"/>
      <c r="DP198" s="102"/>
      <c r="DQ198" s="102"/>
      <c r="DR198" s="102"/>
      <c r="DS198" s="102"/>
      <c r="DT198" s="102"/>
      <c r="DU198" s="102"/>
      <c r="EP198" s="587">
        <v>5</v>
      </c>
      <c r="EQ198" s="588" t="s">
        <v>684</v>
      </c>
      <c r="ER198" s="588" t="s">
        <v>507</v>
      </c>
      <c r="ES198" s="588">
        <v>10</v>
      </c>
      <c r="ET198" s="588">
        <v>9</v>
      </c>
      <c r="EU198" s="588" t="s">
        <v>697</v>
      </c>
      <c r="EV198" s="588" t="s">
        <v>512</v>
      </c>
      <c r="EW198" s="588">
        <v>8</v>
      </c>
      <c r="EX198" s="588" t="s">
        <v>513</v>
      </c>
      <c r="EY198" s="588" t="s">
        <v>532</v>
      </c>
      <c r="EZ198" s="588" t="s">
        <v>684</v>
      </c>
      <c r="FA198" s="588" t="s">
        <v>540</v>
      </c>
      <c r="FB198" s="588" t="s">
        <v>896</v>
      </c>
      <c r="FC198" s="588">
        <v>10</v>
      </c>
      <c r="FD198" s="588" t="s">
        <v>1108</v>
      </c>
      <c r="FE198" s="588" t="s">
        <v>507</v>
      </c>
      <c r="FI198" s="587">
        <v>6</v>
      </c>
      <c r="FJ198" s="588">
        <v>63</v>
      </c>
      <c r="FK198" s="588">
        <v>2</v>
      </c>
      <c r="FL198" s="588" t="s">
        <v>1109</v>
      </c>
      <c r="FM198" s="588" t="s">
        <v>1110</v>
      </c>
      <c r="FQ198" s="587">
        <v>13</v>
      </c>
      <c r="FR198" s="589">
        <v>17.8</v>
      </c>
      <c r="FS198" s="590">
        <v>14.3</v>
      </c>
      <c r="FT198" s="589">
        <v>18.7</v>
      </c>
      <c r="FU198" s="591">
        <v>16.5</v>
      </c>
      <c r="FV198" s="589">
        <v>23.9</v>
      </c>
      <c r="FW198" s="591">
        <v>21.6</v>
      </c>
      <c r="FX198" s="589">
        <v>17.8</v>
      </c>
      <c r="FY198" s="591">
        <v>19.7</v>
      </c>
      <c r="FZ198" s="589">
        <v>22</v>
      </c>
      <c r="GA198" s="591">
        <v>20.9</v>
      </c>
      <c r="GB198" s="589">
        <v>23.1</v>
      </c>
      <c r="GC198" s="591">
        <v>22.8</v>
      </c>
      <c r="GD198"/>
      <c r="GE198" s="102"/>
      <c r="GF198" s="102"/>
      <c r="GG198" s="102"/>
      <c r="GH198" s="102"/>
      <c r="GI198" s="102"/>
      <c r="GJ198" s="102"/>
      <c r="GK198" s="102"/>
      <c r="GL198" s="102"/>
      <c r="GM198" s="102"/>
      <c r="GN198" s="102"/>
      <c r="GO198" s="102"/>
      <c r="GP198" s="102"/>
    </row>
    <row r="199" spans="70:198" ht="13.5" customHeight="1">
      <c r="BR199" s="581">
        <v>6</v>
      </c>
      <c r="BS199" s="582" t="s">
        <v>531</v>
      </c>
      <c r="BT199" s="582" t="s">
        <v>513</v>
      </c>
      <c r="BU199" s="582">
        <v>11</v>
      </c>
      <c r="BV199" s="582" t="s">
        <v>532</v>
      </c>
      <c r="BW199" s="582" t="s">
        <v>702</v>
      </c>
      <c r="BX199" s="582" t="s">
        <v>517</v>
      </c>
      <c r="BY199" s="582" t="s">
        <v>513</v>
      </c>
      <c r="BZ199" s="582" t="s">
        <v>518</v>
      </c>
      <c r="CA199" s="582">
        <v>12</v>
      </c>
      <c r="CB199" s="582" t="s">
        <v>532</v>
      </c>
      <c r="CC199" s="582">
        <v>15</v>
      </c>
      <c r="CD199" s="582" t="s">
        <v>962</v>
      </c>
      <c r="CE199" s="582">
        <v>11</v>
      </c>
      <c r="CF199" s="582" t="s">
        <v>530</v>
      </c>
      <c r="CG199" s="582">
        <v>9</v>
      </c>
      <c r="CN199" s="581">
        <v>7</v>
      </c>
      <c r="CO199" s="582">
        <v>66</v>
      </c>
      <c r="CP199" s="582">
        <v>2</v>
      </c>
      <c r="CQ199" s="582" t="s">
        <v>857</v>
      </c>
      <c r="CR199" s="582" t="s">
        <v>1111</v>
      </c>
      <c r="CV199" s="587">
        <v>12</v>
      </c>
      <c r="CW199" s="589">
        <v>18.600000000000001</v>
      </c>
      <c r="CX199" s="590">
        <v>18</v>
      </c>
      <c r="CY199" s="589">
        <v>20.9</v>
      </c>
      <c r="CZ199" s="591">
        <v>18.5</v>
      </c>
      <c r="DA199" s="589">
        <v>25</v>
      </c>
      <c r="DB199" s="591">
        <v>23.5</v>
      </c>
      <c r="DC199" s="589">
        <v>20.6</v>
      </c>
      <c r="DD199" s="591">
        <v>20.3</v>
      </c>
      <c r="DE199" s="589">
        <v>23.8</v>
      </c>
      <c r="DF199" s="591">
        <v>23</v>
      </c>
      <c r="DG199" s="589">
        <v>27.3</v>
      </c>
      <c r="DH199" s="591">
        <v>23</v>
      </c>
      <c r="DI199"/>
      <c r="DJ199" s="102"/>
      <c r="DK199" s="102"/>
      <c r="DL199" s="102"/>
      <c r="DM199" s="102"/>
      <c r="DN199" s="102"/>
      <c r="DO199" s="102"/>
      <c r="DP199" s="102"/>
      <c r="DQ199" s="102"/>
      <c r="DR199" s="102"/>
      <c r="DS199" s="102"/>
      <c r="DT199" s="102"/>
      <c r="DU199" s="102"/>
      <c r="EP199" s="581">
        <v>6</v>
      </c>
      <c r="EQ199" s="582" t="s">
        <v>531</v>
      </c>
      <c r="ER199" s="582" t="s">
        <v>513</v>
      </c>
      <c r="ES199" s="582">
        <v>11</v>
      </c>
      <c r="ET199" s="582" t="s">
        <v>532</v>
      </c>
      <c r="EU199" s="582" t="s">
        <v>702</v>
      </c>
      <c r="EV199" s="582" t="s">
        <v>517</v>
      </c>
      <c r="EW199" s="582" t="s">
        <v>513</v>
      </c>
      <c r="EX199" s="582" t="s">
        <v>518</v>
      </c>
      <c r="EY199" s="582">
        <v>12</v>
      </c>
      <c r="EZ199" s="582" t="s">
        <v>532</v>
      </c>
      <c r="FA199" s="582">
        <v>15</v>
      </c>
      <c r="FB199" s="582" t="s">
        <v>962</v>
      </c>
      <c r="FC199" s="582">
        <v>11</v>
      </c>
      <c r="FD199" s="582" t="s">
        <v>530</v>
      </c>
      <c r="FE199" s="582">
        <v>9</v>
      </c>
      <c r="FI199" s="581">
        <v>7</v>
      </c>
      <c r="FJ199" s="582">
        <v>66</v>
      </c>
      <c r="FK199" s="582">
        <v>2</v>
      </c>
      <c r="FL199" s="582" t="s">
        <v>857</v>
      </c>
      <c r="FM199" s="582" t="s">
        <v>1111</v>
      </c>
      <c r="FQ199" s="587">
        <v>12</v>
      </c>
      <c r="FR199" s="589">
        <v>18.600000000000001</v>
      </c>
      <c r="FS199" s="590">
        <v>18</v>
      </c>
      <c r="FT199" s="589">
        <v>20.9</v>
      </c>
      <c r="FU199" s="591">
        <v>18.5</v>
      </c>
      <c r="FV199" s="589">
        <v>25</v>
      </c>
      <c r="FW199" s="591">
        <v>23.5</v>
      </c>
      <c r="FX199" s="589">
        <v>20.6</v>
      </c>
      <c r="FY199" s="591">
        <v>20.3</v>
      </c>
      <c r="FZ199" s="589">
        <v>23.8</v>
      </c>
      <c r="GA199" s="591">
        <v>23</v>
      </c>
      <c r="GB199" s="589">
        <v>27.3</v>
      </c>
      <c r="GC199" s="591">
        <v>23</v>
      </c>
      <c r="GD199"/>
      <c r="GE199" s="102"/>
      <c r="GF199" s="102"/>
      <c r="GG199" s="102"/>
      <c r="GH199" s="102"/>
      <c r="GI199" s="102"/>
      <c r="GJ199" s="102"/>
      <c r="GK199" s="102"/>
      <c r="GL199" s="102"/>
      <c r="GM199" s="102"/>
      <c r="GN199" s="102"/>
      <c r="GO199" s="102"/>
      <c r="GP199" s="102"/>
    </row>
    <row r="200" spans="70:198" ht="13.5" customHeight="1" thickBot="1">
      <c r="BR200" s="587">
        <v>7</v>
      </c>
      <c r="BS200" s="588" t="s">
        <v>960</v>
      </c>
      <c r="BT200" s="588" t="s">
        <v>518</v>
      </c>
      <c r="BU200" s="588">
        <v>12</v>
      </c>
      <c r="BV200" s="588" t="s">
        <v>537</v>
      </c>
      <c r="BW200" s="588" t="s">
        <v>1004</v>
      </c>
      <c r="BX200" s="588" t="s">
        <v>604</v>
      </c>
      <c r="BY200" s="588" t="s">
        <v>518</v>
      </c>
      <c r="BZ200" s="588">
        <v>13</v>
      </c>
      <c r="CA200" s="588" t="s">
        <v>540</v>
      </c>
      <c r="CB200" s="588" t="s">
        <v>537</v>
      </c>
      <c r="CC200" s="588" t="s">
        <v>539</v>
      </c>
      <c r="CD200" s="588" t="s">
        <v>570</v>
      </c>
      <c r="CE200" s="588">
        <v>12</v>
      </c>
      <c r="CF200" s="588">
        <v>16</v>
      </c>
      <c r="CG200" s="588">
        <v>10</v>
      </c>
      <c r="CN200" s="587">
        <v>8</v>
      </c>
      <c r="CO200" s="588">
        <v>69</v>
      </c>
      <c r="CP200" s="588">
        <v>3</v>
      </c>
      <c r="CQ200" s="588" t="s">
        <v>861</v>
      </c>
      <c r="CR200" s="588" t="s">
        <v>1112</v>
      </c>
      <c r="CV200" s="587">
        <v>11</v>
      </c>
      <c r="CW200" s="589">
        <v>21.9</v>
      </c>
      <c r="CX200" s="590">
        <v>18.3</v>
      </c>
      <c r="CY200" s="589">
        <v>24.2</v>
      </c>
      <c r="CZ200" s="591">
        <v>20.8</v>
      </c>
      <c r="DA200" s="589">
        <v>27.7</v>
      </c>
      <c r="DB200" s="591">
        <v>25.1</v>
      </c>
      <c r="DC200" s="589">
        <v>22.8</v>
      </c>
      <c r="DD200" s="591">
        <v>22.8</v>
      </c>
      <c r="DE200" s="589">
        <v>25.5</v>
      </c>
      <c r="DF200" s="591">
        <v>25.4</v>
      </c>
      <c r="DG200" s="589">
        <v>28.8</v>
      </c>
      <c r="DH200" s="591">
        <v>24.8</v>
      </c>
      <c r="DI200"/>
      <c r="DJ200" s="102"/>
      <c r="DK200" s="102"/>
      <c r="DL200" s="102"/>
      <c r="DM200" s="102"/>
      <c r="DN200" s="102"/>
      <c r="DO200" s="102"/>
      <c r="DP200" s="102"/>
      <c r="DQ200" s="102"/>
      <c r="DR200" s="102"/>
      <c r="DS200" s="102"/>
      <c r="DT200" s="102"/>
      <c r="DU200" s="102"/>
      <c r="EP200" s="587">
        <v>7</v>
      </c>
      <c r="EQ200" s="588" t="s">
        <v>960</v>
      </c>
      <c r="ER200" s="588" t="s">
        <v>518</v>
      </c>
      <c r="ES200" s="588">
        <v>12</v>
      </c>
      <c r="ET200" s="588" t="s">
        <v>537</v>
      </c>
      <c r="EU200" s="588" t="s">
        <v>1004</v>
      </c>
      <c r="EV200" s="588" t="s">
        <v>604</v>
      </c>
      <c r="EW200" s="588" t="s">
        <v>518</v>
      </c>
      <c r="EX200" s="588">
        <v>13</v>
      </c>
      <c r="EY200" s="588" t="s">
        <v>540</v>
      </c>
      <c r="EZ200" s="588" t="s">
        <v>537</v>
      </c>
      <c r="FA200" s="588" t="s">
        <v>539</v>
      </c>
      <c r="FB200" s="588" t="s">
        <v>570</v>
      </c>
      <c r="FC200" s="588">
        <v>12</v>
      </c>
      <c r="FD200" s="588">
        <v>16</v>
      </c>
      <c r="FE200" s="588">
        <v>10</v>
      </c>
      <c r="FI200" s="587">
        <v>8</v>
      </c>
      <c r="FJ200" s="588">
        <v>69</v>
      </c>
      <c r="FK200" s="588">
        <v>3</v>
      </c>
      <c r="FL200" s="588" t="s">
        <v>861</v>
      </c>
      <c r="FM200" s="588" t="s">
        <v>1112</v>
      </c>
      <c r="FQ200" s="587">
        <v>11</v>
      </c>
      <c r="FR200" s="589">
        <v>21.9</v>
      </c>
      <c r="FS200" s="590">
        <v>18.3</v>
      </c>
      <c r="FT200" s="589">
        <v>24.2</v>
      </c>
      <c r="FU200" s="591">
        <v>20.8</v>
      </c>
      <c r="FV200" s="589">
        <v>27.7</v>
      </c>
      <c r="FW200" s="591">
        <v>25.1</v>
      </c>
      <c r="FX200" s="589">
        <v>22.8</v>
      </c>
      <c r="FY200" s="591">
        <v>22.8</v>
      </c>
      <c r="FZ200" s="589">
        <v>25.5</v>
      </c>
      <c r="GA200" s="591">
        <v>25.4</v>
      </c>
      <c r="GB200" s="589">
        <v>28.8</v>
      </c>
      <c r="GC200" s="591">
        <v>24.8</v>
      </c>
      <c r="GD200"/>
      <c r="GE200" s="102"/>
      <c r="GF200" s="102"/>
      <c r="GG200" s="102"/>
      <c r="GH200" s="102"/>
      <c r="GI200" s="102"/>
      <c r="GJ200" s="102"/>
      <c r="GK200" s="102"/>
      <c r="GL200" s="102"/>
      <c r="GM200" s="102"/>
      <c r="GN200" s="102"/>
      <c r="GO200" s="102"/>
      <c r="GP200" s="102"/>
    </row>
    <row r="201" spans="70:198" ht="13.5" customHeight="1">
      <c r="BR201" s="587">
        <v>8</v>
      </c>
      <c r="BS201" s="588" t="s">
        <v>778</v>
      </c>
      <c r="BT201" s="588">
        <v>13</v>
      </c>
      <c r="BU201" s="588">
        <v>13</v>
      </c>
      <c r="BV201" s="588">
        <v>14</v>
      </c>
      <c r="BW201" s="588" t="s">
        <v>1066</v>
      </c>
      <c r="BX201" s="588" t="s">
        <v>799</v>
      </c>
      <c r="BY201" s="588">
        <v>13</v>
      </c>
      <c r="BZ201" s="588" t="s">
        <v>530</v>
      </c>
      <c r="CA201" s="588" t="s">
        <v>512</v>
      </c>
      <c r="CB201" s="588" t="s">
        <v>530</v>
      </c>
      <c r="CC201" s="588" t="s">
        <v>589</v>
      </c>
      <c r="CD201" s="588" t="s">
        <v>1113</v>
      </c>
      <c r="CE201" s="588">
        <v>13</v>
      </c>
      <c r="CF201" s="588" t="s">
        <v>573</v>
      </c>
      <c r="CG201" s="588">
        <v>11</v>
      </c>
      <c r="CN201" s="587">
        <v>9</v>
      </c>
      <c r="CO201" s="588">
        <v>71</v>
      </c>
      <c r="CP201" s="588">
        <v>3</v>
      </c>
      <c r="CQ201" s="588" t="s">
        <v>863</v>
      </c>
      <c r="CR201" s="588" t="s">
        <v>1114</v>
      </c>
      <c r="CV201" s="581">
        <v>10</v>
      </c>
      <c r="CW201" s="583">
        <v>23.5</v>
      </c>
      <c r="CX201" s="584">
        <v>21.3</v>
      </c>
      <c r="CY201" s="583">
        <v>25.4</v>
      </c>
      <c r="CZ201" s="585">
        <v>22.5</v>
      </c>
      <c r="DA201" s="583">
        <v>31.4</v>
      </c>
      <c r="DB201" s="585">
        <v>26.9</v>
      </c>
      <c r="DC201" s="583">
        <v>25.6</v>
      </c>
      <c r="DD201" s="585">
        <v>25.3</v>
      </c>
      <c r="DE201" s="583">
        <v>27.1</v>
      </c>
      <c r="DF201" s="585">
        <v>27.7</v>
      </c>
      <c r="DG201" s="583">
        <v>30.5</v>
      </c>
      <c r="DH201" s="585">
        <v>28</v>
      </c>
      <c r="DI201"/>
      <c r="DJ201" s="102"/>
      <c r="DK201" s="102"/>
      <c r="DL201" s="102"/>
      <c r="DM201" s="102"/>
      <c r="DN201" s="102"/>
      <c r="DO201" s="102"/>
      <c r="DP201" s="102"/>
      <c r="DQ201" s="102"/>
      <c r="DR201" s="102"/>
      <c r="DS201" s="102"/>
      <c r="DT201" s="102"/>
      <c r="DU201" s="102"/>
      <c r="EP201" s="587">
        <v>8</v>
      </c>
      <c r="EQ201" s="588" t="s">
        <v>778</v>
      </c>
      <c r="ER201" s="588">
        <v>13</v>
      </c>
      <c r="ES201" s="588">
        <v>13</v>
      </c>
      <c r="ET201" s="588">
        <v>14</v>
      </c>
      <c r="EU201" s="588" t="s">
        <v>1066</v>
      </c>
      <c r="EV201" s="588" t="s">
        <v>799</v>
      </c>
      <c r="EW201" s="588">
        <v>13</v>
      </c>
      <c r="EX201" s="588" t="s">
        <v>530</v>
      </c>
      <c r="EY201" s="588" t="s">
        <v>512</v>
      </c>
      <c r="EZ201" s="588" t="s">
        <v>530</v>
      </c>
      <c r="FA201" s="588" t="s">
        <v>589</v>
      </c>
      <c r="FB201" s="588" t="s">
        <v>1113</v>
      </c>
      <c r="FC201" s="588">
        <v>13</v>
      </c>
      <c r="FD201" s="588" t="s">
        <v>573</v>
      </c>
      <c r="FE201" s="588">
        <v>11</v>
      </c>
      <c r="FI201" s="587">
        <v>9</v>
      </c>
      <c r="FJ201" s="588">
        <v>71</v>
      </c>
      <c r="FK201" s="588">
        <v>3</v>
      </c>
      <c r="FL201" s="588" t="s">
        <v>863</v>
      </c>
      <c r="FM201" s="588" t="s">
        <v>1114</v>
      </c>
      <c r="FQ201" s="581">
        <v>10</v>
      </c>
      <c r="FR201" s="583">
        <v>23.5</v>
      </c>
      <c r="FS201" s="584">
        <v>21.3</v>
      </c>
      <c r="FT201" s="583">
        <v>25.4</v>
      </c>
      <c r="FU201" s="585">
        <v>22.5</v>
      </c>
      <c r="FV201" s="583">
        <v>31.4</v>
      </c>
      <c r="FW201" s="585">
        <v>26.9</v>
      </c>
      <c r="FX201" s="583">
        <v>25.6</v>
      </c>
      <c r="FY201" s="585">
        <v>25.3</v>
      </c>
      <c r="FZ201" s="583">
        <v>27.1</v>
      </c>
      <c r="GA201" s="585">
        <v>27.7</v>
      </c>
      <c r="GB201" s="583">
        <v>30.5</v>
      </c>
      <c r="GC201" s="585">
        <v>28</v>
      </c>
      <c r="GD201"/>
      <c r="GE201" s="102"/>
      <c r="GF201" s="102"/>
      <c r="GG201" s="102"/>
      <c r="GH201" s="102"/>
      <c r="GI201" s="102"/>
      <c r="GJ201" s="102"/>
      <c r="GK201" s="102"/>
      <c r="GL201" s="102"/>
      <c r="GM201" s="102"/>
      <c r="GN201" s="102"/>
      <c r="GO201" s="102"/>
      <c r="GP201" s="102"/>
    </row>
    <row r="202" spans="70:198" ht="13.5" customHeight="1">
      <c r="BR202" s="587">
        <v>9</v>
      </c>
      <c r="BS202" s="588" t="s">
        <v>697</v>
      </c>
      <c r="BT202" s="588" t="s">
        <v>530</v>
      </c>
      <c r="BU202" s="588" t="s">
        <v>486</v>
      </c>
      <c r="BV202" s="588">
        <v>15</v>
      </c>
      <c r="BW202" s="588" t="s">
        <v>807</v>
      </c>
      <c r="BX202" s="588" t="s">
        <v>588</v>
      </c>
      <c r="BY202" s="588">
        <v>14</v>
      </c>
      <c r="BZ202" s="588">
        <v>16</v>
      </c>
      <c r="CA202" s="588" t="s">
        <v>573</v>
      </c>
      <c r="CB202" s="588" t="s">
        <v>539</v>
      </c>
      <c r="CC202" s="588" t="s">
        <v>604</v>
      </c>
      <c r="CD202" s="588" t="s">
        <v>1115</v>
      </c>
      <c r="CE202" s="588">
        <v>14</v>
      </c>
      <c r="CF202" s="588">
        <v>19</v>
      </c>
      <c r="CG202" s="588">
        <v>12</v>
      </c>
      <c r="CN202" s="587">
        <v>10</v>
      </c>
      <c r="CO202" s="588">
        <v>74</v>
      </c>
      <c r="CP202" s="588">
        <v>5</v>
      </c>
      <c r="CQ202" s="588" t="s">
        <v>1116</v>
      </c>
      <c r="CR202" s="588" t="s">
        <v>1117</v>
      </c>
      <c r="CV202" s="587">
        <v>9</v>
      </c>
      <c r="CW202" s="589">
        <v>26.8</v>
      </c>
      <c r="CX202" s="590">
        <v>22.3</v>
      </c>
      <c r="CY202" s="589">
        <v>28.1</v>
      </c>
      <c r="CZ202" s="591">
        <v>25.6</v>
      </c>
      <c r="DA202" s="589">
        <v>33.299999999999997</v>
      </c>
      <c r="DB202" s="591">
        <v>28.6</v>
      </c>
      <c r="DC202" s="589">
        <v>27.3</v>
      </c>
      <c r="DD202" s="591">
        <v>27.2</v>
      </c>
      <c r="DE202" s="589">
        <v>29.4</v>
      </c>
      <c r="DF202" s="591">
        <v>30.8</v>
      </c>
      <c r="DG202" s="589">
        <v>33.4</v>
      </c>
      <c r="DH202" s="591">
        <v>29.2</v>
      </c>
      <c r="DI202"/>
      <c r="DJ202" s="102"/>
      <c r="DK202" s="102"/>
      <c r="DL202" s="102"/>
      <c r="DM202" s="102"/>
      <c r="DN202" s="102"/>
      <c r="DO202" s="102"/>
      <c r="DP202" s="102"/>
      <c r="DQ202" s="102"/>
      <c r="DR202" s="102"/>
      <c r="DS202" s="102"/>
      <c r="DT202" s="102"/>
      <c r="DU202" s="102"/>
      <c r="EP202" s="587">
        <v>9</v>
      </c>
      <c r="EQ202" s="588" t="s">
        <v>697</v>
      </c>
      <c r="ER202" s="588" t="s">
        <v>530</v>
      </c>
      <c r="ES202" s="588" t="s">
        <v>486</v>
      </c>
      <c r="ET202" s="588">
        <v>15</v>
      </c>
      <c r="EU202" s="588" t="s">
        <v>807</v>
      </c>
      <c r="EV202" s="588" t="s">
        <v>588</v>
      </c>
      <c r="EW202" s="588">
        <v>14</v>
      </c>
      <c r="EX202" s="588">
        <v>16</v>
      </c>
      <c r="EY202" s="588" t="s">
        <v>573</v>
      </c>
      <c r="EZ202" s="588" t="s">
        <v>539</v>
      </c>
      <c r="FA202" s="588" t="s">
        <v>604</v>
      </c>
      <c r="FB202" s="588" t="s">
        <v>1115</v>
      </c>
      <c r="FC202" s="588">
        <v>14</v>
      </c>
      <c r="FD202" s="588">
        <v>19</v>
      </c>
      <c r="FE202" s="588">
        <v>12</v>
      </c>
      <c r="FI202" s="587">
        <v>10</v>
      </c>
      <c r="FJ202" s="588">
        <v>74</v>
      </c>
      <c r="FK202" s="588">
        <v>5</v>
      </c>
      <c r="FL202" s="588" t="s">
        <v>1116</v>
      </c>
      <c r="FM202" s="588" t="s">
        <v>1117</v>
      </c>
      <c r="FQ202" s="587">
        <v>9</v>
      </c>
      <c r="FR202" s="589">
        <v>26.8</v>
      </c>
      <c r="FS202" s="590">
        <v>22.3</v>
      </c>
      <c r="FT202" s="589">
        <v>28.1</v>
      </c>
      <c r="FU202" s="591">
        <v>25.6</v>
      </c>
      <c r="FV202" s="589">
        <v>33.299999999999997</v>
      </c>
      <c r="FW202" s="591">
        <v>28.6</v>
      </c>
      <c r="FX202" s="589">
        <v>27.3</v>
      </c>
      <c r="FY202" s="591">
        <v>27.2</v>
      </c>
      <c r="FZ202" s="589">
        <v>29.4</v>
      </c>
      <c r="GA202" s="591">
        <v>30.8</v>
      </c>
      <c r="GB202" s="589">
        <v>33.4</v>
      </c>
      <c r="GC202" s="591">
        <v>29.2</v>
      </c>
      <c r="GD202"/>
      <c r="GE202" s="102"/>
      <c r="GF202" s="102"/>
      <c r="GG202" s="102"/>
      <c r="GH202" s="102"/>
      <c r="GI202" s="102"/>
      <c r="GJ202" s="102"/>
      <c r="GK202" s="102"/>
      <c r="GL202" s="102"/>
      <c r="GM202" s="102"/>
      <c r="GN202" s="102"/>
      <c r="GO202" s="102"/>
      <c r="GP202" s="102"/>
    </row>
    <row r="203" spans="70:198" ht="13.5" customHeight="1" thickBot="1">
      <c r="BR203" s="587">
        <v>10</v>
      </c>
      <c r="BS203" s="588" t="s">
        <v>702</v>
      </c>
      <c r="BT203" s="588">
        <v>16</v>
      </c>
      <c r="BU203" s="588">
        <v>14</v>
      </c>
      <c r="BV203" s="588">
        <v>16</v>
      </c>
      <c r="BW203" s="588" t="s">
        <v>821</v>
      </c>
      <c r="BX203" s="588" t="s">
        <v>597</v>
      </c>
      <c r="BY203" s="588">
        <v>15</v>
      </c>
      <c r="BZ203" s="588" t="s">
        <v>573</v>
      </c>
      <c r="CA203" s="588">
        <v>19</v>
      </c>
      <c r="CB203" s="588" t="s">
        <v>589</v>
      </c>
      <c r="CC203" s="588" t="s">
        <v>613</v>
      </c>
      <c r="CD203" s="588" t="s">
        <v>1118</v>
      </c>
      <c r="CE203" s="588">
        <v>15</v>
      </c>
      <c r="CF203" s="588">
        <v>20</v>
      </c>
      <c r="CG203" s="588">
        <v>13</v>
      </c>
      <c r="CN203" s="587">
        <v>11</v>
      </c>
      <c r="CO203" s="588">
        <v>76</v>
      </c>
      <c r="CP203" s="588">
        <v>6</v>
      </c>
      <c r="CQ203" s="588" t="s">
        <v>1119</v>
      </c>
      <c r="CR203" s="588" t="s">
        <v>1120</v>
      </c>
      <c r="CV203" s="587">
        <v>8</v>
      </c>
      <c r="CW203" s="589">
        <v>29.1</v>
      </c>
      <c r="CX203" s="590">
        <v>25.6</v>
      </c>
      <c r="CY203" s="589">
        <v>31.3</v>
      </c>
      <c r="CZ203" s="591">
        <v>28</v>
      </c>
      <c r="DA203" s="589">
        <v>35.200000000000003</v>
      </c>
      <c r="DB203" s="591">
        <v>30.9</v>
      </c>
      <c r="DC203" s="589">
        <v>30.2</v>
      </c>
      <c r="DD203" s="591">
        <v>29.7</v>
      </c>
      <c r="DE203" s="589">
        <v>30.7</v>
      </c>
      <c r="DF203" s="591">
        <v>32.6</v>
      </c>
      <c r="DG203" s="589">
        <v>34.6</v>
      </c>
      <c r="DH203" s="591">
        <v>32</v>
      </c>
      <c r="DI203"/>
      <c r="DJ203" s="102"/>
      <c r="DK203" s="102"/>
      <c r="DL203" s="102"/>
      <c r="DM203" s="102"/>
      <c r="DN203" s="102"/>
      <c r="DO203" s="102"/>
      <c r="DP203" s="102"/>
      <c r="DQ203" s="102"/>
      <c r="DR203" s="102"/>
      <c r="DS203" s="102"/>
      <c r="DT203" s="102"/>
      <c r="DU203" s="102"/>
      <c r="EP203" s="587">
        <v>10</v>
      </c>
      <c r="EQ203" s="588" t="s">
        <v>702</v>
      </c>
      <c r="ER203" s="588">
        <v>16</v>
      </c>
      <c r="ES203" s="588">
        <v>14</v>
      </c>
      <c r="ET203" s="588">
        <v>16</v>
      </c>
      <c r="EU203" s="588" t="s">
        <v>821</v>
      </c>
      <c r="EV203" s="588" t="s">
        <v>597</v>
      </c>
      <c r="EW203" s="588">
        <v>15</v>
      </c>
      <c r="EX203" s="588" t="s">
        <v>573</v>
      </c>
      <c r="EY203" s="588">
        <v>19</v>
      </c>
      <c r="EZ203" s="588" t="s">
        <v>589</v>
      </c>
      <c r="FA203" s="588" t="s">
        <v>613</v>
      </c>
      <c r="FB203" s="588" t="s">
        <v>1118</v>
      </c>
      <c r="FC203" s="588">
        <v>15</v>
      </c>
      <c r="FD203" s="588">
        <v>20</v>
      </c>
      <c r="FE203" s="588">
        <v>13</v>
      </c>
      <c r="FI203" s="587">
        <v>11</v>
      </c>
      <c r="FJ203" s="588">
        <v>76</v>
      </c>
      <c r="FK203" s="588">
        <v>6</v>
      </c>
      <c r="FL203" s="588" t="s">
        <v>1119</v>
      </c>
      <c r="FM203" s="588" t="s">
        <v>1120</v>
      </c>
      <c r="FQ203" s="587">
        <v>8</v>
      </c>
      <c r="FR203" s="589">
        <v>29.1</v>
      </c>
      <c r="FS203" s="590">
        <v>25.6</v>
      </c>
      <c r="FT203" s="589">
        <v>31.3</v>
      </c>
      <c r="FU203" s="591">
        <v>28</v>
      </c>
      <c r="FV203" s="589">
        <v>35.200000000000003</v>
      </c>
      <c r="FW203" s="591">
        <v>30.9</v>
      </c>
      <c r="FX203" s="589">
        <v>30.2</v>
      </c>
      <c r="FY203" s="591">
        <v>29.7</v>
      </c>
      <c r="FZ203" s="589">
        <v>30.7</v>
      </c>
      <c r="GA203" s="591">
        <v>32.6</v>
      </c>
      <c r="GB203" s="589">
        <v>34.6</v>
      </c>
      <c r="GC203" s="591">
        <v>32</v>
      </c>
      <c r="GD203"/>
      <c r="GE203" s="102"/>
      <c r="GF203" s="102"/>
      <c r="GG203" s="102"/>
      <c r="GH203" s="102"/>
      <c r="GI203" s="102"/>
      <c r="GJ203" s="102"/>
      <c r="GK203" s="102"/>
      <c r="GL203" s="102"/>
      <c r="GM203" s="102"/>
      <c r="GN203" s="102"/>
      <c r="GO203" s="102"/>
      <c r="GP203" s="102"/>
    </row>
    <row r="204" spans="70:198" ht="13.5" customHeight="1">
      <c r="BR204" s="581">
        <v>11</v>
      </c>
      <c r="BS204" s="582" t="s">
        <v>1004</v>
      </c>
      <c r="BT204" s="582" t="s">
        <v>573</v>
      </c>
      <c r="BU204" s="582">
        <v>15</v>
      </c>
      <c r="BV204" s="582">
        <v>17</v>
      </c>
      <c r="BW204" s="582" t="s">
        <v>986</v>
      </c>
      <c r="BX204" s="582" t="s">
        <v>1066</v>
      </c>
      <c r="BY204" s="582">
        <v>16</v>
      </c>
      <c r="BZ204" s="582" t="s">
        <v>564</v>
      </c>
      <c r="CA204" s="582" t="s">
        <v>604</v>
      </c>
      <c r="CB204" s="582" t="s">
        <v>604</v>
      </c>
      <c r="CC204" s="582" t="s">
        <v>617</v>
      </c>
      <c r="CD204" s="582" t="s">
        <v>975</v>
      </c>
      <c r="CE204" s="582">
        <v>16</v>
      </c>
      <c r="CF204" s="582">
        <v>21</v>
      </c>
      <c r="CG204" s="582">
        <v>14</v>
      </c>
      <c r="CN204" s="581">
        <v>12</v>
      </c>
      <c r="CO204" s="582">
        <v>79</v>
      </c>
      <c r="CP204" s="582">
        <v>8</v>
      </c>
      <c r="CQ204" s="582" t="s">
        <v>1121</v>
      </c>
      <c r="CR204" s="582" t="s">
        <v>1122</v>
      </c>
      <c r="CV204" s="587">
        <v>7</v>
      </c>
      <c r="CW204" s="589">
        <v>32.299999999999997</v>
      </c>
      <c r="CX204" s="590">
        <v>26.9</v>
      </c>
      <c r="CY204" s="589">
        <v>32.6</v>
      </c>
      <c r="CZ204" s="591">
        <v>31.7</v>
      </c>
      <c r="DA204" s="589">
        <v>37.5</v>
      </c>
      <c r="DB204" s="591">
        <v>33.6</v>
      </c>
      <c r="DC204" s="589">
        <v>32.6</v>
      </c>
      <c r="DD204" s="591">
        <v>32.4</v>
      </c>
      <c r="DE204" s="589">
        <v>33</v>
      </c>
      <c r="DF204" s="591">
        <v>34.700000000000003</v>
      </c>
      <c r="DG204" s="589">
        <v>37</v>
      </c>
      <c r="DH204" s="591">
        <v>35.5</v>
      </c>
      <c r="DI204"/>
      <c r="DJ204" s="102"/>
      <c r="DK204" s="102"/>
      <c r="DL204" s="102"/>
      <c r="DM204" s="102"/>
      <c r="DN204" s="102"/>
      <c r="DO204" s="102"/>
      <c r="DP204" s="102"/>
      <c r="DQ204" s="102"/>
      <c r="DR204" s="102"/>
      <c r="DS204" s="102"/>
      <c r="DT204" s="102"/>
      <c r="DU204" s="102"/>
      <c r="EP204" s="581">
        <v>11</v>
      </c>
      <c r="EQ204" s="582" t="s">
        <v>1004</v>
      </c>
      <c r="ER204" s="582" t="s">
        <v>573</v>
      </c>
      <c r="ES204" s="582">
        <v>15</v>
      </c>
      <c r="ET204" s="582">
        <v>17</v>
      </c>
      <c r="EU204" s="582" t="s">
        <v>986</v>
      </c>
      <c r="EV204" s="582" t="s">
        <v>1066</v>
      </c>
      <c r="EW204" s="582">
        <v>16</v>
      </c>
      <c r="EX204" s="582" t="s">
        <v>564</v>
      </c>
      <c r="EY204" s="582" t="s">
        <v>604</v>
      </c>
      <c r="EZ204" s="582" t="s">
        <v>604</v>
      </c>
      <c r="FA204" s="582" t="s">
        <v>617</v>
      </c>
      <c r="FB204" s="582" t="s">
        <v>975</v>
      </c>
      <c r="FC204" s="582">
        <v>16</v>
      </c>
      <c r="FD204" s="582">
        <v>21</v>
      </c>
      <c r="FE204" s="582">
        <v>14</v>
      </c>
      <c r="FI204" s="581">
        <v>12</v>
      </c>
      <c r="FJ204" s="582">
        <v>79</v>
      </c>
      <c r="FK204" s="582">
        <v>8</v>
      </c>
      <c r="FL204" s="582" t="s">
        <v>1121</v>
      </c>
      <c r="FM204" s="582" t="s">
        <v>1122</v>
      </c>
      <c r="FQ204" s="587">
        <v>7</v>
      </c>
      <c r="FR204" s="589">
        <v>32.299999999999997</v>
      </c>
      <c r="FS204" s="590">
        <v>26.9</v>
      </c>
      <c r="FT204" s="589">
        <v>32.6</v>
      </c>
      <c r="FU204" s="591">
        <v>31.7</v>
      </c>
      <c r="FV204" s="589">
        <v>37.5</v>
      </c>
      <c r="FW204" s="591">
        <v>33.6</v>
      </c>
      <c r="FX204" s="589">
        <v>32.6</v>
      </c>
      <c r="FY204" s="591">
        <v>32.4</v>
      </c>
      <c r="FZ204" s="589">
        <v>33</v>
      </c>
      <c r="GA204" s="591">
        <v>34.700000000000003</v>
      </c>
      <c r="GB204" s="589">
        <v>37</v>
      </c>
      <c r="GC204" s="591">
        <v>35.5</v>
      </c>
      <c r="GD204"/>
      <c r="GE204" s="102"/>
      <c r="GF204" s="102"/>
      <c r="GG204" s="102"/>
      <c r="GH204" s="102"/>
      <c r="GI204" s="102"/>
      <c r="GJ204" s="102"/>
      <c r="GK204" s="102"/>
      <c r="GL204" s="102"/>
      <c r="GM204" s="102"/>
      <c r="GN204" s="102"/>
      <c r="GO204" s="102"/>
      <c r="GP204" s="102"/>
    </row>
    <row r="205" spans="70:198" ht="13.5" customHeight="1" thickBot="1">
      <c r="BR205" s="587">
        <v>12</v>
      </c>
      <c r="BS205" s="588" t="s">
        <v>680</v>
      </c>
      <c r="BT205" s="588" t="s">
        <v>564</v>
      </c>
      <c r="BU205" s="588">
        <v>16</v>
      </c>
      <c r="BV205" s="588">
        <v>18</v>
      </c>
      <c r="BW205" s="588" t="s">
        <v>1123</v>
      </c>
      <c r="BX205" s="588" t="s">
        <v>727</v>
      </c>
      <c r="BY205" s="588" t="s">
        <v>573</v>
      </c>
      <c r="BZ205" s="588" t="s">
        <v>571</v>
      </c>
      <c r="CA205" s="588">
        <v>22</v>
      </c>
      <c r="CB205" s="588" t="s">
        <v>613</v>
      </c>
      <c r="CC205" s="588">
        <v>26</v>
      </c>
      <c r="CD205" s="588" t="s">
        <v>808</v>
      </c>
      <c r="CE205" s="588">
        <v>17</v>
      </c>
      <c r="CF205" s="588">
        <v>22</v>
      </c>
      <c r="CG205" s="588">
        <v>15</v>
      </c>
      <c r="CN205" s="587">
        <v>13</v>
      </c>
      <c r="CO205" s="588">
        <v>81</v>
      </c>
      <c r="CP205" s="588">
        <v>10</v>
      </c>
      <c r="CQ205" s="588" t="s">
        <v>1124</v>
      </c>
      <c r="CR205" s="588" t="s">
        <v>1125</v>
      </c>
      <c r="CV205" s="587">
        <v>6</v>
      </c>
      <c r="CW205" s="589">
        <v>35.1</v>
      </c>
      <c r="CX205" s="590">
        <v>32</v>
      </c>
      <c r="CY205" s="589">
        <v>35</v>
      </c>
      <c r="CZ205" s="591">
        <v>34.299999999999997</v>
      </c>
      <c r="DA205" s="589">
        <v>38.9</v>
      </c>
      <c r="DB205" s="591">
        <v>35.299999999999997</v>
      </c>
      <c r="DC205" s="589">
        <v>34.6</v>
      </c>
      <c r="DD205" s="591">
        <v>35.299999999999997</v>
      </c>
      <c r="DE205" s="589">
        <v>35.6</v>
      </c>
      <c r="DF205" s="591">
        <v>36.9</v>
      </c>
      <c r="DG205" s="589">
        <v>40.299999999999997</v>
      </c>
      <c r="DH205" s="591">
        <v>36.700000000000003</v>
      </c>
      <c r="DI205"/>
      <c r="DJ205" s="102"/>
      <c r="DK205" s="102"/>
      <c r="DL205" s="102"/>
      <c r="DM205" s="102"/>
      <c r="DN205" s="102"/>
      <c r="DO205" s="102"/>
      <c r="DP205" s="102"/>
      <c r="DQ205" s="102"/>
      <c r="DR205" s="102"/>
      <c r="DS205" s="102"/>
      <c r="DT205" s="102"/>
      <c r="DU205" s="102"/>
      <c r="EP205" s="587">
        <v>12</v>
      </c>
      <c r="EQ205" s="588" t="s">
        <v>680</v>
      </c>
      <c r="ER205" s="588" t="s">
        <v>564</v>
      </c>
      <c r="ES205" s="588">
        <v>16</v>
      </c>
      <c r="ET205" s="588">
        <v>18</v>
      </c>
      <c r="EU205" s="588" t="s">
        <v>1123</v>
      </c>
      <c r="EV205" s="588" t="s">
        <v>727</v>
      </c>
      <c r="EW205" s="588" t="s">
        <v>573</v>
      </c>
      <c r="EX205" s="588" t="s">
        <v>571</v>
      </c>
      <c r="EY205" s="588">
        <v>22</v>
      </c>
      <c r="EZ205" s="588" t="s">
        <v>613</v>
      </c>
      <c r="FA205" s="588">
        <v>26</v>
      </c>
      <c r="FB205" s="588" t="s">
        <v>808</v>
      </c>
      <c r="FC205" s="588">
        <v>17</v>
      </c>
      <c r="FD205" s="588">
        <v>22</v>
      </c>
      <c r="FE205" s="588">
        <v>15</v>
      </c>
      <c r="FI205" s="587">
        <v>13</v>
      </c>
      <c r="FJ205" s="588">
        <v>81</v>
      </c>
      <c r="FK205" s="588">
        <v>10</v>
      </c>
      <c r="FL205" s="588" t="s">
        <v>1124</v>
      </c>
      <c r="FM205" s="588" t="s">
        <v>1125</v>
      </c>
      <c r="FQ205" s="587">
        <v>6</v>
      </c>
      <c r="FR205" s="589">
        <v>35.1</v>
      </c>
      <c r="FS205" s="590">
        <v>32</v>
      </c>
      <c r="FT205" s="589">
        <v>35</v>
      </c>
      <c r="FU205" s="591">
        <v>34.299999999999997</v>
      </c>
      <c r="FV205" s="589">
        <v>38.9</v>
      </c>
      <c r="FW205" s="591">
        <v>35.299999999999997</v>
      </c>
      <c r="FX205" s="589">
        <v>34.6</v>
      </c>
      <c r="FY205" s="591">
        <v>35.299999999999997</v>
      </c>
      <c r="FZ205" s="589">
        <v>35.6</v>
      </c>
      <c r="GA205" s="591">
        <v>36.9</v>
      </c>
      <c r="GB205" s="589">
        <v>40.299999999999997</v>
      </c>
      <c r="GC205" s="591">
        <v>36.700000000000003</v>
      </c>
      <c r="GD205"/>
      <c r="GE205" s="102"/>
      <c r="GF205" s="102"/>
      <c r="GG205" s="102"/>
      <c r="GH205" s="102"/>
      <c r="GI205" s="102"/>
      <c r="GJ205" s="102"/>
      <c r="GK205" s="102"/>
      <c r="GL205" s="102"/>
      <c r="GM205" s="102"/>
      <c r="GN205" s="102"/>
      <c r="GO205" s="102"/>
      <c r="GP205" s="102"/>
    </row>
    <row r="206" spans="70:198" ht="13.5" customHeight="1">
      <c r="BR206" s="587">
        <v>13</v>
      </c>
      <c r="BS206" s="588" t="s">
        <v>1009</v>
      </c>
      <c r="BT206" s="588" t="s">
        <v>571</v>
      </c>
      <c r="BU206" s="588">
        <v>17</v>
      </c>
      <c r="BV206" s="588" t="s">
        <v>564</v>
      </c>
      <c r="BW206" s="588" t="s">
        <v>1126</v>
      </c>
      <c r="BX206" s="588" t="s">
        <v>904</v>
      </c>
      <c r="BY206" s="588">
        <v>19</v>
      </c>
      <c r="BZ206" s="588">
        <v>23</v>
      </c>
      <c r="CA206" s="588" t="s">
        <v>580</v>
      </c>
      <c r="CB206" s="588" t="s">
        <v>617</v>
      </c>
      <c r="CC206" s="588" t="s">
        <v>597</v>
      </c>
      <c r="CD206" s="588" t="s">
        <v>814</v>
      </c>
      <c r="CE206" s="588">
        <v>18</v>
      </c>
      <c r="CF206" s="588">
        <v>23</v>
      </c>
      <c r="CG206" s="588">
        <v>16</v>
      </c>
      <c r="CN206" s="587">
        <v>14</v>
      </c>
      <c r="CO206" s="588">
        <v>84</v>
      </c>
      <c r="CP206" s="588">
        <v>14</v>
      </c>
      <c r="CQ206" s="588" t="s">
        <v>878</v>
      </c>
      <c r="CR206" s="588" t="s">
        <v>1127</v>
      </c>
      <c r="CV206" s="581">
        <v>5</v>
      </c>
      <c r="CW206" s="583">
        <v>37.4</v>
      </c>
      <c r="CX206" s="584">
        <v>33.6</v>
      </c>
      <c r="CY206" s="583">
        <v>37.1</v>
      </c>
      <c r="CZ206" s="585">
        <v>38.200000000000003</v>
      </c>
      <c r="DA206" s="583">
        <v>41.3</v>
      </c>
      <c r="DB206" s="585">
        <v>39</v>
      </c>
      <c r="DC206" s="583">
        <v>37.6</v>
      </c>
      <c r="DD206" s="585">
        <v>39.299999999999997</v>
      </c>
      <c r="DE206" s="583">
        <v>38.5</v>
      </c>
      <c r="DF206" s="585">
        <v>39.1</v>
      </c>
      <c r="DG206" s="583">
        <v>42</v>
      </c>
      <c r="DH206" s="585">
        <v>39.299999999999997</v>
      </c>
      <c r="DI206"/>
      <c r="DJ206" s="102"/>
      <c r="DK206" s="102"/>
      <c r="DL206" s="102"/>
      <c r="DM206" s="102"/>
      <c r="DN206" s="102"/>
      <c r="DO206" s="102"/>
      <c r="DP206" s="102"/>
      <c r="DQ206" s="102"/>
      <c r="DR206" s="102"/>
      <c r="DS206" s="102"/>
      <c r="DT206" s="102"/>
      <c r="DU206" s="102"/>
      <c r="EP206" s="587">
        <v>13</v>
      </c>
      <c r="EQ206" s="588" t="s">
        <v>1009</v>
      </c>
      <c r="ER206" s="588" t="s">
        <v>571</v>
      </c>
      <c r="ES206" s="588">
        <v>17</v>
      </c>
      <c r="ET206" s="588" t="s">
        <v>564</v>
      </c>
      <c r="EU206" s="588" t="s">
        <v>1126</v>
      </c>
      <c r="EV206" s="588" t="s">
        <v>904</v>
      </c>
      <c r="EW206" s="588">
        <v>19</v>
      </c>
      <c r="EX206" s="588">
        <v>23</v>
      </c>
      <c r="EY206" s="588" t="s">
        <v>580</v>
      </c>
      <c r="EZ206" s="588" t="s">
        <v>617</v>
      </c>
      <c r="FA206" s="588" t="s">
        <v>597</v>
      </c>
      <c r="FB206" s="588" t="s">
        <v>814</v>
      </c>
      <c r="FC206" s="588">
        <v>18</v>
      </c>
      <c r="FD206" s="588">
        <v>23</v>
      </c>
      <c r="FE206" s="588">
        <v>16</v>
      </c>
      <c r="FI206" s="587">
        <v>14</v>
      </c>
      <c r="FJ206" s="588">
        <v>84</v>
      </c>
      <c r="FK206" s="588">
        <v>14</v>
      </c>
      <c r="FL206" s="588" t="s">
        <v>878</v>
      </c>
      <c r="FM206" s="588" t="s">
        <v>1127</v>
      </c>
      <c r="FQ206" s="581">
        <v>5</v>
      </c>
      <c r="FR206" s="583">
        <v>37.4</v>
      </c>
      <c r="FS206" s="584">
        <v>33.6</v>
      </c>
      <c r="FT206" s="583">
        <v>37.1</v>
      </c>
      <c r="FU206" s="585">
        <v>38.200000000000003</v>
      </c>
      <c r="FV206" s="583">
        <v>41.3</v>
      </c>
      <c r="FW206" s="585">
        <v>39</v>
      </c>
      <c r="FX206" s="583">
        <v>37.6</v>
      </c>
      <c r="FY206" s="585">
        <v>39.299999999999997</v>
      </c>
      <c r="FZ206" s="583">
        <v>38.5</v>
      </c>
      <c r="GA206" s="585">
        <v>39.1</v>
      </c>
      <c r="GB206" s="583">
        <v>42</v>
      </c>
      <c r="GC206" s="585">
        <v>39.299999999999997</v>
      </c>
      <c r="GD206"/>
      <c r="GE206" s="102"/>
      <c r="GF206" s="102"/>
      <c r="GG206" s="102"/>
      <c r="GH206" s="102"/>
      <c r="GI206" s="102"/>
      <c r="GJ206" s="102"/>
      <c r="GK206" s="102"/>
      <c r="GL206" s="102"/>
      <c r="GM206" s="102"/>
      <c r="GN206" s="102"/>
      <c r="GO206" s="102"/>
      <c r="GP206" s="102"/>
    </row>
    <row r="207" spans="70:198" ht="13.5" customHeight="1">
      <c r="BR207" s="587">
        <v>14</v>
      </c>
      <c r="BS207" s="588" t="s">
        <v>533</v>
      </c>
      <c r="BT207" s="588" t="s">
        <v>702</v>
      </c>
      <c r="BU207" s="588" t="s">
        <v>589</v>
      </c>
      <c r="BV207" s="588">
        <v>21</v>
      </c>
      <c r="BW207" s="588" t="s">
        <v>969</v>
      </c>
      <c r="BX207" s="588" t="s">
        <v>723</v>
      </c>
      <c r="BY207" s="588">
        <v>20</v>
      </c>
      <c r="BZ207" s="588" t="s">
        <v>617</v>
      </c>
      <c r="CA207" s="588">
        <v>25</v>
      </c>
      <c r="CB207" s="588" t="s">
        <v>709</v>
      </c>
      <c r="CC207" s="588">
        <v>29</v>
      </c>
      <c r="CD207" s="588" t="s">
        <v>1128</v>
      </c>
      <c r="CE207" s="588">
        <v>19</v>
      </c>
      <c r="CF207" s="588">
        <v>24</v>
      </c>
      <c r="CG207" s="588">
        <v>17</v>
      </c>
      <c r="CN207" s="587">
        <v>15</v>
      </c>
      <c r="CO207" s="588">
        <v>86</v>
      </c>
      <c r="CP207" s="588">
        <v>17</v>
      </c>
      <c r="CQ207" s="588" t="s">
        <v>1129</v>
      </c>
      <c r="CR207" s="588" t="s">
        <v>1130</v>
      </c>
      <c r="CV207" s="587">
        <v>4</v>
      </c>
      <c r="CW207" s="589">
        <v>40.5</v>
      </c>
      <c r="CX207" s="590">
        <v>39.700000000000003</v>
      </c>
      <c r="CY207" s="589">
        <v>41.3</v>
      </c>
      <c r="CZ207" s="591">
        <v>41</v>
      </c>
      <c r="DA207" s="589">
        <v>43.8</v>
      </c>
      <c r="DB207" s="591">
        <v>41.3</v>
      </c>
      <c r="DC207" s="589">
        <v>41.5</v>
      </c>
      <c r="DD207" s="591">
        <v>41.5</v>
      </c>
      <c r="DE207" s="589">
        <v>40.1</v>
      </c>
      <c r="DF207" s="591">
        <v>42</v>
      </c>
      <c r="DG207" s="589">
        <v>43.5</v>
      </c>
      <c r="DH207" s="591">
        <v>41.3</v>
      </c>
      <c r="DI207"/>
      <c r="DJ207" s="102"/>
      <c r="DK207" s="102"/>
      <c r="DL207" s="102"/>
      <c r="DM207" s="102"/>
      <c r="DN207" s="102"/>
      <c r="DO207" s="102"/>
      <c r="DP207" s="102"/>
      <c r="DQ207" s="102"/>
      <c r="DR207" s="102"/>
      <c r="DS207" s="102"/>
      <c r="DT207" s="102"/>
      <c r="DU207" s="102"/>
      <c r="EP207" s="587">
        <v>14</v>
      </c>
      <c r="EQ207" s="588" t="s">
        <v>533</v>
      </c>
      <c r="ER207" s="588" t="s">
        <v>702</v>
      </c>
      <c r="ES207" s="588" t="s">
        <v>589</v>
      </c>
      <c r="ET207" s="588">
        <v>21</v>
      </c>
      <c r="EU207" s="588" t="s">
        <v>969</v>
      </c>
      <c r="EV207" s="588" t="s">
        <v>723</v>
      </c>
      <c r="EW207" s="588">
        <v>20</v>
      </c>
      <c r="EX207" s="588" t="s">
        <v>617</v>
      </c>
      <c r="EY207" s="588">
        <v>25</v>
      </c>
      <c r="EZ207" s="588" t="s">
        <v>709</v>
      </c>
      <c r="FA207" s="588">
        <v>29</v>
      </c>
      <c r="FB207" s="588" t="s">
        <v>1128</v>
      </c>
      <c r="FC207" s="588">
        <v>19</v>
      </c>
      <c r="FD207" s="588">
        <v>24</v>
      </c>
      <c r="FE207" s="588">
        <v>17</v>
      </c>
      <c r="FI207" s="587">
        <v>15</v>
      </c>
      <c r="FJ207" s="588">
        <v>86</v>
      </c>
      <c r="FK207" s="588">
        <v>17</v>
      </c>
      <c r="FL207" s="588" t="s">
        <v>1129</v>
      </c>
      <c r="FM207" s="588" t="s">
        <v>1130</v>
      </c>
      <c r="FQ207" s="587">
        <v>4</v>
      </c>
      <c r="FR207" s="589">
        <v>40.5</v>
      </c>
      <c r="FS207" s="590">
        <v>39.700000000000003</v>
      </c>
      <c r="FT207" s="589">
        <v>41.3</v>
      </c>
      <c r="FU207" s="591">
        <v>41</v>
      </c>
      <c r="FV207" s="589">
        <v>43.8</v>
      </c>
      <c r="FW207" s="591">
        <v>41.3</v>
      </c>
      <c r="FX207" s="589">
        <v>41.5</v>
      </c>
      <c r="FY207" s="591">
        <v>41.5</v>
      </c>
      <c r="FZ207" s="589">
        <v>40.1</v>
      </c>
      <c r="GA207" s="591">
        <v>42</v>
      </c>
      <c r="GB207" s="589">
        <v>43.5</v>
      </c>
      <c r="GC207" s="591">
        <v>41.3</v>
      </c>
      <c r="GD207"/>
      <c r="GE207" s="102"/>
      <c r="GF207" s="102"/>
      <c r="GG207" s="102"/>
      <c r="GH207" s="102"/>
      <c r="GI207" s="102"/>
      <c r="GJ207" s="102"/>
      <c r="GK207" s="102"/>
      <c r="GL207" s="102"/>
      <c r="GM207" s="102"/>
      <c r="GN207" s="102"/>
      <c r="GO207" s="102"/>
      <c r="GP207" s="102"/>
    </row>
    <row r="208" spans="70:198" ht="13.5" customHeight="1" thickBot="1">
      <c r="BR208" s="587">
        <v>15</v>
      </c>
      <c r="BS208" s="588" t="s">
        <v>541</v>
      </c>
      <c r="BT208" s="588" t="s">
        <v>709</v>
      </c>
      <c r="BU208" s="588">
        <v>20</v>
      </c>
      <c r="BV208" s="588">
        <v>22</v>
      </c>
      <c r="BW208" s="588" t="s">
        <v>1131</v>
      </c>
      <c r="BX208" s="588" t="s">
        <v>1065</v>
      </c>
      <c r="BY208" s="588">
        <v>21</v>
      </c>
      <c r="BZ208" s="588">
        <v>26</v>
      </c>
      <c r="CA208" s="588" t="s">
        <v>709</v>
      </c>
      <c r="CB208" s="588" t="s">
        <v>715</v>
      </c>
      <c r="CC208" s="588">
        <v>30</v>
      </c>
      <c r="CD208" s="588" t="s">
        <v>1132</v>
      </c>
      <c r="CE208" s="588">
        <v>20</v>
      </c>
      <c r="CF208" s="588">
        <v>25</v>
      </c>
      <c r="CG208" s="588">
        <v>18</v>
      </c>
      <c r="CN208" s="587">
        <v>16</v>
      </c>
      <c r="CO208" s="588">
        <v>89</v>
      </c>
      <c r="CP208" s="588">
        <v>22</v>
      </c>
      <c r="CQ208" s="588" t="s">
        <v>1133</v>
      </c>
      <c r="CR208" s="588" t="s">
        <v>1134</v>
      </c>
      <c r="CV208" s="587">
        <v>3</v>
      </c>
      <c r="CW208" s="589">
        <v>42.6</v>
      </c>
      <c r="CX208" s="590">
        <v>40.9</v>
      </c>
      <c r="CY208" s="589">
        <v>45</v>
      </c>
      <c r="CZ208" s="591">
        <v>43.2</v>
      </c>
      <c r="DA208" s="589">
        <v>45.9</v>
      </c>
      <c r="DB208" s="591">
        <v>42.8</v>
      </c>
      <c r="DC208" s="589">
        <v>45.1</v>
      </c>
      <c r="DD208" s="591">
        <v>43.6</v>
      </c>
      <c r="DE208" s="589">
        <v>42.8</v>
      </c>
      <c r="DF208" s="591">
        <v>45.1</v>
      </c>
      <c r="DG208" s="589">
        <v>47</v>
      </c>
      <c r="DH208" s="591">
        <v>43.2</v>
      </c>
      <c r="DI208"/>
      <c r="DJ208" s="102"/>
      <c r="DK208" s="102"/>
      <c r="DL208" s="102"/>
      <c r="DM208" s="102"/>
      <c r="DN208" s="102"/>
      <c r="DO208" s="102"/>
      <c r="DP208" s="102"/>
      <c r="DQ208" s="102"/>
      <c r="DR208" s="102"/>
      <c r="DS208" s="102"/>
      <c r="DT208" s="102"/>
      <c r="DU208" s="102"/>
      <c r="EP208" s="587">
        <v>15</v>
      </c>
      <c r="EQ208" s="588" t="s">
        <v>541</v>
      </c>
      <c r="ER208" s="588" t="s">
        <v>709</v>
      </c>
      <c r="ES208" s="588">
        <v>20</v>
      </c>
      <c r="ET208" s="588">
        <v>22</v>
      </c>
      <c r="EU208" s="588" t="s">
        <v>1131</v>
      </c>
      <c r="EV208" s="588" t="s">
        <v>1065</v>
      </c>
      <c r="EW208" s="588">
        <v>21</v>
      </c>
      <c r="EX208" s="588">
        <v>26</v>
      </c>
      <c r="EY208" s="588" t="s">
        <v>709</v>
      </c>
      <c r="EZ208" s="588" t="s">
        <v>715</v>
      </c>
      <c r="FA208" s="588">
        <v>30</v>
      </c>
      <c r="FB208" s="588" t="s">
        <v>1132</v>
      </c>
      <c r="FC208" s="588">
        <v>20</v>
      </c>
      <c r="FD208" s="588">
        <v>25</v>
      </c>
      <c r="FE208" s="588">
        <v>18</v>
      </c>
      <c r="FI208" s="587">
        <v>16</v>
      </c>
      <c r="FJ208" s="588">
        <v>89</v>
      </c>
      <c r="FK208" s="588">
        <v>22</v>
      </c>
      <c r="FL208" s="588" t="s">
        <v>1133</v>
      </c>
      <c r="FM208" s="588" t="s">
        <v>1134</v>
      </c>
      <c r="FQ208" s="587">
        <v>3</v>
      </c>
      <c r="FR208" s="589">
        <v>42.6</v>
      </c>
      <c r="FS208" s="590">
        <v>40.9</v>
      </c>
      <c r="FT208" s="589">
        <v>45</v>
      </c>
      <c r="FU208" s="591">
        <v>43.2</v>
      </c>
      <c r="FV208" s="589">
        <v>45.9</v>
      </c>
      <c r="FW208" s="591">
        <v>42.8</v>
      </c>
      <c r="FX208" s="589">
        <v>45.1</v>
      </c>
      <c r="FY208" s="591">
        <v>43.6</v>
      </c>
      <c r="FZ208" s="589">
        <v>42.8</v>
      </c>
      <c r="GA208" s="591">
        <v>45.1</v>
      </c>
      <c r="GB208" s="589">
        <v>49</v>
      </c>
      <c r="GC208" s="591">
        <v>43.2</v>
      </c>
      <c r="GD208"/>
      <c r="GE208" s="102"/>
      <c r="GF208" s="102"/>
      <c r="GG208" s="102"/>
      <c r="GH208" s="102"/>
      <c r="GI208" s="102"/>
      <c r="GJ208" s="102"/>
      <c r="GK208" s="102"/>
      <c r="GL208" s="102"/>
      <c r="GM208" s="102"/>
      <c r="GN208" s="102"/>
      <c r="GO208" s="102"/>
      <c r="GP208" s="102"/>
    </row>
    <row r="209" spans="70:198" ht="13.5" customHeight="1">
      <c r="BR209" s="581">
        <v>16</v>
      </c>
      <c r="BS209" s="582" t="s">
        <v>1027</v>
      </c>
      <c r="BT209" s="582" t="s">
        <v>715</v>
      </c>
      <c r="BU209" s="582">
        <v>21</v>
      </c>
      <c r="BV209" s="582">
        <v>23</v>
      </c>
      <c r="BW209" s="582" t="s">
        <v>1081</v>
      </c>
      <c r="BX209" s="582" t="s">
        <v>1082</v>
      </c>
      <c r="BY209" s="582">
        <v>22</v>
      </c>
      <c r="BZ209" s="582">
        <v>27</v>
      </c>
      <c r="CA209" s="582">
        <v>28</v>
      </c>
      <c r="CB209" s="582" t="s">
        <v>710</v>
      </c>
      <c r="CC209" s="582">
        <v>31</v>
      </c>
      <c r="CD209" s="582" t="s">
        <v>1028</v>
      </c>
      <c r="CE209" s="582" t="s">
        <v>571</v>
      </c>
      <c r="CF209" s="582">
        <v>26</v>
      </c>
      <c r="CG209" s="582">
        <v>19</v>
      </c>
      <c r="CN209" s="581">
        <v>17</v>
      </c>
      <c r="CO209" s="582">
        <v>92</v>
      </c>
      <c r="CP209" s="582">
        <v>28</v>
      </c>
      <c r="CQ209" s="582" t="s">
        <v>892</v>
      </c>
      <c r="CR209" s="582" t="s">
        <v>1135</v>
      </c>
      <c r="CV209" s="587">
        <v>2</v>
      </c>
      <c r="CW209" s="589">
        <v>49.8</v>
      </c>
      <c r="CX209" s="590">
        <v>45.7</v>
      </c>
      <c r="CY209" s="589">
        <v>48.3</v>
      </c>
      <c r="CZ209" s="591">
        <v>47</v>
      </c>
      <c r="DA209" s="589">
        <v>48.2</v>
      </c>
      <c r="DB209" s="591">
        <v>46.3</v>
      </c>
      <c r="DC209" s="589">
        <v>47.9</v>
      </c>
      <c r="DD209" s="591">
        <v>45.3</v>
      </c>
      <c r="DE209" s="589">
        <v>45.2</v>
      </c>
      <c r="DF209" s="591">
        <v>47.8</v>
      </c>
      <c r="DG209" s="589">
        <v>48.6</v>
      </c>
      <c r="DH209" s="591">
        <v>45.7</v>
      </c>
      <c r="DI209"/>
      <c r="DJ209" s="102"/>
      <c r="DK209" s="102"/>
      <c r="DL209" s="102"/>
      <c r="DM209" s="102"/>
      <c r="DN209" s="102"/>
      <c r="DO209" s="102"/>
      <c r="DP209" s="102"/>
      <c r="DQ209" s="102"/>
      <c r="DR209" s="102"/>
      <c r="DS209" s="102"/>
      <c r="DT209" s="102"/>
      <c r="DU209" s="102"/>
      <c r="EP209" s="581">
        <v>16</v>
      </c>
      <c r="EQ209" s="582" t="s">
        <v>1027</v>
      </c>
      <c r="ER209" s="582" t="s">
        <v>715</v>
      </c>
      <c r="ES209" s="582">
        <v>21</v>
      </c>
      <c r="ET209" s="582">
        <v>23</v>
      </c>
      <c r="EU209" s="582" t="s">
        <v>1081</v>
      </c>
      <c r="EV209" s="582" t="s">
        <v>1082</v>
      </c>
      <c r="EW209" s="582">
        <v>22</v>
      </c>
      <c r="EX209" s="582">
        <v>27</v>
      </c>
      <c r="EY209" s="582">
        <v>28</v>
      </c>
      <c r="EZ209" s="582" t="s">
        <v>710</v>
      </c>
      <c r="FA209" s="582">
        <v>31</v>
      </c>
      <c r="FB209" s="582" t="s">
        <v>1028</v>
      </c>
      <c r="FC209" s="582" t="s">
        <v>571</v>
      </c>
      <c r="FD209" s="582">
        <v>26</v>
      </c>
      <c r="FE209" s="582">
        <v>19</v>
      </c>
      <c r="FI209" s="581">
        <v>17</v>
      </c>
      <c r="FJ209" s="582">
        <v>92</v>
      </c>
      <c r="FK209" s="582">
        <v>28</v>
      </c>
      <c r="FL209" s="582" t="s">
        <v>892</v>
      </c>
      <c r="FM209" s="582" t="s">
        <v>1135</v>
      </c>
      <c r="FQ209" s="587">
        <v>2</v>
      </c>
      <c r="FR209" s="589">
        <v>50.6</v>
      </c>
      <c r="FS209" s="590">
        <v>45.7</v>
      </c>
      <c r="FT209" s="589">
        <v>48.3</v>
      </c>
      <c r="FU209" s="591">
        <v>47</v>
      </c>
      <c r="FV209" s="589">
        <v>48.2</v>
      </c>
      <c r="FW209" s="591">
        <v>46.3</v>
      </c>
      <c r="FX209" s="589">
        <v>47.9</v>
      </c>
      <c r="FY209" s="591">
        <v>45.3</v>
      </c>
      <c r="FZ209" s="589">
        <v>45.2</v>
      </c>
      <c r="GA209" s="591">
        <v>47.8</v>
      </c>
      <c r="GB209" s="589">
        <v>48.6</v>
      </c>
      <c r="GC209" s="591">
        <v>45.7</v>
      </c>
      <c r="GD209"/>
      <c r="GE209" s="102"/>
      <c r="GF209" s="102"/>
      <c r="GG209" s="102"/>
      <c r="GH209" s="102"/>
      <c r="GI209" s="102"/>
      <c r="GJ209" s="102"/>
      <c r="GK209" s="102"/>
      <c r="GL209" s="102"/>
      <c r="GM209" s="102"/>
      <c r="GN209" s="102"/>
      <c r="GO209" s="102"/>
      <c r="GP209" s="102"/>
    </row>
    <row r="210" spans="70:198" ht="13.5" customHeight="1">
      <c r="BR210" s="587">
        <v>17</v>
      </c>
      <c r="BS210" s="588" t="s">
        <v>1080</v>
      </c>
      <c r="BT210" s="588" t="s">
        <v>722</v>
      </c>
      <c r="BU210" s="588">
        <v>22</v>
      </c>
      <c r="BV210" s="588">
        <v>24</v>
      </c>
      <c r="BW210" s="588" t="s">
        <v>708</v>
      </c>
      <c r="BX210" s="588" t="s">
        <v>1136</v>
      </c>
      <c r="BY210" s="588">
        <v>23</v>
      </c>
      <c r="BZ210" s="588">
        <v>28</v>
      </c>
      <c r="CA210" s="588">
        <v>29</v>
      </c>
      <c r="CB210" s="588" t="s">
        <v>622</v>
      </c>
      <c r="CC210" s="588">
        <v>32</v>
      </c>
      <c r="CD210" s="588" t="s">
        <v>1137</v>
      </c>
      <c r="CE210" s="588">
        <v>23</v>
      </c>
      <c r="CF210" s="588">
        <v>27</v>
      </c>
      <c r="CG210" s="588">
        <v>20</v>
      </c>
      <c r="CN210" s="587">
        <v>18</v>
      </c>
      <c r="CO210" s="588">
        <v>95</v>
      </c>
      <c r="CP210" s="588">
        <v>35</v>
      </c>
      <c r="CQ210" s="588" t="s">
        <v>895</v>
      </c>
      <c r="CR210" s="588" t="s">
        <v>1138</v>
      </c>
      <c r="CV210" s="587">
        <v>1</v>
      </c>
      <c r="CW210" s="589">
        <v>50.6</v>
      </c>
      <c r="CX210" s="590">
        <v>48.1</v>
      </c>
      <c r="CY210" s="589">
        <v>51</v>
      </c>
      <c r="CZ210" s="591">
        <v>49.2</v>
      </c>
      <c r="DA210" s="589">
        <v>51.1</v>
      </c>
      <c r="DB210" s="591">
        <v>49.3</v>
      </c>
      <c r="DC210" s="589">
        <v>50.3</v>
      </c>
      <c r="DD210" s="591">
        <v>48.5</v>
      </c>
      <c r="DE210" s="589">
        <v>48.8</v>
      </c>
      <c r="DF210" s="591">
        <v>50.2</v>
      </c>
      <c r="DG210" s="589">
        <v>50.5</v>
      </c>
      <c r="DH210" s="591">
        <v>48.6</v>
      </c>
      <c r="DI210"/>
      <c r="DJ210" s="102"/>
      <c r="DK210" s="102"/>
      <c r="DL210" s="102"/>
      <c r="DM210" s="102"/>
      <c r="DN210" s="102"/>
      <c r="DO210" s="102"/>
      <c r="DP210" s="102"/>
      <c r="DQ210" s="102"/>
      <c r="DR210" s="102"/>
      <c r="DS210" s="102"/>
      <c r="DT210" s="102"/>
      <c r="DU210" s="102"/>
      <c r="EP210" s="587">
        <v>17</v>
      </c>
      <c r="EQ210" s="588" t="s">
        <v>1080</v>
      </c>
      <c r="ER210" s="588" t="s">
        <v>722</v>
      </c>
      <c r="ES210" s="588">
        <v>22</v>
      </c>
      <c r="ET210" s="588">
        <v>24</v>
      </c>
      <c r="EU210" s="588" t="s">
        <v>708</v>
      </c>
      <c r="EV210" s="588" t="s">
        <v>1136</v>
      </c>
      <c r="EW210" s="588">
        <v>23</v>
      </c>
      <c r="EX210" s="588">
        <v>28</v>
      </c>
      <c r="EY210" s="588">
        <v>29</v>
      </c>
      <c r="EZ210" s="588" t="s">
        <v>622</v>
      </c>
      <c r="FA210" s="588">
        <v>32</v>
      </c>
      <c r="FB210" s="588" t="s">
        <v>1137</v>
      </c>
      <c r="FC210" s="588">
        <v>23</v>
      </c>
      <c r="FD210" s="588">
        <v>27</v>
      </c>
      <c r="FE210" s="588">
        <v>20</v>
      </c>
      <c r="FI210" s="587">
        <v>18</v>
      </c>
      <c r="FJ210" s="588">
        <v>95</v>
      </c>
      <c r="FK210" s="588">
        <v>35</v>
      </c>
      <c r="FL210" s="588" t="s">
        <v>895</v>
      </c>
      <c r="FM210" s="588" t="s">
        <v>1138</v>
      </c>
      <c r="FQ210" s="587">
        <v>1</v>
      </c>
      <c r="FR210" s="589">
        <v>49.8</v>
      </c>
      <c r="FS210" s="590">
        <v>48.1</v>
      </c>
      <c r="FT210" s="589">
        <v>51</v>
      </c>
      <c r="FU210" s="591">
        <v>49.2</v>
      </c>
      <c r="FV210" s="589">
        <v>51.1</v>
      </c>
      <c r="FW210" s="591">
        <v>49.3</v>
      </c>
      <c r="FX210" s="589">
        <v>50.3</v>
      </c>
      <c r="FY210" s="591">
        <v>48.5</v>
      </c>
      <c r="FZ210" s="589">
        <v>48.8</v>
      </c>
      <c r="GA210" s="591">
        <v>50.2</v>
      </c>
      <c r="GB210" s="589">
        <v>50.5</v>
      </c>
      <c r="GC210" s="591">
        <v>48.6</v>
      </c>
      <c r="GD210"/>
      <c r="GE210" s="102"/>
      <c r="GF210" s="102"/>
      <c r="GG210" s="102"/>
      <c r="GH210" s="102"/>
      <c r="GI210" s="102"/>
      <c r="GJ210" s="102"/>
      <c r="GK210" s="102"/>
      <c r="GL210" s="102"/>
      <c r="GM210" s="102"/>
      <c r="GN210" s="102"/>
      <c r="GO210" s="102"/>
      <c r="GP210" s="102"/>
    </row>
    <row r="211" spans="70:198" ht="13.5" customHeight="1">
      <c r="BR211" s="587">
        <v>18</v>
      </c>
      <c r="BS211" s="588" t="s">
        <v>1083</v>
      </c>
      <c r="BT211" s="588" t="s">
        <v>727</v>
      </c>
      <c r="BU211" s="588">
        <v>23</v>
      </c>
      <c r="BV211" s="588">
        <v>25</v>
      </c>
      <c r="BW211" s="588" t="s">
        <v>714</v>
      </c>
      <c r="BX211" s="588" t="s">
        <v>1139</v>
      </c>
      <c r="BY211" s="588">
        <v>24</v>
      </c>
      <c r="BZ211" s="588">
        <v>29</v>
      </c>
      <c r="CA211" s="588">
        <v>30</v>
      </c>
      <c r="CB211" s="588" t="s">
        <v>813</v>
      </c>
      <c r="CC211" s="588">
        <v>33</v>
      </c>
      <c r="CD211" s="588" t="s">
        <v>1140</v>
      </c>
      <c r="CE211" s="588">
        <v>24</v>
      </c>
      <c r="CF211" s="588">
        <v>28</v>
      </c>
      <c r="CG211" s="588" t="s">
        <v>571</v>
      </c>
      <c r="CN211" s="587">
        <v>19</v>
      </c>
      <c r="CO211" s="588">
        <v>98</v>
      </c>
      <c r="CP211" s="588">
        <v>43</v>
      </c>
      <c r="CQ211" s="588" t="s">
        <v>1042</v>
      </c>
      <c r="CR211" s="588" t="s">
        <v>1141</v>
      </c>
      <c r="CV211" s="619">
        <v>0</v>
      </c>
      <c r="CW211" s="620">
        <v>50.6</v>
      </c>
      <c r="CX211" s="621">
        <v>48.1</v>
      </c>
      <c r="CY211" s="620">
        <v>51</v>
      </c>
      <c r="CZ211" s="622">
        <v>49.2</v>
      </c>
      <c r="DA211" s="620">
        <v>51.1</v>
      </c>
      <c r="DB211" s="622">
        <v>49.3</v>
      </c>
      <c r="DC211" s="620">
        <v>50.3</v>
      </c>
      <c r="DD211" s="622">
        <v>48.5</v>
      </c>
      <c r="DE211" s="620">
        <v>48.8</v>
      </c>
      <c r="DF211" s="622">
        <v>50.2</v>
      </c>
      <c r="DG211" s="620">
        <v>50.5</v>
      </c>
      <c r="DH211" s="622">
        <v>48.6</v>
      </c>
      <c r="DI211"/>
      <c r="DJ211" s="102"/>
      <c r="DK211" s="102"/>
      <c r="DL211" s="102"/>
      <c r="DM211" s="102"/>
      <c r="DN211" s="102"/>
      <c r="DO211" s="102"/>
      <c r="DP211" s="102"/>
      <c r="DQ211" s="102"/>
      <c r="DR211" s="102"/>
      <c r="DS211" s="102"/>
      <c r="DT211" s="102"/>
      <c r="DU211" s="102"/>
      <c r="EP211" s="587">
        <v>18</v>
      </c>
      <c r="EQ211" s="588" t="s">
        <v>1083</v>
      </c>
      <c r="ER211" s="588" t="s">
        <v>727</v>
      </c>
      <c r="ES211" s="588">
        <v>23</v>
      </c>
      <c r="ET211" s="588">
        <v>25</v>
      </c>
      <c r="EU211" s="588" t="s">
        <v>714</v>
      </c>
      <c r="EV211" s="588" t="s">
        <v>1139</v>
      </c>
      <c r="EW211" s="588">
        <v>24</v>
      </c>
      <c r="EX211" s="588">
        <v>29</v>
      </c>
      <c r="EY211" s="588">
        <v>30</v>
      </c>
      <c r="EZ211" s="588" t="s">
        <v>813</v>
      </c>
      <c r="FA211" s="588">
        <v>33</v>
      </c>
      <c r="FB211" s="588" t="s">
        <v>1140</v>
      </c>
      <c r="FC211" s="588">
        <v>24</v>
      </c>
      <c r="FD211" s="588">
        <v>28</v>
      </c>
      <c r="FE211" s="588" t="s">
        <v>571</v>
      </c>
      <c r="FI211" s="587">
        <v>19</v>
      </c>
      <c r="FJ211" s="588">
        <v>98</v>
      </c>
      <c r="FK211" s="588">
        <v>43</v>
      </c>
      <c r="FL211" s="588" t="s">
        <v>1042</v>
      </c>
      <c r="FM211" s="588" t="s">
        <v>1141</v>
      </c>
      <c r="FQ211" s="619">
        <v>0</v>
      </c>
      <c r="FR211" s="620">
        <v>49.8</v>
      </c>
      <c r="FS211" s="621">
        <v>48.1</v>
      </c>
      <c r="FT211" s="620">
        <v>51</v>
      </c>
      <c r="FU211" s="622">
        <v>49.2</v>
      </c>
      <c r="FV211" s="620">
        <v>51.1</v>
      </c>
      <c r="FW211" s="622">
        <v>49.3</v>
      </c>
      <c r="FX211" s="620">
        <v>50.3</v>
      </c>
      <c r="FY211" s="622">
        <v>48.5</v>
      </c>
      <c r="FZ211" s="620">
        <v>48.8</v>
      </c>
      <c r="GA211" s="622">
        <v>50.2</v>
      </c>
      <c r="GB211" s="620">
        <v>50.5</v>
      </c>
      <c r="GC211" s="622">
        <v>48.6</v>
      </c>
      <c r="GD211"/>
      <c r="GE211" s="102"/>
      <c r="GF211" s="102"/>
      <c r="GG211" s="102"/>
      <c r="GH211" s="102"/>
      <c r="GI211" s="102"/>
      <c r="GJ211" s="102"/>
      <c r="GK211" s="102"/>
      <c r="GL211" s="102"/>
      <c r="GM211" s="102"/>
      <c r="GN211" s="102"/>
      <c r="GO211" s="102"/>
      <c r="GP211" s="102"/>
    </row>
    <row r="212" spans="70:198" ht="13.5" customHeight="1" thickBot="1">
      <c r="BR212" s="611">
        <v>19</v>
      </c>
      <c r="BS212" s="612" t="s">
        <v>1085</v>
      </c>
      <c r="BT212" s="612" t="s">
        <v>1086</v>
      </c>
      <c r="BU212" s="612" t="s">
        <v>1087</v>
      </c>
      <c r="BV212" s="612" t="s">
        <v>707</v>
      </c>
      <c r="BW212" s="612" t="s">
        <v>1142</v>
      </c>
      <c r="BX212" s="612" t="s">
        <v>1089</v>
      </c>
      <c r="BY212" s="612" t="s">
        <v>1090</v>
      </c>
      <c r="BZ212" s="612" t="s">
        <v>1091</v>
      </c>
      <c r="CA212" s="612" t="s">
        <v>1092</v>
      </c>
      <c r="CB212" s="612" t="s">
        <v>1143</v>
      </c>
      <c r="CC212" s="612" t="s">
        <v>1094</v>
      </c>
      <c r="CD212" s="612" t="s">
        <v>1095</v>
      </c>
      <c r="CE212" s="612" t="s">
        <v>1038</v>
      </c>
      <c r="CF212" s="612" t="s">
        <v>1039</v>
      </c>
      <c r="CG212" s="612" t="s">
        <v>702</v>
      </c>
      <c r="CN212" s="587">
        <v>20</v>
      </c>
      <c r="CO212" s="588">
        <v>101</v>
      </c>
      <c r="CP212" s="588">
        <v>51</v>
      </c>
      <c r="CQ212" s="588" t="s">
        <v>911</v>
      </c>
      <c r="CR212" s="588" t="s">
        <v>1144</v>
      </c>
      <c r="CV212" s="624"/>
      <c r="CW212" s="625"/>
      <c r="CX212" s="625"/>
      <c r="CY212" s="625"/>
      <c r="CZ212" s="625"/>
      <c r="DA212" s="625"/>
      <c r="DB212" s="625"/>
      <c r="DC212" s="625"/>
      <c r="DD212" s="625"/>
      <c r="DE212" s="625"/>
      <c r="DF212" s="625"/>
      <c r="DG212" s="625"/>
      <c r="DH212" s="625"/>
      <c r="DI212"/>
      <c r="DJ212"/>
      <c r="EP212" s="611">
        <v>19</v>
      </c>
      <c r="EQ212" s="612" t="s">
        <v>1085</v>
      </c>
      <c r="ER212" s="612" t="s">
        <v>1086</v>
      </c>
      <c r="ES212" s="612" t="s">
        <v>1087</v>
      </c>
      <c r="ET212" s="612" t="s">
        <v>707</v>
      </c>
      <c r="EU212" s="612" t="s">
        <v>1142</v>
      </c>
      <c r="EV212" s="612" t="s">
        <v>1089</v>
      </c>
      <c r="EW212" s="612" t="s">
        <v>1090</v>
      </c>
      <c r="EX212" s="612" t="s">
        <v>1091</v>
      </c>
      <c r="EY212" s="612" t="s">
        <v>1092</v>
      </c>
      <c r="EZ212" s="612" t="s">
        <v>1143</v>
      </c>
      <c r="FA212" s="612" t="s">
        <v>1094</v>
      </c>
      <c r="FB212" s="612" t="s">
        <v>1095</v>
      </c>
      <c r="FC212" s="612" t="s">
        <v>1038</v>
      </c>
      <c r="FD212" s="612" t="s">
        <v>1039</v>
      </c>
      <c r="FE212" s="612" t="s">
        <v>702</v>
      </c>
      <c r="FI212" s="587">
        <v>20</v>
      </c>
      <c r="FJ212" s="588">
        <v>101</v>
      </c>
      <c r="FK212" s="588">
        <v>51</v>
      </c>
      <c r="FL212" s="588" t="s">
        <v>911</v>
      </c>
      <c r="FM212" s="588" t="s">
        <v>1144</v>
      </c>
      <c r="FQ212" s="111"/>
      <c r="FR212" s="625"/>
      <c r="FS212" s="625"/>
      <c r="FT212" s="625"/>
      <c r="FU212" s="625"/>
      <c r="FV212" s="625"/>
      <c r="FW212" s="625"/>
      <c r="FX212" s="625"/>
      <c r="FY212" s="625"/>
      <c r="FZ212" s="625"/>
      <c r="GA212" s="625"/>
      <c r="GB212" s="625"/>
      <c r="GC212" s="625"/>
      <c r="GD212"/>
      <c r="GE212" s="102"/>
      <c r="GF212" s="102"/>
      <c r="GG212" s="102"/>
      <c r="GH212" s="102"/>
      <c r="GI212" s="102"/>
      <c r="GJ212" s="102"/>
      <c r="GK212" s="102"/>
      <c r="GL212" s="102"/>
      <c r="GM212" s="102"/>
      <c r="GN212" s="102"/>
      <c r="GO212" s="102"/>
      <c r="GP212" s="102"/>
    </row>
    <row r="213" spans="70:198" ht="13.5" customHeight="1" thickBot="1">
      <c r="BR213" s="554"/>
      <c r="BS213" s="554"/>
      <c r="BT213" s="554"/>
      <c r="BU213" s="554"/>
      <c r="BV213" s="554"/>
      <c r="BW213" s="554"/>
      <c r="BX213" s="554"/>
      <c r="BY213" s="554"/>
      <c r="BZ213" s="554"/>
      <c r="CA213" s="554"/>
      <c r="CB213" s="554"/>
      <c r="CC213" s="112"/>
      <c r="CD213" s="112"/>
      <c r="CE213" s="112"/>
      <c r="CF213" s="112"/>
      <c r="CG213" s="112"/>
      <c r="CN213" s="587">
        <v>21</v>
      </c>
      <c r="CO213" s="588">
        <v>104</v>
      </c>
      <c r="CP213" s="588">
        <v>59</v>
      </c>
      <c r="CQ213" s="588" t="s">
        <v>1145</v>
      </c>
      <c r="CR213" s="588" t="s">
        <v>1146</v>
      </c>
      <c r="CV213" s="112"/>
      <c r="CW213" s="555"/>
      <c r="CX213" s="555"/>
      <c r="CY213" s="555"/>
      <c r="CZ213" s="555"/>
      <c r="DA213" s="555"/>
      <c r="DB213" s="555"/>
      <c r="DC213" s="555"/>
      <c r="DD213" s="555"/>
      <c r="DE213" s="555"/>
      <c r="DF213" s="555"/>
      <c r="DG213" s="555"/>
      <c r="DH213" s="555"/>
      <c r="DI213"/>
      <c r="DJ213"/>
      <c r="EP213" s="554"/>
      <c r="EQ213" s="554"/>
      <c r="ER213" s="554"/>
      <c r="ES213" s="554"/>
      <c r="ET213" s="554"/>
      <c r="EU213" s="554"/>
      <c r="EV213" s="554"/>
      <c r="EW213" s="554"/>
      <c r="EX213" s="554"/>
      <c r="EY213" s="554"/>
      <c r="EZ213" s="554"/>
      <c r="FA213" s="112"/>
      <c r="FB213" s="112"/>
      <c r="FC213" s="112"/>
      <c r="FD213" s="112"/>
      <c r="FE213" s="112"/>
      <c r="FI213" s="587">
        <v>21</v>
      </c>
      <c r="FJ213" s="588">
        <v>104</v>
      </c>
      <c r="FK213" s="588">
        <v>59</v>
      </c>
      <c r="FL213" s="588" t="s">
        <v>1145</v>
      </c>
      <c r="FM213" s="588" t="s">
        <v>1146</v>
      </c>
      <c r="FQ213" s="112"/>
      <c r="FR213" s="555"/>
      <c r="FS213" s="555"/>
      <c r="FT213" s="555"/>
      <c r="FU213" s="555"/>
      <c r="FV213" s="555"/>
      <c r="FW213" s="555"/>
      <c r="FX213" s="555"/>
      <c r="FY213" s="555"/>
      <c r="FZ213" s="555"/>
      <c r="GA213" s="555"/>
      <c r="GB213" s="555"/>
      <c r="GC213" s="555"/>
      <c r="GD213"/>
      <c r="GE213" s="102"/>
      <c r="GF213" s="102"/>
      <c r="GG213" s="102"/>
      <c r="GH213" s="102"/>
      <c r="GI213" s="102"/>
      <c r="GJ213" s="102"/>
      <c r="GK213" s="102"/>
      <c r="GL213" s="102"/>
      <c r="GM213" s="102"/>
      <c r="GN213" s="102"/>
      <c r="GO213" s="102"/>
      <c r="GP213" s="102"/>
    </row>
    <row r="214" spans="70:198" ht="13.5" customHeight="1">
      <c r="BR214" s="554"/>
      <c r="BS214" s="554"/>
      <c r="BT214" s="554"/>
      <c r="BU214" s="554"/>
      <c r="BV214" s="554"/>
      <c r="BW214" s="554"/>
      <c r="BX214" s="554"/>
      <c r="BY214" s="554"/>
      <c r="BZ214" s="554"/>
      <c r="CA214" s="554"/>
      <c r="CB214" s="554"/>
      <c r="CC214" s="112"/>
      <c r="CD214" s="112"/>
      <c r="CE214" s="112"/>
      <c r="CF214" s="112"/>
      <c r="CG214" s="112"/>
      <c r="CN214" s="581">
        <v>22</v>
      </c>
      <c r="CO214" s="582">
        <v>107</v>
      </c>
      <c r="CP214" s="582">
        <v>67</v>
      </c>
      <c r="CQ214" s="582" t="s">
        <v>933</v>
      </c>
      <c r="CR214" s="582" t="s">
        <v>1147</v>
      </c>
      <c r="CV214" s="112"/>
      <c r="CW214" s="555"/>
      <c r="CX214" s="555"/>
      <c r="CY214" s="555"/>
      <c r="CZ214" s="555"/>
      <c r="DA214" s="555"/>
      <c r="DB214" s="555"/>
      <c r="DC214" s="555"/>
      <c r="DD214" s="555"/>
      <c r="DE214" s="555"/>
      <c r="DF214" s="555"/>
      <c r="DG214" s="555"/>
      <c r="DH214" s="555"/>
      <c r="DI214"/>
      <c r="DJ214"/>
      <c r="EP214" s="554"/>
      <c r="EQ214" s="554"/>
      <c r="ER214" s="554"/>
      <c r="ES214" s="554"/>
      <c r="ET214" s="554"/>
      <c r="EU214" s="554"/>
      <c r="EV214" s="554"/>
      <c r="EW214" s="554"/>
      <c r="EX214" s="554"/>
      <c r="EY214" s="554"/>
      <c r="EZ214" s="554"/>
      <c r="FA214" s="112"/>
      <c r="FB214" s="112"/>
      <c r="FC214" s="112"/>
      <c r="FD214" s="112"/>
      <c r="FE214" s="112"/>
      <c r="FI214" s="581">
        <v>22</v>
      </c>
      <c r="FJ214" s="582">
        <v>107</v>
      </c>
      <c r="FK214" s="582">
        <v>67</v>
      </c>
      <c r="FL214" s="582" t="s">
        <v>933</v>
      </c>
      <c r="FM214" s="582" t="s">
        <v>1147</v>
      </c>
      <c r="FQ214" s="112"/>
      <c r="FR214" s="555"/>
      <c r="FS214" s="555"/>
      <c r="FT214" s="555"/>
      <c r="FU214" s="555"/>
      <c r="FV214" s="555"/>
      <c r="FW214" s="555"/>
      <c r="FX214" s="555"/>
      <c r="FY214" s="555"/>
      <c r="FZ214" s="555"/>
      <c r="GA214" s="555"/>
      <c r="GB214" s="555"/>
      <c r="GC214" s="555"/>
      <c r="GD214"/>
      <c r="GE214" s="102"/>
      <c r="GF214" s="102"/>
      <c r="GG214" s="102"/>
      <c r="GH214" s="102"/>
      <c r="GI214" s="102"/>
      <c r="GJ214" s="102"/>
      <c r="GK214" s="102"/>
      <c r="GL214" s="102"/>
      <c r="GM214" s="102"/>
      <c r="GN214" s="102"/>
      <c r="GO214" s="102"/>
      <c r="GP214" s="102"/>
    </row>
    <row r="215" spans="70:198" ht="13.5" customHeight="1" thickBot="1">
      <c r="BR215" s="574" t="s">
        <v>1148</v>
      </c>
      <c r="BS215" s="574"/>
      <c r="BT215" s="574"/>
      <c r="BU215" s="574"/>
      <c r="BV215" s="574"/>
      <c r="BW215" s="574"/>
      <c r="BX215" s="574"/>
      <c r="BY215" s="574"/>
      <c r="BZ215" s="574"/>
      <c r="CA215" s="576">
        <v>8</v>
      </c>
      <c r="CB215" s="576" t="s">
        <v>456</v>
      </c>
      <c r="CC215" s="576">
        <v>8</v>
      </c>
      <c r="CD215" s="576" t="s">
        <v>457</v>
      </c>
      <c r="CE215" s="576">
        <v>8</v>
      </c>
      <c r="CF215" s="576" t="s">
        <v>456</v>
      </c>
      <c r="CG215" s="576">
        <v>11</v>
      </c>
      <c r="CN215" s="587">
        <v>23</v>
      </c>
      <c r="CO215" s="588">
        <v>110</v>
      </c>
      <c r="CP215" s="588">
        <v>74</v>
      </c>
      <c r="CQ215" s="588" t="s">
        <v>934</v>
      </c>
      <c r="CR215" s="588" t="s">
        <v>1149</v>
      </c>
      <c r="CV215" s="112"/>
      <c r="CW215" s="555"/>
      <c r="CX215" s="555"/>
      <c r="CY215" s="555"/>
      <c r="CZ215" s="555"/>
      <c r="DA215" s="555"/>
      <c r="DB215" s="555"/>
      <c r="DC215" s="555"/>
      <c r="DD215" s="555"/>
      <c r="DE215" s="555"/>
      <c r="DF215" s="555"/>
      <c r="DG215" s="555"/>
      <c r="DH215" s="555"/>
      <c r="DI215"/>
      <c r="DJ215"/>
      <c r="EP215" s="574" t="s">
        <v>1148</v>
      </c>
      <c r="EQ215" s="574"/>
      <c r="ER215" s="574"/>
      <c r="ES215" s="574"/>
      <c r="ET215" s="574"/>
      <c r="EU215" s="574"/>
      <c r="EV215" s="574"/>
      <c r="EW215" s="574"/>
      <c r="EX215" s="574"/>
      <c r="EY215" s="576">
        <v>8</v>
      </c>
      <c r="EZ215" s="576" t="s">
        <v>456</v>
      </c>
      <c r="FA215" s="576">
        <v>8</v>
      </c>
      <c r="FB215" s="576" t="s">
        <v>457</v>
      </c>
      <c r="FC215" s="576">
        <v>8</v>
      </c>
      <c r="FD215" s="576" t="s">
        <v>456</v>
      </c>
      <c r="FE215" s="576">
        <v>11</v>
      </c>
      <c r="FI215" s="587">
        <v>23</v>
      </c>
      <c r="FJ215" s="588">
        <v>110</v>
      </c>
      <c r="FK215" s="588">
        <v>74</v>
      </c>
      <c r="FL215" s="588" t="s">
        <v>934</v>
      </c>
      <c r="FM215" s="588" t="s">
        <v>1149</v>
      </c>
      <c r="FQ215" s="112"/>
      <c r="FR215" s="555"/>
      <c r="FS215" s="555"/>
      <c r="FT215" s="555"/>
      <c r="FU215" s="555"/>
      <c r="FV215" s="555"/>
      <c r="FW215" s="555"/>
      <c r="FX215" s="555"/>
      <c r="FY215" s="555"/>
      <c r="FZ215" s="555"/>
      <c r="GA215" s="555"/>
      <c r="GB215" s="555"/>
      <c r="GC215" s="555"/>
      <c r="GD215"/>
      <c r="GE215" s="102"/>
      <c r="GF215" s="102"/>
      <c r="GG215" s="102"/>
      <c r="GH215" s="102"/>
      <c r="GI215" s="102"/>
      <c r="GJ215" s="102"/>
      <c r="GK215" s="102"/>
      <c r="GL215" s="102"/>
      <c r="GM215" s="102"/>
      <c r="GN215" s="102"/>
      <c r="GO215" s="102"/>
      <c r="GP215" s="102"/>
    </row>
    <row r="216" spans="70:198" ht="13.5" customHeight="1" thickBot="1">
      <c r="BR216" s="581" t="s">
        <v>461</v>
      </c>
      <c r="BS216" s="1547" t="s">
        <v>462</v>
      </c>
      <c r="BT216" s="1547" t="s">
        <v>463</v>
      </c>
      <c r="BU216" s="1547" t="s">
        <v>464</v>
      </c>
      <c r="BV216" s="1547" t="s">
        <v>465</v>
      </c>
      <c r="BW216" s="1547" t="s">
        <v>466</v>
      </c>
      <c r="BX216" s="1547" t="s">
        <v>467</v>
      </c>
      <c r="BY216" s="1547" t="s">
        <v>468</v>
      </c>
      <c r="BZ216" s="1547" t="s">
        <v>469</v>
      </c>
      <c r="CA216" s="1547" t="s">
        <v>470</v>
      </c>
      <c r="CB216" s="1547" t="s">
        <v>471</v>
      </c>
      <c r="CC216" s="1547" t="s">
        <v>472</v>
      </c>
      <c r="CD216" s="1547" t="s">
        <v>473</v>
      </c>
      <c r="CE216" s="1547" t="s">
        <v>474</v>
      </c>
      <c r="CF216" s="1547" t="s">
        <v>475</v>
      </c>
      <c r="CG216" s="1547" t="s">
        <v>476</v>
      </c>
      <c r="CN216" s="587">
        <v>24</v>
      </c>
      <c r="CO216" s="588">
        <v>113</v>
      </c>
      <c r="CP216" s="588">
        <v>80</v>
      </c>
      <c r="CQ216" s="588" t="s">
        <v>1150</v>
      </c>
      <c r="CR216" s="588" t="s">
        <v>1151</v>
      </c>
      <c r="CV216" s="1581" t="s">
        <v>1152</v>
      </c>
      <c r="CW216" s="1582"/>
      <c r="CX216" s="1582"/>
      <c r="CY216" s="1582"/>
      <c r="CZ216" s="1582"/>
      <c r="DA216" s="1582"/>
      <c r="DB216" s="1582"/>
      <c r="DC216" s="1582"/>
      <c r="DD216" s="1582"/>
      <c r="DE216" s="1582"/>
      <c r="DF216" s="1582"/>
      <c r="DG216" s="1582"/>
      <c r="DH216" s="1583"/>
      <c r="DI216"/>
      <c r="DJ216"/>
      <c r="EP216" s="581" t="s">
        <v>461</v>
      </c>
      <c r="EQ216" s="1547" t="s">
        <v>462</v>
      </c>
      <c r="ER216" s="1547" t="s">
        <v>463</v>
      </c>
      <c r="ES216" s="1547" t="s">
        <v>464</v>
      </c>
      <c r="ET216" s="1547" t="s">
        <v>465</v>
      </c>
      <c r="EU216" s="1547" t="s">
        <v>466</v>
      </c>
      <c r="EV216" s="1547" t="s">
        <v>467</v>
      </c>
      <c r="EW216" s="1547" t="s">
        <v>468</v>
      </c>
      <c r="EX216" s="1547" t="s">
        <v>469</v>
      </c>
      <c r="EY216" s="1547" t="s">
        <v>470</v>
      </c>
      <c r="EZ216" s="1547" t="s">
        <v>471</v>
      </c>
      <c r="FA216" s="1547" t="s">
        <v>472</v>
      </c>
      <c r="FB216" s="1547" t="s">
        <v>473</v>
      </c>
      <c r="FC216" s="1547" t="s">
        <v>474</v>
      </c>
      <c r="FD216" s="1547" t="s">
        <v>475</v>
      </c>
      <c r="FE216" s="1547" t="s">
        <v>476</v>
      </c>
      <c r="FI216" s="587">
        <v>24</v>
      </c>
      <c r="FJ216" s="588">
        <v>113</v>
      </c>
      <c r="FK216" s="588">
        <v>80</v>
      </c>
      <c r="FL216" s="588" t="s">
        <v>1150</v>
      </c>
      <c r="FM216" s="588" t="s">
        <v>1151</v>
      </c>
      <c r="FQ216" s="1581" t="s">
        <v>1152</v>
      </c>
      <c r="FR216" s="1582"/>
      <c r="FS216" s="1582"/>
      <c r="FT216" s="1582"/>
      <c r="FU216" s="1582"/>
      <c r="FV216" s="1582"/>
      <c r="FW216" s="1582"/>
      <c r="FX216" s="1582"/>
      <c r="FY216" s="1582"/>
      <c r="FZ216" s="1582"/>
      <c r="GA216" s="1582"/>
      <c r="GB216" s="1582"/>
      <c r="GC216" s="1583"/>
      <c r="GD216"/>
      <c r="GE216" s="102"/>
      <c r="GF216" s="102"/>
      <c r="GG216" s="102"/>
      <c r="GH216" s="102"/>
      <c r="GI216" s="102"/>
      <c r="GJ216" s="102"/>
      <c r="GK216" s="102"/>
      <c r="GL216" s="102"/>
      <c r="GM216" s="102"/>
      <c r="GN216" s="102"/>
      <c r="GO216" s="102"/>
      <c r="GP216" s="102"/>
    </row>
    <row r="217" spans="70:198" ht="13.5" customHeight="1" thickBot="1">
      <c r="BR217" s="587" t="s">
        <v>482</v>
      </c>
      <c r="BS217" s="1548"/>
      <c r="BT217" s="1548"/>
      <c r="BU217" s="1548"/>
      <c r="BV217" s="1548"/>
      <c r="BW217" s="1548"/>
      <c r="BX217" s="1548"/>
      <c r="BY217" s="1548"/>
      <c r="BZ217" s="1548"/>
      <c r="CA217" s="1548"/>
      <c r="CB217" s="1548"/>
      <c r="CC217" s="1548"/>
      <c r="CD217" s="1548"/>
      <c r="CE217" s="1548"/>
      <c r="CF217" s="1548"/>
      <c r="CG217" s="1548"/>
      <c r="CN217" s="587">
        <v>25</v>
      </c>
      <c r="CO217" s="588">
        <v>116</v>
      </c>
      <c r="CP217" s="588">
        <v>85</v>
      </c>
      <c r="CQ217" s="588" t="s">
        <v>941</v>
      </c>
      <c r="CR217" s="588" t="s">
        <v>1153</v>
      </c>
      <c r="CV217" s="1562" t="s">
        <v>429</v>
      </c>
      <c r="CW217" s="1527" t="s">
        <v>430</v>
      </c>
      <c r="CX217" s="1528"/>
      <c r="CY217" s="1527" t="s">
        <v>431</v>
      </c>
      <c r="CZ217" s="1528"/>
      <c r="DA217" s="1527" t="s">
        <v>432</v>
      </c>
      <c r="DB217" s="1528"/>
      <c r="DC217" s="1527" t="s">
        <v>433</v>
      </c>
      <c r="DD217" s="1528"/>
      <c r="DE217" s="1527" t="s">
        <v>434</v>
      </c>
      <c r="DF217" s="1528"/>
      <c r="DG217" s="1527" t="s">
        <v>435</v>
      </c>
      <c r="DH217" s="1528"/>
      <c r="DI217"/>
      <c r="DJ217"/>
      <c r="EP217" s="587" t="s">
        <v>482</v>
      </c>
      <c r="EQ217" s="1548"/>
      <c r="ER217" s="1548"/>
      <c r="ES217" s="1548"/>
      <c r="ET217" s="1548"/>
      <c r="EU217" s="1548"/>
      <c r="EV217" s="1548"/>
      <c r="EW217" s="1548"/>
      <c r="EX217" s="1548"/>
      <c r="EY217" s="1548"/>
      <c r="EZ217" s="1548"/>
      <c r="FA217" s="1548"/>
      <c r="FB217" s="1548"/>
      <c r="FC217" s="1548"/>
      <c r="FD217" s="1548"/>
      <c r="FE217" s="1548"/>
      <c r="FI217" s="587">
        <v>25</v>
      </c>
      <c r="FJ217" s="588">
        <v>116</v>
      </c>
      <c r="FK217" s="588">
        <v>85</v>
      </c>
      <c r="FL217" s="588" t="s">
        <v>941</v>
      </c>
      <c r="FM217" s="588" t="s">
        <v>1153</v>
      </c>
      <c r="FQ217" s="1562" t="s">
        <v>429</v>
      </c>
      <c r="FR217" s="1527" t="s">
        <v>430</v>
      </c>
      <c r="FS217" s="1528"/>
      <c r="FT217" s="1527" t="s">
        <v>431</v>
      </c>
      <c r="FU217" s="1528"/>
      <c r="FV217" s="1527" t="s">
        <v>432</v>
      </c>
      <c r="FW217" s="1528"/>
      <c r="FX217" s="1527" t="s">
        <v>433</v>
      </c>
      <c r="FY217" s="1528"/>
      <c r="FZ217" s="1527" t="s">
        <v>434</v>
      </c>
      <c r="GA217" s="1528"/>
      <c r="GB217" s="1527" t="s">
        <v>435</v>
      </c>
      <c r="GC217" s="1528"/>
      <c r="GD217"/>
      <c r="GE217" s="102"/>
      <c r="GF217" s="102"/>
      <c r="GG217" s="102"/>
      <c r="GH217" s="102"/>
      <c r="GI217" s="102"/>
      <c r="GJ217" s="102"/>
      <c r="GK217" s="102"/>
      <c r="GL217" s="102"/>
      <c r="GM217" s="102"/>
      <c r="GN217" s="102"/>
      <c r="GO217" s="102"/>
      <c r="GP217" s="102"/>
    </row>
    <row r="218" spans="70:198" ht="13.5" customHeight="1" thickBot="1">
      <c r="BR218" s="581">
        <v>1</v>
      </c>
      <c r="BS218" s="582" t="s">
        <v>487</v>
      </c>
      <c r="BT218" s="582">
        <v>1</v>
      </c>
      <c r="BU218" s="582" t="s">
        <v>763</v>
      </c>
      <c r="BV218" s="582" t="s">
        <v>763</v>
      </c>
      <c r="BW218" s="582" t="s">
        <v>490</v>
      </c>
      <c r="BX218" s="582" t="s">
        <v>490</v>
      </c>
      <c r="BY218" s="582" t="s">
        <v>487</v>
      </c>
      <c r="BZ218" s="582" t="s">
        <v>488</v>
      </c>
      <c r="CA218" s="582" t="s">
        <v>488</v>
      </c>
      <c r="CB218" s="582" t="s">
        <v>489</v>
      </c>
      <c r="CC218" s="582" t="s">
        <v>998</v>
      </c>
      <c r="CD218" s="582" t="s">
        <v>1099</v>
      </c>
      <c r="CE218" s="582" t="s">
        <v>998</v>
      </c>
      <c r="CF218" s="582" t="s">
        <v>487</v>
      </c>
      <c r="CG218" s="582">
        <v>1</v>
      </c>
      <c r="CN218" s="587">
        <v>26</v>
      </c>
      <c r="CO218" s="588">
        <v>119</v>
      </c>
      <c r="CP218" s="588">
        <v>89</v>
      </c>
      <c r="CQ218" s="588" t="s">
        <v>945</v>
      </c>
      <c r="CR218" s="588" t="s">
        <v>1154</v>
      </c>
      <c r="CV218" s="1525"/>
      <c r="CW218" s="572" t="s">
        <v>441</v>
      </c>
      <c r="CX218" s="573" t="s">
        <v>442</v>
      </c>
      <c r="CY218" s="572" t="s">
        <v>443</v>
      </c>
      <c r="CZ218" s="573" t="s">
        <v>444</v>
      </c>
      <c r="DA218" s="572" t="s">
        <v>445</v>
      </c>
      <c r="DB218" s="573" t="s">
        <v>446</v>
      </c>
      <c r="DC218" s="572" t="s">
        <v>447</v>
      </c>
      <c r="DD218" s="573" t="s">
        <v>448</v>
      </c>
      <c r="DE218" s="572" t="s">
        <v>449</v>
      </c>
      <c r="DF218" s="573" t="s">
        <v>450</v>
      </c>
      <c r="DG218" s="572" t="s">
        <v>451</v>
      </c>
      <c r="DH218" s="573" t="s">
        <v>452</v>
      </c>
      <c r="DI218"/>
      <c r="DJ218"/>
      <c r="EP218" s="581">
        <v>1</v>
      </c>
      <c r="EQ218" s="582" t="s">
        <v>487</v>
      </c>
      <c r="ER218" s="582">
        <v>1</v>
      </c>
      <c r="ES218" s="582" t="s">
        <v>763</v>
      </c>
      <c r="ET218" s="582" t="s">
        <v>763</v>
      </c>
      <c r="EU218" s="582" t="s">
        <v>490</v>
      </c>
      <c r="EV218" s="582" t="s">
        <v>490</v>
      </c>
      <c r="EW218" s="582" t="s">
        <v>487</v>
      </c>
      <c r="EX218" s="582" t="s">
        <v>488</v>
      </c>
      <c r="EY218" s="582" t="s">
        <v>488</v>
      </c>
      <c r="EZ218" s="582" t="s">
        <v>489</v>
      </c>
      <c r="FA218" s="582" t="s">
        <v>998</v>
      </c>
      <c r="FB218" s="582" t="s">
        <v>1099</v>
      </c>
      <c r="FC218" s="582" t="s">
        <v>998</v>
      </c>
      <c r="FD218" s="582" t="s">
        <v>487</v>
      </c>
      <c r="FE218" s="582">
        <v>1</v>
      </c>
      <c r="FI218" s="587">
        <v>26</v>
      </c>
      <c r="FJ218" s="588">
        <v>119</v>
      </c>
      <c r="FK218" s="588">
        <v>89</v>
      </c>
      <c r="FL218" s="588" t="s">
        <v>945</v>
      </c>
      <c r="FM218" s="588" t="s">
        <v>1154</v>
      </c>
      <c r="FQ218" s="1525"/>
      <c r="FR218" s="572" t="s">
        <v>441</v>
      </c>
      <c r="FS218" s="573" t="s">
        <v>442</v>
      </c>
      <c r="FT218" s="572" t="s">
        <v>443</v>
      </c>
      <c r="FU218" s="573" t="s">
        <v>444</v>
      </c>
      <c r="FV218" s="572" t="s">
        <v>445</v>
      </c>
      <c r="FW218" s="573" t="s">
        <v>446</v>
      </c>
      <c r="FX218" s="572" t="s">
        <v>447</v>
      </c>
      <c r="FY218" s="573" t="s">
        <v>448</v>
      </c>
      <c r="FZ218" s="572" t="s">
        <v>449</v>
      </c>
      <c r="GA218" s="573" t="s">
        <v>450</v>
      </c>
      <c r="GB218" s="572" t="s">
        <v>451</v>
      </c>
      <c r="GC218" s="573" t="s">
        <v>452</v>
      </c>
      <c r="GD218"/>
      <c r="GE218" s="102"/>
      <c r="GF218" s="102"/>
      <c r="GG218" s="102"/>
      <c r="GH218" s="102"/>
      <c r="GI218" s="102"/>
      <c r="GJ218" s="102"/>
      <c r="GK218" s="102"/>
      <c r="GL218" s="102"/>
      <c r="GM218" s="102"/>
      <c r="GN218" s="102"/>
      <c r="GO218" s="102"/>
      <c r="GP218" s="102"/>
    </row>
    <row r="219" spans="70:198" ht="13.5" customHeight="1" thickBot="1">
      <c r="BR219" s="587">
        <v>2</v>
      </c>
      <c r="BS219" s="588">
        <v>4</v>
      </c>
      <c r="BT219" s="588">
        <v>2</v>
      </c>
      <c r="BU219" s="588">
        <v>6</v>
      </c>
      <c r="BV219" s="588">
        <v>6</v>
      </c>
      <c r="BW219" s="588" t="s">
        <v>661</v>
      </c>
      <c r="BX219" s="588" t="s">
        <v>513</v>
      </c>
      <c r="BY219" s="588">
        <v>4</v>
      </c>
      <c r="BZ219" s="588">
        <v>5</v>
      </c>
      <c r="CA219" s="588" t="s">
        <v>501</v>
      </c>
      <c r="CB219" s="588" t="s">
        <v>495</v>
      </c>
      <c r="CC219" s="588" t="s">
        <v>507</v>
      </c>
      <c r="CD219" s="588" t="s">
        <v>1155</v>
      </c>
      <c r="CE219" s="588">
        <v>7</v>
      </c>
      <c r="CF219" s="588" t="s">
        <v>669</v>
      </c>
      <c r="CG219" s="588">
        <v>2</v>
      </c>
      <c r="CN219" s="581">
        <v>27</v>
      </c>
      <c r="CO219" s="582">
        <v>122</v>
      </c>
      <c r="CP219" s="582">
        <v>93</v>
      </c>
      <c r="CQ219" s="582" t="s">
        <v>1056</v>
      </c>
      <c r="CR219" s="582" t="s">
        <v>1156</v>
      </c>
      <c r="CV219" s="1526"/>
      <c r="CW219" s="579" t="s">
        <v>458</v>
      </c>
      <c r="CX219" s="580" t="s">
        <v>459</v>
      </c>
      <c r="CY219" s="579" t="s">
        <v>458</v>
      </c>
      <c r="CZ219" s="580" t="s">
        <v>459</v>
      </c>
      <c r="DA219" s="579" t="s">
        <v>458</v>
      </c>
      <c r="DB219" s="580" t="s">
        <v>459</v>
      </c>
      <c r="DC219" s="579" t="s">
        <v>458</v>
      </c>
      <c r="DD219" s="580" t="s">
        <v>459</v>
      </c>
      <c r="DE219" s="579" t="s">
        <v>458</v>
      </c>
      <c r="DF219" s="580" t="s">
        <v>459</v>
      </c>
      <c r="DG219" s="579" t="s">
        <v>458</v>
      </c>
      <c r="DH219" s="580" t="s">
        <v>459</v>
      </c>
      <c r="DI219"/>
      <c r="DJ219"/>
      <c r="EP219" s="587">
        <v>2</v>
      </c>
      <c r="EQ219" s="588">
        <v>4</v>
      </c>
      <c r="ER219" s="588">
        <v>2</v>
      </c>
      <c r="ES219" s="588">
        <v>6</v>
      </c>
      <c r="ET219" s="588">
        <v>6</v>
      </c>
      <c r="EU219" s="588" t="s">
        <v>661</v>
      </c>
      <c r="EV219" s="588" t="s">
        <v>513</v>
      </c>
      <c r="EW219" s="588">
        <v>4</v>
      </c>
      <c r="EX219" s="588">
        <v>5</v>
      </c>
      <c r="EY219" s="588" t="s">
        <v>501</v>
      </c>
      <c r="EZ219" s="588" t="s">
        <v>495</v>
      </c>
      <c r="FA219" s="588" t="s">
        <v>507</v>
      </c>
      <c r="FB219" s="588" t="s">
        <v>1155</v>
      </c>
      <c r="FC219" s="588">
        <v>7</v>
      </c>
      <c r="FD219" s="588" t="s">
        <v>669</v>
      </c>
      <c r="FE219" s="588">
        <v>2</v>
      </c>
      <c r="FI219" s="581">
        <v>27</v>
      </c>
      <c r="FJ219" s="582">
        <v>122</v>
      </c>
      <c r="FK219" s="582">
        <v>93</v>
      </c>
      <c r="FL219" s="582" t="s">
        <v>1056</v>
      </c>
      <c r="FM219" s="582" t="s">
        <v>1156</v>
      </c>
      <c r="FQ219" s="1526"/>
      <c r="FR219" s="579" t="s">
        <v>458</v>
      </c>
      <c r="FS219" s="580" t="s">
        <v>459</v>
      </c>
      <c r="FT219" s="579" t="s">
        <v>458</v>
      </c>
      <c r="FU219" s="580" t="s">
        <v>459</v>
      </c>
      <c r="FV219" s="579" t="s">
        <v>458</v>
      </c>
      <c r="FW219" s="580" t="s">
        <v>459</v>
      </c>
      <c r="FX219" s="579" t="s">
        <v>458</v>
      </c>
      <c r="FY219" s="580" t="s">
        <v>459</v>
      </c>
      <c r="FZ219" s="579" t="s">
        <v>458</v>
      </c>
      <c r="GA219" s="580" t="s">
        <v>459</v>
      </c>
      <c r="GB219" s="579" t="s">
        <v>458</v>
      </c>
      <c r="GC219" s="580" t="s">
        <v>459</v>
      </c>
      <c r="GD219"/>
      <c r="GE219" s="102"/>
      <c r="GF219" s="102"/>
      <c r="GG219" s="102"/>
      <c r="GH219" s="102"/>
      <c r="GI219" s="102"/>
      <c r="GJ219" s="102"/>
      <c r="GK219" s="102"/>
      <c r="GL219" s="102"/>
      <c r="GM219" s="102"/>
      <c r="GN219" s="102"/>
      <c r="GO219" s="102"/>
      <c r="GP219" s="102"/>
    </row>
    <row r="220" spans="70:198" ht="13.5" customHeight="1">
      <c r="BR220" s="587">
        <v>3</v>
      </c>
      <c r="BS220" s="588">
        <v>5</v>
      </c>
      <c r="BT220" s="588">
        <v>3</v>
      </c>
      <c r="BU220" s="588" t="s">
        <v>507</v>
      </c>
      <c r="BV220" s="588">
        <v>7</v>
      </c>
      <c r="BW220" s="588" t="s">
        <v>668</v>
      </c>
      <c r="BX220" s="588" t="s">
        <v>518</v>
      </c>
      <c r="BY220" s="588" t="s">
        <v>501</v>
      </c>
      <c r="BZ220" s="588">
        <v>6</v>
      </c>
      <c r="CA220" s="588" t="s">
        <v>507</v>
      </c>
      <c r="CB220" s="588" t="s">
        <v>501</v>
      </c>
      <c r="CC220" s="588" t="s">
        <v>513</v>
      </c>
      <c r="CD220" s="588" t="s">
        <v>586</v>
      </c>
      <c r="CE220" s="588">
        <v>8</v>
      </c>
      <c r="CF220" s="588" t="s">
        <v>1103</v>
      </c>
      <c r="CG220" s="588" t="s">
        <v>495</v>
      </c>
      <c r="CN220" s="587">
        <v>28</v>
      </c>
      <c r="CO220" s="588">
        <v>124</v>
      </c>
      <c r="CP220" s="588">
        <v>95</v>
      </c>
      <c r="CQ220" s="588" t="s">
        <v>1157</v>
      </c>
      <c r="CR220" s="588" t="s">
        <v>1158</v>
      </c>
      <c r="CV220" s="586" t="s">
        <v>480</v>
      </c>
      <c r="CW220" s="583">
        <v>1.3</v>
      </c>
      <c r="CX220" s="584">
        <v>1.3</v>
      </c>
      <c r="CY220" s="583">
        <v>1.3</v>
      </c>
      <c r="CZ220" s="585">
        <v>1.6</v>
      </c>
      <c r="DA220" s="583">
        <v>1.3</v>
      </c>
      <c r="DB220" s="585">
        <v>1.6</v>
      </c>
      <c r="DC220" s="583">
        <v>1</v>
      </c>
      <c r="DD220" s="585">
        <v>1.3</v>
      </c>
      <c r="DE220" s="583">
        <v>1</v>
      </c>
      <c r="DF220" s="585">
        <v>1.3</v>
      </c>
      <c r="DG220" s="583">
        <v>1.6</v>
      </c>
      <c r="DH220" s="585">
        <v>1.3</v>
      </c>
      <c r="DI220"/>
      <c r="DJ220" s="102"/>
      <c r="DK220" s="102"/>
      <c r="DL220" s="102"/>
      <c r="DM220" s="102"/>
      <c r="DN220" s="102"/>
      <c r="DO220" s="102"/>
      <c r="DP220" s="102"/>
      <c r="DQ220" s="102"/>
      <c r="DR220" s="102"/>
      <c r="DS220" s="102"/>
      <c r="DT220" s="102"/>
      <c r="DU220" s="102"/>
      <c r="EP220" s="587">
        <v>3</v>
      </c>
      <c r="EQ220" s="588">
        <v>5</v>
      </c>
      <c r="ER220" s="588">
        <v>3</v>
      </c>
      <c r="ES220" s="588" t="s">
        <v>507</v>
      </c>
      <c r="ET220" s="588">
        <v>7</v>
      </c>
      <c r="EU220" s="588" t="s">
        <v>668</v>
      </c>
      <c r="EV220" s="588" t="s">
        <v>518</v>
      </c>
      <c r="EW220" s="588" t="s">
        <v>501</v>
      </c>
      <c r="EX220" s="588">
        <v>6</v>
      </c>
      <c r="EY220" s="588" t="s">
        <v>507</v>
      </c>
      <c r="EZ220" s="588" t="s">
        <v>501</v>
      </c>
      <c r="FA220" s="588" t="s">
        <v>513</v>
      </c>
      <c r="FB220" s="588" t="s">
        <v>586</v>
      </c>
      <c r="FC220" s="588">
        <v>8</v>
      </c>
      <c r="FD220" s="588" t="s">
        <v>1103</v>
      </c>
      <c r="FE220" s="588" t="s">
        <v>495</v>
      </c>
      <c r="FI220" s="587">
        <v>28</v>
      </c>
      <c r="FJ220" s="588">
        <v>124</v>
      </c>
      <c r="FK220" s="588">
        <v>95</v>
      </c>
      <c r="FL220" s="588" t="s">
        <v>1157</v>
      </c>
      <c r="FM220" s="588" t="s">
        <v>1159</v>
      </c>
      <c r="FQ220" s="586" t="s">
        <v>480</v>
      </c>
      <c r="FR220" s="583">
        <v>1.3</v>
      </c>
      <c r="FS220" s="584">
        <v>1.3</v>
      </c>
      <c r="FT220" s="583">
        <v>1.3</v>
      </c>
      <c r="FU220" s="585">
        <v>1.6</v>
      </c>
      <c r="FV220" s="583">
        <v>1.3</v>
      </c>
      <c r="FW220" s="585">
        <v>1.6</v>
      </c>
      <c r="FX220" s="583">
        <v>1</v>
      </c>
      <c r="FY220" s="585">
        <v>1.3</v>
      </c>
      <c r="FZ220" s="583">
        <v>1</v>
      </c>
      <c r="GA220" s="585">
        <v>1.3</v>
      </c>
      <c r="GB220" s="583">
        <v>1.6</v>
      </c>
      <c r="GC220" s="585">
        <v>1.3</v>
      </c>
      <c r="GD220"/>
      <c r="GE220" s="102"/>
      <c r="GF220" s="102"/>
      <c r="GG220" s="102"/>
      <c r="GH220" s="102"/>
      <c r="GI220" s="102"/>
      <c r="GJ220" s="102"/>
      <c r="GK220" s="102"/>
      <c r="GL220" s="102"/>
      <c r="GM220" s="102"/>
      <c r="GN220" s="102"/>
      <c r="GO220" s="102"/>
      <c r="GP220" s="102"/>
    </row>
    <row r="221" spans="70:198" ht="13.5" customHeight="1">
      <c r="BR221" s="587">
        <v>4</v>
      </c>
      <c r="BS221" s="588" t="s">
        <v>773</v>
      </c>
      <c r="BT221" s="588" t="s">
        <v>1001</v>
      </c>
      <c r="BU221" s="588">
        <v>9</v>
      </c>
      <c r="BV221" s="588">
        <v>8</v>
      </c>
      <c r="BW221" s="588" t="s">
        <v>1160</v>
      </c>
      <c r="BX221" s="588" t="s">
        <v>540</v>
      </c>
      <c r="BY221" s="588">
        <v>7</v>
      </c>
      <c r="BZ221" s="588" t="s">
        <v>507</v>
      </c>
      <c r="CA221" s="588">
        <v>9</v>
      </c>
      <c r="CB221" s="588" t="s">
        <v>507</v>
      </c>
      <c r="CC221" s="588" t="s">
        <v>518</v>
      </c>
      <c r="CD221" s="588" t="s">
        <v>1161</v>
      </c>
      <c r="CE221" s="588">
        <v>9</v>
      </c>
      <c r="CF221" s="588" t="s">
        <v>513</v>
      </c>
      <c r="CG221" s="588" t="s">
        <v>501</v>
      </c>
      <c r="CN221" s="587">
        <v>29</v>
      </c>
      <c r="CO221" s="588">
        <v>127</v>
      </c>
      <c r="CP221" s="588">
        <v>97</v>
      </c>
      <c r="CQ221" s="588" t="s">
        <v>1162</v>
      </c>
      <c r="CR221" s="588" t="s">
        <v>1163</v>
      </c>
      <c r="CV221" s="587">
        <v>39</v>
      </c>
      <c r="CW221" s="589">
        <v>1.3</v>
      </c>
      <c r="CX221" s="590">
        <v>1.3</v>
      </c>
      <c r="CY221" s="589">
        <v>1.6</v>
      </c>
      <c r="CZ221" s="591">
        <v>1.6</v>
      </c>
      <c r="DA221" s="589">
        <v>1.3</v>
      </c>
      <c r="DB221" s="591">
        <v>1.6</v>
      </c>
      <c r="DC221" s="589">
        <v>1.3</v>
      </c>
      <c r="DD221" s="591">
        <v>1.3</v>
      </c>
      <c r="DE221" s="589">
        <v>1</v>
      </c>
      <c r="DF221" s="591">
        <v>1.3</v>
      </c>
      <c r="DG221" s="589">
        <v>1.6</v>
      </c>
      <c r="DH221" s="591">
        <v>1.3</v>
      </c>
      <c r="DI221"/>
      <c r="DJ221" s="102"/>
      <c r="DK221" s="102"/>
      <c r="DL221" s="102"/>
      <c r="DM221" s="102"/>
      <c r="DN221" s="102"/>
      <c r="DO221" s="102"/>
      <c r="DP221" s="102"/>
      <c r="DQ221" s="102"/>
      <c r="DR221" s="102"/>
      <c r="DS221" s="102"/>
      <c r="DT221" s="102"/>
      <c r="DU221" s="102"/>
      <c r="EP221" s="587">
        <v>4</v>
      </c>
      <c r="EQ221" s="588" t="s">
        <v>773</v>
      </c>
      <c r="ER221" s="588" t="s">
        <v>1001</v>
      </c>
      <c r="ES221" s="588">
        <v>9</v>
      </c>
      <c r="ET221" s="588">
        <v>8</v>
      </c>
      <c r="EU221" s="588" t="s">
        <v>1160</v>
      </c>
      <c r="EV221" s="588" t="s">
        <v>540</v>
      </c>
      <c r="EW221" s="588">
        <v>7</v>
      </c>
      <c r="EX221" s="588" t="s">
        <v>507</v>
      </c>
      <c r="EY221" s="588">
        <v>9</v>
      </c>
      <c r="EZ221" s="588" t="s">
        <v>507</v>
      </c>
      <c r="FA221" s="588" t="s">
        <v>518</v>
      </c>
      <c r="FB221" s="588" t="s">
        <v>1161</v>
      </c>
      <c r="FC221" s="588">
        <v>9</v>
      </c>
      <c r="FD221" s="588" t="s">
        <v>513</v>
      </c>
      <c r="FE221" s="588" t="s">
        <v>501</v>
      </c>
      <c r="FI221" s="587">
        <v>29</v>
      </c>
      <c r="FJ221" s="588">
        <v>127</v>
      </c>
      <c r="FK221" s="588">
        <v>97</v>
      </c>
      <c r="FL221" s="588" t="s">
        <v>1162</v>
      </c>
      <c r="FM221" s="588" t="s">
        <v>1163</v>
      </c>
      <c r="FQ221" s="587">
        <v>39</v>
      </c>
      <c r="FR221" s="589">
        <v>1.3</v>
      </c>
      <c r="FS221" s="590">
        <v>1.3</v>
      </c>
      <c r="FT221" s="589">
        <v>1.6</v>
      </c>
      <c r="FU221" s="591">
        <v>1.6</v>
      </c>
      <c r="FV221" s="589">
        <v>1.3</v>
      </c>
      <c r="FW221" s="591">
        <v>1.6</v>
      </c>
      <c r="FX221" s="589">
        <v>1.3</v>
      </c>
      <c r="FY221" s="591">
        <v>1.3</v>
      </c>
      <c r="FZ221" s="589">
        <v>1</v>
      </c>
      <c r="GA221" s="591">
        <v>1.3</v>
      </c>
      <c r="GB221" s="589">
        <v>1.6</v>
      </c>
      <c r="GC221" s="591">
        <v>1.3</v>
      </c>
      <c r="GD221"/>
      <c r="GE221" s="102"/>
      <c r="GF221" s="102"/>
      <c r="GG221" s="102"/>
      <c r="GH221" s="102"/>
      <c r="GI221" s="102"/>
      <c r="GJ221" s="102"/>
      <c r="GK221" s="102"/>
      <c r="GL221" s="102"/>
      <c r="GM221" s="102"/>
      <c r="GN221" s="102"/>
      <c r="GO221" s="102"/>
      <c r="GP221" s="102"/>
    </row>
    <row r="222" spans="70:198" ht="13.5" customHeight="1" thickBot="1">
      <c r="BR222" s="587">
        <v>5</v>
      </c>
      <c r="BS222" s="588" t="s">
        <v>1164</v>
      </c>
      <c r="BT222" s="588" t="s">
        <v>507</v>
      </c>
      <c r="BU222" s="588">
        <v>10</v>
      </c>
      <c r="BV222" s="588" t="s">
        <v>513</v>
      </c>
      <c r="BW222" s="588" t="s">
        <v>572</v>
      </c>
      <c r="BX222" s="588" t="s">
        <v>558</v>
      </c>
      <c r="BY222" s="588" t="s">
        <v>684</v>
      </c>
      <c r="BZ222" s="588" t="s">
        <v>513</v>
      </c>
      <c r="CA222" s="588" t="s">
        <v>532</v>
      </c>
      <c r="CB222" s="588" t="s">
        <v>513</v>
      </c>
      <c r="CC222" s="588" t="s">
        <v>540</v>
      </c>
      <c r="CD222" s="588" t="s">
        <v>789</v>
      </c>
      <c r="CE222" s="588">
        <v>10</v>
      </c>
      <c r="CF222" s="588" t="s">
        <v>1108</v>
      </c>
      <c r="CG222" s="588" t="s">
        <v>507</v>
      </c>
      <c r="CN222" s="587">
        <v>30</v>
      </c>
      <c r="CO222" s="588">
        <v>129</v>
      </c>
      <c r="CP222" s="588">
        <v>98</v>
      </c>
      <c r="CQ222" s="588" t="s">
        <v>961</v>
      </c>
      <c r="CR222" s="588" t="s">
        <v>1165</v>
      </c>
      <c r="CV222" s="587">
        <v>38</v>
      </c>
      <c r="CW222" s="589">
        <v>1.3</v>
      </c>
      <c r="CX222" s="590">
        <v>1.3</v>
      </c>
      <c r="CY222" s="589">
        <v>1.6</v>
      </c>
      <c r="CZ222" s="591">
        <v>1.6</v>
      </c>
      <c r="DA222" s="589">
        <v>1.3</v>
      </c>
      <c r="DB222" s="591">
        <v>1.6</v>
      </c>
      <c r="DC222" s="589">
        <v>1.3</v>
      </c>
      <c r="DD222" s="591">
        <v>1.8</v>
      </c>
      <c r="DE222" s="589">
        <v>1</v>
      </c>
      <c r="DF222" s="591">
        <v>1.3</v>
      </c>
      <c r="DG222" s="589">
        <v>1.6</v>
      </c>
      <c r="DH222" s="591">
        <v>1.8</v>
      </c>
      <c r="DI222"/>
      <c r="DJ222" s="102"/>
      <c r="DK222" s="102"/>
      <c r="DL222" s="102"/>
      <c r="DM222" s="102"/>
      <c r="DN222" s="102"/>
      <c r="DO222" s="102"/>
      <c r="DP222" s="102"/>
      <c r="DQ222" s="102"/>
      <c r="DR222" s="102"/>
      <c r="DS222" s="102"/>
      <c r="DT222" s="102"/>
      <c r="DU222" s="102"/>
      <c r="EP222" s="587">
        <v>5</v>
      </c>
      <c r="EQ222" s="588" t="s">
        <v>1164</v>
      </c>
      <c r="ER222" s="588" t="s">
        <v>507</v>
      </c>
      <c r="ES222" s="588">
        <v>10</v>
      </c>
      <c r="ET222" s="588" t="s">
        <v>513</v>
      </c>
      <c r="EU222" s="588" t="s">
        <v>572</v>
      </c>
      <c r="EV222" s="588" t="s">
        <v>558</v>
      </c>
      <c r="EW222" s="588" t="s">
        <v>684</v>
      </c>
      <c r="EX222" s="588" t="s">
        <v>513</v>
      </c>
      <c r="EY222" s="588" t="s">
        <v>532</v>
      </c>
      <c r="EZ222" s="588" t="s">
        <v>513</v>
      </c>
      <c r="FA222" s="588" t="s">
        <v>540</v>
      </c>
      <c r="FB222" s="588" t="s">
        <v>789</v>
      </c>
      <c r="FC222" s="588">
        <v>10</v>
      </c>
      <c r="FD222" s="588" t="s">
        <v>1108</v>
      </c>
      <c r="FE222" s="588" t="s">
        <v>507</v>
      </c>
      <c r="FI222" s="587">
        <v>30</v>
      </c>
      <c r="FJ222" s="588">
        <v>129</v>
      </c>
      <c r="FK222" s="588">
        <v>98</v>
      </c>
      <c r="FL222" s="588" t="s">
        <v>961</v>
      </c>
      <c r="FM222" s="588" t="s">
        <v>1165</v>
      </c>
      <c r="FQ222" s="587">
        <v>38</v>
      </c>
      <c r="FR222" s="589">
        <v>1.3</v>
      </c>
      <c r="FS222" s="590">
        <v>1.3</v>
      </c>
      <c r="FT222" s="589">
        <v>1.6</v>
      </c>
      <c r="FU222" s="591">
        <v>1.6</v>
      </c>
      <c r="FV222" s="589">
        <v>1.3</v>
      </c>
      <c r="FW222" s="591">
        <v>1.6</v>
      </c>
      <c r="FX222" s="589">
        <v>1.3</v>
      </c>
      <c r="FY222" s="591">
        <v>1.8</v>
      </c>
      <c r="FZ222" s="589">
        <v>1</v>
      </c>
      <c r="GA222" s="591">
        <v>1.3</v>
      </c>
      <c r="GB222" s="589">
        <v>1.6</v>
      </c>
      <c r="GC222" s="591">
        <v>1.8</v>
      </c>
      <c r="GD222"/>
      <c r="GE222" s="102"/>
      <c r="GF222" s="102"/>
      <c r="GG222" s="102"/>
      <c r="GH222" s="102"/>
      <c r="GI222" s="102"/>
      <c r="GJ222" s="102"/>
      <c r="GK222" s="102"/>
      <c r="GL222" s="102"/>
      <c r="GM222" s="102"/>
      <c r="GN222" s="102"/>
      <c r="GO222" s="102"/>
      <c r="GP222" s="102"/>
    </row>
    <row r="223" spans="70:198" ht="13.5" customHeight="1" thickBot="1">
      <c r="BR223" s="581">
        <v>6</v>
      </c>
      <c r="BS223" s="582" t="s">
        <v>1166</v>
      </c>
      <c r="BT223" s="582" t="s">
        <v>513</v>
      </c>
      <c r="BU223" s="582">
        <v>11</v>
      </c>
      <c r="BV223" s="582">
        <v>11</v>
      </c>
      <c r="BW223" s="582" t="s">
        <v>786</v>
      </c>
      <c r="BX223" s="582" t="s">
        <v>589</v>
      </c>
      <c r="BY223" s="582">
        <v>10</v>
      </c>
      <c r="BZ223" s="582" t="s">
        <v>518</v>
      </c>
      <c r="CA223" s="582" t="s">
        <v>537</v>
      </c>
      <c r="CB223" s="582" t="s">
        <v>518</v>
      </c>
      <c r="CC223" s="582">
        <v>15</v>
      </c>
      <c r="CD223" s="582" t="s">
        <v>790</v>
      </c>
      <c r="CE223" s="582">
        <v>11</v>
      </c>
      <c r="CF223" s="582" t="s">
        <v>530</v>
      </c>
      <c r="CG223" s="582">
        <v>9</v>
      </c>
      <c r="CN223" s="587">
        <v>31</v>
      </c>
      <c r="CO223" s="588">
        <v>132</v>
      </c>
      <c r="CP223" s="588">
        <v>99</v>
      </c>
      <c r="CQ223" s="588" t="s">
        <v>1167</v>
      </c>
      <c r="CR223" s="612" t="s">
        <v>1168</v>
      </c>
      <c r="CV223" s="587">
        <v>37</v>
      </c>
      <c r="CW223" s="589">
        <v>1.6</v>
      </c>
      <c r="CX223" s="590">
        <v>1.3</v>
      </c>
      <c r="CY223" s="589">
        <v>1.6</v>
      </c>
      <c r="CZ223" s="591">
        <v>1.6</v>
      </c>
      <c r="DA223" s="589">
        <v>1.3</v>
      </c>
      <c r="DB223" s="591">
        <v>1.8</v>
      </c>
      <c r="DC223" s="589">
        <v>1.6</v>
      </c>
      <c r="DD223" s="591">
        <v>2.1</v>
      </c>
      <c r="DE223" s="589">
        <v>1.3</v>
      </c>
      <c r="DF223" s="591">
        <v>1.3</v>
      </c>
      <c r="DG223" s="589">
        <v>1.6</v>
      </c>
      <c r="DH223" s="591">
        <v>1.8</v>
      </c>
      <c r="DI223"/>
      <c r="DJ223" s="102"/>
      <c r="DK223" s="102"/>
      <c r="DL223" s="102"/>
      <c r="DM223" s="102"/>
      <c r="DN223" s="102"/>
      <c r="DO223" s="102"/>
      <c r="DP223" s="102"/>
      <c r="DQ223" s="102"/>
      <c r="DR223" s="102"/>
      <c r="DS223" s="102"/>
      <c r="DT223" s="102"/>
      <c r="DU223" s="102"/>
      <c r="EP223" s="581">
        <v>6</v>
      </c>
      <c r="EQ223" s="582" t="s">
        <v>1166</v>
      </c>
      <c r="ER223" s="582" t="s">
        <v>513</v>
      </c>
      <c r="ES223" s="582">
        <v>11</v>
      </c>
      <c r="ET223" s="582">
        <v>11</v>
      </c>
      <c r="EU223" s="582" t="s">
        <v>786</v>
      </c>
      <c r="EV223" s="582" t="s">
        <v>589</v>
      </c>
      <c r="EW223" s="582">
        <v>10</v>
      </c>
      <c r="EX223" s="582" t="s">
        <v>518</v>
      </c>
      <c r="EY223" s="582" t="s">
        <v>537</v>
      </c>
      <c r="EZ223" s="582" t="s">
        <v>518</v>
      </c>
      <c r="FA223" s="582">
        <v>15</v>
      </c>
      <c r="FB223" s="582" t="s">
        <v>790</v>
      </c>
      <c r="FC223" s="582">
        <v>11</v>
      </c>
      <c r="FD223" s="582" t="s">
        <v>530</v>
      </c>
      <c r="FE223" s="582">
        <v>9</v>
      </c>
      <c r="FI223" s="587">
        <v>31</v>
      </c>
      <c r="FJ223" s="588">
        <v>132</v>
      </c>
      <c r="FK223" s="588">
        <v>99</v>
      </c>
      <c r="FL223" s="588" t="s">
        <v>1167</v>
      </c>
      <c r="FM223" s="612" t="s">
        <v>1169</v>
      </c>
      <c r="FQ223" s="587">
        <v>37</v>
      </c>
      <c r="FR223" s="589">
        <v>1.6</v>
      </c>
      <c r="FS223" s="590">
        <v>1.3</v>
      </c>
      <c r="FT223" s="589">
        <v>1.6</v>
      </c>
      <c r="FU223" s="591">
        <v>1.6</v>
      </c>
      <c r="FV223" s="589">
        <v>1.3</v>
      </c>
      <c r="FW223" s="591">
        <v>1.8</v>
      </c>
      <c r="FX223" s="589">
        <v>1.6</v>
      </c>
      <c r="FY223" s="591">
        <v>2.1</v>
      </c>
      <c r="FZ223" s="589">
        <v>1.3</v>
      </c>
      <c r="GA223" s="591">
        <v>1.3</v>
      </c>
      <c r="GB223" s="589">
        <v>1.6</v>
      </c>
      <c r="GC223" s="591">
        <v>1.8</v>
      </c>
      <c r="GD223"/>
      <c r="GE223" s="102"/>
      <c r="GF223" s="102"/>
      <c r="GG223" s="102"/>
      <c r="GH223" s="102"/>
      <c r="GI223" s="102"/>
      <c r="GJ223" s="102"/>
      <c r="GK223" s="102"/>
      <c r="GL223" s="102"/>
      <c r="GM223" s="102"/>
      <c r="GN223" s="102"/>
      <c r="GO223" s="102"/>
      <c r="GP223" s="102"/>
    </row>
    <row r="224" spans="70:198" ht="13.5" customHeight="1" thickBot="1">
      <c r="BR224" s="587">
        <v>7</v>
      </c>
      <c r="BS224" s="588" t="s">
        <v>793</v>
      </c>
      <c r="BT224" s="588" t="s">
        <v>518</v>
      </c>
      <c r="BU224" s="588">
        <v>12</v>
      </c>
      <c r="BV224" s="588" t="s">
        <v>537</v>
      </c>
      <c r="BW224" s="588" t="s">
        <v>805</v>
      </c>
      <c r="BX224" s="588" t="s">
        <v>697</v>
      </c>
      <c r="BY224" s="588" t="s">
        <v>518</v>
      </c>
      <c r="BZ224" s="588" t="s">
        <v>540</v>
      </c>
      <c r="CA224" s="588">
        <v>14</v>
      </c>
      <c r="CB224" s="588" t="s">
        <v>540</v>
      </c>
      <c r="CC224" s="588" t="s">
        <v>539</v>
      </c>
      <c r="CD224" s="588" t="s">
        <v>792</v>
      </c>
      <c r="CE224" s="588">
        <v>12</v>
      </c>
      <c r="CF224" s="588" t="s">
        <v>539</v>
      </c>
      <c r="CG224" s="588">
        <v>10</v>
      </c>
      <c r="CN224" s="581">
        <v>32</v>
      </c>
      <c r="CO224" s="582">
        <v>134</v>
      </c>
      <c r="CP224" s="582">
        <v>100</v>
      </c>
      <c r="CQ224" s="582" t="s">
        <v>1061</v>
      </c>
      <c r="CR224" s="588" t="s">
        <v>1170</v>
      </c>
      <c r="CV224" s="587">
        <v>36</v>
      </c>
      <c r="CW224" s="589">
        <v>1.6</v>
      </c>
      <c r="CX224" s="590">
        <v>1.3</v>
      </c>
      <c r="CY224" s="589">
        <v>1.6</v>
      </c>
      <c r="CZ224" s="591">
        <v>1.8</v>
      </c>
      <c r="DA224" s="589">
        <v>1.3</v>
      </c>
      <c r="DB224" s="591">
        <v>2.1</v>
      </c>
      <c r="DC224" s="589">
        <v>1.6</v>
      </c>
      <c r="DD224" s="591">
        <v>2.1</v>
      </c>
      <c r="DE224" s="589">
        <v>1.3</v>
      </c>
      <c r="DF224" s="591">
        <v>1.3</v>
      </c>
      <c r="DG224" s="589">
        <v>1.6</v>
      </c>
      <c r="DH224" s="591">
        <v>1.8</v>
      </c>
      <c r="DI224"/>
      <c r="DJ224" s="102"/>
      <c r="DK224" s="102"/>
      <c r="DL224" s="102"/>
      <c r="DM224" s="102"/>
      <c r="DN224" s="102"/>
      <c r="DO224" s="102"/>
      <c r="DP224" s="102"/>
      <c r="DQ224" s="102"/>
      <c r="DR224" s="102"/>
      <c r="DS224" s="102"/>
      <c r="DT224" s="102"/>
      <c r="DU224" s="102"/>
      <c r="EP224" s="587">
        <v>7</v>
      </c>
      <c r="EQ224" s="588" t="s">
        <v>793</v>
      </c>
      <c r="ER224" s="588" t="s">
        <v>518</v>
      </c>
      <c r="ES224" s="588">
        <v>12</v>
      </c>
      <c r="ET224" s="588" t="s">
        <v>537</v>
      </c>
      <c r="EU224" s="588" t="s">
        <v>805</v>
      </c>
      <c r="EV224" s="588" t="s">
        <v>697</v>
      </c>
      <c r="EW224" s="588" t="s">
        <v>518</v>
      </c>
      <c r="EX224" s="588" t="s">
        <v>540</v>
      </c>
      <c r="EY224" s="588">
        <v>14</v>
      </c>
      <c r="EZ224" s="588" t="s">
        <v>540</v>
      </c>
      <c r="FA224" s="588" t="s">
        <v>539</v>
      </c>
      <c r="FB224" s="588" t="s">
        <v>792</v>
      </c>
      <c r="FC224" s="588">
        <v>12</v>
      </c>
      <c r="FD224" s="588" t="s">
        <v>539</v>
      </c>
      <c r="FE224" s="588">
        <v>10</v>
      </c>
      <c r="FI224" s="581">
        <v>32</v>
      </c>
      <c r="FJ224" s="582">
        <v>134</v>
      </c>
      <c r="FK224" s="582">
        <v>100</v>
      </c>
      <c r="FL224" s="582" t="s">
        <v>1061</v>
      </c>
      <c r="FM224" s="588" t="s">
        <v>1171</v>
      </c>
      <c r="FQ224" s="587">
        <v>36</v>
      </c>
      <c r="FR224" s="589">
        <v>1.6</v>
      </c>
      <c r="FS224" s="590">
        <v>1.3</v>
      </c>
      <c r="FT224" s="589">
        <v>1.6</v>
      </c>
      <c r="FU224" s="591">
        <v>1.8</v>
      </c>
      <c r="FV224" s="589">
        <v>1.3</v>
      </c>
      <c r="FW224" s="591">
        <v>2.1</v>
      </c>
      <c r="FX224" s="589">
        <v>1.6</v>
      </c>
      <c r="FY224" s="591">
        <v>2.1</v>
      </c>
      <c r="FZ224" s="589">
        <v>1.3</v>
      </c>
      <c r="GA224" s="591">
        <v>1.3</v>
      </c>
      <c r="GB224" s="589">
        <v>1.6</v>
      </c>
      <c r="GC224" s="591">
        <v>1.8</v>
      </c>
      <c r="GD224"/>
      <c r="GE224" s="102"/>
      <c r="GF224" s="102"/>
      <c r="GG224" s="102"/>
      <c r="GH224" s="102"/>
      <c r="GI224" s="102"/>
      <c r="GJ224" s="102"/>
      <c r="GK224" s="102"/>
      <c r="GL224" s="102"/>
      <c r="GM224" s="102"/>
      <c r="GN224" s="102"/>
      <c r="GO224" s="102"/>
      <c r="GP224" s="102"/>
    </row>
    <row r="225" spans="70:198" ht="13.5" customHeight="1">
      <c r="BR225" s="587">
        <v>8</v>
      </c>
      <c r="BS225" s="588" t="s">
        <v>795</v>
      </c>
      <c r="BT225" s="588" t="s">
        <v>540</v>
      </c>
      <c r="BU225" s="588">
        <v>13</v>
      </c>
      <c r="BV225" s="588">
        <v>14</v>
      </c>
      <c r="BW225" s="588" t="s">
        <v>898</v>
      </c>
      <c r="BX225" s="588" t="s">
        <v>702</v>
      </c>
      <c r="BY225" s="588">
        <v>13</v>
      </c>
      <c r="BZ225" s="588" t="s">
        <v>512</v>
      </c>
      <c r="CA225" s="588" t="s">
        <v>512</v>
      </c>
      <c r="CB225" s="588" t="s">
        <v>512</v>
      </c>
      <c r="CC225" s="588" t="s">
        <v>589</v>
      </c>
      <c r="CD225" s="588" t="s">
        <v>794</v>
      </c>
      <c r="CE225" s="588">
        <v>13</v>
      </c>
      <c r="CF225" s="588">
        <v>18</v>
      </c>
      <c r="CG225" s="588">
        <v>11</v>
      </c>
      <c r="CN225" s="587">
        <v>33</v>
      </c>
      <c r="CO225" s="588">
        <v>137</v>
      </c>
      <c r="CP225" s="588">
        <v>100</v>
      </c>
      <c r="CQ225" s="588" t="s">
        <v>1172</v>
      </c>
      <c r="CR225" s="588" t="s">
        <v>1173</v>
      </c>
      <c r="CV225" s="581">
        <v>35</v>
      </c>
      <c r="CW225" s="583">
        <v>1.8</v>
      </c>
      <c r="CX225" s="584">
        <v>1.3</v>
      </c>
      <c r="CY225" s="583">
        <v>2.7</v>
      </c>
      <c r="CZ225" s="585">
        <v>1.8</v>
      </c>
      <c r="DA225" s="583">
        <v>1.3</v>
      </c>
      <c r="DB225" s="585">
        <v>2.4</v>
      </c>
      <c r="DC225" s="583">
        <v>1.6</v>
      </c>
      <c r="DD225" s="585">
        <v>2.7</v>
      </c>
      <c r="DE225" s="583">
        <v>1.3</v>
      </c>
      <c r="DF225" s="585">
        <v>1.3</v>
      </c>
      <c r="DG225" s="583">
        <v>1.6</v>
      </c>
      <c r="DH225" s="585">
        <v>2.7</v>
      </c>
      <c r="DI225"/>
      <c r="DJ225" s="102"/>
      <c r="DK225" s="102"/>
      <c r="DL225" s="102"/>
      <c r="DM225" s="102"/>
      <c r="DN225" s="102"/>
      <c r="DO225" s="102"/>
      <c r="DP225" s="102"/>
      <c r="DQ225" s="102"/>
      <c r="DR225" s="102"/>
      <c r="DS225" s="102"/>
      <c r="DT225" s="102"/>
      <c r="DU225" s="102"/>
      <c r="EP225" s="587">
        <v>8</v>
      </c>
      <c r="EQ225" s="588" t="s">
        <v>795</v>
      </c>
      <c r="ER225" s="588" t="s">
        <v>540</v>
      </c>
      <c r="ES225" s="588">
        <v>13</v>
      </c>
      <c r="ET225" s="588">
        <v>14</v>
      </c>
      <c r="EU225" s="588" t="s">
        <v>898</v>
      </c>
      <c r="EV225" s="588" t="s">
        <v>702</v>
      </c>
      <c r="EW225" s="588">
        <v>13</v>
      </c>
      <c r="EX225" s="588" t="s">
        <v>512</v>
      </c>
      <c r="EY225" s="588" t="s">
        <v>512</v>
      </c>
      <c r="EZ225" s="588" t="s">
        <v>512</v>
      </c>
      <c r="FA225" s="588" t="s">
        <v>589</v>
      </c>
      <c r="FB225" s="588" t="s">
        <v>794</v>
      </c>
      <c r="FC225" s="588">
        <v>13</v>
      </c>
      <c r="FD225" s="588">
        <v>18</v>
      </c>
      <c r="FE225" s="588">
        <v>11</v>
      </c>
      <c r="FI225" s="587">
        <v>33</v>
      </c>
      <c r="FJ225" s="588">
        <v>137</v>
      </c>
      <c r="FK225" s="588">
        <v>100</v>
      </c>
      <c r="FL225" s="588" t="s">
        <v>1172</v>
      </c>
      <c r="FM225" s="588" t="s">
        <v>1173</v>
      </c>
      <c r="FQ225" s="581">
        <v>35</v>
      </c>
      <c r="FR225" s="583">
        <v>1.8</v>
      </c>
      <c r="FS225" s="584">
        <v>1.3</v>
      </c>
      <c r="FT225" s="583">
        <v>2.7</v>
      </c>
      <c r="FU225" s="585">
        <v>1.8</v>
      </c>
      <c r="FV225" s="583">
        <v>1.3</v>
      </c>
      <c r="FW225" s="585">
        <v>2.4</v>
      </c>
      <c r="FX225" s="583">
        <v>1.6</v>
      </c>
      <c r="FY225" s="585">
        <v>2.7</v>
      </c>
      <c r="FZ225" s="583">
        <v>1.3</v>
      </c>
      <c r="GA225" s="585">
        <v>1.3</v>
      </c>
      <c r="GB225" s="583">
        <v>1.6</v>
      </c>
      <c r="GC225" s="585">
        <v>2.7</v>
      </c>
      <c r="GD225"/>
      <c r="GE225" s="102"/>
      <c r="GF225" s="102"/>
      <c r="GG225" s="102"/>
      <c r="GH225" s="102"/>
      <c r="GI225" s="102"/>
      <c r="GJ225" s="102"/>
      <c r="GK225" s="102"/>
      <c r="GL225" s="102"/>
      <c r="GM225" s="102"/>
      <c r="GN225" s="102"/>
      <c r="GO225" s="102"/>
      <c r="GP225" s="102"/>
    </row>
    <row r="226" spans="70:198" ht="13.5" customHeight="1">
      <c r="BR226" s="587">
        <v>9</v>
      </c>
      <c r="BS226" s="588" t="s">
        <v>799</v>
      </c>
      <c r="BT226" s="588" t="s">
        <v>512</v>
      </c>
      <c r="BU226" s="588">
        <v>14</v>
      </c>
      <c r="BV226" s="588">
        <v>15</v>
      </c>
      <c r="BW226" s="588" t="s">
        <v>732</v>
      </c>
      <c r="BX226" s="588" t="s">
        <v>709</v>
      </c>
      <c r="BY226" s="588">
        <v>14</v>
      </c>
      <c r="BZ226" s="588" t="s">
        <v>573</v>
      </c>
      <c r="CA226" s="588" t="s">
        <v>573</v>
      </c>
      <c r="CB226" s="588" t="s">
        <v>573</v>
      </c>
      <c r="CC226" s="588" t="s">
        <v>604</v>
      </c>
      <c r="CD226" s="588" t="s">
        <v>1016</v>
      </c>
      <c r="CE226" s="588" t="s">
        <v>530</v>
      </c>
      <c r="CF226" s="588">
        <v>19</v>
      </c>
      <c r="CG226" s="588">
        <v>12</v>
      </c>
      <c r="CN226" s="587">
        <v>34</v>
      </c>
      <c r="CO226" s="588">
        <v>139</v>
      </c>
      <c r="CP226" s="588">
        <v>100</v>
      </c>
      <c r="CQ226" s="588" t="s">
        <v>1174</v>
      </c>
      <c r="CR226" s="588" t="s">
        <v>1175</v>
      </c>
      <c r="CV226" s="587">
        <v>34</v>
      </c>
      <c r="CW226" s="589">
        <v>2.4</v>
      </c>
      <c r="CX226" s="590">
        <v>1.6</v>
      </c>
      <c r="CY226" s="589">
        <v>2.7</v>
      </c>
      <c r="CZ226" s="591">
        <v>1.8</v>
      </c>
      <c r="DA226" s="589">
        <v>1.6</v>
      </c>
      <c r="DB226" s="591">
        <v>2.4</v>
      </c>
      <c r="DC226" s="589">
        <v>1.8</v>
      </c>
      <c r="DD226" s="591">
        <v>2.7</v>
      </c>
      <c r="DE226" s="589">
        <v>1.3</v>
      </c>
      <c r="DF226" s="591">
        <v>1.8</v>
      </c>
      <c r="DG226" s="589">
        <v>1.6</v>
      </c>
      <c r="DH226" s="591">
        <v>2.7</v>
      </c>
      <c r="DI226"/>
      <c r="DJ226" s="102"/>
      <c r="DK226" s="102"/>
      <c r="DL226" s="102"/>
      <c r="DM226" s="102"/>
      <c r="DN226" s="102"/>
      <c r="DO226" s="102"/>
      <c r="DP226" s="102"/>
      <c r="DQ226" s="102"/>
      <c r="DR226" s="102"/>
      <c r="DS226" s="102"/>
      <c r="DT226" s="102"/>
      <c r="DU226" s="102"/>
      <c r="EP226" s="587">
        <v>9</v>
      </c>
      <c r="EQ226" s="588" t="s">
        <v>799</v>
      </c>
      <c r="ER226" s="588" t="s">
        <v>512</v>
      </c>
      <c r="ES226" s="588">
        <v>14</v>
      </c>
      <c r="ET226" s="588">
        <v>15</v>
      </c>
      <c r="EU226" s="588" t="s">
        <v>732</v>
      </c>
      <c r="EV226" s="588" t="s">
        <v>709</v>
      </c>
      <c r="EW226" s="588">
        <v>14</v>
      </c>
      <c r="EX226" s="588" t="s">
        <v>573</v>
      </c>
      <c r="EY226" s="588" t="s">
        <v>573</v>
      </c>
      <c r="EZ226" s="588" t="s">
        <v>573</v>
      </c>
      <c r="FA226" s="588" t="s">
        <v>604</v>
      </c>
      <c r="FB226" s="588" t="s">
        <v>1016</v>
      </c>
      <c r="FC226" s="588" t="s">
        <v>530</v>
      </c>
      <c r="FD226" s="588">
        <v>19</v>
      </c>
      <c r="FE226" s="588">
        <v>12</v>
      </c>
      <c r="FI226" s="587">
        <v>34</v>
      </c>
      <c r="FJ226" s="588">
        <v>139</v>
      </c>
      <c r="FK226" s="588">
        <v>100</v>
      </c>
      <c r="FL226" s="588" t="s">
        <v>1174</v>
      </c>
      <c r="FM226" s="588" t="s">
        <v>1175</v>
      </c>
      <c r="FQ226" s="587">
        <v>34</v>
      </c>
      <c r="FR226" s="589">
        <v>2.4</v>
      </c>
      <c r="FS226" s="590">
        <v>1.6</v>
      </c>
      <c r="FT226" s="589">
        <v>2.7</v>
      </c>
      <c r="FU226" s="591">
        <v>1.8</v>
      </c>
      <c r="FV226" s="589">
        <v>1.6</v>
      </c>
      <c r="FW226" s="591">
        <v>2.4</v>
      </c>
      <c r="FX226" s="589">
        <v>1.8</v>
      </c>
      <c r="FY226" s="591">
        <v>2.7</v>
      </c>
      <c r="FZ226" s="589">
        <v>1.3</v>
      </c>
      <c r="GA226" s="591">
        <v>1.8</v>
      </c>
      <c r="GB226" s="589">
        <v>1.6</v>
      </c>
      <c r="GC226" s="591">
        <v>2.7</v>
      </c>
      <c r="GD226"/>
      <c r="GE226" s="102"/>
      <c r="GF226" s="102"/>
      <c r="GG226" s="102"/>
      <c r="GH226" s="102"/>
      <c r="GI226" s="102"/>
      <c r="GJ226" s="102"/>
      <c r="GK226" s="102"/>
      <c r="GL226" s="102"/>
      <c r="GM226" s="102"/>
      <c r="GN226" s="102"/>
      <c r="GO226" s="102"/>
      <c r="GP226" s="102"/>
    </row>
    <row r="227" spans="70:198" ht="13.5" customHeight="1" thickBot="1">
      <c r="BR227" s="587">
        <v>10</v>
      </c>
      <c r="BS227" s="588" t="s">
        <v>802</v>
      </c>
      <c r="BT227" s="588" t="s">
        <v>573</v>
      </c>
      <c r="BU227" s="588">
        <v>15</v>
      </c>
      <c r="BV227" s="588" t="s">
        <v>539</v>
      </c>
      <c r="BW227" s="588" t="s">
        <v>817</v>
      </c>
      <c r="BX227" s="588" t="s">
        <v>805</v>
      </c>
      <c r="BY227" s="588" t="s">
        <v>512</v>
      </c>
      <c r="BZ227" s="588" t="s">
        <v>564</v>
      </c>
      <c r="CA227" s="588">
        <v>19</v>
      </c>
      <c r="CB227" s="588" t="s">
        <v>564</v>
      </c>
      <c r="CC227" s="588" t="s">
        <v>613</v>
      </c>
      <c r="CD227" s="588" t="s">
        <v>1018</v>
      </c>
      <c r="CE227" s="588">
        <v>16</v>
      </c>
      <c r="CF227" s="588" t="s">
        <v>604</v>
      </c>
      <c r="CG227" s="588">
        <v>13</v>
      </c>
      <c r="CN227" s="587">
        <v>35</v>
      </c>
      <c r="CO227" s="588">
        <v>142</v>
      </c>
      <c r="CP227" s="588">
        <v>100.7</v>
      </c>
      <c r="CQ227" s="588" t="s">
        <v>1176</v>
      </c>
      <c r="CR227" s="588" t="s">
        <v>752</v>
      </c>
      <c r="CV227" s="587">
        <v>33</v>
      </c>
      <c r="CW227" s="589">
        <v>2.4</v>
      </c>
      <c r="CX227" s="590">
        <v>1.6</v>
      </c>
      <c r="CY227" s="589">
        <v>3</v>
      </c>
      <c r="CZ227" s="591">
        <v>2.1</v>
      </c>
      <c r="DA227" s="589">
        <v>1.8</v>
      </c>
      <c r="DB227" s="591">
        <v>2.7</v>
      </c>
      <c r="DC227" s="589">
        <v>2.1</v>
      </c>
      <c r="DD227" s="591">
        <v>3.2</v>
      </c>
      <c r="DE227" s="589">
        <v>1.6</v>
      </c>
      <c r="DF227" s="591">
        <v>1.8</v>
      </c>
      <c r="DG227" s="589">
        <v>1.6</v>
      </c>
      <c r="DH227" s="591">
        <v>2.7</v>
      </c>
      <c r="DI227"/>
      <c r="DJ227" s="102"/>
      <c r="DK227" s="102"/>
      <c r="DL227" s="102"/>
      <c r="DM227" s="102"/>
      <c r="DN227" s="102"/>
      <c r="DO227" s="102"/>
      <c r="DP227" s="102"/>
      <c r="DQ227" s="102"/>
      <c r="DR227" s="102"/>
      <c r="DS227" s="102"/>
      <c r="DT227" s="102"/>
      <c r="DU227" s="102"/>
      <c r="EP227" s="587">
        <v>10</v>
      </c>
      <c r="EQ227" s="588" t="s">
        <v>802</v>
      </c>
      <c r="ER227" s="588" t="s">
        <v>573</v>
      </c>
      <c r="ES227" s="588">
        <v>15</v>
      </c>
      <c r="ET227" s="588" t="s">
        <v>539</v>
      </c>
      <c r="EU227" s="588" t="s">
        <v>817</v>
      </c>
      <c r="EV227" s="588" t="s">
        <v>805</v>
      </c>
      <c r="EW227" s="588" t="s">
        <v>512</v>
      </c>
      <c r="EX227" s="588" t="s">
        <v>564</v>
      </c>
      <c r="EY227" s="588">
        <v>19</v>
      </c>
      <c r="EZ227" s="588" t="s">
        <v>564</v>
      </c>
      <c r="FA227" s="588" t="s">
        <v>613</v>
      </c>
      <c r="FB227" s="588" t="s">
        <v>1018</v>
      </c>
      <c r="FC227" s="588">
        <v>16</v>
      </c>
      <c r="FD227" s="588" t="s">
        <v>604</v>
      </c>
      <c r="FE227" s="588">
        <v>13</v>
      </c>
      <c r="FI227" s="587">
        <v>35</v>
      </c>
      <c r="FJ227" s="588">
        <v>142</v>
      </c>
      <c r="FK227" s="588">
        <v>100.7</v>
      </c>
      <c r="FL227" s="588" t="s">
        <v>1176</v>
      </c>
      <c r="FM227" s="588" t="s">
        <v>1177</v>
      </c>
      <c r="FQ227" s="587">
        <v>33</v>
      </c>
      <c r="FR227" s="589">
        <v>2.4</v>
      </c>
      <c r="FS227" s="590">
        <v>1.6</v>
      </c>
      <c r="FT227" s="589">
        <v>3</v>
      </c>
      <c r="FU227" s="591">
        <v>2.1</v>
      </c>
      <c r="FV227" s="589">
        <v>1.8</v>
      </c>
      <c r="FW227" s="591">
        <v>2.7</v>
      </c>
      <c r="FX227" s="589">
        <v>2.1</v>
      </c>
      <c r="FY227" s="591">
        <v>3.2</v>
      </c>
      <c r="FZ227" s="589">
        <v>1.6</v>
      </c>
      <c r="GA227" s="591">
        <v>1.8</v>
      </c>
      <c r="GB227" s="589">
        <v>1.6</v>
      </c>
      <c r="GC227" s="591">
        <v>2.7</v>
      </c>
      <c r="GD227"/>
      <c r="GE227" s="102"/>
      <c r="GF227" s="102"/>
      <c r="GG227" s="102"/>
      <c r="GH227" s="102"/>
      <c r="GI227" s="102"/>
      <c r="GJ227" s="102"/>
      <c r="GK227" s="102"/>
      <c r="GL227" s="102"/>
      <c r="GM227" s="102"/>
      <c r="GN227" s="102"/>
      <c r="GO227" s="102"/>
      <c r="GP227" s="102"/>
    </row>
    <row r="228" spans="70:198" ht="13.5" customHeight="1" thickBot="1">
      <c r="BR228" s="581">
        <v>11</v>
      </c>
      <c r="BS228" s="582" t="s">
        <v>788</v>
      </c>
      <c r="BT228" s="582" t="s">
        <v>564</v>
      </c>
      <c r="BU228" s="582">
        <v>16</v>
      </c>
      <c r="BV228" s="582">
        <v>18</v>
      </c>
      <c r="BW228" s="582" t="s">
        <v>822</v>
      </c>
      <c r="BX228" s="582" t="s">
        <v>615</v>
      </c>
      <c r="BY228" s="582">
        <v>17</v>
      </c>
      <c r="BZ228" s="582" t="s">
        <v>571</v>
      </c>
      <c r="CA228" s="582" t="s">
        <v>604</v>
      </c>
      <c r="CB228" s="582" t="s">
        <v>571</v>
      </c>
      <c r="CC228" s="582" t="s">
        <v>617</v>
      </c>
      <c r="CD228" s="582" t="s">
        <v>591</v>
      </c>
      <c r="CE228" s="582">
        <v>17</v>
      </c>
      <c r="CF228" s="582">
        <v>22</v>
      </c>
      <c r="CG228" s="582">
        <v>14</v>
      </c>
      <c r="CN228" s="587">
        <v>36</v>
      </c>
      <c r="CO228" s="588">
        <v>145</v>
      </c>
      <c r="CP228" s="588">
        <v>100.8</v>
      </c>
      <c r="CQ228" s="588" t="s">
        <v>1178</v>
      </c>
      <c r="CR228" s="612" t="s">
        <v>1179</v>
      </c>
      <c r="CV228" s="587">
        <v>32</v>
      </c>
      <c r="CW228" s="589">
        <v>2.4</v>
      </c>
      <c r="CX228" s="590">
        <v>1.6</v>
      </c>
      <c r="CY228" s="589">
        <v>3</v>
      </c>
      <c r="CZ228" s="591">
        <v>2.1</v>
      </c>
      <c r="DA228" s="589">
        <v>2.1</v>
      </c>
      <c r="DB228" s="591">
        <v>3</v>
      </c>
      <c r="DC228" s="589">
        <v>2.4</v>
      </c>
      <c r="DD228" s="591">
        <v>3.5</v>
      </c>
      <c r="DE228" s="589">
        <v>1.8</v>
      </c>
      <c r="DF228" s="591">
        <v>2.4</v>
      </c>
      <c r="DG228" s="589">
        <v>2.4</v>
      </c>
      <c r="DH228" s="591">
        <v>3.8</v>
      </c>
      <c r="DI228"/>
      <c r="DJ228" s="102"/>
      <c r="DK228" s="102"/>
      <c r="DL228" s="102"/>
      <c r="DM228" s="102"/>
      <c r="DN228" s="102"/>
      <c r="DO228" s="102"/>
      <c r="DP228" s="102"/>
      <c r="DQ228" s="102"/>
      <c r="DR228" s="102"/>
      <c r="DS228" s="102"/>
      <c r="DT228" s="102"/>
      <c r="DU228" s="102"/>
      <c r="EP228" s="581">
        <v>11</v>
      </c>
      <c r="EQ228" s="582" t="s">
        <v>788</v>
      </c>
      <c r="ER228" s="582" t="s">
        <v>564</v>
      </c>
      <c r="ES228" s="582">
        <v>16</v>
      </c>
      <c r="ET228" s="582">
        <v>18</v>
      </c>
      <c r="EU228" s="582" t="s">
        <v>822</v>
      </c>
      <c r="EV228" s="582" t="s">
        <v>615</v>
      </c>
      <c r="EW228" s="582">
        <v>17</v>
      </c>
      <c r="EX228" s="582" t="s">
        <v>571</v>
      </c>
      <c r="EY228" s="582" t="s">
        <v>604</v>
      </c>
      <c r="EZ228" s="582" t="s">
        <v>571</v>
      </c>
      <c r="FA228" s="582" t="s">
        <v>617</v>
      </c>
      <c r="FB228" s="582" t="s">
        <v>591</v>
      </c>
      <c r="FC228" s="582">
        <v>17</v>
      </c>
      <c r="FD228" s="582">
        <v>22</v>
      </c>
      <c r="FE228" s="582">
        <v>14</v>
      </c>
      <c r="FI228" s="587">
        <v>36</v>
      </c>
      <c r="FJ228" s="588">
        <v>145</v>
      </c>
      <c r="FK228" s="588">
        <v>100.8</v>
      </c>
      <c r="FL228" s="588" t="s">
        <v>1178</v>
      </c>
      <c r="FM228" s="612" t="s">
        <v>1180</v>
      </c>
      <c r="FQ228" s="587">
        <v>32</v>
      </c>
      <c r="FR228" s="589">
        <v>2.4</v>
      </c>
      <c r="FS228" s="590">
        <v>1.6</v>
      </c>
      <c r="FT228" s="589">
        <v>3</v>
      </c>
      <c r="FU228" s="591">
        <v>2.1</v>
      </c>
      <c r="FV228" s="589">
        <v>2.1</v>
      </c>
      <c r="FW228" s="591">
        <v>3</v>
      </c>
      <c r="FX228" s="589">
        <v>2.4</v>
      </c>
      <c r="FY228" s="591">
        <v>3.5</v>
      </c>
      <c r="FZ228" s="589">
        <v>1.8</v>
      </c>
      <c r="GA228" s="591">
        <v>2.4</v>
      </c>
      <c r="GB228" s="589">
        <v>2.4</v>
      </c>
      <c r="GC228" s="591">
        <v>3.8</v>
      </c>
      <c r="GD228"/>
      <c r="GE228" s="102"/>
      <c r="GF228" s="102"/>
      <c r="GG228" s="102"/>
      <c r="GH228" s="102"/>
      <c r="GI228" s="102"/>
      <c r="GJ228" s="102"/>
      <c r="GK228" s="102"/>
      <c r="GL228" s="102"/>
      <c r="GM228" s="102"/>
      <c r="GN228" s="102"/>
      <c r="GO228" s="102"/>
      <c r="GP228" s="102"/>
    </row>
    <row r="229" spans="70:198" ht="13.5" customHeight="1" thickBot="1">
      <c r="BR229" s="587">
        <v>12</v>
      </c>
      <c r="BS229" s="588" t="s">
        <v>1181</v>
      </c>
      <c r="BT229" s="588" t="s">
        <v>571</v>
      </c>
      <c r="BU229" s="588">
        <v>17</v>
      </c>
      <c r="BV229" s="588">
        <v>19</v>
      </c>
      <c r="BW229" s="588" t="s">
        <v>1029</v>
      </c>
      <c r="BX229" s="588" t="s">
        <v>716</v>
      </c>
      <c r="BY229" s="588">
        <v>18</v>
      </c>
      <c r="BZ229" s="588">
        <v>23</v>
      </c>
      <c r="CA229" s="588" t="s">
        <v>613</v>
      </c>
      <c r="CB229" s="588" t="s">
        <v>580</v>
      </c>
      <c r="CC229" s="588" t="s">
        <v>709</v>
      </c>
      <c r="CD229" s="588" t="s">
        <v>599</v>
      </c>
      <c r="CE229" s="588">
        <v>18</v>
      </c>
      <c r="CF229" s="588">
        <v>23</v>
      </c>
      <c r="CG229" s="588">
        <v>15</v>
      </c>
      <c r="CN229" s="581">
        <v>37</v>
      </c>
      <c r="CO229" s="582">
        <v>148</v>
      </c>
      <c r="CP229" s="582">
        <v>100.9</v>
      </c>
      <c r="CQ229" s="582" t="s">
        <v>983</v>
      </c>
      <c r="CR229" s="588" t="s">
        <v>1182</v>
      </c>
      <c r="CV229" s="587">
        <v>31</v>
      </c>
      <c r="CW229" s="589">
        <v>2.7</v>
      </c>
      <c r="CX229" s="590">
        <v>1.6</v>
      </c>
      <c r="CY229" s="589">
        <v>3.5</v>
      </c>
      <c r="CZ229" s="591">
        <v>2.1</v>
      </c>
      <c r="DA229" s="589">
        <v>2.1</v>
      </c>
      <c r="DB229" s="591">
        <v>3.2</v>
      </c>
      <c r="DC229" s="589">
        <v>2.4</v>
      </c>
      <c r="DD229" s="591">
        <v>4.4000000000000004</v>
      </c>
      <c r="DE229" s="589">
        <v>2.1</v>
      </c>
      <c r="DF229" s="591">
        <v>3.2</v>
      </c>
      <c r="DG229" s="589">
        <v>3.5</v>
      </c>
      <c r="DH229" s="591">
        <v>3.8</v>
      </c>
      <c r="DI229"/>
      <c r="DJ229" s="102"/>
      <c r="DK229" s="102"/>
      <c r="DL229" s="102"/>
      <c r="DM229" s="102"/>
      <c r="DN229" s="102"/>
      <c r="DO229" s="102"/>
      <c r="DP229" s="102"/>
      <c r="DQ229" s="102"/>
      <c r="DR229" s="102"/>
      <c r="DS229" s="102"/>
      <c r="DT229" s="102"/>
      <c r="DU229" s="102"/>
      <c r="EP229" s="587">
        <v>12</v>
      </c>
      <c r="EQ229" s="588" t="s">
        <v>1181</v>
      </c>
      <c r="ER229" s="588" t="s">
        <v>571</v>
      </c>
      <c r="ES229" s="588">
        <v>17</v>
      </c>
      <c r="ET229" s="588">
        <v>19</v>
      </c>
      <c r="EU229" s="588" t="s">
        <v>1029</v>
      </c>
      <c r="EV229" s="588" t="s">
        <v>716</v>
      </c>
      <c r="EW229" s="588">
        <v>18</v>
      </c>
      <c r="EX229" s="588">
        <v>23</v>
      </c>
      <c r="EY229" s="588" t="s">
        <v>613</v>
      </c>
      <c r="EZ229" s="588" t="s">
        <v>580</v>
      </c>
      <c r="FA229" s="588" t="s">
        <v>709</v>
      </c>
      <c r="FB229" s="588" t="s">
        <v>599</v>
      </c>
      <c r="FC229" s="588">
        <v>18</v>
      </c>
      <c r="FD229" s="588">
        <v>23</v>
      </c>
      <c r="FE229" s="588">
        <v>15</v>
      </c>
      <c r="FI229" s="581">
        <v>37</v>
      </c>
      <c r="FJ229" s="582">
        <v>148</v>
      </c>
      <c r="FK229" s="582">
        <v>100.9</v>
      </c>
      <c r="FL229" s="582" t="s">
        <v>983</v>
      </c>
      <c r="FM229" s="588" t="s">
        <v>1182</v>
      </c>
      <c r="FQ229" s="587">
        <v>31</v>
      </c>
      <c r="FR229" s="589">
        <v>2.7</v>
      </c>
      <c r="FS229" s="590">
        <v>1.6</v>
      </c>
      <c r="FT229" s="589">
        <v>3.5</v>
      </c>
      <c r="FU229" s="591">
        <v>2.1</v>
      </c>
      <c r="FV229" s="589">
        <v>2.1</v>
      </c>
      <c r="FW229" s="591">
        <v>3.2</v>
      </c>
      <c r="FX229" s="589">
        <v>2.4</v>
      </c>
      <c r="FY229" s="591">
        <v>4.4000000000000004</v>
      </c>
      <c r="FZ229" s="589">
        <v>2.1</v>
      </c>
      <c r="GA229" s="591">
        <v>3.2</v>
      </c>
      <c r="GB229" s="589">
        <v>3.5</v>
      </c>
      <c r="GC229" s="591">
        <v>3.8</v>
      </c>
      <c r="GD229"/>
      <c r="GE229" s="102"/>
      <c r="GF229" s="102"/>
      <c r="GG229" s="102"/>
      <c r="GH229" s="102"/>
      <c r="GI229" s="102"/>
      <c r="GJ229" s="102"/>
      <c r="GK229" s="102"/>
      <c r="GL229" s="102"/>
      <c r="GM229" s="102"/>
      <c r="GN229" s="102"/>
      <c r="GO229" s="102"/>
      <c r="GP229" s="102"/>
    </row>
    <row r="230" spans="70:198" ht="13.5" customHeight="1" thickBot="1">
      <c r="BR230" s="587">
        <v>13</v>
      </c>
      <c r="BS230" s="588" t="s">
        <v>1183</v>
      </c>
      <c r="BT230" s="588" t="s">
        <v>580</v>
      </c>
      <c r="BU230" s="588">
        <v>18</v>
      </c>
      <c r="BV230" s="588" t="s">
        <v>604</v>
      </c>
      <c r="BW230" s="588" t="s">
        <v>1184</v>
      </c>
      <c r="BX230" s="588" t="s">
        <v>909</v>
      </c>
      <c r="BY230" s="588" t="s">
        <v>564</v>
      </c>
      <c r="BZ230" s="588" t="s">
        <v>617</v>
      </c>
      <c r="CA230" s="588" t="s">
        <v>617</v>
      </c>
      <c r="CB230" s="588" t="s">
        <v>588</v>
      </c>
      <c r="CC230" s="588">
        <v>28</v>
      </c>
      <c r="CD230" s="588" t="s">
        <v>1185</v>
      </c>
      <c r="CE230" s="588">
        <v>19</v>
      </c>
      <c r="CF230" s="588">
        <v>24</v>
      </c>
      <c r="CG230" s="588">
        <v>16</v>
      </c>
      <c r="CN230" s="611">
        <v>38</v>
      </c>
      <c r="CO230" s="612">
        <v>151</v>
      </c>
      <c r="CP230" s="612" t="s">
        <v>775</v>
      </c>
      <c r="CQ230" s="612" t="s">
        <v>1186</v>
      </c>
      <c r="CR230" s="612" t="s">
        <v>1187</v>
      </c>
      <c r="CV230" s="581">
        <v>30</v>
      </c>
      <c r="CW230" s="583">
        <v>3</v>
      </c>
      <c r="CX230" s="584">
        <v>1.6</v>
      </c>
      <c r="CY230" s="583">
        <v>3.8</v>
      </c>
      <c r="CZ230" s="585">
        <v>2.7</v>
      </c>
      <c r="DA230" s="583">
        <v>3</v>
      </c>
      <c r="DB230" s="585">
        <v>3.8</v>
      </c>
      <c r="DC230" s="583">
        <v>2.7</v>
      </c>
      <c r="DD230" s="585">
        <v>4.4000000000000004</v>
      </c>
      <c r="DE230" s="583">
        <v>2.1</v>
      </c>
      <c r="DF230" s="585">
        <v>3.2</v>
      </c>
      <c r="DG230" s="583">
        <v>3.8</v>
      </c>
      <c r="DH230" s="585">
        <v>3.8</v>
      </c>
      <c r="DI230"/>
      <c r="DJ230" s="102"/>
      <c r="DK230" s="102"/>
      <c r="DL230" s="102"/>
      <c r="DM230" s="102"/>
      <c r="DN230" s="102"/>
      <c r="DO230" s="102"/>
      <c r="DP230" s="102"/>
      <c r="DQ230" s="102"/>
      <c r="DR230" s="102"/>
      <c r="DS230" s="102"/>
      <c r="DT230" s="102"/>
      <c r="DU230" s="102"/>
      <c r="EP230" s="587">
        <v>13</v>
      </c>
      <c r="EQ230" s="588" t="s">
        <v>1183</v>
      </c>
      <c r="ER230" s="588" t="s">
        <v>580</v>
      </c>
      <c r="ES230" s="588">
        <v>18</v>
      </c>
      <c r="ET230" s="588" t="s">
        <v>604</v>
      </c>
      <c r="EU230" s="588" t="s">
        <v>1184</v>
      </c>
      <c r="EV230" s="588" t="s">
        <v>909</v>
      </c>
      <c r="EW230" s="588" t="s">
        <v>564</v>
      </c>
      <c r="EX230" s="588" t="s">
        <v>617</v>
      </c>
      <c r="EY230" s="588" t="s">
        <v>617</v>
      </c>
      <c r="EZ230" s="588" t="s">
        <v>588</v>
      </c>
      <c r="FA230" s="588">
        <v>28</v>
      </c>
      <c r="FB230" s="588" t="s">
        <v>1185</v>
      </c>
      <c r="FC230" s="588">
        <v>19</v>
      </c>
      <c r="FD230" s="588">
        <v>24</v>
      </c>
      <c r="FE230" s="588">
        <v>16</v>
      </c>
      <c r="FI230" s="611">
        <v>38</v>
      </c>
      <c r="FJ230" s="612">
        <v>151</v>
      </c>
      <c r="FK230" s="612" t="s">
        <v>775</v>
      </c>
      <c r="FL230" s="612" t="s">
        <v>1186</v>
      </c>
      <c r="FM230" s="612" t="s">
        <v>1187</v>
      </c>
      <c r="FQ230" s="581">
        <v>30</v>
      </c>
      <c r="FR230" s="583">
        <v>3</v>
      </c>
      <c r="FS230" s="584">
        <v>1.6</v>
      </c>
      <c r="FT230" s="583">
        <v>3.8</v>
      </c>
      <c r="FU230" s="585">
        <v>2.7</v>
      </c>
      <c r="FV230" s="583">
        <v>3</v>
      </c>
      <c r="FW230" s="585">
        <v>3.8</v>
      </c>
      <c r="FX230" s="583">
        <v>2.7</v>
      </c>
      <c r="FY230" s="585">
        <v>4.4000000000000004</v>
      </c>
      <c r="FZ230" s="583">
        <v>2.1</v>
      </c>
      <c r="GA230" s="585">
        <v>3.2</v>
      </c>
      <c r="GB230" s="583">
        <v>3.8</v>
      </c>
      <c r="GC230" s="585">
        <v>3.8</v>
      </c>
      <c r="GD230"/>
      <c r="GE230" s="102"/>
      <c r="GF230" s="102"/>
      <c r="GG230" s="102"/>
      <c r="GH230" s="102"/>
      <c r="GI230" s="102"/>
      <c r="GJ230" s="102"/>
      <c r="GK230" s="102"/>
      <c r="GL230" s="102"/>
      <c r="GM230" s="102"/>
      <c r="GN230" s="102"/>
      <c r="GO230" s="102"/>
      <c r="GP230" s="102"/>
    </row>
    <row r="231" spans="70:198" ht="13.5" customHeight="1">
      <c r="BR231" s="587">
        <v>14</v>
      </c>
      <c r="BS231" s="588" t="s">
        <v>962</v>
      </c>
      <c r="BT231" s="588" t="s">
        <v>802</v>
      </c>
      <c r="BU231" s="588" t="s">
        <v>564</v>
      </c>
      <c r="BV231" s="588">
        <v>22</v>
      </c>
      <c r="BW231" s="588" t="s">
        <v>1015</v>
      </c>
      <c r="BX231" s="588" t="s">
        <v>616</v>
      </c>
      <c r="BY231" s="588">
        <v>21</v>
      </c>
      <c r="BZ231" s="588">
        <v>26</v>
      </c>
      <c r="CA231" s="588">
        <v>26</v>
      </c>
      <c r="CB231" s="588" t="s">
        <v>597</v>
      </c>
      <c r="CC231" s="588">
        <v>29</v>
      </c>
      <c r="CD231" s="588" t="s">
        <v>1188</v>
      </c>
      <c r="CE231" s="588">
        <v>20</v>
      </c>
      <c r="CF231" s="588">
        <v>25</v>
      </c>
      <c r="CG231" s="588">
        <v>17</v>
      </c>
      <c r="CN231" s="112"/>
      <c r="CO231" s="112"/>
      <c r="CP231" s="112"/>
      <c r="CQ231" s="112"/>
      <c r="CR231" s="112"/>
      <c r="CV231" s="587">
        <v>29</v>
      </c>
      <c r="CW231" s="589">
        <v>3.5</v>
      </c>
      <c r="CX231" s="590">
        <v>1.6</v>
      </c>
      <c r="CY231" s="589">
        <v>3.8</v>
      </c>
      <c r="CZ231" s="591">
        <v>3</v>
      </c>
      <c r="DA231" s="589">
        <v>3.5</v>
      </c>
      <c r="DB231" s="591">
        <v>3.8</v>
      </c>
      <c r="DC231" s="589">
        <v>3.2</v>
      </c>
      <c r="DD231" s="591">
        <v>4.9000000000000004</v>
      </c>
      <c r="DE231" s="589">
        <v>2.1</v>
      </c>
      <c r="DF231" s="591">
        <v>4.0999999999999996</v>
      </c>
      <c r="DG231" s="589">
        <v>4.4000000000000004</v>
      </c>
      <c r="DH231" s="591">
        <v>4.9000000000000004</v>
      </c>
      <c r="DI231"/>
      <c r="DJ231" s="102"/>
      <c r="DK231" s="102"/>
      <c r="DL231" s="102"/>
      <c r="DM231" s="102"/>
      <c r="DN231" s="102"/>
      <c r="DO231" s="102"/>
      <c r="DP231" s="102"/>
      <c r="DQ231" s="102"/>
      <c r="DR231" s="102"/>
      <c r="DS231" s="102"/>
      <c r="DT231" s="102"/>
      <c r="DU231" s="102"/>
      <c r="EP231" s="587">
        <v>14</v>
      </c>
      <c r="EQ231" s="588" t="s">
        <v>962</v>
      </c>
      <c r="ER231" s="588" t="s">
        <v>802</v>
      </c>
      <c r="ES231" s="588" t="s">
        <v>564</v>
      </c>
      <c r="ET231" s="588">
        <v>22</v>
      </c>
      <c r="EU231" s="588" t="s">
        <v>1015</v>
      </c>
      <c r="EV231" s="588" t="s">
        <v>616</v>
      </c>
      <c r="EW231" s="588">
        <v>21</v>
      </c>
      <c r="EX231" s="588">
        <v>26</v>
      </c>
      <c r="EY231" s="588">
        <v>26</v>
      </c>
      <c r="EZ231" s="588" t="s">
        <v>597</v>
      </c>
      <c r="FA231" s="588">
        <v>29</v>
      </c>
      <c r="FB231" s="588" t="s">
        <v>1188</v>
      </c>
      <c r="FC231" s="588">
        <v>20</v>
      </c>
      <c r="FD231" s="588">
        <v>25</v>
      </c>
      <c r="FE231" s="588">
        <v>17</v>
      </c>
      <c r="FI231" s="112"/>
      <c r="FJ231" s="112"/>
      <c r="FK231" s="112"/>
      <c r="FL231" s="112"/>
      <c r="FM231" s="112"/>
      <c r="FQ231" s="587">
        <v>29</v>
      </c>
      <c r="FR231" s="589">
        <v>3.5</v>
      </c>
      <c r="FS231" s="590">
        <v>1.6</v>
      </c>
      <c r="FT231" s="589">
        <v>3.8</v>
      </c>
      <c r="FU231" s="591">
        <v>3</v>
      </c>
      <c r="FV231" s="589">
        <v>3.5</v>
      </c>
      <c r="FW231" s="591">
        <v>3.8</v>
      </c>
      <c r="FX231" s="589">
        <v>3.2</v>
      </c>
      <c r="FY231" s="591">
        <v>4.9000000000000004</v>
      </c>
      <c r="FZ231" s="589">
        <v>2.1</v>
      </c>
      <c r="GA231" s="591">
        <v>4.0999999999999996</v>
      </c>
      <c r="GB231" s="589">
        <v>4.4000000000000004</v>
      </c>
      <c r="GC231" s="591">
        <v>4.9000000000000004</v>
      </c>
      <c r="GD231"/>
      <c r="GE231" s="102"/>
      <c r="GF231" s="102"/>
      <c r="GG231" s="102"/>
      <c r="GH231" s="102"/>
      <c r="GI231" s="102"/>
      <c r="GJ231" s="102"/>
      <c r="GK231" s="102"/>
      <c r="GL231" s="102"/>
      <c r="GM231" s="102"/>
      <c r="GN231" s="102"/>
      <c r="GO231" s="102"/>
      <c r="GP231" s="102"/>
    </row>
    <row r="232" spans="70:198" ht="13.5" customHeight="1" thickBot="1">
      <c r="BR232" s="587">
        <v>15</v>
      </c>
      <c r="BS232" s="588" t="s">
        <v>1012</v>
      </c>
      <c r="BT232" s="588">
        <v>28</v>
      </c>
      <c r="BU232" s="588">
        <v>21</v>
      </c>
      <c r="BV232" s="588">
        <v>23</v>
      </c>
      <c r="BW232" s="588" t="s">
        <v>1017</v>
      </c>
      <c r="BX232" s="588" t="s">
        <v>1082</v>
      </c>
      <c r="BY232" s="588">
        <v>22</v>
      </c>
      <c r="BZ232" s="588">
        <v>27</v>
      </c>
      <c r="CA232" s="588" t="s">
        <v>597</v>
      </c>
      <c r="CB232" s="588" t="s">
        <v>1066</v>
      </c>
      <c r="CC232" s="588" t="s">
        <v>722</v>
      </c>
      <c r="CD232" s="588" t="s">
        <v>1189</v>
      </c>
      <c r="CE232" s="588">
        <v>21</v>
      </c>
      <c r="CF232" s="588">
        <v>26</v>
      </c>
      <c r="CG232" s="588">
        <v>18</v>
      </c>
      <c r="CN232" s="112"/>
      <c r="CO232" s="112"/>
      <c r="CP232" s="112"/>
      <c r="CQ232" s="112"/>
      <c r="CR232" s="112"/>
      <c r="CV232" s="587">
        <v>28</v>
      </c>
      <c r="CW232" s="589">
        <v>3.8</v>
      </c>
      <c r="CX232" s="590">
        <v>2.4</v>
      </c>
      <c r="CY232" s="589">
        <v>4.4000000000000004</v>
      </c>
      <c r="CZ232" s="591">
        <v>3.5</v>
      </c>
      <c r="DA232" s="589">
        <v>3.5</v>
      </c>
      <c r="DB232" s="591">
        <v>4.0999999999999996</v>
      </c>
      <c r="DC232" s="589">
        <v>3.2</v>
      </c>
      <c r="DD232" s="591">
        <v>5.8</v>
      </c>
      <c r="DE232" s="589">
        <v>2.1</v>
      </c>
      <c r="DF232" s="591">
        <v>4.9000000000000004</v>
      </c>
      <c r="DG232" s="589">
        <v>4.4000000000000004</v>
      </c>
      <c r="DH232" s="591">
        <v>5.5</v>
      </c>
      <c r="DI232"/>
      <c r="DJ232" s="102"/>
      <c r="DK232" s="102"/>
      <c r="DL232" s="102"/>
      <c r="DM232" s="102"/>
      <c r="DN232" s="102"/>
      <c r="DO232" s="102"/>
      <c r="DP232" s="102"/>
      <c r="DQ232" s="102"/>
      <c r="DR232" s="102"/>
      <c r="DS232" s="102"/>
      <c r="DT232" s="102"/>
      <c r="DU232" s="102"/>
      <c r="EP232" s="587">
        <v>15</v>
      </c>
      <c r="EQ232" s="588" t="s">
        <v>1012</v>
      </c>
      <c r="ER232" s="588">
        <v>28</v>
      </c>
      <c r="ES232" s="588">
        <v>21</v>
      </c>
      <c r="ET232" s="588">
        <v>23</v>
      </c>
      <c r="EU232" s="588" t="s">
        <v>1017</v>
      </c>
      <c r="EV232" s="588" t="s">
        <v>1082</v>
      </c>
      <c r="EW232" s="588">
        <v>22</v>
      </c>
      <c r="EX232" s="588">
        <v>27</v>
      </c>
      <c r="EY232" s="588" t="s">
        <v>597</v>
      </c>
      <c r="EZ232" s="588" t="s">
        <v>1066</v>
      </c>
      <c r="FA232" s="588" t="s">
        <v>722</v>
      </c>
      <c r="FB232" s="588" t="s">
        <v>1189</v>
      </c>
      <c r="FC232" s="588">
        <v>21</v>
      </c>
      <c r="FD232" s="588">
        <v>26</v>
      </c>
      <c r="FE232" s="588">
        <v>18</v>
      </c>
      <c r="FI232" s="112"/>
      <c r="FJ232" s="112"/>
      <c r="FK232" s="112"/>
      <c r="FL232" s="112"/>
      <c r="FM232" s="112"/>
      <c r="FQ232" s="587">
        <v>28</v>
      </c>
      <c r="FR232" s="589">
        <v>3.8</v>
      </c>
      <c r="FS232" s="590">
        <v>2.4</v>
      </c>
      <c r="FT232" s="589">
        <v>4.4000000000000004</v>
      </c>
      <c r="FU232" s="591">
        <v>3.5</v>
      </c>
      <c r="FV232" s="589">
        <v>3.5</v>
      </c>
      <c r="FW232" s="591">
        <v>4.0999999999999996</v>
      </c>
      <c r="FX232" s="589">
        <v>3.2</v>
      </c>
      <c r="FY232" s="591">
        <v>5.8</v>
      </c>
      <c r="FZ232" s="589">
        <v>2.1</v>
      </c>
      <c r="GA232" s="591">
        <v>4.9000000000000004</v>
      </c>
      <c r="GB232" s="589">
        <v>4.4000000000000004</v>
      </c>
      <c r="GC232" s="591">
        <v>5.5</v>
      </c>
      <c r="GD232"/>
      <c r="GE232" s="102"/>
      <c r="GF232" s="102"/>
      <c r="GG232" s="102"/>
      <c r="GH232" s="102"/>
      <c r="GI232" s="102"/>
      <c r="GJ232" s="102"/>
      <c r="GK232" s="102"/>
      <c r="GL232" s="102"/>
      <c r="GM232" s="102"/>
      <c r="GN232" s="102"/>
      <c r="GO232" s="102"/>
      <c r="GP232" s="102"/>
    </row>
    <row r="233" spans="70:198" ht="13.5" customHeight="1">
      <c r="BR233" s="581">
        <v>16</v>
      </c>
      <c r="BS233" s="582" t="s">
        <v>1190</v>
      </c>
      <c r="BT233" s="582" t="s">
        <v>606</v>
      </c>
      <c r="BU233" s="582">
        <v>22</v>
      </c>
      <c r="BV233" s="582">
        <v>24</v>
      </c>
      <c r="BW233" s="582" t="s">
        <v>1191</v>
      </c>
      <c r="BX233" s="582" t="s">
        <v>1136</v>
      </c>
      <c r="BY233" s="582">
        <v>23</v>
      </c>
      <c r="BZ233" s="582">
        <v>28</v>
      </c>
      <c r="CA233" s="582">
        <v>29</v>
      </c>
      <c r="CB233" s="582" t="s">
        <v>727</v>
      </c>
      <c r="CC233" s="582">
        <v>32</v>
      </c>
      <c r="CD233" s="582" t="s">
        <v>1192</v>
      </c>
      <c r="CE233" s="582">
        <v>22</v>
      </c>
      <c r="CF233" s="582">
        <v>27</v>
      </c>
      <c r="CG233" s="582">
        <v>19</v>
      </c>
      <c r="CN233" s="112"/>
      <c r="CO233" s="112"/>
      <c r="CP233" s="112"/>
      <c r="CQ233" s="112"/>
      <c r="CR233" s="112"/>
      <c r="CV233" s="587">
        <v>27</v>
      </c>
      <c r="CW233" s="589">
        <v>4.0999999999999996</v>
      </c>
      <c r="CX233" s="590">
        <v>2.4</v>
      </c>
      <c r="CY233" s="589">
        <v>4.4000000000000004</v>
      </c>
      <c r="CZ233" s="591">
        <v>4.4000000000000004</v>
      </c>
      <c r="DA233" s="589">
        <v>3.8</v>
      </c>
      <c r="DB233" s="591">
        <v>4.5999999999999996</v>
      </c>
      <c r="DC233" s="589">
        <v>3.2</v>
      </c>
      <c r="DD233" s="591">
        <v>6</v>
      </c>
      <c r="DE233" s="589">
        <v>2.7</v>
      </c>
      <c r="DF233" s="591">
        <v>5.5</v>
      </c>
      <c r="DG233" s="589">
        <v>5.5</v>
      </c>
      <c r="DH233" s="591">
        <v>5.5</v>
      </c>
      <c r="DI233"/>
      <c r="DJ233" s="102"/>
      <c r="DK233" s="102"/>
      <c r="DL233" s="102"/>
      <c r="DM233" s="102"/>
      <c r="DN233" s="102"/>
      <c r="DO233" s="102"/>
      <c r="DP233" s="102"/>
      <c r="DQ233" s="102"/>
      <c r="DR233" s="102"/>
      <c r="DS233" s="102"/>
      <c r="DT233" s="102"/>
      <c r="DU233" s="102"/>
      <c r="EP233" s="581">
        <v>16</v>
      </c>
      <c r="EQ233" s="582" t="s">
        <v>1190</v>
      </c>
      <c r="ER233" s="582" t="s">
        <v>606</v>
      </c>
      <c r="ES233" s="582">
        <v>22</v>
      </c>
      <c r="ET233" s="582">
        <v>24</v>
      </c>
      <c r="EU233" s="582" t="s">
        <v>1191</v>
      </c>
      <c r="EV233" s="582" t="s">
        <v>1136</v>
      </c>
      <c r="EW233" s="582">
        <v>23</v>
      </c>
      <c r="EX233" s="582">
        <v>28</v>
      </c>
      <c r="EY233" s="582">
        <v>29</v>
      </c>
      <c r="EZ233" s="582" t="s">
        <v>727</v>
      </c>
      <c r="FA233" s="582">
        <v>32</v>
      </c>
      <c r="FB233" s="582" t="s">
        <v>1192</v>
      </c>
      <c r="FC233" s="582">
        <v>22</v>
      </c>
      <c r="FD233" s="582">
        <v>27</v>
      </c>
      <c r="FE233" s="582">
        <v>19</v>
      </c>
      <c r="FI233" s="112"/>
      <c r="FJ233" s="112"/>
      <c r="FK233" s="112"/>
      <c r="FL233" s="112"/>
      <c r="FM233" s="112"/>
      <c r="FQ233" s="587">
        <v>27</v>
      </c>
      <c r="FR233" s="589">
        <v>4.0999999999999996</v>
      </c>
      <c r="FS233" s="590">
        <v>2.4</v>
      </c>
      <c r="FT233" s="589">
        <v>4.4000000000000004</v>
      </c>
      <c r="FU233" s="591">
        <v>4.4000000000000004</v>
      </c>
      <c r="FV233" s="589">
        <v>3.8</v>
      </c>
      <c r="FW233" s="591">
        <v>4.5999999999999996</v>
      </c>
      <c r="FX233" s="589">
        <v>3.2</v>
      </c>
      <c r="FY233" s="591">
        <v>6</v>
      </c>
      <c r="FZ233" s="589">
        <v>2.7</v>
      </c>
      <c r="GA233" s="591">
        <v>5.5</v>
      </c>
      <c r="GB233" s="589">
        <v>5.5</v>
      </c>
      <c r="GC233" s="591">
        <v>5.5</v>
      </c>
      <c r="GD233"/>
      <c r="GE233" s="102"/>
      <c r="GF233" s="102"/>
      <c r="GG233" s="102"/>
      <c r="GH233" s="102"/>
      <c r="GI233" s="102"/>
      <c r="GJ233" s="102"/>
      <c r="GK233" s="102"/>
      <c r="GL233" s="102"/>
      <c r="GM233" s="102"/>
      <c r="GN233" s="102"/>
      <c r="GO233" s="102"/>
      <c r="GP233" s="102"/>
    </row>
    <row r="234" spans="70:198" ht="13.5" customHeight="1" thickBot="1">
      <c r="BR234" s="587">
        <v>17</v>
      </c>
      <c r="BS234" s="588" t="s">
        <v>1080</v>
      </c>
      <c r="BT234" s="588" t="s">
        <v>615</v>
      </c>
      <c r="BU234" s="588">
        <v>23</v>
      </c>
      <c r="BV234" s="588">
        <v>25</v>
      </c>
      <c r="BW234" s="588" t="s">
        <v>596</v>
      </c>
      <c r="BX234" s="588" t="s">
        <v>1139</v>
      </c>
      <c r="BY234" s="588">
        <v>24</v>
      </c>
      <c r="BZ234" s="588">
        <v>29</v>
      </c>
      <c r="CA234" s="588">
        <v>30</v>
      </c>
      <c r="CB234" s="588" t="s">
        <v>904</v>
      </c>
      <c r="CC234" s="588">
        <v>33</v>
      </c>
      <c r="CD234" s="588" t="s">
        <v>1193</v>
      </c>
      <c r="CE234" s="588">
        <v>23</v>
      </c>
      <c r="CF234" s="588">
        <v>28</v>
      </c>
      <c r="CG234" s="588" t="s">
        <v>604</v>
      </c>
      <c r="CN234" s="112"/>
      <c r="CO234" s="112"/>
      <c r="CP234" s="112"/>
      <c r="CQ234" s="112"/>
      <c r="CR234" s="112"/>
      <c r="CV234" s="587">
        <v>26</v>
      </c>
      <c r="CW234" s="589">
        <v>4.4000000000000004</v>
      </c>
      <c r="CX234" s="590">
        <v>3.5</v>
      </c>
      <c r="CY234" s="589">
        <v>4.9000000000000004</v>
      </c>
      <c r="CZ234" s="591">
        <v>4.5999999999999996</v>
      </c>
      <c r="DA234" s="589">
        <v>4.4000000000000004</v>
      </c>
      <c r="DB234" s="591">
        <v>5.5</v>
      </c>
      <c r="DC234" s="589">
        <v>3.5</v>
      </c>
      <c r="DD234" s="591">
        <v>7.2</v>
      </c>
      <c r="DE234" s="589">
        <v>3.2</v>
      </c>
      <c r="DF234" s="591">
        <v>6.3</v>
      </c>
      <c r="DG234" s="589">
        <v>5.8</v>
      </c>
      <c r="DH234" s="591">
        <v>6.6</v>
      </c>
      <c r="DI234"/>
      <c r="DJ234" s="102"/>
      <c r="DK234" s="102"/>
      <c r="DL234" s="102"/>
      <c r="DM234" s="102"/>
      <c r="DN234" s="102"/>
      <c r="DO234" s="102"/>
      <c r="DP234" s="102"/>
      <c r="DQ234" s="102"/>
      <c r="DR234" s="102"/>
      <c r="DS234" s="102"/>
      <c r="DT234" s="102"/>
      <c r="DU234" s="102"/>
      <c r="EP234" s="587">
        <v>17</v>
      </c>
      <c r="EQ234" s="588" t="s">
        <v>1080</v>
      </c>
      <c r="ER234" s="588" t="s">
        <v>615</v>
      </c>
      <c r="ES234" s="588">
        <v>23</v>
      </c>
      <c r="ET234" s="588">
        <v>25</v>
      </c>
      <c r="EU234" s="588" t="s">
        <v>596</v>
      </c>
      <c r="EV234" s="588" t="s">
        <v>1139</v>
      </c>
      <c r="EW234" s="588">
        <v>24</v>
      </c>
      <c r="EX234" s="588">
        <v>29</v>
      </c>
      <c r="EY234" s="588">
        <v>30</v>
      </c>
      <c r="EZ234" s="588" t="s">
        <v>904</v>
      </c>
      <c r="FA234" s="588">
        <v>33</v>
      </c>
      <c r="FB234" s="588" t="s">
        <v>1193</v>
      </c>
      <c r="FC234" s="588">
        <v>23</v>
      </c>
      <c r="FD234" s="588">
        <v>28</v>
      </c>
      <c r="FE234" s="588" t="s">
        <v>604</v>
      </c>
      <c r="FI234" s="112"/>
      <c r="FJ234" s="112"/>
      <c r="FK234" s="112"/>
      <c r="FL234" s="112"/>
      <c r="FM234" s="112"/>
      <c r="FQ234" s="587">
        <v>26</v>
      </c>
      <c r="FR234" s="589">
        <v>4.4000000000000004</v>
      </c>
      <c r="FS234" s="590">
        <v>3.5</v>
      </c>
      <c r="FT234" s="589">
        <v>4.9000000000000004</v>
      </c>
      <c r="FU234" s="591">
        <v>4.5999999999999996</v>
      </c>
      <c r="FV234" s="589">
        <v>4.4000000000000004</v>
      </c>
      <c r="FW234" s="591">
        <v>5.5</v>
      </c>
      <c r="FX234" s="589">
        <v>3.5</v>
      </c>
      <c r="FY234" s="591">
        <v>7.2</v>
      </c>
      <c r="FZ234" s="589">
        <v>3.2</v>
      </c>
      <c r="GA234" s="591">
        <v>6.3</v>
      </c>
      <c r="GB234" s="589">
        <v>5.8</v>
      </c>
      <c r="GC234" s="591">
        <v>6.6</v>
      </c>
      <c r="GD234"/>
      <c r="GE234" s="102"/>
      <c r="GF234" s="102"/>
      <c r="GG234" s="102"/>
      <c r="GH234" s="102"/>
      <c r="GI234" s="102"/>
      <c r="GJ234" s="102"/>
      <c r="GK234" s="102"/>
      <c r="GL234" s="102"/>
      <c r="GM234" s="102"/>
      <c r="GN234" s="102"/>
      <c r="GO234" s="102"/>
      <c r="GP234" s="102"/>
    </row>
    <row r="235" spans="70:198" ht="13.5" customHeight="1" thickBot="1">
      <c r="BR235" s="587">
        <v>18</v>
      </c>
      <c r="BS235" s="588" t="s">
        <v>1083</v>
      </c>
      <c r="BT235" s="588" t="s">
        <v>622</v>
      </c>
      <c r="BU235" s="588">
        <v>24</v>
      </c>
      <c r="BV235" s="588">
        <v>26</v>
      </c>
      <c r="BW235" s="588" t="s">
        <v>1194</v>
      </c>
      <c r="BX235" s="588" t="s">
        <v>1072</v>
      </c>
      <c r="BY235" s="588">
        <v>25</v>
      </c>
      <c r="BZ235" s="588">
        <v>30</v>
      </c>
      <c r="CA235" s="588" t="s">
        <v>615</v>
      </c>
      <c r="CB235" s="588" t="s">
        <v>909</v>
      </c>
      <c r="CC235" s="588">
        <v>34</v>
      </c>
      <c r="CD235" s="641" t="s">
        <v>1195</v>
      </c>
      <c r="CE235" s="588" t="s">
        <v>617</v>
      </c>
      <c r="CF235" s="588" t="s">
        <v>606</v>
      </c>
      <c r="CG235" s="588">
        <v>22</v>
      </c>
      <c r="CN235" s="112"/>
      <c r="CO235" s="112"/>
      <c r="CP235" s="112"/>
      <c r="CQ235" s="112"/>
      <c r="CR235" s="112"/>
      <c r="CV235" s="581">
        <v>25</v>
      </c>
      <c r="CW235" s="583">
        <v>5.8</v>
      </c>
      <c r="CX235" s="584">
        <v>4.0999999999999996</v>
      </c>
      <c r="CY235" s="583">
        <v>5.5</v>
      </c>
      <c r="CZ235" s="585">
        <v>4.9000000000000004</v>
      </c>
      <c r="DA235" s="583">
        <v>4.5999999999999996</v>
      </c>
      <c r="DB235" s="585">
        <v>6</v>
      </c>
      <c r="DC235" s="583">
        <v>4.5999999999999996</v>
      </c>
      <c r="DD235" s="585">
        <v>8.6</v>
      </c>
      <c r="DE235" s="583">
        <v>4.4000000000000004</v>
      </c>
      <c r="DF235" s="585">
        <v>7.2</v>
      </c>
      <c r="DG235" s="583">
        <v>5.8</v>
      </c>
      <c r="DH235" s="585">
        <v>6.9</v>
      </c>
      <c r="DI235"/>
      <c r="DJ235" s="102"/>
      <c r="DK235" s="102"/>
      <c r="DL235" s="102"/>
      <c r="DM235" s="102"/>
      <c r="DN235" s="102"/>
      <c r="DO235" s="102"/>
      <c r="DP235" s="102"/>
      <c r="DQ235" s="102"/>
      <c r="DR235" s="102"/>
      <c r="DS235" s="102"/>
      <c r="DT235" s="102"/>
      <c r="DU235" s="102"/>
      <c r="EP235" s="587">
        <v>18</v>
      </c>
      <c r="EQ235" s="588" t="s">
        <v>1083</v>
      </c>
      <c r="ER235" s="588" t="s">
        <v>622</v>
      </c>
      <c r="ES235" s="588">
        <v>24</v>
      </c>
      <c r="ET235" s="588">
        <v>26</v>
      </c>
      <c r="EU235" s="588" t="s">
        <v>1194</v>
      </c>
      <c r="EV235" s="588" t="s">
        <v>1072</v>
      </c>
      <c r="EW235" s="588">
        <v>25</v>
      </c>
      <c r="EX235" s="588">
        <v>30</v>
      </c>
      <c r="EY235" s="588" t="s">
        <v>615</v>
      </c>
      <c r="EZ235" s="588" t="s">
        <v>909</v>
      </c>
      <c r="FA235" s="588">
        <v>34</v>
      </c>
      <c r="FB235" s="641" t="s">
        <v>1195</v>
      </c>
      <c r="FC235" s="588" t="s">
        <v>617</v>
      </c>
      <c r="FD235" s="588" t="s">
        <v>606</v>
      </c>
      <c r="FE235" s="588">
        <v>22</v>
      </c>
      <c r="FI235" s="112"/>
      <c r="FJ235" s="112"/>
      <c r="FK235" s="112"/>
      <c r="FL235" s="112"/>
      <c r="FM235" s="112"/>
      <c r="FQ235" s="581">
        <v>25</v>
      </c>
      <c r="FR235" s="583">
        <v>5.8</v>
      </c>
      <c r="FS235" s="584">
        <v>4.0999999999999996</v>
      </c>
      <c r="FT235" s="583">
        <v>5.5</v>
      </c>
      <c r="FU235" s="585">
        <v>4.9000000000000004</v>
      </c>
      <c r="FV235" s="583">
        <v>4.5999999999999996</v>
      </c>
      <c r="FW235" s="585">
        <v>6</v>
      </c>
      <c r="FX235" s="583">
        <v>4.5999999999999996</v>
      </c>
      <c r="FY235" s="585">
        <v>8.6</v>
      </c>
      <c r="FZ235" s="583">
        <v>4.4000000000000004</v>
      </c>
      <c r="GA235" s="585">
        <v>7.2</v>
      </c>
      <c r="GB235" s="583">
        <v>2.8</v>
      </c>
      <c r="GC235" s="585">
        <v>6.9</v>
      </c>
      <c r="GD235"/>
      <c r="GE235" s="102"/>
      <c r="GF235" s="102"/>
      <c r="GG235" s="102"/>
      <c r="GH235" s="102"/>
      <c r="GI235" s="102"/>
      <c r="GJ235" s="102"/>
      <c r="GK235" s="102"/>
      <c r="GL235" s="102"/>
      <c r="GM235" s="102"/>
      <c r="GN235" s="102"/>
      <c r="GO235" s="102"/>
      <c r="GP235" s="102"/>
    </row>
    <row r="236" spans="70:198" ht="13.5" customHeight="1" thickBot="1">
      <c r="BR236" s="642">
        <v>19</v>
      </c>
      <c r="BS236" s="588" t="s">
        <v>1085</v>
      </c>
      <c r="BT236" s="588" t="s">
        <v>1196</v>
      </c>
      <c r="BU236" s="588" t="s">
        <v>1197</v>
      </c>
      <c r="BV236" s="588" t="s">
        <v>590</v>
      </c>
      <c r="BW236" s="588" t="s">
        <v>1198</v>
      </c>
      <c r="BX236" s="588" t="s">
        <v>1199</v>
      </c>
      <c r="BY236" s="588" t="s">
        <v>1200</v>
      </c>
      <c r="BZ236" s="588" t="s">
        <v>1201</v>
      </c>
      <c r="CA236" s="588" t="s">
        <v>1202</v>
      </c>
      <c r="CB236" s="588" t="s">
        <v>1203</v>
      </c>
      <c r="CC236" s="588" t="s">
        <v>896</v>
      </c>
      <c r="CD236" s="588" t="s">
        <v>1204</v>
      </c>
      <c r="CE236" s="588" t="s">
        <v>1205</v>
      </c>
      <c r="CF236" s="588" t="s">
        <v>787</v>
      </c>
      <c r="CG236" s="588" t="s">
        <v>702</v>
      </c>
      <c r="CN236" s="1521" t="s">
        <v>1206</v>
      </c>
      <c r="CO236" s="1522"/>
      <c r="CP236" s="1522"/>
      <c r="CQ236" s="1522"/>
      <c r="CR236" s="1523"/>
      <c r="CV236" s="587">
        <v>24</v>
      </c>
      <c r="CW236" s="589">
        <v>6</v>
      </c>
      <c r="CX236" s="590">
        <v>4.4000000000000004</v>
      </c>
      <c r="CY236" s="589">
        <v>5.8</v>
      </c>
      <c r="CZ236" s="591">
        <v>5.8</v>
      </c>
      <c r="DA236" s="589">
        <v>6.3</v>
      </c>
      <c r="DB236" s="591">
        <v>7.2</v>
      </c>
      <c r="DC236" s="589">
        <v>5.2</v>
      </c>
      <c r="DD236" s="591">
        <v>9.1</v>
      </c>
      <c r="DE236" s="589">
        <v>5.2</v>
      </c>
      <c r="DF236" s="591">
        <v>9.1</v>
      </c>
      <c r="DG236" s="589">
        <v>8.6</v>
      </c>
      <c r="DH236" s="591">
        <v>6.9</v>
      </c>
      <c r="DI236"/>
      <c r="DJ236" s="102"/>
      <c r="DK236" s="102"/>
      <c r="DL236" s="102"/>
      <c r="DM236" s="102"/>
      <c r="DN236" s="102"/>
      <c r="DO236" s="102"/>
      <c r="DP236" s="102"/>
      <c r="DQ236" s="102"/>
      <c r="DR236" s="102"/>
      <c r="DS236" s="102"/>
      <c r="DT236" s="102"/>
      <c r="DU236" s="102"/>
      <c r="EP236" s="642">
        <v>19</v>
      </c>
      <c r="EQ236" s="588" t="s">
        <v>1085</v>
      </c>
      <c r="ER236" s="588" t="s">
        <v>1086</v>
      </c>
      <c r="ES236" s="588" t="s">
        <v>1197</v>
      </c>
      <c r="ET236" s="588" t="s">
        <v>590</v>
      </c>
      <c r="EU236" s="588" t="s">
        <v>1198</v>
      </c>
      <c r="EV236" s="588" t="s">
        <v>1199</v>
      </c>
      <c r="EW236" s="588" t="s">
        <v>1200</v>
      </c>
      <c r="EX236" s="588" t="s">
        <v>1201</v>
      </c>
      <c r="EY236" s="588" t="s">
        <v>1202</v>
      </c>
      <c r="EZ236" s="588" t="s">
        <v>1203</v>
      </c>
      <c r="FA236" s="588" t="s">
        <v>896</v>
      </c>
      <c r="FB236" s="588" t="s">
        <v>1204</v>
      </c>
      <c r="FC236" s="588" t="s">
        <v>1205</v>
      </c>
      <c r="FD236" s="588" t="s">
        <v>787</v>
      </c>
      <c r="FE236" s="588" t="s">
        <v>702</v>
      </c>
      <c r="FI236" s="1521" t="s">
        <v>1206</v>
      </c>
      <c r="FJ236" s="1522"/>
      <c r="FK236" s="1522"/>
      <c r="FL236" s="1522"/>
      <c r="FM236" s="1523"/>
      <c r="FQ236" s="587">
        <v>24</v>
      </c>
      <c r="FR236" s="589">
        <v>6</v>
      </c>
      <c r="FS236" s="590">
        <v>4.4000000000000004</v>
      </c>
      <c r="FT236" s="589">
        <v>5.8</v>
      </c>
      <c r="FU236" s="591">
        <v>5.8</v>
      </c>
      <c r="FV236" s="589">
        <v>6.3</v>
      </c>
      <c r="FW236" s="591">
        <v>7.2</v>
      </c>
      <c r="FX236" s="589">
        <v>5.2</v>
      </c>
      <c r="FY236" s="591">
        <v>9.1</v>
      </c>
      <c r="FZ236" s="589">
        <v>5.2</v>
      </c>
      <c r="GA236" s="591">
        <v>7.1</v>
      </c>
      <c r="GB236" s="589">
        <v>8.6</v>
      </c>
      <c r="GC236" s="591">
        <v>6.9</v>
      </c>
      <c r="GD236"/>
      <c r="GE236" s="102"/>
      <c r="GF236" s="102"/>
      <c r="GG236" s="102"/>
      <c r="GH236" s="102"/>
      <c r="GI236" s="102"/>
      <c r="GJ236" s="102"/>
      <c r="GK236" s="102"/>
      <c r="GL236" s="102"/>
      <c r="GM236" s="102"/>
      <c r="GN236" s="102"/>
      <c r="GO236" s="102"/>
      <c r="GP236" s="102"/>
    </row>
    <row r="237" spans="70:198" ht="13.5" customHeight="1" thickBot="1">
      <c r="BR237" s="640"/>
      <c r="BS237" s="640"/>
      <c r="BT237" s="640"/>
      <c r="BU237" s="640"/>
      <c r="BV237" s="640"/>
      <c r="BW237" s="640"/>
      <c r="BX237" s="640"/>
      <c r="BY237" s="640"/>
      <c r="BZ237" s="640"/>
      <c r="CA237" s="640"/>
      <c r="CB237" s="640"/>
      <c r="CC237" s="643"/>
      <c r="CD237" s="643"/>
      <c r="CE237" s="643"/>
      <c r="CF237" s="643"/>
      <c r="CG237" s="643"/>
      <c r="CN237" s="1549" t="s">
        <v>437</v>
      </c>
      <c r="CO237" s="1551" t="s">
        <v>1207</v>
      </c>
      <c r="CP237" s="1551" t="s">
        <v>439</v>
      </c>
      <c r="CQ237" s="1553" t="s">
        <v>440</v>
      </c>
      <c r="CR237" s="1554"/>
      <c r="CV237" s="587">
        <v>23</v>
      </c>
      <c r="CW237" s="589">
        <v>6.6</v>
      </c>
      <c r="CX237" s="590">
        <v>4.4000000000000004</v>
      </c>
      <c r="CY237" s="589">
        <v>6</v>
      </c>
      <c r="CZ237" s="591">
        <v>5.8</v>
      </c>
      <c r="DA237" s="589">
        <v>6.3</v>
      </c>
      <c r="DB237" s="591">
        <v>8.8000000000000007</v>
      </c>
      <c r="DC237" s="589">
        <v>6</v>
      </c>
      <c r="DD237" s="591">
        <v>9.6999999999999993</v>
      </c>
      <c r="DE237" s="589">
        <v>6</v>
      </c>
      <c r="DF237" s="591">
        <v>10.199999999999999</v>
      </c>
      <c r="DG237" s="589">
        <v>8.8000000000000007</v>
      </c>
      <c r="DH237" s="591">
        <v>8.3000000000000007</v>
      </c>
      <c r="DI237"/>
      <c r="DJ237" s="102"/>
      <c r="DK237" s="102"/>
      <c r="DL237" s="102"/>
      <c r="DM237" s="102"/>
      <c r="DN237" s="102"/>
      <c r="DO237" s="102"/>
      <c r="DP237" s="102"/>
      <c r="DQ237" s="102"/>
      <c r="DR237" s="102"/>
      <c r="DS237" s="102"/>
      <c r="DT237" s="102"/>
      <c r="DU237" s="102"/>
      <c r="EP237" s="640"/>
      <c r="EQ237" s="640"/>
      <c r="ER237" s="640"/>
      <c r="ES237" s="640"/>
      <c r="ET237" s="640"/>
      <c r="EU237" s="640"/>
      <c r="EV237" s="640"/>
      <c r="EW237" s="640"/>
      <c r="EX237" s="640"/>
      <c r="EY237" s="640"/>
      <c r="EZ237" s="640"/>
      <c r="FA237" s="643"/>
      <c r="FB237" s="643"/>
      <c r="FC237" s="643"/>
      <c r="FD237" s="643"/>
      <c r="FE237" s="643"/>
      <c r="FI237" s="1549" t="s">
        <v>437</v>
      </c>
      <c r="FJ237" s="1551" t="s">
        <v>1207</v>
      </c>
      <c r="FK237" s="1551" t="s">
        <v>439</v>
      </c>
      <c r="FL237" s="1553" t="s">
        <v>440</v>
      </c>
      <c r="FM237" s="1554"/>
      <c r="FQ237" s="587">
        <v>23</v>
      </c>
      <c r="FR237" s="589">
        <v>6.6</v>
      </c>
      <c r="FS237" s="590">
        <v>4.4000000000000004</v>
      </c>
      <c r="FT237" s="589">
        <v>6</v>
      </c>
      <c r="FU237" s="591">
        <v>5.8</v>
      </c>
      <c r="FV237" s="589">
        <v>6.3</v>
      </c>
      <c r="FW237" s="591">
        <v>8.8000000000000007</v>
      </c>
      <c r="FX237" s="589">
        <v>6</v>
      </c>
      <c r="FY237" s="591">
        <v>9.6999999999999993</v>
      </c>
      <c r="FZ237" s="589">
        <v>6</v>
      </c>
      <c r="GA237" s="591">
        <v>10.199999999999999</v>
      </c>
      <c r="GB237" s="589">
        <v>8.8000000000000007</v>
      </c>
      <c r="GC237" s="591">
        <v>8.3000000000000007</v>
      </c>
      <c r="GD237"/>
      <c r="GE237" s="102"/>
      <c r="GF237" s="102"/>
      <c r="GG237" s="102"/>
      <c r="GH237" s="102"/>
      <c r="GI237" s="102"/>
      <c r="GJ237" s="102"/>
      <c r="GK237" s="102"/>
      <c r="GL237" s="102"/>
      <c r="GM237" s="102"/>
      <c r="GN237" s="102"/>
      <c r="GO237" s="102"/>
      <c r="GP237" s="102"/>
    </row>
    <row r="238" spans="70:198" ht="13.5" customHeight="1" thickBot="1">
      <c r="BR238" s="554"/>
      <c r="BS238" s="554"/>
      <c r="BT238" s="554"/>
      <c r="BU238" s="554"/>
      <c r="BV238" s="554"/>
      <c r="BW238" s="554"/>
      <c r="BX238" s="554"/>
      <c r="BY238" s="554"/>
      <c r="BZ238" s="554"/>
      <c r="CA238" s="554"/>
      <c r="CB238" s="554"/>
      <c r="CC238" s="112"/>
      <c r="CD238" s="641"/>
      <c r="CE238" s="112"/>
      <c r="CF238" s="112"/>
      <c r="CG238" s="112"/>
      <c r="CN238" s="1550"/>
      <c r="CO238" s="1552"/>
      <c r="CP238" s="1552"/>
      <c r="CQ238" s="577">
        <v>0.9</v>
      </c>
      <c r="CR238" s="578">
        <v>0.95</v>
      </c>
      <c r="CV238" s="587">
        <v>22</v>
      </c>
      <c r="CW238" s="589">
        <v>7.2</v>
      </c>
      <c r="CX238" s="590">
        <v>5.5</v>
      </c>
      <c r="CY238" s="589">
        <v>6.3</v>
      </c>
      <c r="CZ238" s="591">
        <v>8.8000000000000007</v>
      </c>
      <c r="DA238" s="589">
        <v>8</v>
      </c>
      <c r="DB238" s="591">
        <v>10</v>
      </c>
      <c r="DC238" s="589">
        <v>6</v>
      </c>
      <c r="DD238" s="591">
        <v>10.8</v>
      </c>
      <c r="DE238" s="589">
        <v>6</v>
      </c>
      <c r="DF238" s="591">
        <v>11.4</v>
      </c>
      <c r="DG238" s="589">
        <v>10</v>
      </c>
      <c r="DH238" s="591">
        <v>9.1</v>
      </c>
      <c r="DI238"/>
      <c r="DJ238" s="102"/>
      <c r="DK238" s="102"/>
      <c r="DL238" s="102"/>
      <c r="DM238" s="102"/>
      <c r="DN238" s="102"/>
      <c r="DO238" s="102"/>
      <c r="DP238" s="102"/>
      <c r="DQ238" s="102"/>
      <c r="DR238" s="102"/>
      <c r="DS238" s="102"/>
      <c r="DT238" s="102"/>
      <c r="DU238" s="102"/>
      <c r="EP238" s="554"/>
      <c r="EQ238" s="554"/>
      <c r="ER238" s="554"/>
      <c r="ES238" s="554"/>
      <c r="ET238" s="554"/>
      <c r="EU238" s="554"/>
      <c r="EV238" s="554"/>
      <c r="EW238" s="554"/>
      <c r="EX238" s="554"/>
      <c r="EY238" s="554"/>
      <c r="EZ238" s="554"/>
      <c r="FA238" s="112"/>
      <c r="FB238" s="641"/>
      <c r="FC238" s="112"/>
      <c r="FD238" s="112"/>
      <c r="FE238" s="112"/>
      <c r="FI238" s="1550"/>
      <c r="FJ238" s="1552"/>
      <c r="FK238" s="1552"/>
      <c r="FL238" s="577">
        <v>0.9</v>
      </c>
      <c r="FM238" s="578">
        <v>0.95</v>
      </c>
      <c r="FQ238" s="587">
        <v>22</v>
      </c>
      <c r="FR238" s="589">
        <v>7.2</v>
      </c>
      <c r="FS238" s="590">
        <v>5.5</v>
      </c>
      <c r="FT238" s="589">
        <v>6.3</v>
      </c>
      <c r="FU238" s="591">
        <v>8.8000000000000007</v>
      </c>
      <c r="FV238" s="589">
        <v>8</v>
      </c>
      <c r="FW238" s="591">
        <v>10</v>
      </c>
      <c r="FX238" s="589">
        <v>6</v>
      </c>
      <c r="FY238" s="591">
        <v>10.8</v>
      </c>
      <c r="FZ238" s="589">
        <v>6</v>
      </c>
      <c r="GA238" s="591">
        <v>11.4</v>
      </c>
      <c r="GB238" s="589">
        <v>10</v>
      </c>
      <c r="GC238" s="591">
        <v>9.1</v>
      </c>
      <c r="GD238"/>
      <c r="GE238" s="102"/>
      <c r="GF238" s="102"/>
      <c r="GG238" s="102"/>
      <c r="GH238" s="102"/>
      <c r="GI238" s="102"/>
      <c r="GJ238" s="102"/>
      <c r="GK238" s="102"/>
      <c r="GL238" s="102"/>
      <c r="GM238" s="102"/>
      <c r="GN238" s="102"/>
      <c r="GO238" s="102"/>
      <c r="GP238" s="102"/>
    </row>
    <row r="239" spans="70:198" ht="13.5" customHeight="1" thickBot="1">
      <c r="BR239" s="574" t="s">
        <v>1208</v>
      </c>
      <c r="BS239" s="574"/>
      <c r="BT239" s="574"/>
      <c r="BU239" s="574"/>
      <c r="BV239" s="574"/>
      <c r="BW239" s="574"/>
      <c r="BX239" s="574"/>
      <c r="BY239" s="574"/>
      <c r="BZ239" s="574"/>
      <c r="CA239" s="576">
        <v>9</v>
      </c>
      <c r="CB239" s="576" t="s">
        <v>456</v>
      </c>
      <c r="CC239" s="576">
        <v>0</v>
      </c>
      <c r="CD239" s="576" t="s">
        <v>457</v>
      </c>
      <c r="CE239" s="576">
        <v>9</v>
      </c>
      <c r="CF239" s="576" t="s">
        <v>456</v>
      </c>
      <c r="CG239" s="576">
        <v>3</v>
      </c>
      <c r="CN239" s="581">
        <v>10</v>
      </c>
      <c r="CO239" s="582">
        <v>41</v>
      </c>
      <c r="CP239" s="582" t="s">
        <v>477</v>
      </c>
      <c r="CQ239" s="582" t="s">
        <v>1209</v>
      </c>
      <c r="CR239" s="582" t="s">
        <v>1210</v>
      </c>
      <c r="CV239" s="587">
        <v>21</v>
      </c>
      <c r="CW239" s="589">
        <v>8.6</v>
      </c>
      <c r="CX239" s="590">
        <v>6</v>
      </c>
      <c r="CY239" s="589">
        <v>6.6</v>
      </c>
      <c r="CZ239" s="591">
        <v>8.8000000000000007</v>
      </c>
      <c r="DA239" s="589">
        <v>8.6</v>
      </c>
      <c r="DB239" s="591">
        <v>11.6</v>
      </c>
      <c r="DC239" s="589">
        <v>6.3</v>
      </c>
      <c r="DD239" s="591">
        <v>12.5</v>
      </c>
      <c r="DE239" s="589">
        <v>6.3</v>
      </c>
      <c r="DF239" s="591">
        <v>13</v>
      </c>
      <c r="DG239" s="589">
        <v>13</v>
      </c>
      <c r="DH239" s="591">
        <v>9.1</v>
      </c>
      <c r="DI239"/>
      <c r="DJ239" s="102"/>
      <c r="DK239" s="102"/>
      <c r="DL239" s="102"/>
      <c r="DM239" s="102"/>
      <c r="DN239" s="102"/>
      <c r="DO239" s="102"/>
      <c r="DP239" s="102"/>
      <c r="DQ239" s="102"/>
      <c r="DR239" s="102"/>
      <c r="DS239" s="102"/>
      <c r="DT239" s="102"/>
      <c r="DU239" s="102"/>
      <c r="EP239" s="574" t="s">
        <v>1208</v>
      </c>
      <c r="EQ239" s="574"/>
      <c r="ER239" s="574"/>
      <c r="ES239" s="574"/>
      <c r="ET239" s="574"/>
      <c r="EU239" s="574"/>
      <c r="EV239" s="574"/>
      <c r="EW239" s="574"/>
      <c r="EX239" s="574"/>
      <c r="EY239" s="576">
        <v>9</v>
      </c>
      <c r="EZ239" s="576" t="s">
        <v>456</v>
      </c>
      <c r="FA239" s="576">
        <v>0</v>
      </c>
      <c r="FB239" s="576" t="s">
        <v>457</v>
      </c>
      <c r="FC239" s="576">
        <v>9</v>
      </c>
      <c r="FD239" s="576" t="s">
        <v>456</v>
      </c>
      <c r="FE239" s="576">
        <v>3</v>
      </c>
      <c r="FI239" s="581">
        <v>10</v>
      </c>
      <c r="FJ239" s="582">
        <v>41</v>
      </c>
      <c r="FK239" s="582" t="s">
        <v>477</v>
      </c>
      <c r="FL239" s="582" t="s">
        <v>1209</v>
      </c>
      <c r="FM239" s="582" t="s">
        <v>1210</v>
      </c>
      <c r="FQ239" s="587">
        <v>21</v>
      </c>
      <c r="FR239" s="589">
        <v>8.6</v>
      </c>
      <c r="FS239" s="590">
        <v>6</v>
      </c>
      <c r="FT239" s="589">
        <v>6.6</v>
      </c>
      <c r="FU239" s="591">
        <v>8.8000000000000007</v>
      </c>
      <c r="FV239" s="589">
        <v>8.6</v>
      </c>
      <c r="FW239" s="591">
        <v>11.6</v>
      </c>
      <c r="FX239" s="589">
        <v>6.3</v>
      </c>
      <c r="FY239" s="591">
        <v>12.5</v>
      </c>
      <c r="FZ239" s="589">
        <v>6.3</v>
      </c>
      <c r="GA239" s="591">
        <v>13</v>
      </c>
      <c r="GB239" s="589">
        <v>13</v>
      </c>
      <c r="GC239" s="591">
        <v>9.1</v>
      </c>
      <c r="GD239"/>
      <c r="GE239" s="102"/>
      <c r="GF239" s="102"/>
      <c r="GG239" s="102"/>
      <c r="GH239" s="102"/>
      <c r="GI239" s="102"/>
      <c r="GJ239" s="102"/>
      <c r="GK239" s="102"/>
      <c r="GL239" s="102"/>
      <c r="GM239" s="102"/>
      <c r="GN239" s="102"/>
      <c r="GO239" s="102"/>
      <c r="GP239" s="102"/>
    </row>
    <row r="240" spans="70:198" ht="13.5" customHeight="1">
      <c r="BR240" s="581" t="s">
        <v>461</v>
      </c>
      <c r="BS240" s="1547" t="s">
        <v>462</v>
      </c>
      <c r="BT240" s="1547" t="s">
        <v>463</v>
      </c>
      <c r="BU240" s="1547" t="s">
        <v>464</v>
      </c>
      <c r="BV240" s="1547" t="s">
        <v>465</v>
      </c>
      <c r="BW240" s="1547" t="s">
        <v>466</v>
      </c>
      <c r="BX240" s="1547" t="s">
        <v>467</v>
      </c>
      <c r="BY240" s="1547" t="s">
        <v>468</v>
      </c>
      <c r="BZ240" s="1547" t="s">
        <v>469</v>
      </c>
      <c r="CA240" s="1547" t="s">
        <v>470</v>
      </c>
      <c r="CB240" s="1547" t="s">
        <v>471</v>
      </c>
      <c r="CC240" s="1547" t="s">
        <v>472</v>
      </c>
      <c r="CD240" s="1547" t="s">
        <v>473</v>
      </c>
      <c r="CE240" s="1547" t="s">
        <v>474</v>
      </c>
      <c r="CF240" s="1547" t="s">
        <v>475</v>
      </c>
      <c r="CG240" s="1547" t="s">
        <v>476</v>
      </c>
      <c r="CN240" s="587">
        <v>11</v>
      </c>
      <c r="CO240" s="588">
        <v>41</v>
      </c>
      <c r="CP240" s="588" t="s">
        <v>477</v>
      </c>
      <c r="CQ240" s="588" t="s">
        <v>1209</v>
      </c>
      <c r="CR240" s="588" t="s">
        <v>1210</v>
      </c>
      <c r="CV240" s="581">
        <v>20</v>
      </c>
      <c r="CW240" s="583">
        <v>8.6</v>
      </c>
      <c r="CX240" s="584">
        <v>7.4</v>
      </c>
      <c r="CY240" s="583">
        <v>8.3000000000000007</v>
      </c>
      <c r="CZ240" s="585">
        <v>11.4</v>
      </c>
      <c r="DA240" s="583">
        <v>8.6</v>
      </c>
      <c r="DB240" s="585">
        <v>11.6</v>
      </c>
      <c r="DC240" s="583">
        <v>6.9</v>
      </c>
      <c r="DD240" s="585">
        <v>13.9</v>
      </c>
      <c r="DE240" s="583">
        <v>7.2</v>
      </c>
      <c r="DF240" s="585">
        <v>13.9</v>
      </c>
      <c r="DG240" s="583">
        <v>13.3</v>
      </c>
      <c r="DH240" s="585">
        <v>12.5</v>
      </c>
      <c r="DI240"/>
      <c r="DJ240" s="102"/>
      <c r="DK240" s="102"/>
      <c r="DL240" s="102"/>
      <c r="DM240" s="102"/>
      <c r="DN240" s="102"/>
      <c r="DO240" s="102"/>
      <c r="DP240" s="102"/>
      <c r="DQ240" s="102"/>
      <c r="DR240" s="102"/>
      <c r="DS240" s="102"/>
      <c r="DT240" s="102"/>
      <c r="DU240" s="102"/>
      <c r="EP240" s="581" t="s">
        <v>461</v>
      </c>
      <c r="EQ240" s="1547" t="s">
        <v>462</v>
      </c>
      <c r="ER240" s="1547" t="s">
        <v>463</v>
      </c>
      <c r="ES240" s="1547" t="s">
        <v>464</v>
      </c>
      <c r="ET240" s="1547" t="s">
        <v>465</v>
      </c>
      <c r="EU240" s="1547" t="s">
        <v>466</v>
      </c>
      <c r="EV240" s="1547" t="s">
        <v>467</v>
      </c>
      <c r="EW240" s="1547" t="s">
        <v>468</v>
      </c>
      <c r="EX240" s="1547" t="s">
        <v>469</v>
      </c>
      <c r="EY240" s="1547" t="s">
        <v>470</v>
      </c>
      <c r="EZ240" s="1547" t="s">
        <v>471</v>
      </c>
      <c r="FA240" s="1547" t="s">
        <v>472</v>
      </c>
      <c r="FB240" s="1547" t="s">
        <v>473</v>
      </c>
      <c r="FC240" s="1547" t="s">
        <v>474</v>
      </c>
      <c r="FD240" s="1547" t="s">
        <v>475</v>
      </c>
      <c r="FE240" s="1547" t="s">
        <v>476</v>
      </c>
      <c r="FI240" s="587">
        <v>11</v>
      </c>
      <c r="FJ240" s="588">
        <v>41</v>
      </c>
      <c r="FK240" s="588" t="s">
        <v>477</v>
      </c>
      <c r="FL240" s="588" t="s">
        <v>1209</v>
      </c>
      <c r="FM240" s="588" t="s">
        <v>1210</v>
      </c>
      <c r="FQ240" s="581">
        <v>20</v>
      </c>
      <c r="FR240" s="583">
        <v>8.6</v>
      </c>
      <c r="FS240" s="584">
        <v>7.4</v>
      </c>
      <c r="FT240" s="583">
        <v>8.3000000000000007</v>
      </c>
      <c r="FU240" s="585">
        <v>11.4</v>
      </c>
      <c r="FV240" s="583">
        <v>8.6</v>
      </c>
      <c r="FW240" s="585">
        <v>11.6</v>
      </c>
      <c r="FX240" s="583">
        <v>6.9</v>
      </c>
      <c r="FY240" s="585">
        <v>13.9</v>
      </c>
      <c r="FZ240" s="583">
        <v>7.2</v>
      </c>
      <c r="GA240" s="585">
        <v>13.9</v>
      </c>
      <c r="GB240" s="583">
        <v>13.3</v>
      </c>
      <c r="GC240" s="585">
        <v>12.5</v>
      </c>
      <c r="GD240"/>
      <c r="GE240" s="102"/>
      <c r="GF240" s="102"/>
      <c r="GG240" s="102"/>
      <c r="GH240" s="102"/>
      <c r="GI240" s="102"/>
      <c r="GJ240" s="102"/>
      <c r="GK240" s="102"/>
      <c r="GL240" s="102"/>
      <c r="GM240" s="102"/>
      <c r="GN240" s="102"/>
      <c r="GO240" s="102"/>
      <c r="GP240" s="102"/>
    </row>
    <row r="241" spans="70:198" ht="13.5" customHeight="1" thickBot="1">
      <c r="BR241" s="587" t="s">
        <v>482</v>
      </c>
      <c r="BS241" s="1548"/>
      <c r="BT241" s="1548"/>
      <c r="BU241" s="1548"/>
      <c r="BV241" s="1548"/>
      <c r="BW241" s="1548"/>
      <c r="BX241" s="1548"/>
      <c r="BY241" s="1548"/>
      <c r="BZ241" s="1548"/>
      <c r="CA241" s="1548"/>
      <c r="CB241" s="1548"/>
      <c r="CC241" s="1548"/>
      <c r="CD241" s="1548"/>
      <c r="CE241" s="1548"/>
      <c r="CF241" s="1548"/>
      <c r="CG241" s="1548"/>
      <c r="CN241" s="587">
        <v>12</v>
      </c>
      <c r="CO241" s="588">
        <v>41</v>
      </c>
      <c r="CP241" s="588" t="s">
        <v>477</v>
      </c>
      <c r="CQ241" s="588" t="s">
        <v>1211</v>
      </c>
      <c r="CR241" s="588" t="s">
        <v>1210</v>
      </c>
      <c r="CV241" s="587">
        <v>19</v>
      </c>
      <c r="CW241" s="589">
        <v>11.4</v>
      </c>
      <c r="CX241" s="590">
        <v>8</v>
      </c>
      <c r="CY241" s="589">
        <v>8.8000000000000007</v>
      </c>
      <c r="CZ241" s="591">
        <v>12.2</v>
      </c>
      <c r="DA241" s="589">
        <v>10.5</v>
      </c>
      <c r="DB241" s="591">
        <v>13.6</v>
      </c>
      <c r="DC241" s="589">
        <v>8.3000000000000007</v>
      </c>
      <c r="DD241" s="591">
        <v>15</v>
      </c>
      <c r="DE241" s="589">
        <v>8.3000000000000007</v>
      </c>
      <c r="DF241" s="591">
        <v>15</v>
      </c>
      <c r="DG241" s="589">
        <v>15.8</v>
      </c>
      <c r="DH241" s="591">
        <v>14.4</v>
      </c>
      <c r="DI241"/>
      <c r="DJ241" s="102"/>
      <c r="DK241" s="102"/>
      <c r="DL241" s="102"/>
      <c r="DM241" s="102"/>
      <c r="DN241" s="102"/>
      <c r="DO241" s="102"/>
      <c r="DP241" s="102"/>
      <c r="DQ241" s="102"/>
      <c r="DR241" s="102"/>
      <c r="DS241" s="102"/>
      <c r="DT241" s="102"/>
      <c r="DU241" s="102"/>
      <c r="EP241" s="587" t="s">
        <v>482</v>
      </c>
      <c r="EQ241" s="1548"/>
      <c r="ER241" s="1548"/>
      <c r="ES241" s="1548"/>
      <c r="ET241" s="1548"/>
      <c r="EU241" s="1548"/>
      <c r="EV241" s="1548"/>
      <c r="EW241" s="1548"/>
      <c r="EX241" s="1548"/>
      <c r="EY241" s="1548"/>
      <c r="EZ241" s="1548"/>
      <c r="FA241" s="1548"/>
      <c r="FB241" s="1548"/>
      <c r="FC241" s="1548"/>
      <c r="FD241" s="1548"/>
      <c r="FE241" s="1548"/>
      <c r="FI241" s="587">
        <v>12</v>
      </c>
      <c r="FJ241" s="588">
        <v>41</v>
      </c>
      <c r="FK241" s="588" t="s">
        <v>477</v>
      </c>
      <c r="FL241" s="588" t="s">
        <v>1209</v>
      </c>
      <c r="FM241" s="588" t="s">
        <v>1210</v>
      </c>
      <c r="FQ241" s="587">
        <v>19</v>
      </c>
      <c r="FR241" s="589">
        <v>11.4</v>
      </c>
      <c r="FS241" s="590">
        <v>8</v>
      </c>
      <c r="FT241" s="589">
        <v>8.8000000000000007</v>
      </c>
      <c r="FU241" s="591">
        <v>12.2</v>
      </c>
      <c r="FV241" s="589">
        <v>10.5</v>
      </c>
      <c r="FW241" s="591">
        <v>13.6</v>
      </c>
      <c r="FX241" s="589">
        <v>8.3000000000000007</v>
      </c>
      <c r="FY241" s="591">
        <v>15</v>
      </c>
      <c r="FZ241" s="589">
        <v>8.3000000000000007</v>
      </c>
      <c r="GA241" s="591">
        <v>15</v>
      </c>
      <c r="GB241" s="589">
        <v>15.8</v>
      </c>
      <c r="GC241" s="591">
        <v>14.4</v>
      </c>
      <c r="GD241"/>
      <c r="GE241" s="102"/>
      <c r="GF241" s="102"/>
      <c r="GG241" s="102"/>
      <c r="GH241" s="102"/>
      <c r="GI241" s="102"/>
      <c r="GJ241" s="102"/>
      <c r="GK241" s="102"/>
      <c r="GL241" s="102"/>
      <c r="GM241" s="102"/>
      <c r="GN241" s="102"/>
      <c r="GO241" s="102"/>
      <c r="GP241" s="102"/>
    </row>
    <row r="242" spans="70:198" ht="13.5" customHeight="1">
      <c r="BR242" s="581">
        <v>1</v>
      </c>
      <c r="BS242" s="582" t="s">
        <v>488</v>
      </c>
      <c r="BT242" s="582">
        <v>1</v>
      </c>
      <c r="BU242" s="582" t="s">
        <v>998</v>
      </c>
      <c r="BV242" s="582" t="s">
        <v>998</v>
      </c>
      <c r="BW242" s="582" t="s">
        <v>855</v>
      </c>
      <c r="BX242" s="582" t="s">
        <v>855</v>
      </c>
      <c r="BY242" s="582" t="s">
        <v>488</v>
      </c>
      <c r="BZ242" s="582" t="s">
        <v>763</v>
      </c>
      <c r="CA242" s="582" t="s">
        <v>998</v>
      </c>
      <c r="CB242" s="582" t="s">
        <v>487</v>
      </c>
      <c r="CC242" s="582" t="s">
        <v>490</v>
      </c>
      <c r="CD242" s="582" t="s">
        <v>1212</v>
      </c>
      <c r="CE242" s="582" t="s">
        <v>998</v>
      </c>
      <c r="CF242" s="582" t="s">
        <v>488</v>
      </c>
      <c r="CG242" s="582">
        <v>1</v>
      </c>
      <c r="CN242" s="587">
        <v>13</v>
      </c>
      <c r="CO242" s="588">
        <v>41</v>
      </c>
      <c r="CP242" s="588" t="s">
        <v>477</v>
      </c>
      <c r="CQ242" s="588" t="s">
        <v>1209</v>
      </c>
      <c r="CR242" s="588" t="s">
        <v>1210</v>
      </c>
      <c r="CV242" s="587">
        <v>18</v>
      </c>
      <c r="CW242" s="589">
        <v>11.9</v>
      </c>
      <c r="CX242" s="590">
        <v>8.8000000000000007</v>
      </c>
      <c r="CY242" s="589">
        <v>10.8</v>
      </c>
      <c r="CZ242" s="591">
        <v>12.8</v>
      </c>
      <c r="DA242" s="589">
        <v>12.2</v>
      </c>
      <c r="DB242" s="591">
        <v>14.2</v>
      </c>
      <c r="DC242" s="589">
        <v>9.6999999999999993</v>
      </c>
      <c r="DD242" s="591">
        <v>17.5</v>
      </c>
      <c r="DE242" s="589">
        <v>9.1</v>
      </c>
      <c r="DF242" s="591">
        <v>17</v>
      </c>
      <c r="DG242" s="589">
        <v>17.2</v>
      </c>
      <c r="DH242" s="591">
        <v>14.4</v>
      </c>
      <c r="DI242"/>
      <c r="DJ242" s="102"/>
      <c r="DK242" s="102"/>
      <c r="DL242" s="102"/>
      <c r="DM242" s="102"/>
      <c r="DN242" s="102"/>
      <c r="DO242" s="102"/>
      <c r="DP242" s="102"/>
      <c r="DQ242" s="102"/>
      <c r="DR242" s="102"/>
      <c r="DS242" s="102"/>
      <c r="DT242" s="102"/>
      <c r="DU242" s="102"/>
      <c r="EP242" s="581">
        <v>1</v>
      </c>
      <c r="EQ242" s="582" t="s">
        <v>488</v>
      </c>
      <c r="ER242" s="582">
        <v>1</v>
      </c>
      <c r="ES242" s="582" t="s">
        <v>998</v>
      </c>
      <c r="ET242" s="582" t="s">
        <v>998</v>
      </c>
      <c r="EU242" s="582" t="s">
        <v>855</v>
      </c>
      <c r="EV242" s="582" t="s">
        <v>855</v>
      </c>
      <c r="EW242" s="582" t="s">
        <v>488</v>
      </c>
      <c r="EX242" s="582" t="s">
        <v>763</v>
      </c>
      <c r="EY242" s="582" t="s">
        <v>998</v>
      </c>
      <c r="EZ242" s="582" t="s">
        <v>487</v>
      </c>
      <c r="FA242" s="582" t="s">
        <v>490</v>
      </c>
      <c r="FB242" s="582" t="s">
        <v>1212</v>
      </c>
      <c r="FC242" s="582" t="s">
        <v>998</v>
      </c>
      <c r="FD242" s="582" t="s">
        <v>488</v>
      </c>
      <c r="FE242" s="582">
        <v>1</v>
      </c>
      <c r="FI242" s="587">
        <v>13</v>
      </c>
      <c r="FJ242" s="588">
        <v>41</v>
      </c>
      <c r="FK242" s="588" t="s">
        <v>477</v>
      </c>
      <c r="FL242" s="588" t="s">
        <v>1209</v>
      </c>
      <c r="FM242" s="588" t="s">
        <v>1210</v>
      </c>
      <c r="FQ242" s="587">
        <v>18</v>
      </c>
      <c r="FR242" s="589">
        <v>11.9</v>
      </c>
      <c r="FS242" s="590">
        <v>8.8000000000000007</v>
      </c>
      <c r="FT242" s="589">
        <v>10.8</v>
      </c>
      <c r="FU242" s="591">
        <v>12.8</v>
      </c>
      <c r="FV242" s="589">
        <v>12.2</v>
      </c>
      <c r="FW242" s="591">
        <v>14.2</v>
      </c>
      <c r="FX242" s="589">
        <v>9.6999999999999993</v>
      </c>
      <c r="FY242" s="591">
        <v>17.5</v>
      </c>
      <c r="FZ242" s="589">
        <v>9.1</v>
      </c>
      <c r="GA242" s="591">
        <v>17</v>
      </c>
      <c r="GB242" s="589">
        <v>19.2</v>
      </c>
      <c r="GC242" s="591">
        <v>14.4</v>
      </c>
      <c r="GD242"/>
      <c r="GE242" s="102"/>
      <c r="GF242" s="102"/>
      <c r="GG242" s="102"/>
      <c r="GH242" s="102"/>
      <c r="GI242" s="102"/>
      <c r="GJ242" s="102"/>
      <c r="GK242" s="102"/>
      <c r="GL242" s="102"/>
      <c r="GM242" s="102"/>
      <c r="GN242" s="102"/>
      <c r="GO242" s="102"/>
      <c r="GP242" s="102"/>
    </row>
    <row r="243" spans="70:198" ht="13.5" customHeight="1" thickBot="1">
      <c r="BR243" s="587">
        <v>2</v>
      </c>
      <c r="BS243" s="588">
        <v>5</v>
      </c>
      <c r="BT243" s="588">
        <v>2</v>
      </c>
      <c r="BU243" s="588">
        <v>7</v>
      </c>
      <c r="BV243" s="588">
        <v>7</v>
      </c>
      <c r="BW243" s="588" t="s">
        <v>1213</v>
      </c>
      <c r="BX243" s="588" t="s">
        <v>518</v>
      </c>
      <c r="BY243" s="588">
        <v>5</v>
      </c>
      <c r="BZ243" s="588">
        <v>6</v>
      </c>
      <c r="CA243" s="588" t="s">
        <v>507</v>
      </c>
      <c r="CB243" s="588" t="s">
        <v>669</v>
      </c>
      <c r="CC243" s="588" t="s">
        <v>513</v>
      </c>
      <c r="CD243" s="588" t="s">
        <v>1214</v>
      </c>
      <c r="CE243" s="588" t="s">
        <v>507</v>
      </c>
      <c r="CF243" s="588" t="s">
        <v>501</v>
      </c>
      <c r="CG243" s="588" t="s">
        <v>767</v>
      </c>
      <c r="CN243" s="587">
        <v>14</v>
      </c>
      <c r="CO243" s="588">
        <v>41</v>
      </c>
      <c r="CP243" s="588" t="s">
        <v>477</v>
      </c>
      <c r="CQ243" s="588" t="s">
        <v>1209</v>
      </c>
      <c r="CR243" s="588" t="s">
        <v>1210</v>
      </c>
      <c r="CV243" s="587">
        <v>17</v>
      </c>
      <c r="CW243" s="589">
        <v>15.6</v>
      </c>
      <c r="CX243" s="590">
        <v>9.4</v>
      </c>
      <c r="CY243" s="589">
        <v>12.5</v>
      </c>
      <c r="CZ243" s="591">
        <v>16.7</v>
      </c>
      <c r="DA243" s="589">
        <v>14.2</v>
      </c>
      <c r="DB243" s="591">
        <v>15</v>
      </c>
      <c r="DC243" s="589">
        <v>10</v>
      </c>
      <c r="DD243" s="591">
        <v>19.2</v>
      </c>
      <c r="DE243" s="589">
        <v>10.8</v>
      </c>
      <c r="DF243" s="591">
        <v>19.2</v>
      </c>
      <c r="DG243" s="589">
        <v>18.399999999999999</v>
      </c>
      <c r="DH243" s="591">
        <v>15.6</v>
      </c>
      <c r="DI243"/>
      <c r="DJ243" s="102"/>
      <c r="DK243" s="102"/>
      <c r="DL243" s="102"/>
      <c r="DM243" s="102"/>
      <c r="DN243" s="102"/>
      <c r="DO243" s="102"/>
      <c r="DP243" s="102"/>
      <c r="DQ243" s="102"/>
      <c r="DR243" s="102"/>
      <c r="DS243" s="102"/>
      <c r="DT243" s="102"/>
      <c r="DU243" s="102"/>
      <c r="EP243" s="587">
        <v>2</v>
      </c>
      <c r="EQ243" s="588">
        <v>5</v>
      </c>
      <c r="ER243" s="588">
        <v>2</v>
      </c>
      <c r="ES243" s="588">
        <v>7</v>
      </c>
      <c r="ET243" s="588">
        <v>7</v>
      </c>
      <c r="EU243" s="588" t="s">
        <v>1213</v>
      </c>
      <c r="EV243" s="588" t="s">
        <v>518</v>
      </c>
      <c r="EW243" s="588">
        <v>5</v>
      </c>
      <c r="EX243" s="588">
        <v>6</v>
      </c>
      <c r="EY243" s="588" t="s">
        <v>507</v>
      </c>
      <c r="EZ243" s="588" t="s">
        <v>669</v>
      </c>
      <c r="FA243" s="588" t="s">
        <v>513</v>
      </c>
      <c r="FB243" s="588" t="s">
        <v>1214</v>
      </c>
      <c r="FC243" s="588" t="s">
        <v>507</v>
      </c>
      <c r="FD243" s="588" t="s">
        <v>501</v>
      </c>
      <c r="FE243" s="588" t="s">
        <v>767</v>
      </c>
      <c r="FI243" s="587">
        <v>14</v>
      </c>
      <c r="FJ243" s="588">
        <v>41</v>
      </c>
      <c r="FK243" s="588" t="s">
        <v>477</v>
      </c>
      <c r="FL243" s="588" t="s">
        <v>1209</v>
      </c>
      <c r="FM243" s="588" t="s">
        <v>1210</v>
      </c>
      <c r="FQ243" s="587">
        <v>17</v>
      </c>
      <c r="FR243" s="589">
        <v>15.6</v>
      </c>
      <c r="FS243" s="590">
        <v>9.4</v>
      </c>
      <c r="FT243" s="589">
        <v>12.5</v>
      </c>
      <c r="FU243" s="591">
        <v>16.7</v>
      </c>
      <c r="FV243" s="589">
        <v>14.2</v>
      </c>
      <c r="FW243" s="591">
        <v>15</v>
      </c>
      <c r="FX243" s="589">
        <v>10</v>
      </c>
      <c r="FY243" s="591">
        <v>19.2</v>
      </c>
      <c r="FZ243" s="589">
        <v>10.8</v>
      </c>
      <c r="GA243" s="591">
        <v>19.2</v>
      </c>
      <c r="GB243" s="589">
        <v>18.399999999999999</v>
      </c>
      <c r="GC243" s="591">
        <v>15.6</v>
      </c>
      <c r="GD243"/>
      <c r="GE243" s="102"/>
      <c r="GF243" s="102"/>
      <c r="GG243" s="102"/>
      <c r="GH243" s="102"/>
      <c r="GI243" s="102"/>
      <c r="GJ243" s="102"/>
      <c r="GK243" s="102"/>
      <c r="GL243" s="102"/>
      <c r="GM243" s="102"/>
      <c r="GN243" s="102"/>
      <c r="GO243" s="102"/>
      <c r="GP243" s="102"/>
    </row>
    <row r="244" spans="70:198" ht="13.5" customHeight="1" thickBot="1">
      <c r="BR244" s="587">
        <v>3</v>
      </c>
      <c r="BS244" s="588" t="s">
        <v>773</v>
      </c>
      <c r="BT244" s="588" t="s">
        <v>495</v>
      </c>
      <c r="BU244" s="588">
        <v>8</v>
      </c>
      <c r="BV244" s="588">
        <v>8</v>
      </c>
      <c r="BW244" s="588" t="s">
        <v>1215</v>
      </c>
      <c r="BX244" s="588" t="s">
        <v>540</v>
      </c>
      <c r="BY244" s="588" t="s">
        <v>773</v>
      </c>
      <c r="BZ244" s="588" t="s">
        <v>507</v>
      </c>
      <c r="CA244" s="588">
        <v>9</v>
      </c>
      <c r="CB244" s="588" t="s">
        <v>773</v>
      </c>
      <c r="CC244" s="588" t="s">
        <v>518</v>
      </c>
      <c r="CD244" s="588" t="s">
        <v>519</v>
      </c>
      <c r="CE244" s="588">
        <v>9</v>
      </c>
      <c r="CF244" s="588" t="s">
        <v>523</v>
      </c>
      <c r="CG244" s="588" t="s">
        <v>669</v>
      </c>
      <c r="CN244" s="581">
        <v>15</v>
      </c>
      <c r="CO244" s="582">
        <v>42</v>
      </c>
      <c r="CP244" s="582" t="s">
        <v>477</v>
      </c>
      <c r="CQ244" s="582" t="s">
        <v>1216</v>
      </c>
      <c r="CR244" s="582" t="s">
        <v>1217</v>
      </c>
      <c r="CV244" s="587">
        <v>16</v>
      </c>
      <c r="CW244" s="589">
        <v>16.100000000000001</v>
      </c>
      <c r="CX244" s="590">
        <v>10.199999999999999</v>
      </c>
      <c r="CY244" s="589">
        <v>13</v>
      </c>
      <c r="CZ244" s="591">
        <v>17.2</v>
      </c>
      <c r="DA244" s="589">
        <v>14.7</v>
      </c>
      <c r="DB244" s="591">
        <v>17.5</v>
      </c>
      <c r="DC244" s="589">
        <v>10.8</v>
      </c>
      <c r="DD244" s="591">
        <v>21.2</v>
      </c>
      <c r="DE244" s="589">
        <v>11.9</v>
      </c>
      <c r="DF244" s="591">
        <v>20</v>
      </c>
      <c r="DG244" s="589">
        <v>20.3</v>
      </c>
      <c r="DH244" s="591">
        <v>17.2</v>
      </c>
      <c r="DI244"/>
      <c r="DJ244" s="102"/>
      <c r="DK244" s="102"/>
      <c r="DL244" s="102"/>
      <c r="DM244" s="102"/>
      <c r="DN244" s="102"/>
      <c r="DO244" s="102"/>
      <c r="DP244" s="102"/>
      <c r="DQ244" s="102"/>
      <c r="DR244" s="102"/>
      <c r="DS244" s="102"/>
      <c r="DT244" s="102"/>
      <c r="DU244" s="102"/>
      <c r="EP244" s="587">
        <v>3</v>
      </c>
      <c r="EQ244" s="588" t="s">
        <v>773</v>
      </c>
      <c r="ER244" s="588" t="s">
        <v>495</v>
      </c>
      <c r="ES244" s="588">
        <v>8</v>
      </c>
      <c r="ET244" s="588">
        <v>8</v>
      </c>
      <c r="EU244" s="588" t="s">
        <v>1215</v>
      </c>
      <c r="EV244" s="588" t="s">
        <v>540</v>
      </c>
      <c r="EW244" s="588" t="s">
        <v>773</v>
      </c>
      <c r="EX244" s="588" t="s">
        <v>507</v>
      </c>
      <c r="EY244" s="588">
        <v>9</v>
      </c>
      <c r="EZ244" s="588" t="s">
        <v>773</v>
      </c>
      <c r="FA244" s="588" t="s">
        <v>518</v>
      </c>
      <c r="FB244" s="588" t="s">
        <v>519</v>
      </c>
      <c r="FC244" s="588">
        <v>9</v>
      </c>
      <c r="FD244" s="588" t="s">
        <v>523</v>
      </c>
      <c r="FE244" s="588" t="s">
        <v>669</v>
      </c>
      <c r="FI244" s="581">
        <v>15</v>
      </c>
      <c r="FJ244" s="582">
        <v>42</v>
      </c>
      <c r="FK244" s="582" t="s">
        <v>477</v>
      </c>
      <c r="FL244" s="582" t="s">
        <v>1216</v>
      </c>
      <c r="FM244" s="582" t="s">
        <v>1217</v>
      </c>
      <c r="FQ244" s="587">
        <v>16</v>
      </c>
      <c r="FR244" s="589">
        <v>16.100000000000001</v>
      </c>
      <c r="FS244" s="590">
        <v>10.199999999999999</v>
      </c>
      <c r="FT244" s="589">
        <v>13</v>
      </c>
      <c r="FU244" s="591">
        <v>17.2</v>
      </c>
      <c r="FV244" s="589">
        <v>14.7</v>
      </c>
      <c r="FW244" s="591">
        <v>17.5</v>
      </c>
      <c r="FX244" s="589">
        <v>10.8</v>
      </c>
      <c r="FY244" s="591">
        <v>21.2</v>
      </c>
      <c r="FZ244" s="589">
        <v>11.9</v>
      </c>
      <c r="GA244" s="591">
        <v>20</v>
      </c>
      <c r="GB244" s="589">
        <v>20.3</v>
      </c>
      <c r="GC244" s="591">
        <v>17.2</v>
      </c>
      <c r="GD244"/>
      <c r="GE244" s="102"/>
      <c r="GF244" s="102"/>
      <c r="GG244" s="102"/>
      <c r="GH244" s="102"/>
      <c r="GI244" s="102"/>
      <c r="GJ244" s="102"/>
      <c r="GK244" s="102"/>
      <c r="GL244" s="102"/>
      <c r="GM244" s="102"/>
      <c r="GN244" s="102"/>
      <c r="GO244" s="102"/>
      <c r="GP244" s="102"/>
    </row>
    <row r="245" spans="70:198" ht="13.5" customHeight="1">
      <c r="BR245" s="587">
        <v>4</v>
      </c>
      <c r="BS245" s="588" t="s">
        <v>684</v>
      </c>
      <c r="BT245" s="588" t="s">
        <v>494</v>
      </c>
      <c r="BU245" s="588">
        <v>9</v>
      </c>
      <c r="BV245" s="588">
        <v>9</v>
      </c>
      <c r="BW245" s="588" t="s">
        <v>864</v>
      </c>
      <c r="BX245" s="588" t="s">
        <v>512</v>
      </c>
      <c r="BY245" s="588">
        <v>8</v>
      </c>
      <c r="BZ245" s="588" t="s">
        <v>513</v>
      </c>
      <c r="CA245" s="588" t="s">
        <v>532</v>
      </c>
      <c r="CB245" s="588" t="s">
        <v>684</v>
      </c>
      <c r="CC245" s="588">
        <v>13</v>
      </c>
      <c r="CD245" s="588" t="s">
        <v>1218</v>
      </c>
      <c r="CE245" s="588">
        <v>10</v>
      </c>
      <c r="CF245" s="588" t="s">
        <v>532</v>
      </c>
      <c r="CG245" s="588" t="s">
        <v>773</v>
      </c>
      <c r="CN245" s="587">
        <v>16</v>
      </c>
      <c r="CO245" s="588">
        <v>42</v>
      </c>
      <c r="CP245" s="588" t="s">
        <v>477</v>
      </c>
      <c r="CQ245" s="588" t="s">
        <v>1216</v>
      </c>
      <c r="CR245" s="588" t="s">
        <v>1217</v>
      </c>
      <c r="CV245" s="581">
        <v>15</v>
      </c>
      <c r="CW245" s="583">
        <v>18.600000000000001</v>
      </c>
      <c r="CX245" s="584">
        <v>11.4</v>
      </c>
      <c r="CY245" s="583">
        <v>13.3</v>
      </c>
      <c r="CZ245" s="585">
        <v>18.100000000000001</v>
      </c>
      <c r="DA245" s="583">
        <v>17.8</v>
      </c>
      <c r="DB245" s="585">
        <v>18.100000000000001</v>
      </c>
      <c r="DC245" s="583">
        <v>11.4</v>
      </c>
      <c r="DD245" s="585">
        <v>22.6</v>
      </c>
      <c r="DE245" s="583">
        <v>13</v>
      </c>
      <c r="DF245" s="585">
        <v>20.9</v>
      </c>
      <c r="DG245" s="583">
        <v>21.4</v>
      </c>
      <c r="DH245" s="585">
        <v>17.2</v>
      </c>
      <c r="DI245"/>
      <c r="DJ245" s="102"/>
      <c r="DK245" s="102"/>
      <c r="DL245" s="102"/>
      <c r="DM245" s="102"/>
      <c r="DN245" s="102"/>
      <c r="DO245" s="102"/>
      <c r="DP245" s="102"/>
      <c r="DQ245" s="102"/>
      <c r="DR245" s="102"/>
      <c r="DS245" s="102"/>
      <c r="DT245" s="102"/>
      <c r="DU245" s="102"/>
      <c r="EP245" s="587">
        <v>4</v>
      </c>
      <c r="EQ245" s="588" t="s">
        <v>684</v>
      </c>
      <c r="ER245" s="588" t="s">
        <v>494</v>
      </c>
      <c r="ES245" s="588">
        <v>9</v>
      </c>
      <c r="ET245" s="588">
        <v>9</v>
      </c>
      <c r="EU245" s="588" t="s">
        <v>864</v>
      </c>
      <c r="EV245" s="588" t="s">
        <v>512</v>
      </c>
      <c r="EW245" s="588">
        <v>8</v>
      </c>
      <c r="EX245" s="588" t="s">
        <v>513</v>
      </c>
      <c r="EY245" s="588" t="s">
        <v>532</v>
      </c>
      <c r="EZ245" s="588" t="s">
        <v>684</v>
      </c>
      <c r="FA245" s="588">
        <v>13</v>
      </c>
      <c r="FB245" s="588" t="s">
        <v>1218</v>
      </c>
      <c r="FC245" s="588">
        <v>10</v>
      </c>
      <c r="FD245" s="588" t="s">
        <v>532</v>
      </c>
      <c r="FE245" s="588" t="s">
        <v>773</v>
      </c>
      <c r="FI245" s="587">
        <v>16</v>
      </c>
      <c r="FJ245" s="588">
        <v>42</v>
      </c>
      <c r="FK245" s="588" t="s">
        <v>477</v>
      </c>
      <c r="FL245" s="588" t="s">
        <v>1216</v>
      </c>
      <c r="FM245" s="588" t="s">
        <v>1217</v>
      </c>
      <c r="FQ245" s="581">
        <v>15</v>
      </c>
      <c r="FR245" s="583">
        <v>18.600000000000001</v>
      </c>
      <c r="FS245" s="584">
        <v>11.4</v>
      </c>
      <c r="FT245" s="583">
        <v>13.3</v>
      </c>
      <c r="FU245" s="585">
        <v>18.100000000000001</v>
      </c>
      <c r="FV245" s="583">
        <v>17.8</v>
      </c>
      <c r="FW245" s="585">
        <v>18.100000000000001</v>
      </c>
      <c r="FX245" s="583">
        <v>11.4</v>
      </c>
      <c r="FY245" s="585">
        <v>22.6</v>
      </c>
      <c r="FZ245" s="583">
        <v>13</v>
      </c>
      <c r="GA245" s="585">
        <v>20.9</v>
      </c>
      <c r="GB245" s="583">
        <v>21.4</v>
      </c>
      <c r="GC245" s="585">
        <v>17.2</v>
      </c>
      <c r="GD245"/>
      <c r="GE245" s="102"/>
      <c r="GF245" s="102"/>
      <c r="GG245" s="102"/>
      <c r="GH245" s="102"/>
      <c r="GI245" s="102"/>
      <c r="GJ245" s="102"/>
      <c r="GK245" s="102"/>
      <c r="GL245" s="102"/>
      <c r="GM245" s="102"/>
      <c r="GN245" s="102"/>
      <c r="GO245" s="102"/>
      <c r="GP245" s="102"/>
    </row>
    <row r="246" spans="70:198" ht="13.5" customHeight="1" thickBot="1">
      <c r="BR246" s="587">
        <v>5</v>
      </c>
      <c r="BS246" s="588" t="s">
        <v>531</v>
      </c>
      <c r="BT246" s="588" t="s">
        <v>684</v>
      </c>
      <c r="BU246" s="588">
        <v>10</v>
      </c>
      <c r="BV246" s="588" t="s">
        <v>532</v>
      </c>
      <c r="BW246" s="588" t="s">
        <v>702</v>
      </c>
      <c r="BX246" s="588" t="s">
        <v>517</v>
      </c>
      <c r="BY246" s="588" t="s">
        <v>513</v>
      </c>
      <c r="BZ246" s="588" t="s">
        <v>518</v>
      </c>
      <c r="CA246" s="588">
        <v>12</v>
      </c>
      <c r="CB246" s="588" t="s">
        <v>532</v>
      </c>
      <c r="CC246" s="588" t="s">
        <v>530</v>
      </c>
      <c r="CD246" s="588" t="s">
        <v>689</v>
      </c>
      <c r="CE246" s="588">
        <v>11</v>
      </c>
      <c r="CF246" s="588" t="s">
        <v>506</v>
      </c>
      <c r="CG246" s="588" t="s">
        <v>684</v>
      </c>
      <c r="CN246" s="587">
        <v>17</v>
      </c>
      <c r="CO246" s="588">
        <v>43</v>
      </c>
      <c r="CP246" s="588" t="s">
        <v>477</v>
      </c>
      <c r="CQ246" s="588" t="s">
        <v>1219</v>
      </c>
      <c r="CR246" s="588" t="s">
        <v>1220</v>
      </c>
      <c r="CV246" s="587">
        <v>14</v>
      </c>
      <c r="CW246" s="589">
        <v>18.899999999999999</v>
      </c>
      <c r="CX246" s="590">
        <v>12.5</v>
      </c>
      <c r="CY246" s="589">
        <v>15.8</v>
      </c>
      <c r="CZ246" s="591">
        <v>20</v>
      </c>
      <c r="DA246" s="589">
        <v>18.899999999999999</v>
      </c>
      <c r="DB246" s="591">
        <v>19.8</v>
      </c>
      <c r="DC246" s="589">
        <v>12.8</v>
      </c>
      <c r="DD246" s="591">
        <v>23.1</v>
      </c>
      <c r="DE246" s="589">
        <v>13.9</v>
      </c>
      <c r="DF246" s="591">
        <v>22.3</v>
      </c>
      <c r="DG246" s="589">
        <v>23.1</v>
      </c>
      <c r="DH246" s="591">
        <v>19.2</v>
      </c>
      <c r="DI246"/>
      <c r="DJ246" s="102"/>
      <c r="DK246" s="102"/>
      <c r="DL246" s="102"/>
      <c r="DM246" s="102"/>
      <c r="DN246" s="102"/>
      <c r="DO246" s="102"/>
      <c r="DP246" s="102"/>
      <c r="DQ246" s="102"/>
      <c r="DR246" s="102"/>
      <c r="DS246" s="102"/>
      <c r="DT246" s="102"/>
      <c r="DU246" s="102"/>
      <c r="EP246" s="587">
        <v>5</v>
      </c>
      <c r="EQ246" s="588" t="s">
        <v>531</v>
      </c>
      <c r="ER246" s="588" t="s">
        <v>684</v>
      </c>
      <c r="ES246" s="588">
        <v>10</v>
      </c>
      <c r="ET246" s="588" t="s">
        <v>532</v>
      </c>
      <c r="EU246" s="588" t="s">
        <v>702</v>
      </c>
      <c r="EV246" s="588" t="s">
        <v>517</v>
      </c>
      <c r="EW246" s="588" t="s">
        <v>513</v>
      </c>
      <c r="EX246" s="588" t="s">
        <v>518</v>
      </c>
      <c r="EY246" s="588">
        <v>12</v>
      </c>
      <c r="EZ246" s="588" t="s">
        <v>532</v>
      </c>
      <c r="FA246" s="588" t="s">
        <v>530</v>
      </c>
      <c r="FB246" s="588" t="s">
        <v>689</v>
      </c>
      <c r="FC246" s="588">
        <v>11</v>
      </c>
      <c r="FD246" s="588" t="s">
        <v>506</v>
      </c>
      <c r="FE246" s="588" t="s">
        <v>684</v>
      </c>
      <c r="FI246" s="587">
        <v>17</v>
      </c>
      <c r="FJ246" s="588">
        <v>43</v>
      </c>
      <c r="FK246" s="588" t="s">
        <v>477</v>
      </c>
      <c r="FL246" s="588" t="s">
        <v>1219</v>
      </c>
      <c r="FM246" s="588" t="s">
        <v>1220</v>
      </c>
      <c r="FQ246" s="587">
        <v>14</v>
      </c>
      <c r="FR246" s="589">
        <v>18.899999999999999</v>
      </c>
      <c r="FS246" s="590">
        <v>12.5</v>
      </c>
      <c r="FT246" s="589">
        <v>15.8</v>
      </c>
      <c r="FU246" s="591">
        <v>20</v>
      </c>
      <c r="FV246" s="589">
        <v>18.899999999999999</v>
      </c>
      <c r="FW246" s="591">
        <v>19.8</v>
      </c>
      <c r="FX246" s="589">
        <v>12.8</v>
      </c>
      <c r="FY246" s="591">
        <v>23.1</v>
      </c>
      <c r="FZ246" s="589">
        <v>13.9</v>
      </c>
      <c r="GA246" s="591">
        <v>22.3</v>
      </c>
      <c r="GB246" s="589">
        <v>23.1</v>
      </c>
      <c r="GC246" s="591">
        <v>19.2</v>
      </c>
      <c r="GD246"/>
      <c r="GE246" s="102"/>
      <c r="GF246" s="102"/>
      <c r="GG246" s="102"/>
      <c r="GH246" s="102"/>
      <c r="GI246" s="102"/>
      <c r="GJ246" s="102"/>
      <c r="GK246" s="102"/>
      <c r="GL246" s="102"/>
      <c r="GM246" s="102"/>
      <c r="GN246" s="102"/>
      <c r="GO246" s="102"/>
      <c r="GP246" s="102"/>
    </row>
    <row r="247" spans="70:198" ht="13.5" customHeight="1">
      <c r="BR247" s="581">
        <v>6</v>
      </c>
      <c r="BS247" s="582" t="s">
        <v>960</v>
      </c>
      <c r="BT247" s="582" t="s">
        <v>532</v>
      </c>
      <c r="BU247" s="582">
        <v>11</v>
      </c>
      <c r="BV247" s="582" t="s">
        <v>537</v>
      </c>
      <c r="BW247" s="582" t="s">
        <v>1004</v>
      </c>
      <c r="BX247" s="582" t="s">
        <v>604</v>
      </c>
      <c r="BY247" s="582" t="s">
        <v>518</v>
      </c>
      <c r="BZ247" s="582">
        <v>13</v>
      </c>
      <c r="CA247" s="582" t="s">
        <v>540</v>
      </c>
      <c r="CB247" s="582" t="s">
        <v>537</v>
      </c>
      <c r="CC247" s="582" t="s">
        <v>539</v>
      </c>
      <c r="CD247" s="582" t="s">
        <v>693</v>
      </c>
      <c r="CE247" s="582">
        <v>12</v>
      </c>
      <c r="CF247" s="582" t="s">
        <v>512</v>
      </c>
      <c r="CG247" s="582">
        <v>10</v>
      </c>
      <c r="CN247" s="587">
        <v>18</v>
      </c>
      <c r="CO247" s="588">
        <v>43</v>
      </c>
      <c r="CP247" s="588" t="s">
        <v>477</v>
      </c>
      <c r="CQ247" s="588" t="s">
        <v>1219</v>
      </c>
      <c r="CR247" s="588" t="s">
        <v>1220</v>
      </c>
      <c r="CV247" s="587">
        <v>13</v>
      </c>
      <c r="CW247" s="589">
        <v>21.7</v>
      </c>
      <c r="CX247" s="590">
        <v>13.9</v>
      </c>
      <c r="CY247" s="589">
        <v>17.2</v>
      </c>
      <c r="CZ247" s="591">
        <v>20.9</v>
      </c>
      <c r="DA247" s="589">
        <v>20.9</v>
      </c>
      <c r="DB247" s="591">
        <v>22.6</v>
      </c>
      <c r="DC247" s="589">
        <v>12.8</v>
      </c>
      <c r="DD247" s="591">
        <v>26.8</v>
      </c>
      <c r="DE247" s="589">
        <v>17.2</v>
      </c>
      <c r="DF247" s="591">
        <v>24</v>
      </c>
      <c r="DG247" s="589">
        <v>28.2</v>
      </c>
      <c r="DH247" s="591">
        <v>21.7</v>
      </c>
      <c r="DI247"/>
      <c r="DJ247" s="102"/>
      <c r="DK247" s="102"/>
      <c r="DL247" s="102"/>
      <c r="DM247" s="102"/>
      <c r="DN247" s="102"/>
      <c r="DO247" s="102"/>
      <c r="DP247" s="102"/>
      <c r="DQ247" s="102"/>
      <c r="DR247" s="102"/>
      <c r="DS247" s="102"/>
      <c r="DT247" s="102"/>
      <c r="DU247" s="102"/>
      <c r="EP247" s="581">
        <v>6</v>
      </c>
      <c r="EQ247" s="582" t="s">
        <v>960</v>
      </c>
      <c r="ER247" s="582" t="s">
        <v>532</v>
      </c>
      <c r="ES247" s="582">
        <v>11</v>
      </c>
      <c r="ET247" s="582" t="s">
        <v>537</v>
      </c>
      <c r="EU247" s="582" t="s">
        <v>1004</v>
      </c>
      <c r="EV247" s="582" t="s">
        <v>604</v>
      </c>
      <c r="EW247" s="582" t="s">
        <v>518</v>
      </c>
      <c r="EX247" s="582">
        <v>13</v>
      </c>
      <c r="EY247" s="582" t="s">
        <v>540</v>
      </c>
      <c r="EZ247" s="582" t="s">
        <v>537</v>
      </c>
      <c r="FA247" s="582" t="s">
        <v>539</v>
      </c>
      <c r="FB247" s="582" t="s">
        <v>693</v>
      </c>
      <c r="FC247" s="582">
        <v>12</v>
      </c>
      <c r="FD247" s="582" t="s">
        <v>512</v>
      </c>
      <c r="FE247" s="582">
        <v>10</v>
      </c>
      <c r="FI247" s="587">
        <v>18</v>
      </c>
      <c r="FJ247" s="588">
        <v>43</v>
      </c>
      <c r="FK247" s="588" t="s">
        <v>477</v>
      </c>
      <c r="FL247" s="588" t="s">
        <v>1219</v>
      </c>
      <c r="FM247" s="588" t="s">
        <v>1220</v>
      </c>
      <c r="FQ247" s="587">
        <v>13</v>
      </c>
      <c r="FR247" s="589">
        <v>21.7</v>
      </c>
      <c r="FS247" s="590">
        <v>13.9</v>
      </c>
      <c r="FT247" s="589">
        <v>17.2</v>
      </c>
      <c r="FU247" s="591">
        <v>20.9</v>
      </c>
      <c r="FV247" s="589">
        <v>20.9</v>
      </c>
      <c r="FW247" s="591">
        <v>22.6</v>
      </c>
      <c r="FX247" s="589">
        <v>12.8</v>
      </c>
      <c r="FY247" s="591">
        <v>26.8</v>
      </c>
      <c r="FZ247" s="589">
        <v>17.2</v>
      </c>
      <c r="GA247" s="591">
        <v>24</v>
      </c>
      <c r="GB247" s="589">
        <v>28.2</v>
      </c>
      <c r="GC247" s="591">
        <v>21.7</v>
      </c>
      <c r="GD247"/>
      <c r="GE247" s="102"/>
      <c r="GF247" s="102"/>
      <c r="GG247" s="102"/>
      <c r="GH247" s="102"/>
      <c r="GI247" s="102"/>
      <c r="GJ247" s="102"/>
      <c r="GK247" s="102"/>
      <c r="GL247" s="102"/>
      <c r="GM247" s="102"/>
      <c r="GN247" s="102"/>
      <c r="GO247" s="102"/>
      <c r="GP247" s="102"/>
    </row>
    <row r="248" spans="70:198" ht="13.5" customHeight="1" thickBot="1">
      <c r="BR248" s="587">
        <v>7</v>
      </c>
      <c r="BS248" s="588" t="s">
        <v>778</v>
      </c>
      <c r="BT248" s="588" t="s">
        <v>537</v>
      </c>
      <c r="BU248" s="588" t="s">
        <v>537</v>
      </c>
      <c r="BV248" s="588">
        <v>14</v>
      </c>
      <c r="BW248" s="588" t="s">
        <v>1066</v>
      </c>
      <c r="BX248" s="588" t="s">
        <v>799</v>
      </c>
      <c r="BY248" s="588">
        <v>13</v>
      </c>
      <c r="BZ248" s="588" t="s">
        <v>530</v>
      </c>
      <c r="CA248" s="588" t="s">
        <v>512</v>
      </c>
      <c r="CB248" s="588" t="s">
        <v>530</v>
      </c>
      <c r="CC248" s="588" t="s">
        <v>589</v>
      </c>
      <c r="CD248" s="588" t="s">
        <v>559</v>
      </c>
      <c r="CE248" s="588">
        <v>13</v>
      </c>
      <c r="CF248" s="588" t="s">
        <v>573</v>
      </c>
      <c r="CG248" s="588">
        <v>11</v>
      </c>
      <c r="CN248" s="587">
        <v>19</v>
      </c>
      <c r="CO248" s="588">
        <v>44</v>
      </c>
      <c r="CP248" s="588" t="s">
        <v>477</v>
      </c>
      <c r="CQ248" s="588" t="s">
        <v>1221</v>
      </c>
      <c r="CR248" s="588" t="s">
        <v>1222</v>
      </c>
      <c r="CV248" s="587">
        <v>12</v>
      </c>
      <c r="CW248" s="589">
        <v>22</v>
      </c>
      <c r="CX248" s="590">
        <v>16.399999999999999</v>
      </c>
      <c r="CY248" s="589">
        <v>19.8</v>
      </c>
      <c r="CZ248" s="591">
        <v>25.4</v>
      </c>
      <c r="DA248" s="589">
        <v>22.6</v>
      </c>
      <c r="DB248" s="591">
        <v>24</v>
      </c>
      <c r="DC248" s="589">
        <v>15</v>
      </c>
      <c r="DD248" s="591">
        <v>27.1</v>
      </c>
      <c r="DE248" s="589">
        <v>17.5</v>
      </c>
      <c r="DF248" s="591">
        <v>27.9</v>
      </c>
      <c r="DG248" s="589">
        <v>29</v>
      </c>
      <c r="DH248" s="591">
        <v>21.7</v>
      </c>
      <c r="DI248"/>
      <c r="DJ248" s="102"/>
      <c r="DK248" s="102"/>
      <c r="DL248" s="102"/>
      <c r="DM248" s="102"/>
      <c r="DN248" s="102"/>
      <c r="DO248" s="102"/>
      <c r="DP248" s="102"/>
      <c r="DQ248" s="102"/>
      <c r="DR248" s="102"/>
      <c r="DS248" s="102"/>
      <c r="DT248" s="102"/>
      <c r="DU248" s="102"/>
      <c r="EP248" s="587">
        <v>7</v>
      </c>
      <c r="EQ248" s="588" t="s">
        <v>778</v>
      </c>
      <c r="ER248" s="588" t="s">
        <v>537</v>
      </c>
      <c r="ES248" s="588" t="s">
        <v>537</v>
      </c>
      <c r="ET248" s="588">
        <v>14</v>
      </c>
      <c r="EU248" s="588" t="s">
        <v>1066</v>
      </c>
      <c r="EV248" s="588" t="s">
        <v>799</v>
      </c>
      <c r="EW248" s="588">
        <v>13</v>
      </c>
      <c r="EX248" s="588" t="s">
        <v>530</v>
      </c>
      <c r="EY248" s="588" t="s">
        <v>512</v>
      </c>
      <c r="EZ248" s="588" t="s">
        <v>530</v>
      </c>
      <c r="FA248" s="588" t="s">
        <v>589</v>
      </c>
      <c r="FB248" s="588" t="s">
        <v>559</v>
      </c>
      <c r="FC248" s="588">
        <v>13</v>
      </c>
      <c r="FD248" s="588" t="s">
        <v>573</v>
      </c>
      <c r="FE248" s="588">
        <v>11</v>
      </c>
      <c r="FI248" s="587">
        <v>19</v>
      </c>
      <c r="FJ248" s="588">
        <v>44</v>
      </c>
      <c r="FK248" s="588" t="s">
        <v>477</v>
      </c>
      <c r="FL248" s="588" t="s">
        <v>1221</v>
      </c>
      <c r="FM248" s="588" t="s">
        <v>1222</v>
      </c>
      <c r="FQ248" s="587">
        <v>12</v>
      </c>
      <c r="FR248" s="589">
        <v>22</v>
      </c>
      <c r="FS248" s="590">
        <v>16.399999999999999</v>
      </c>
      <c r="FT248" s="589">
        <v>19.8</v>
      </c>
      <c r="FU248" s="591">
        <v>25.4</v>
      </c>
      <c r="FV248" s="589">
        <v>22.6</v>
      </c>
      <c r="FW248" s="591">
        <v>24</v>
      </c>
      <c r="FX248" s="589">
        <v>15</v>
      </c>
      <c r="FY248" s="591">
        <v>27.1</v>
      </c>
      <c r="FZ248" s="589">
        <v>17.5</v>
      </c>
      <c r="GA248" s="591">
        <v>27.9</v>
      </c>
      <c r="GB248" s="589">
        <v>29</v>
      </c>
      <c r="GC248" s="591">
        <v>21.7</v>
      </c>
      <c r="GD248"/>
      <c r="GE248" s="102"/>
      <c r="GF248" s="102"/>
      <c r="GG248" s="102"/>
      <c r="GH248" s="102"/>
      <c r="GI248" s="102"/>
      <c r="GJ248" s="102"/>
      <c r="GK248" s="102"/>
      <c r="GL248" s="102"/>
      <c r="GM248" s="102"/>
      <c r="GN248" s="102"/>
      <c r="GO248" s="102"/>
      <c r="GP248" s="102"/>
    </row>
    <row r="249" spans="70:198" ht="13.5" customHeight="1" thickBot="1">
      <c r="BR249" s="587">
        <v>8</v>
      </c>
      <c r="BS249" s="588" t="s">
        <v>697</v>
      </c>
      <c r="BT249" s="588" t="s">
        <v>530</v>
      </c>
      <c r="BU249" s="588" t="s">
        <v>486</v>
      </c>
      <c r="BV249" s="588">
        <v>15</v>
      </c>
      <c r="BW249" s="588" t="s">
        <v>807</v>
      </c>
      <c r="BX249" s="588" t="s">
        <v>588</v>
      </c>
      <c r="BY249" s="588">
        <v>14</v>
      </c>
      <c r="BZ249" s="588">
        <v>16</v>
      </c>
      <c r="CA249" s="588" t="s">
        <v>573</v>
      </c>
      <c r="CB249" s="588" t="s">
        <v>539</v>
      </c>
      <c r="CC249" s="588" t="s">
        <v>604</v>
      </c>
      <c r="CD249" s="588" t="s">
        <v>879</v>
      </c>
      <c r="CE249" s="588">
        <v>14</v>
      </c>
      <c r="CF249" s="588">
        <v>19</v>
      </c>
      <c r="CG249" s="588">
        <v>12</v>
      </c>
      <c r="CN249" s="581">
        <v>20</v>
      </c>
      <c r="CO249" s="582">
        <v>45</v>
      </c>
      <c r="CP249" s="582" t="s">
        <v>477</v>
      </c>
      <c r="CQ249" s="582" t="s">
        <v>1223</v>
      </c>
      <c r="CR249" s="582" t="s">
        <v>1224</v>
      </c>
      <c r="CV249" s="587">
        <v>11</v>
      </c>
      <c r="CW249" s="589">
        <v>27.1</v>
      </c>
      <c r="CX249" s="590">
        <v>17.2</v>
      </c>
      <c r="CY249" s="589">
        <v>22.3</v>
      </c>
      <c r="CZ249" s="591">
        <v>26.8</v>
      </c>
      <c r="DA249" s="589">
        <v>24.2</v>
      </c>
      <c r="DB249" s="591">
        <v>25.1</v>
      </c>
      <c r="DC249" s="589">
        <v>15.8</v>
      </c>
      <c r="DD249" s="591">
        <v>30.1</v>
      </c>
      <c r="DE249" s="589">
        <v>20.9</v>
      </c>
      <c r="DF249" s="591">
        <v>29</v>
      </c>
      <c r="DG249" s="589">
        <v>33.200000000000003</v>
      </c>
      <c r="DH249" s="591">
        <v>23.1</v>
      </c>
      <c r="DI249"/>
      <c r="DJ249" s="102"/>
      <c r="DK249" s="102"/>
      <c r="DL249" s="102"/>
      <c r="DM249" s="102"/>
      <c r="DN249" s="102"/>
      <c r="DO249" s="102"/>
      <c r="DP249" s="102"/>
      <c r="DQ249" s="102"/>
      <c r="DR249" s="102"/>
      <c r="DS249" s="102"/>
      <c r="DT249" s="102"/>
      <c r="DU249" s="102"/>
      <c r="EP249" s="587">
        <v>8</v>
      </c>
      <c r="EQ249" s="588" t="s">
        <v>697</v>
      </c>
      <c r="ER249" s="588" t="s">
        <v>530</v>
      </c>
      <c r="ES249" s="588" t="s">
        <v>486</v>
      </c>
      <c r="ET249" s="588">
        <v>15</v>
      </c>
      <c r="EU249" s="588" t="s">
        <v>807</v>
      </c>
      <c r="EV249" s="588" t="s">
        <v>588</v>
      </c>
      <c r="EW249" s="588">
        <v>14</v>
      </c>
      <c r="EX249" s="588">
        <v>16</v>
      </c>
      <c r="EY249" s="588" t="s">
        <v>573</v>
      </c>
      <c r="EZ249" s="588" t="s">
        <v>539</v>
      </c>
      <c r="FA249" s="588" t="s">
        <v>604</v>
      </c>
      <c r="FB249" s="588" t="s">
        <v>879</v>
      </c>
      <c r="FC249" s="588">
        <v>14</v>
      </c>
      <c r="FD249" s="588">
        <v>19</v>
      </c>
      <c r="FE249" s="588">
        <v>12</v>
      </c>
      <c r="FI249" s="581">
        <v>20</v>
      </c>
      <c r="FJ249" s="582">
        <v>45</v>
      </c>
      <c r="FK249" s="582" t="s">
        <v>477</v>
      </c>
      <c r="FL249" s="582" t="s">
        <v>1223</v>
      </c>
      <c r="FM249" s="582" t="s">
        <v>1224</v>
      </c>
      <c r="FQ249" s="587">
        <v>11</v>
      </c>
      <c r="FR249" s="589">
        <v>27.1</v>
      </c>
      <c r="FS249" s="590">
        <v>17.2</v>
      </c>
      <c r="FT249" s="589">
        <v>22.3</v>
      </c>
      <c r="FU249" s="591">
        <v>26.8</v>
      </c>
      <c r="FV249" s="589">
        <v>24.2</v>
      </c>
      <c r="FW249" s="591">
        <v>25.1</v>
      </c>
      <c r="FX249" s="589">
        <v>15.8</v>
      </c>
      <c r="FY249" s="591">
        <v>30.1</v>
      </c>
      <c r="FZ249" s="589">
        <v>20.9</v>
      </c>
      <c r="GA249" s="591">
        <v>29</v>
      </c>
      <c r="GB249" s="589">
        <v>33.200000000000003</v>
      </c>
      <c r="GC249" s="591">
        <v>23.1</v>
      </c>
      <c r="GD249"/>
      <c r="GE249" s="102"/>
      <c r="GF249" s="102"/>
      <c r="GG249" s="102"/>
      <c r="GH249" s="102"/>
      <c r="GI249" s="102"/>
      <c r="GJ249" s="102"/>
      <c r="GK249" s="102"/>
      <c r="GL249" s="102"/>
      <c r="GM249" s="102"/>
      <c r="GN249" s="102"/>
      <c r="GO249" s="102"/>
      <c r="GP249" s="102"/>
    </row>
    <row r="250" spans="70:198" ht="13.5" customHeight="1">
      <c r="BR250" s="587">
        <v>9</v>
      </c>
      <c r="BS250" s="588" t="s">
        <v>702</v>
      </c>
      <c r="BT250" s="588">
        <v>16</v>
      </c>
      <c r="BU250" s="588">
        <v>14</v>
      </c>
      <c r="BV250" s="588">
        <v>16</v>
      </c>
      <c r="BW250" s="588" t="s">
        <v>821</v>
      </c>
      <c r="BX250" s="588" t="s">
        <v>597</v>
      </c>
      <c r="BY250" s="588">
        <v>15</v>
      </c>
      <c r="BZ250" s="588" t="s">
        <v>573</v>
      </c>
      <c r="CA250" s="588">
        <v>19</v>
      </c>
      <c r="CB250" s="588" t="s">
        <v>589</v>
      </c>
      <c r="CC250" s="588" t="s">
        <v>613</v>
      </c>
      <c r="CD250" s="588" t="s">
        <v>1225</v>
      </c>
      <c r="CE250" s="588">
        <v>15</v>
      </c>
      <c r="CF250" s="588">
        <v>20</v>
      </c>
      <c r="CG250" s="588">
        <v>13</v>
      </c>
      <c r="CN250" s="587">
        <v>21</v>
      </c>
      <c r="CO250" s="588">
        <v>45</v>
      </c>
      <c r="CP250" s="588" t="s">
        <v>477</v>
      </c>
      <c r="CQ250" s="588" t="s">
        <v>1223</v>
      </c>
      <c r="CR250" s="588" t="s">
        <v>1224</v>
      </c>
      <c r="CV250" s="581">
        <v>10</v>
      </c>
      <c r="CW250" s="583">
        <v>28.2</v>
      </c>
      <c r="CX250" s="584">
        <v>20.9</v>
      </c>
      <c r="CY250" s="583">
        <v>23.1</v>
      </c>
      <c r="CZ250" s="585">
        <v>29</v>
      </c>
      <c r="DA250" s="583">
        <v>26.5</v>
      </c>
      <c r="DB250" s="585">
        <v>27.9</v>
      </c>
      <c r="DC250" s="583">
        <v>18.100000000000001</v>
      </c>
      <c r="DD250" s="585">
        <v>33.200000000000003</v>
      </c>
      <c r="DE250" s="583">
        <v>23.1</v>
      </c>
      <c r="DF250" s="585">
        <v>30.4</v>
      </c>
      <c r="DG250" s="583">
        <v>34.6</v>
      </c>
      <c r="DH250" s="585">
        <v>26.8</v>
      </c>
      <c r="DI250"/>
      <c r="DJ250" s="102"/>
      <c r="DK250" s="102"/>
      <c r="DL250" s="102"/>
      <c r="DM250" s="102"/>
      <c r="DN250" s="102"/>
      <c r="DO250" s="102"/>
      <c r="DP250" s="102"/>
      <c r="DQ250" s="102"/>
      <c r="DR250" s="102"/>
      <c r="DS250" s="102"/>
      <c r="DT250" s="102"/>
      <c r="DU250" s="102"/>
      <c r="EP250" s="587">
        <v>9</v>
      </c>
      <c r="EQ250" s="588" t="s">
        <v>702</v>
      </c>
      <c r="ER250" s="588">
        <v>16</v>
      </c>
      <c r="ES250" s="588">
        <v>14</v>
      </c>
      <c r="ET250" s="588">
        <v>16</v>
      </c>
      <c r="EU250" s="588" t="s">
        <v>821</v>
      </c>
      <c r="EV250" s="588" t="s">
        <v>597</v>
      </c>
      <c r="EW250" s="588">
        <v>15</v>
      </c>
      <c r="EX250" s="588" t="s">
        <v>573</v>
      </c>
      <c r="EY250" s="588">
        <v>19</v>
      </c>
      <c r="EZ250" s="588" t="s">
        <v>589</v>
      </c>
      <c r="FA250" s="588" t="s">
        <v>613</v>
      </c>
      <c r="FB250" s="588" t="s">
        <v>1225</v>
      </c>
      <c r="FC250" s="588">
        <v>15</v>
      </c>
      <c r="FD250" s="588">
        <v>20</v>
      </c>
      <c r="FE250" s="588">
        <v>13</v>
      </c>
      <c r="FI250" s="587">
        <v>21</v>
      </c>
      <c r="FJ250" s="588">
        <v>45</v>
      </c>
      <c r="FK250" s="588" t="s">
        <v>477</v>
      </c>
      <c r="FL250" s="588" t="s">
        <v>1223</v>
      </c>
      <c r="FM250" s="588" t="s">
        <v>1224</v>
      </c>
      <c r="FQ250" s="581">
        <v>10</v>
      </c>
      <c r="FR250" s="583">
        <v>28.2</v>
      </c>
      <c r="FS250" s="584">
        <v>20.9</v>
      </c>
      <c r="FT250" s="583">
        <v>23.1</v>
      </c>
      <c r="FU250" s="585">
        <v>29</v>
      </c>
      <c r="FV250" s="583">
        <v>26.5</v>
      </c>
      <c r="FW250" s="585">
        <v>27.9</v>
      </c>
      <c r="FX250" s="583">
        <v>18.100000000000001</v>
      </c>
      <c r="FY250" s="585">
        <v>33.200000000000003</v>
      </c>
      <c r="FZ250" s="583">
        <v>23.1</v>
      </c>
      <c r="GA250" s="585">
        <v>30.4</v>
      </c>
      <c r="GB250" s="583">
        <v>34.6</v>
      </c>
      <c r="GC250" s="585">
        <v>26.8</v>
      </c>
      <c r="GD250"/>
      <c r="GE250" s="102"/>
      <c r="GF250" s="102"/>
      <c r="GG250" s="102"/>
      <c r="GH250" s="102"/>
      <c r="GI250" s="102"/>
      <c r="GJ250" s="102"/>
      <c r="GK250" s="102"/>
      <c r="GL250" s="102"/>
      <c r="GM250" s="102"/>
      <c r="GN250" s="102"/>
      <c r="GO250" s="102"/>
      <c r="GP250" s="102"/>
    </row>
    <row r="251" spans="70:198" ht="13.5" customHeight="1" thickBot="1">
      <c r="BR251" s="587">
        <v>10</v>
      </c>
      <c r="BS251" s="588" t="s">
        <v>1004</v>
      </c>
      <c r="BT251" s="588" t="s">
        <v>573</v>
      </c>
      <c r="BU251" s="588">
        <v>15</v>
      </c>
      <c r="BV251" s="588">
        <v>17</v>
      </c>
      <c r="BW251" s="588" t="s">
        <v>616</v>
      </c>
      <c r="BX251" s="588" t="s">
        <v>1066</v>
      </c>
      <c r="BY251" s="588">
        <v>16</v>
      </c>
      <c r="BZ251" s="588" t="s">
        <v>564</v>
      </c>
      <c r="CA251" s="588" t="s">
        <v>604</v>
      </c>
      <c r="CB251" s="588" t="s">
        <v>604</v>
      </c>
      <c r="CC251" s="588" t="s">
        <v>617</v>
      </c>
      <c r="CD251" s="588" t="s">
        <v>1226</v>
      </c>
      <c r="CE251" s="588">
        <v>16</v>
      </c>
      <c r="CF251" s="588">
        <v>21</v>
      </c>
      <c r="CG251" s="588">
        <v>14</v>
      </c>
      <c r="CN251" s="587">
        <v>22</v>
      </c>
      <c r="CO251" s="588">
        <v>46</v>
      </c>
      <c r="CP251" s="588" t="s">
        <v>477</v>
      </c>
      <c r="CQ251" s="588" t="s">
        <v>1227</v>
      </c>
      <c r="CR251" s="588" t="s">
        <v>1228</v>
      </c>
      <c r="CV251" s="587">
        <v>9</v>
      </c>
      <c r="CW251" s="589">
        <v>34.299999999999997</v>
      </c>
      <c r="CX251" s="590">
        <v>22.3</v>
      </c>
      <c r="CY251" s="589">
        <v>24.2</v>
      </c>
      <c r="CZ251" s="591">
        <v>32.9</v>
      </c>
      <c r="DA251" s="589">
        <v>30.7</v>
      </c>
      <c r="DB251" s="591">
        <v>31</v>
      </c>
      <c r="DC251" s="589">
        <v>19.5</v>
      </c>
      <c r="DD251" s="591">
        <v>33.799999999999997</v>
      </c>
      <c r="DE251" s="589">
        <v>24.8</v>
      </c>
      <c r="DF251" s="591">
        <v>32.1</v>
      </c>
      <c r="DG251" s="589">
        <v>35.200000000000003</v>
      </c>
      <c r="DH251" s="591">
        <v>26.8</v>
      </c>
      <c r="DI251"/>
      <c r="DJ251" s="102"/>
      <c r="DK251" s="102"/>
      <c r="DL251" s="102"/>
      <c r="DM251" s="102"/>
      <c r="DN251" s="102"/>
      <c r="DO251" s="102"/>
      <c r="DP251" s="102"/>
      <c r="DQ251" s="102"/>
      <c r="DR251" s="102"/>
      <c r="DS251" s="102"/>
      <c r="DT251" s="102"/>
      <c r="DU251" s="102"/>
      <c r="EP251" s="587">
        <v>10</v>
      </c>
      <c r="EQ251" s="588" t="s">
        <v>1004</v>
      </c>
      <c r="ER251" s="588" t="s">
        <v>573</v>
      </c>
      <c r="ES251" s="588">
        <v>15</v>
      </c>
      <c r="ET251" s="588">
        <v>17</v>
      </c>
      <c r="EU251" s="588" t="s">
        <v>616</v>
      </c>
      <c r="EV251" s="588" t="s">
        <v>1066</v>
      </c>
      <c r="EW251" s="588">
        <v>16</v>
      </c>
      <c r="EX251" s="588" t="s">
        <v>564</v>
      </c>
      <c r="EY251" s="588" t="s">
        <v>604</v>
      </c>
      <c r="EZ251" s="588" t="s">
        <v>604</v>
      </c>
      <c r="FA251" s="588" t="s">
        <v>617</v>
      </c>
      <c r="FB251" s="588" t="s">
        <v>1226</v>
      </c>
      <c r="FC251" s="588">
        <v>16</v>
      </c>
      <c r="FD251" s="588">
        <v>21</v>
      </c>
      <c r="FE251" s="588">
        <v>14</v>
      </c>
      <c r="FI251" s="587">
        <v>22</v>
      </c>
      <c r="FJ251" s="588">
        <v>46</v>
      </c>
      <c r="FK251" s="588" t="s">
        <v>477</v>
      </c>
      <c r="FL251" s="588" t="s">
        <v>1227</v>
      </c>
      <c r="FM251" s="588" t="s">
        <v>1228</v>
      </c>
      <c r="FQ251" s="587">
        <v>9</v>
      </c>
      <c r="FR251" s="589">
        <v>39.799999999999997</v>
      </c>
      <c r="FS251" s="590">
        <v>22.3</v>
      </c>
      <c r="FT251" s="589">
        <v>24.2</v>
      </c>
      <c r="FU251" s="591">
        <v>32.9</v>
      </c>
      <c r="FV251" s="589">
        <v>30.7</v>
      </c>
      <c r="FW251" s="591">
        <v>31</v>
      </c>
      <c r="FX251" s="589">
        <v>19.5</v>
      </c>
      <c r="FY251" s="591">
        <v>33.799999999999997</v>
      </c>
      <c r="FZ251" s="589">
        <v>24.8</v>
      </c>
      <c r="GA251" s="591">
        <v>32.1</v>
      </c>
      <c r="GB251" s="589">
        <v>35.200000000000003</v>
      </c>
      <c r="GC251" s="591">
        <v>26.8</v>
      </c>
      <c r="GD251"/>
      <c r="GE251" s="102"/>
      <c r="GF251" s="102"/>
      <c r="GG251" s="102"/>
      <c r="GH251" s="102"/>
      <c r="GI251" s="102"/>
      <c r="GJ251" s="102"/>
      <c r="GK251" s="102"/>
      <c r="GL251" s="102"/>
      <c r="GM251" s="102"/>
      <c r="GN251" s="102"/>
      <c r="GO251" s="102"/>
      <c r="GP251" s="102"/>
    </row>
    <row r="252" spans="70:198" ht="13.5" customHeight="1">
      <c r="BR252" s="581">
        <v>11</v>
      </c>
      <c r="BS252" s="582" t="s">
        <v>680</v>
      </c>
      <c r="BT252" s="582" t="s">
        <v>564</v>
      </c>
      <c r="BU252" s="582">
        <v>16</v>
      </c>
      <c r="BV252" s="582">
        <v>18</v>
      </c>
      <c r="BW252" s="582" t="s">
        <v>623</v>
      </c>
      <c r="BX252" s="582" t="s">
        <v>727</v>
      </c>
      <c r="BY252" s="582" t="s">
        <v>573</v>
      </c>
      <c r="BZ252" s="582" t="s">
        <v>571</v>
      </c>
      <c r="CA252" s="582">
        <v>22</v>
      </c>
      <c r="CB252" s="582" t="s">
        <v>613</v>
      </c>
      <c r="CC252" s="582">
        <v>26</v>
      </c>
      <c r="CD252" s="582" t="s">
        <v>1229</v>
      </c>
      <c r="CE252" s="582">
        <v>17</v>
      </c>
      <c r="CF252" s="582">
        <v>22</v>
      </c>
      <c r="CG252" s="582">
        <v>15</v>
      </c>
      <c r="CN252" s="587">
        <v>23</v>
      </c>
      <c r="CO252" s="588">
        <v>47</v>
      </c>
      <c r="CP252" s="588" t="s">
        <v>477</v>
      </c>
      <c r="CQ252" s="588" t="s">
        <v>1230</v>
      </c>
      <c r="CR252" s="588" t="s">
        <v>1231</v>
      </c>
      <c r="CV252" s="587">
        <v>8</v>
      </c>
      <c r="CW252" s="589">
        <v>34.799999999999997</v>
      </c>
      <c r="CX252" s="590">
        <v>25.4</v>
      </c>
      <c r="CY252" s="589">
        <v>25.6</v>
      </c>
      <c r="CZ252" s="591">
        <v>36.6</v>
      </c>
      <c r="DA252" s="589">
        <v>33.200000000000003</v>
      </c>
      <c r="DB252" s="591">
        <v>31.5</v>
      </c>
      <c r="DC252" s="589">
        <v>21.7</v>
      </c>
      <c r="DD252" s="591">
        <v>38.299999999999997</v>
      </c>
      <c r="DE252" s="589">
        <v>26.5</v>
      </c>
      <c r="DF252" s="591">
        <v>35.200000000000003</v>
      </c>
      <c r="DG252" s="589">
        <v>38.799999999999997</v>
      </c>
      <c r="DH252" s="591">
        <v>28.5</v>
      </c>
      <c r="DI252"/>
      <c r="DJ252" s="102"/>
      <c r="DK252" s="102"/>
      <c r="DL252" s="102"/>
      <c r="DM252" s="102"/>
      <c r="DN252" s="102"/>
      <c r="DO252" s="102"/>
      <c r="DP252" s="102"/>
      <c r="DQ252" s="102"/>
      <c r="DR252" s="102"/>
      <c r="DS252" s="102"/>
      <c r="DT252" s="102"/>
      <c r="DU252" s="102"/>
      <c r="EP252" s="581">
        <v>11</v>
      </c>
      <c r="EQ252" s="582" t="s">
        <v>680</v>
      </c>
      <c r="ER252" s="582" t="s">
        <v>564</v>
      </c>
      <c r="ES252" s="582">
        <v>16</v>
      </c>
      <c r="ET252" s="582">
        <v>18</v>
      </c>
      <c r="EU252" s="582" t="s">
        <v>623</v>
      </c>
      <c r="EV252" s="582" t="s">
        <v>727</v>
      </c>
      <c r="EW252" s="582" t="s">
        <v>573</v>
      </c>
      <c r="EX252" s="582" t="s">
        <v>571</v>
      </c>
      <c r="EY252" s="582">
        <v>22</v>
      </c>
      <c r="EZ252" s="582" t="s">
        <v>613</v>
      </c>
      <c r="FA252" s="582">
        <v>26</v>
      </c>
      <c r="FB252" s="582" t="s">
        <v>1229</v>
      </c>
      <c r="FC252" s="582">
        <v>17</v>
      </c>
      <c r="FD252" s="582">
        <v>22</v>
      </c>
      <c r="FE252" s="582">
        <v>15</v>
      </c>
      <c r="FI252" s="587">
        <v>23</v>
      </c>
      <c r="FJ252" s="588">
        <v>47</v>
      </c>
      <c r="FK252" s="588" t="s">
        <v>477</v>
      </c>
      <c r="FL252" s="588" t="s">
        <v>1230</v>
      </c>
      <c r="FM252" s="588" t="s">
        <v>1231</v>
      </c>
      <c r="FQ252" s="587">
        <v>8</v>
      </c>
      <c r="FR252" s="589">
        <v>34.299999999999997</v>
      </c>
      <c r="FS252" s="590">
        <v>25.4</v>
      </c>
      <c r="FT252" s="589">
        <v>25.6</v>
      </c>
      <c r="FU252" s="591">
        <v>36.6</v>
      </c>
      <c r="FV252" s="589">
        <v>33.200000000000003</v>
      </c>
      <c r="FW252" s="591">
        <v>31.5</v>
      </c>
      <c r="FX252" s="589">
        <v>21.7</v>
      </c>
      <c r="FY252" s="591">
        <v>38.299999999999997</v>
      </c>
      <c r="FZ252" s="589">
        <v>26.5</v>
      </c>
      <c r="GA252" s="591">
        <v>35.200000000000003</v>
      </c>
      <c r="GB252" s="589">
        <v>38.799999999999997</v>
      </c>
      <c r="GC252" s="591">
        <v>28.5</v>
      </c>
      <c r="GD252"/>
      <c r="GE252" s="102"/>
      <c r="GF252" s="102"/>
      <c r="GG252" s="102"/>
      <c r="GH252" s="102"/>
      <c r="GI252" s="102"/>
      <c r="GJ252" s="102"/>
      <c r="GK252" s="102"/>
      <c r="GL252" s="102"/>
      <c r="GM252" s="102"/>
      <c r="GN252" s="102"/>
      <c r="GO252" s="102"/>
      <c r="GP252" s="102"/>
    </row>
    <row r="253" spans="70:198" ht="13.5" customHeight="1" thickBot="1">
      <c r="BR253" s="587">
        <v>12</v>
      </c>
      <c r="BS253" s="588" t="s">
        <v>1009</v>
      </c>
      <c r="BT253" s="588" t="s">
        <v>571</v>
      </c>
      <c r="BU253" s="588">
        <v>17</v>
      </c>
      <c r="BV253" s="588" t="s">
        <v>564</v>
      </c>
      <c r="BW253" s="588" t="s">
        <v>635</v>
      </c>
      <c r="BX253" s="588" t="s">
        <v>904</v>
      </c>
      <c r="BY253" s="588">
        <v>19</v>
      </c>
      <c r="BZ253" s="588" t="s">
        <v>580</v>
      </c>
      <c r="CA253" s="588" t="s">
        <v>580</v>
      </c>
      <c r="CB253" s="588" t="s">
        <v>617</v>
      </c>
      <c r="CC253" s="588" t="s">
        <v>597</v>
      </c>
      <c r="CD253" s="588" t="s">
        <v>717</v>
      </c>
      <c r="CE253" s="588">
        <v>18</v>
      </c>
      <c r="CF253" s="588">
        <v>23</v>
      </c>
      <c r="CG253" s="588">
        <v>16</v>
      </c>
      <c r="CN253" s="587">
        <v>24</v>
      </c>
      <c r="CO253" s="588">
        <v>47</v>
      </c>
      <c r="CP253" s="588" t="s">
        <v>477</v>
      </c>
      <c r="CQ253" s="588" t="s">
        <v>1230</v>
      </c>
      <c r="CR253" s="588" t="s">
        <v>1231</v>
      </c>
      <c r="CV253" s="587">
        <v>7</v>
      </c>
      <c r="CW253" s="589">
        <v>37.700000000000003</v>
      </c>
      <c r="CX253" s="590">
        <v>26.2</v>
      </c>
      <c r="CY253" s="589">
        <v>29</v>
      </c>
      <c r="CZ253" s="591">
        <v>38</v>
      </c>
      <c r="DA253" s="589">
        <v>35.5</v>
      </c>
      <c r="DB253" s="591">
        <v>35.5</v>
      </c>
      <c r="DC253" s="589">
        <v>22.8</v>
      </c>
      <c r="DD253" s="591">
        <v>41.1</v>
      </c>
      <c r="DE253" s="589">
        <v>27.9</v>
      </c>
      <c r="DF253" s="591">
        <v>36.6</v>
      </c>
      <c r="DG253" s="589">
        <v>39.1</v>
      </c>
      <c r="DH253" s="591">
        <v>32.4</v>
      </c>
      <c r="DI253"/>
      <c r="DJ253" s="102"/>
      <c r="DK253" s="102"/>
      <c r="DL253" s="102"/>
      <c r="DM253" s="102"/>
      <c r="DN253" s="102"/>
      <c r="DO253" s="102"/>
      <c r="DP253" s="102"/>
      <c r="DQ253" s="102"/>
      <c r="DR253" s="102"/>
      <c r="DS253" s="102"/>
      <c r="DT253" s="102"/>
      <c r="DU253" s="102"/>
      <c r="EP253" s="587">
        <v>12</v>
      </c>
      <c r="EQ253" s="588" t="s">
        <v>1009</v>
      </c>
      <c r="ER253" s="588" t="s">
        <v>571</v>
      </c>
      <c r="ES253" s="588">
        <v>17</v>
      </c>
      <c r="ET253" s="588" t="s">
        <v>564</v>
      </c>
      <c r="EU253" s="588" t="s">
        <v>635</v>
      </c>
      <c r="EV253" s="588" t="s">
        <v>904</v>
      </c>
      <c r="EW253" s="588">
        <v>19</v>
      </c>
      <c r="EX253" s="588" t="s">
        <v>580</v>
      </c>
      <c r="EY253" s="588" t="s">
        <v>580</v>
      </c>
      <c r="EZ253" s="588" t="s">
        <v>617</v>
      </c>
      <c r="FA253" s="588" t="s">
        <v>597</v>
      </c>
      <c r="FB253" s="588" t="s">
        <v>717</v>
      </c>
      <c r="FC253" s="588">
        <v>18</v>
      </c>
      <c r="FD253" s="588">
        <v>23</v>
      </c>
      <c r="FE253" s="588">
        <v>16</v>
      </c>
      <c r="FI253" s="587">
        <v>24</v>
      </c>
      <c r="FJ253" s="588">
        <v>47</v>
      </c>
      <c r="FK253" s="588" t="s">
        <v>477</v>
      </c>
      <c r="FL253" s="588" t="s">
        <v>1230</v>
      </c>
      <c r="FM253" s="588" t="s">
        <v>1231</v>
      </c>
      <c r="FQ253" s="587">
        <v>7</v>
      </c>
      <c r="FR253" s="589">
        <v>37.700000000000003</v>
      </c>
      <c r="FS253" s="590">
        <v>26.2</v>
      </c>
      <c r="FT253" s="589">
        <v>29</v>
      </c>
      <c r="FU253" s="591">
        <v>38</v>
      </c>
      <c r="FV253" s="589">
        <v>35.5</v>
      </c>
      <c r="FW253" s="591">
        <v>35.5</v>
      </c>
      <c r="FX253" s="589">
        <v>22.8</v>
      </c>
      <c r="FY253" s="591">
        <v>41.1</v>
      </c>
      <c r="FZ253" s="589">
        <v>27.9</v>
      </c>
      <c r="GA253" s="591">
        <v>36.6</v>
      </c>
      <c r="GB253" s="589">
        <v>39.1</v>
      </c>
      <c r="GC253" s="591">
        <v>32.4</v>
      </c>
      <c r="GD253"/>
      <c r="GE253" s="102"/>
      <c r="GF253" s="102"/>
      <c r="GG253" s="102"/>
      <c r="GH253" s="102"/>
      <c r="GI253" s="102"/>
      <c r="GJ253" s="102"/>
      <c r="GK253" s="102"/>
      <c r="GL253" s="102"/>
      <c r="GM253" s="102"/>
      <c r="GN253" s="102"/>
      <c r="GO253" s="102"/>
      <c r="GP253" s="102"/>
    </row>
    <row r="254" spans="70:198" ht="13.5" customHeight="1" thickBot="1">
      <c r="BR254" s="587">
        <v>13</v>
      </c>
      <c r="BS254" s="588" t="s">
        <v>533</v>
      </c>
      <c r="BT254" s="588" t="s">
        <v>702</v>
      </c>
      <c r="BU254" s="588" t="s">
        <v>589</v>
      </c>
      <c r="BV254" s="588">
        <v>21</v>
      </c>
      <c r="BW254" s="588" t="s">
        <v>1072</v>
      </c>
      <c r="BX254" s="588" t="s">
        <v>723</v>
      </c>
      <c r="BY254" s="588">
        <v>20</v>
      </c>
      <c r="BZ254" s="588">
        <v>25</v>
      </c>
      <c r="CA254" s="588">
        <v>25</v>
      </c>
      <c r="CB254" s="588" t="s">
        <v>709</v>
      </c>
      <c r="CC254" s="588">
        <v>29</v>
      </c>
      <c r="CD254" s="588" t="s">
        <v>1069</v>
      </c>
      <c r="CE254" s="588">
        <v>19</v>
      </c>
      <c r="CF254" s="588">
        <v>24</v>
      </c>
      <c r="CG254" s="588">
        <v>17</v>
      </c>
      <c r="CN254" s="581">
        <v>25</v>
      </c>
      <c r="CO254" s="582">
        <v>48</v>
      </c>
      <c r="CP254" s="582" t="s">
        <v>477</v>
      </c>
      <c r="CQ254" s="582" t="s">
        <v>1232</v>
      </c>
      <c r="CR254" s="582" t="s">
        <v>1233</v>
      </c>
      <c r="CV254" s="587">
        <v>6</v>
      </c>
      <c r="CW254" s="589">
        <v>38.799999999999997</v>
      </c>
      <c r="CX254" s="590">
        <v>31.5</v>
      </c>
      <c r="CY254" s="589">
        <v>31</v>
      </c>
      <c r="CZ254" s="591">
        <v>43.6</v>
      </c>
      <c r="DA254" s="589">
        <v>36.9</v>
      </c>
      <c r="DB254" s="591">
        <v>39.1</v>
      </c>
      <c r="DC254" s="589">
        <v>25.6</v>
      </c>
      <c r="DD254" s="591">
        <v>45.8</v>
      </c>
      <c r="DE254" s="589">
        <v>32.1</v>
      </c>
      <c r="DF254" s="591">
        <v>39.4</v>
      </c>
      <c r="DG254" s="589">
        <v>39.9</v>
      </c>
      <c r="DH254" s="591">
        <v>32.700000000000003</v>
      </c>
      <c r="DI254"/>
      <c r="DJ254" s="102"/>
      <c r="DK254" s="102"/>
      <c r="DL254" s="102"/>
      <c r="DM254" s="102"/>
      <c r="DN254" s="102"/>
      <c r="DO254" s="102"/>
      <c r="DP254" s="102"/>
      <c r="DQ254" s="102"/>
      <c r="DR254" s="102"/>
      <c r="DS254" s="102"/>
      <c r="DT254" s="102"/>
      <c r="DU254" s="102"/>
      <c r="EP254" s="587">
        <v>13</v>
      </c>
      <c r="EQ254" s="588" t="s">
        <v>533</v>
      </c>
      <c r="ER254" s="588" t="s">
        <v>702</v>
      </c>
      <c r="ES254" s="588" t="s">
        <v>589</v>
      </c>
      <c r="ET254" s="588">
        <v>21</v>
      </c>
      <c r="EU254" s="588" t="s">
        <v>1072</v>
      </c>
      <c r="EV254" s="588" t="s">
        <v>723</v>
      </c>
      <c r="EW254" s="588">
        <v>20</v>
      </c>
      <c r="EX254" s="588">
        <v>25</v>
      </c>
      <c r="EY254" s="588">
        <v>25</v>
      </c>
      <c r="EZ254" s="588" t="s">
        <v>709</v>
      </c>
      <c r="FA254" s="588">
        <v>29</v>
      </c>
      <c r="FB254" s="588" t="s">
        <v>1069</v>
      </c>
      <c r="FC254" s="588">
        <v>19</v>
      </c>
      <c r="FD254" s="588">
        <v>24</v>
      </c>
      <c r="FE254" s="588">
        <v>17</v>
      </c>
      <c r="FI254" s="581">
        <v>25</v>
      </c>
      <c r="FJ254" s="582">
        <v>48</v>
      </c>
      <c r="FK254" s="582" t="s">
        <v>477</v>
      </c>
      <c r="FL254" s="582" t="s">
        <v>1232</v>
      </c>
      <c r="FM254" s="582" t="s">
        <v>1233</v>
      </c>
      <c r="FQ254" s="587">
        <v>6</v>
      </c>
      <c r="FR254" s="589">
        <v>38.799999999999997</v>
      </c>
      <c r="FS254" s="590">
        <v>31.5</v>
      </c>
      <c r="FT254" s="589">
        <v>31</v>
      </c>
      <c r="FU254" s="591">
        <v>43.6</v>
      </c>
      <c r="FV254" s="589">
        <v>36.9</v>
      </c>
      <c r="FW254" s="591">
        <v>39.1</v>
      </c>
      <c r="FX254" s="589">
        <v>25.6</v>
      </c>
      <c r="FY254" s="591">
        <v>45.8</v>
      </c>
      <c r="FZ254" s="589">
        <v>32.1</v>
      </c>
      <c r="GA254" s="591">
        <v>39.4</v>
      </c>
      <c r="GB254" s="589">
        <v>39.9</v>
      </c>
      <c r="GC254" s="591">
        <v>32.700000000000003</v>
      </c>
      <c r="GD254"/>
      <c r="GE254" s="102"/>
      <c r="GF254" s="102"/>
      <c r="GG254" s="102"/>
      <c r="GH254" s="102"/>
      <c r="GI254" s="102"/>
      <c r="GJ254" s="102"/>
      <c r="GK254" s="102"/>
      <c r="GL254" s="102"/>
      <c r="GM254" s="102"/>
      <c r="GN254" s="102"/>
      <c r="GO254" s="102"/>
      <c r="GP254" s="102"/>
    </row>
    <row r="255" spans="70:198" ht="13.5" customHeight="1">
      <c r="BR255" s="587">
        <v>14</v>
      </c>
      <c r="BS255" s="588" t="s">
        <v>541</v>
      </c>
      <c r="BT255" s="588" t="s">
        <v>709</v>
      </c>
      <c r="BU255" s="588">
        <v>20</v>
      </c>
      <c r="BV255" s="588">
        <v>22</v>
      </c>
      <c r="BW255" s="588" t="s">
        <v>1234</v>
      </c>
      <c r="BX255" s="588" t="s">
        <v>1065</v>
      </c>
      <c r="BY255" s="588">
        <v>21</v>
      </c>
      <c r="BZ255" s="588">
        <v>26</v>
      </c>
      <c r="CA255" s="588" t="s">
        <v>709</v>
      </c>
      <c r="CB255" s="588" t="s">
        <v>715</v>
      </c>
      <c r="CC255" s="588">
        <v>30</v>
      </c>
      <c r="CD255" s="588" t="s">
        <v>1235</v>
      </c>
      <c r="CE255" s="588">
        <v>20</v>
      </c>
      <c r="CF255" s="588">
        <v>25</v>
      </c>
      <c r="CG255" s="588">
        <v>18</v>
      </c>
      <c r="CN255" s="587">
        <v>26</v>
      </c>
      <c r="CO255" s="588">
        <v>49</v>
      </c>
      <c r="CP255" s="588" t="s">
        <v>477</v>
      </c>
      <c r="CQ255" s="588" t="s">
        <v>1236</v>
      </c>
      <c r="CR255" s="588" t="s">
        <v>1236</v>
      </c>
      <c r="CV255" s="581">
        <v>5</v>
      </c>
      <c r="CW255" s="583">
        <v>41.1</v>
      </c>
      <c r="CX255" s="584">
        <v>31.5</v>
      </c>
      <c r="CY255" s="583">
        <v>33.200000000000003</v>
      </c>
      <c r="CZ255" s="585">
        <v>45.5</v>
      </c>
      <c r="DA255" s="583">
        <v>39.700000000000003</v>
      </c>
      <c r="DB255" s="585">
        <v>40.5</v>
      </c>
      <c r="DC255" s="583">
        <v>27.9</v>
      </c>
      <c r="DD255" s="585">
        <v>47.8</v>
      </c>
      <c r="DE255" s="583">
        <v>34.9</v>
      </c>
      <c r="DF255" s="585">
        <v>42.2</v>
      </c>
      <c r="DG255" s="583">
        <v>45</v>
      </c>
      <c r="DH255" s="585">
        <v>33.799999999999997</v>
      </c>
      <c r="DI255"/>
      <c r="DJ255" s="102"/>
      <c r="DK255" s="102"/>
      <c r="DL255" s="102"/>
      <c r="DM255" s="102"/>
      <c r="DN255" s="102"/>
      <c r="DO255" s="102"/>
      <c r="DP255" s="102"/>
      <c r="DQ255" s="102"/>
      <c r="DR255" s="102"/>
      <c r="DS255" s="102"/>
      <c r="DT255" s="102"/>
      <c r="DU255" s="102"/>
      <c r="EP255" s="587">
        <v>14</v>
      </c>
      <c r="EQ255" s="588" t="s">
        <v>541</v>
      </c>
      <c r="ER255" s="588" t="s">
        <v>709</v>
      </c>
      <c r="ES255" s="588">
        <v>20</v>
      </c>
      <c r="ET255" s="588">
        <v>22</v>
      </c>
      <c r="EU255" s="588" t="s">
        <v>1234</v>
      </c>
      <c r="EV255" s="588" t="s">
        <v>1065</v>
      </c>
      <c r="EW255" s="588">
        <v>21</v>
      </c>
      <c r="EX255" s="588">
        <v>26</v>
      </c>
      <c r="EY255" s="588" t="s">
        <v>709</v>
      </c>
      <c r="EZ255" s="588" t="s">
        <v>715</v>
      </c>
      <c r="FA255" s="588">
        <v>30</v>
      </c>
      <c r="FB255" s="588" t="s">
        <v>1235</v>
      </c>
      <c r="FC255" s="588">
        <v>20</v>
      </c>
      <c r="FD255" s="588">
        <v>25</v>
      </c>
      <c r="FE255" s="588">
        <v>18</v>
      </c>
      <c r="FI255" s="587">
        <v>26</v>
      </c>
      <c r="FJ255" s="588">
        <v>49</v>
      </c>
      <c r="FK255" s="588" t="s">
        <v>477</v>
      </c>
      <c r="FL255" s="588" t="s">
        <v>1236</v>
      </c>
      <c r="FM255" s="588" t="s">
        <v>1236</v>
      </c>
      <c r="FQ255" s="581">
        <v>5</v>
      </c>
      <c r="FR255" s="583">
        <v>41.1</v>
      </c>
      <c r="FS255" s="584">
        <v>31.5</v>
      </c>
      <c r="FT255" s="583">
        <v>33.200000000000003</v>
      </c>
      <c r="FU255" s="585">
        <v>45.5</v>
      </c>
      <c r="FV255" s="583">
        <v>39.700000000000003</v>
      </c>
      <c r="FW255" s="585">
        <v>40.5</v>
      </c>
      <c r="FX255" s="583">
        <v>27.9</v>
      </c>
      <c r="FY255" s="585">
        <v>47.8</v>
      </c>
      <c r="FZ255" s="583">
        <v>34.9</v>
      </c>
      <c r="GA255" s="585">
        <v>42.2</v>
      </c>
      <c r="GB255" s="583">
        <v>45</v>
      </c>
      <c r="GC255" s="585">
        <v>33.799999999999997</v>
      </c>
      <c r="GD255"/>
      <c r="GE255" s="102"/>
      <c r="GF255" s="102"/>
      <c r="GG255" s="102"/>
      <c r="GH255" s="102"/>
      <c r="GI255" s="102"/>
      <c r="GJ255" s="102"/>
      <c r="GK255" s="102"/>
      <c r="GL255" s="102"/>
      <c r="GM255" s="102"/>
      <c r="GN255" s="102"/>
      <c r="GO255" s="102"/>
      <c r="GP255" s="102"/>
    </row>
    <row r="256" spans="70:198" ht="13.5" customHeight="1" thickBot="1">
      <c r="BR256" s="587">
        <v>15</v>
      </c>
      <c r="BS256" s="588" t="s">
        <v>1027</v>
      </c>
      <c r="BT256" s="588" t="s">
        <v>715</v>
      </c>
      <c r="BU256" s="588">
        <v>21</v>
      </c>
      <c r="BV256" s="588">
        <v>23</v>
      </c>
      <c r="BW256" s="588" t="s">
        <v>803</v>
      </c>
      <c r="BX256" s="588" t="s">
        <v>623</v>
      </c>
      <c r="BY256" s="588">
        <v>22</v>
      </c>
      <c r="BZ256" s="588">
        <v>27</v>
      </c>
      <c r="CA256" s="588">
        <v>28</v>
      </c>
      <c r="CB256" s="588" t="s">
        <v>710</v>
      </c>
      <c r="CC256" s="588">
        <v>31</v>
      </c>
      <c r="CD256" s="588" t="s">
        <v>1237</v>
      </c>
      <c r="CE256" s="588" t="s">
        <v>571</v>
      </c>
      <c r="CF256" s="588">
        <v>26</v>
      </c>
      <c r="CG256" s="588">
        <v>19</v>
      </c>
      <c r="CN256" s="587">
        <v>27</v>
      </c>
      <c r="CO256" s="588">
        <v>49</v>
      </c>
      <c r="CP256" s="588" t="s">
        <v>477</v>
      </c>
      <c r="CQ256" s="588" t="s">
        <v>1236</v>
      </c>
      <c r="CR256" s="588" t="s">
        <v>1236</v>
      </c>
      <c r="CV256" s="587">
        <v>4</v>
      </c>
      <c r="CW256" s="589">
        <v>45.3</v>
      </c>
      <c r="CX256" s="590">
        <v>36.299999999999997</v>
      </c>
      <c r="CY256" s="589">
        <v>36.6</v>
      </c>
      <c r="CZ256" s="591">
        <v>47.5</v>
      </c>
      <c r="DA256" s="589">
        <v>43.3</v>
      </c>
      <c r="DB256" s="591">
        <v>42.5</v>
      </c>
      <c r="DC256" s="589">
        <v>31</v>
      </c>
      <c r="DD256" s="591">
        <v>51.7</v>
      </c>
      <c r="DE256" s="589">
        <v>36.299999999999997</v>
      </c>
      <c r="DF256" s="591">
        <v>45</v>
      </c>
      <c r="DG256" s="589">
        <v>47.5</v>
      </c>
      <c r="DH256" s="591">
        <v>40.799999999999997</v>
      </c>
      <c r="DI256"/>
      <c r="DJ256" s="102"/>
      <c r="DK256" s="102"/>
      <c r="DL256" s="102"/>
      <c r="DM256" s="102"/>
      <c r="DN256" s="102"/>
      <c r="DO256" s="102"/>
      <c r="DP256" s="102"/>
      <c r="DQ256" s="102"/>
      <c r="DR256" s="102"/>
      <c r="DS256" s="102"/>
      <c r="DT256" s="102"/>
      <c r="DU256" s="102"/>
      <c r="EP256" s="587">
        <v>15</v>
      </c>
      <c r="EQ256" s="588" t="s">
        <v>1027</v>
      </c>
      <c r="ER256" s="588" t="s">
        <v>715</v>
      </c>
      <c r="ES256" s="588">
        <v>21</v>
      </c>
      <c r="ET256" s="588">
        <v>23</v>
      </c>
      <c r="EU256" s="588" t="s">
        <v>803</v>
      </c>
      <c r="EV256" s="588" t="s">
        <v>623</v>
      </c>
      <c r="EW256" s="588">
        <v>22</v>
      </c>
      <c r="EX256" s="588">
        <v>27</v>
      </c>
      <c r="EY256" s="588">
        <v>28</v>
      </c>
      <c r="EZ256" s="588" t="s">
        <v>710</v>
      </c>
      <c r="FA256" s="588">
        <v>31</v>
      </c>
      <c r="FB256" s="588" t="s">
        <v>1237</v>
      </c>
      <c r="FC256" s="588" t="s">
        <v>571</v>
      </c>
      <c r="FD256" s="588">
        <v>26</v>
      </c>
      <c r="FE256" s="588">
        <v>19</v>
      </c>
      <c r="FI256" s="587">
        <v>27</v>
      </c>
      <c r="FJ256" s="588">
        <v>49</v>
      </c>
      <c r="FK256" s="588" t="s">
        <v>477</v>
      </c>
      <c r="FL256" s="588" t="s">
        <v>1236</v>
      </c>
      <c r="FM256" s="588" t="s">
        <v>1236</v>
      </c>
      <c r="FQ256" s="587">
        <v>4</v>
      </c>
      <c r="FR256" s="589">
        <v>45.3</v>
      </c>
      <c r="FS256" s="590">
        <v>36.299999999999997</v>
      </c>
      <c r="FT256" s="589">
        <v>36.6</v>
      </c>
      <c r="FU256" s="591">
        <v>47.5</v>
      </c>
      <c r="FV256" s="589">
        <v>43.3</v>
      </c>
      <c r="FW256" s="591">
        <v>42.5</v>
      </c>
      <c r="FX256" s="589">
        <v>31</v>
      </c>
      <c r="FY256" s="591">
        <v>51.7</v>
      </c>
      <c r="FZ256" s="589">
        <v>36.299999999999997</v>
      </c>
      <c r="GA256" s="591">
        <v>45</v>
      </c>
      <c r="GB256" s="589">
        <v>47.5</v>
      </c>
      <c r="GC256" s="591">
        <v>40.799999999999997</v>
      </c>
      <c r="GD256"/>
      <c r="GE256" s="102"/>
      <c r="GF256" s="102"/>
      <c r="GG256" s="102"/>
      <c r="GH256" s="102"/>
      <c r="GI256" s="102"/>
      <c r="GJ256" s="102"/>
      <c r="GK256" s="102"/>
      <c r="GL256" s="102"/>
      <c r="GM256" s="102"/>
      <c r="GN256" s="102"/>
      <c r="GO256" s="102"/>
      <c r="GP256" s="102"/>
    </row>
    <row r="257" spans="70:198" ht="13.5" customHeight="1">
      <c r="BR257" s="581">
        <v>16</v>
      </c>
      <c r="BS257" s="582" t="s">
        <v>1238</v>
      </c>
      <c r="BT257" s="582" t="s">
        <v>722</v>
      </c>
      <c r="BU257" s="582">
        <v>22</v>
      </c>
      <c r="BV257" s="582">
        <v>24</v>
      </c>
      <c r="BW257" s="582" t="s">
        <v>806</v>
      </c>
      <c r="BX257" s="582" t="s">
        <v>915</v>
      </c>
      <c r="BY257" s="582">
        <v>23</v>
      </c>
      <c r="BZ257" s="582">
        <v>28</v>
      </c>
      <c r="CA257" s="582" t="s">
        <v>606</v>
      </c>
      <c r="CB257" s="582" t="s">
        <v>622</v>
      </c>
      <c r="CC257" s="582">
        <v>32</v>
      </c>
      <c r="CD257" s="582" t="s">
        <v>1239</v>
      </c>
      <c r="CE257" s="582">
        <v>23</v>
      </c>
      <c r="CF257" s="582">
        <v>27</v>
      </c>
      <c r="CG257" s="582">
        <v>20</v>
      </c>
      <c r="CN257" s="587">
        <v>28</v>
      </c>
      <c r="CO257" s="588">
        <v>50</v>
      </c>
      <c r="CP257" s="588" t="s">
        <v>477</v>
      </c>
      <c r="CQ257" s="588" t="s">
        <v>1240</v>
      </c>
      <c r="CR257" s="588" t="s">
        <v>1240</v>
      </c>
      <c r="CV257" s="587">
        <v>3</v>
      </c>
      <c r="CW257" s="589">
        <v>46.9</v>
      </c>
      <c r="CX257" s="590">
        <v>36.6</v>
      </c>
      <c r="CY257" s="589">
        <v>38.299999999999997</v>
      </c>
      <c r="CZ257" s="591">
        <v>48.6</v>
      </c>
      <c r="DA257" s="589">
        <v>45.8</v>
      </c>
      <c r="DB257" s="591">
        <v>44.4</v>
      </c>
      <c r="DC257" s="589">
        <v>34.1</v>
      </c>
      <c r="DD257" s="591">
        <v>52.5</v>
      </c>
      <c r="DE257" s="589">
        <v>38.799999999999997</v>
      </c>
      <c r="DF257" s="591">
        <v>49.2</v>
      </c>
      <c r="DG257" s="589">
        <v>48.6</v>
      </c>
      <c r="DH257" s="591">
        <v>41.1</v>
      </c>
      <c r="DI257"/>
      <c r="DJ257" s="102"/>
      <c r="DK257" s="102"/>
      <c r="DL257" s="102"/>
      <c r="DM257" s="102"/>
      <c r="DN257" s="102"/>
      <c r="DO257" s="102"/>
      <c r="DP257" s="102"/>
      <c r="DQ257" s="102"/>
      <c r="DR257" s="102"/>
      <c r="DS257" s="102"/>
      <c r="DT257" s="102"/>
      <c r="DU257" s="102"/>
      <c r="EP257" s="581">
        <v>16</v>
      </c>
      <c r="EQ257" s="582" t="s">
        <v>1238</v>
      </c>
      <c r="ER257" s="582" t="s">
        <v>722</v>
      </c>
      <c r="ES257" s="582">
        <v>22</v>
      </c>
      <c r="ET257" s="582">
        <v>24</v>
      </c>
      <c r="EU257" s="582" t="s">
        <v>806</v>
      </c>
      <c r="EV257" s="582" t="s">
        <v>915</v>
      </c>
      <c r="EW257" s="582">
        <v>23</v>
      </c>
      <c r="EX257" s="582">
        <v>28</v>
      </c>
      <c r="EY257" s="582" t="s">
        <v>606</v>
      </c>
      <c r="EZ257" s="582" t="s">
        <v>622</v>
      </c>
      <c r="FA257" s="582">
        <v>32</v>
      </c>
      <c r="FB257" s="582" t="s">
        <v>1239</v>
      </c>
      <c r="FC257" s="582">
        <v>23</v>
      </c>
      <c r="FD257" s="582">
        <v>27</v>
      </c>
      <c r="FE257" s="582">
        <v>20</v>
      </c>
      <c r="FI257" s="587">
        <v>28</v>
      </c>
      <c r="FJ257" s="588">
        <v>50</v>
      </c>
      <c r="FK257" s="588" t="s">
        <v>477</v>
      </c>
      <c r="FL257" s="588" t="s">
        <v>1240</v>
      </c>
      <c r="FM257" s="588" t="s">
        <v>1240</v>
      </c>
      <c r="FQ257" s="587">
        <v>3</v>
      </c>
      <c r="FR257" s="589">
        <v>46.9</v>
      </c>
      <c r="FS257" s="590">
        <v>36.6</v>
      </c>
      <c r="FT257" s="589">
        <v>38.299999999999997</v>
      </c>
      <c r="FU257" s="591">
        <v>48.6</v>
      </c>
      <c r="FV257" s="589">
        <v>45.8</v>
      </c>
      <c r="FW257" s="591">
        <v>44.4</v>
      </c>
      <c r="FX257" s="589">
        <v>34.1</v>
      </c>
      <c r="FY257" s="591">
        <v>52.5</v>
      </c>
      <c r="FZ257" s="589">
        <v>38.799999999999997</v>
      </c>
      <c r="GA257" s="591">
        <v>49.2</v>
      </c>
      <c r="GB257" s="589">
        <v>48.6</v>
      </c>
      <c r="GC257" s="591">
        <v>41.1</v>
      </c>
      <c r="GD257"/>
      <c r="GE257" s="102"/>
      <c r="GF257" s="102"/>
      <c r="GG257" s="102"/>
      <c r="GH257" s="102"/>
      <c r="GI257" s="102"/>
      <c r="GJ257" s="102"/>
      <c r="GK257" s="102"/>
      <c r="GL257" s="102"/>
      <c r="GM257" s="102"/>
      <c r="GN257" s="102"/>
      <c r="GO257" s="102"/>
      <c r="GP257" s="102"/>
    </row>
    <row r="258" spans="70:198" ht="13.5" customHeight="1" thickBot="1">
      <c r="BR258" s="587">
        <v>17</v>
      </c>
      <c r="BS258" s="588" t="s">
        <v>806</v>
      </c>
      <c r="BT258" s="588" t="s">
        <v>727</v>
      </c>
      <c r="BU258" s="588">
        <v>23</v>
      </c>
      <c r="BV258" s="588">
        <v>25</v>
      </c>
      <c r="BW258" s="588" t="s">
        <v>1241</v>
      </c>
      <c r="BX258" s="588" t="s">
        <v>1242</v>
      </c>
      <c r="BY258" s="588">
        <v>24</v>
      </c>
      <c r="BZ258" s="588">
        <v>29</v>
      </c>
      <c r="CA258" s="588">
        <v>31</v>
      </c>
      <c r="CB258" s="588" t="s">
        <v>813</v>
      </c>
      <c r="CC258" s="588">
        <v>33</v>
      </c>
      <c r="CD258" s="588" t="s">
        <v>1243</v>
      </c>
      <c r="CE258" s="588">
        <v>24</v>
      </c>
      <c r="CF258" s="588" t="s">
        <v>715</v>
      </c>
      <c r="CG258" s="588" t="s">
        <v>571</v>
      </c>
      <c r="CN258" s="587">
        <v>29</v>
      </c>
      <c r="CO258" s="588">
        <v>51</v>
      </c>
      <c r="CP258" s="588" t="s">
        <v>477</v>
      </c>
      <c r="CQ258" s="588" t="s">
        <v>1244</v>
      </c>
      <c r="CR258" s="588" t="s">
        <v>1244</v>
      </c>
      <c r="CV258" s="587">
        <v>2</v>
      </c>
      <c r="CW258" s="589">
        <v>52</v>
      </c>
      <c r="CX258" s="590">
        <v>41.3</v>
      </c>
      <c r="CY258" s="589">
        <v>40.200000000000003</v>
      </c>
      <c r="CZ258" s="591">
        <v>53.1</v>
      </c>
      <c r="DA258" s="589">
        <v>50</v>
      </c>
      <c r="DB258" s="591">
        <v>46.1</v>
      </c>
      <c r="DC258" s="589">
        <v>38</v>
      </c>
      <c r="DD258" s="591">
        <v>55.1</v>
      </c>
      <c r="DE258" s="589">
        <v>41.3</v>
      </c>
      <c r="DF258" s="591">
        <v>53.4</v>
      </c>
      <c r="DG258" s="589">
        <v>52</v>
      </c>
      <c r="DH258" s="591">
        <v>43</v>
      </c>
      <c r="DI258"/>
      <c r="DJ258" s="102"/>
      <c r="DK258" s="102"/>
      <c r="DL258" s="102"/>
      <c r="DM258" s="102"/>
      <c r="DN258" s="102"/>
      <c r="DO258" s="102"/>
      <c r="DP258" s="102"/>
      <c r="DQ258" s="102"/>
      <c r="DR258" s="102"/>
      <c r="DS258" s="102"/>
      <c r="DT258" s="102"/>
      <c r="DU258" s="102"/>
      <c r="EP258" s="587">
        <v>17</v>
      </c>
      <c r="EQ258" s="588" t="s">
        <v>806</v>
      </c>
      <c r="ER258" s="588" t="s">
        <v>727</v>
      </c>
      <c r="ES258" s="588">
        <v>23</v>
      </c>
      <c r="ET258" s="588">
        <v>25</v>
      </c>
      <c r="EU258" s="588" t="s">
        <v>1241</v>
      </c>
      <c r="EV258" s="588" t="s">
        <v>1242</v>
      </c>
      <c r="EW258" s="588">
        <v>24</v>
      </c>
      <c r="EX258" s="588">
        <v>29</v>
      </c>
      <c r="EY258" s="588">
        <v>31</v>
      </c>
      <c r="EZ258" s="588" t="s">
        <v>813</v>
      </c>
      <c r="FA258" s="588">
        <v>33</v>
      </c>
      <c r="FB258" s="588" t="s">
        <v>1243</v>
      </c>
      <c r="FC258" s="588">
        <v>24</v>
      </c>
      <c r="FD258" s="588" t="s">
        <v>715</v>
      </c>
      <c r="FE258" s="588" t="s">
        <v>571</v>
      </c>
      <c r="FI258" s="587">
        <v>29</v>
      </c>
      <c r="FJ258" s="588">
        <v>51</v>
      </c>
      <c r="FK258" s="588" t="s">
        <v>477</v>
      </c>
      <c r="FL258" s="588" t="s">
        <v>1244</v>
      </c>
      <c r="FM258" s="588" t="s">
        <v>1244</v>
      </c>
      <c r="FQ258" s="587">
        <v>2</v>
      </c>
      <c r="FR258" s="589">
        <v>52</v>
      </c>
      <c r="FS258" s="590">
        <v>41.3</v>
      </c>
      <c r="FT258" s="589">
        <v>40.200000000000003</v>
      </c>
      <c r="FU258" s="591">
        <v>53.1</v>
      </c>
      <c r="FV258" s="589">
        <v>50</v>
      </c>
      <c r="FW258" s="591">
        <v>46.1</v>
      </c>
      <c r="FX258" s="589">
        <v>38</v>
      </c>
      <c r="FY258" s="591">
        <v>55.1</v>
      </c>
      <c r="FZ258" s="589">
        <v>41.3</v>
      </c>
      <c r="GA258" s="591">
        <v>53.4</v>
      </c>
      <c r="GB258" s="589">
        <v>53</v>
      </c>
      <c r="GC258" s="591">
        <v>43</v>
      </c>
      <c r="GD258"/>
      <c r="GE258" s="102"/>
      <c r="GF258" s="102"/>
      <c r="GG258" s="102"/>
      <c r="GH258" s="102"/>
      <c r="GI258" s="102"/>
      <c r="GJ258" s="102"/>
      <c r="GK258" s="102"/>
      <c r="GL258" s="102"/>
      <c r="GM258" s="102"/>
      <c r="GN258" s="102"/>
      <c r="GO258" s="102"/>
      <c r="GP258" s="102"/>
    </row>
    <row r="259" spans="70:198" ht="13.5" customHeight="1">
      <c r="BR259" s="587">
        <v>18</v>
      </c>
      <c r="BS259" s="588" t="s">
        <v>1245</v>
      </c>
      <c r="BT259" s="588" t="s">
        <v>732</v>
      </c>
      <c r="BU259" s="588" t="s">
        <v>617</v>
      </c>
      <c r="BV259" s="588" t="s">
        <v>709</v>
      </c>
      <c r="BW259" s="588" t="s">
        <v>1246</v>
      </c>
      <c r="BX259" s="588" t="s">
        <v>1190</v>
      </c>
      <c r="BY259" s="588" t="s">
        <v>588</v>
      </c>
      <c r="BZ259" s="588" t="s">
        <v>722</v>
      </c>
      <c r="CA259" s="588" t="s">
        <v>727</v>
      </c>
      <c r="CB259" s="588" t="s">
        <v>817</v>
      </c>
      <c r="CC259" s="588" t="s">
        <v>904</v>
      </c>
      <c r="CD259" s="588" t="s">
        <v>1247</v>
      </c>
      <c r="CE259" s="588" t="s">
        <v>588</v>
      </c>
      <c r="CF259" s="588" t="s">
        <v>722</v>
      </c>
      <c r="CG259" s="588">
        <v>23</v>
      </c>
      <c r="CN259" s="581">
        <v>30</v>
      </c>
      <c r="CO259" s="582">
        <v>51</v>
      </c>
      <c r="CP259" s="582" t="s">
        <v>477</v>
      </c>
      <c r="CQ259" s="582" t="s">
        <v>1244</v>
      </c>
      <c r="CR259" s="582" t="s">
        <v>1244</v>
      </c>
      <c r="CV259" s="587">
        <v>1</v>
      </c>
      <c r="CW259" s="589">
        <v>53.9</v>
      </c>
      <c r="CX259" s="590">
        <v>42.7</v>
      </c>
      <c r="CY259" s="589">
        <v>41.6</v>
      </c>
      <c r="CZ259" s="591">
        <v>55.6</v>
      </c>
      <c r="DA259" s="589">
        <v>52</v>
      </c>
      <c r="DB259" s="591">
        <v>48.6</v>
      </c>
      <c r="DC259" s="589">
        <v>40.200000000000003</v>
      </c>
      <c r="DD259" s="591">
        <v>59.5</v>
      </c>
      <c r="DE259" s="589">
        <v>44.4</v>
      </c>
      <c r="DF259" s="591">
        <v>54</v>
      </c>
      <c r="DG259" s="589">
        <v>53.1</v>
      </c>
      <c r="DH259" s="591">
        <v>48.1</v>
      </c>
      <c r="DI259"/>
      <c r="DJ259" s="102"/>
      <c r="DK259" s="102"/>
      <c r="DL259" s="102"/>
      <c r="DM259" s="102"/>
      <c r="DN259" s="102"/>
      <c r="DO259" s="102"/>
      <c r="DP259" s="102"/>
      <c r="DQ259" s="102"/>
      <c r="DR259" s="102"/>
      <c r="DS259" s="102"/>
      <c r="DT259" s="102"/>
      <c r="DU259" s="102"/>
      <c r="EP259" s="587">
        <v>18</v>
      </c>
      <c r="EQ259" s="588" t="s">
        <v>1245</v>
      </c>
      <c r="ER259" s="588" t="s">
        <v>732</v>
      </c>
      <c r="ES259" s="588" t="s">
        <v>617</v>
      </c>
      <c r="ET259" s="588" t="s">
        <v>709</v>
      </c>
      <c r="EU259" s="588" t="s">
        <v>1246</v>
      </c>
      <c r="EV259" s="588" t="s">
        <v>1190</v>
      </c>
      <c r="EW259" s="588" t="s">
        <v>588</v>
      </c>
      <c r="EX259" s="588" t="s">
        <v>722</v>
      </c>
      <c r="EY259" s="588" t="s">
        <v>727</v>
      </c>
      <c r="EZ259" s="588" t="s">
        <v>817</v>
      </c>
      <c r="FA259" s="588" t="s">
        <v>904</v>
      </c>
      <c r="FB259" s="588" t="s">
        <v>1247</v>
      </c>
      <c r="FC259" s="588" t="s">
        <v>588</v>
      </c>
      <c r="FD259" s="588" t="s">
        <v>722</v>
      </c>
      <c r="FE259" s="588">
        <v>23</v>
      </c>
      <c r="FI259" s="581">
        <v>30</v>
      </c>
      <c r="FJ259" s="582">
        <v>51</v>
      </c>
      <c r="FK259" s="582" t="s">
        <v>477</v>
      </c>
      <c r="FL259" s="582" t="s">
        <v>1244</v>
      </c>
      <c r="FM259" s="582" t="s">
        <v>1244</v>
      </c>
      <c r="FQ259" s="587">
        <v>1</v>
      </c>
      <c r="FR259" s="589">
        <v>53.9</v>
      </c>
      <c r="FS259" s="590">
        <v>42.7</v>
      </c>
      <c r="FT259" s="589">
        <v>41.6</v>
      </c>
      <c r="FU259" s="591">
        <v>55.6</v>
      </c>
      <c r="FV259" s="589">
        <v>52</v>
      </c>
      <c r="FW259" s="591">
        <v>48.6</v>
      </c>
      <c r="FX259" s="589">
        <v>40.200000000000003</v>
      </c>
      <c r="FY259" s="591">
        <v>59.5</v>
      </c>
      <c r="FZ259" s="589">
        <v>44.4</v>
      </c>
      <c r="GA259" s="591">
        <v>54.5</v>
      </c>
      <c r="GB259" s="589">
        <v>53.1</v>
      </c>
      <c r="GC259" s="591">
        <v>48.1</v>
      </c>
      <c r="GD259"/>
      <c r="GE259" s="102"/>
      <c r="GF259" s="102"/>
      <c r="GG259" s="102"/>
      <c r="GH259" s="102"/>
      <c r="GI259" s="102"/>
      <c r="GJ259" s="102"/>
      <c r="GK259" s="102"/>
      <c r="GL259" s="102"/>
      <c r="GM259" s="102"/>
      <c r="GN259" s="102"/>
      <c r="GO259" s="102"/>
      <c r="GP259" s="102"/>
    </row>
    <row r="260" spans="70:198" ht="13.5" customHeight="1" thickBot="1">
      <c r="BR260" s="611">
        <v>19</v>
      </c>
      <c r="BS260" s="612" t="s">
        <v>1248</v>
      </c>
      <c r="BT260" s="612" t="s">
        <v>1249</v>
      </c>
      <c r="BU260" s="612" t="s">
        <v>1250</v>
      </c>
      <c r="BV260" s="612" t="s">
        <v>715</v>
      </c>
      <c r="BW260" s="612" t="s">
        <v>1198</v>
      </c>
      <c r="BX260" s="612" t="s">
        <v>1251</v>
      </c>
      <c r="BY260" s="612" t="s">
        <v>519</v>
      </c>
      <c r="BZ260" s="612" t="s">
        <v>524</v>
      </c>
      <c r="CA260" s="612" t="s">
        <v>1252</v>
      </c>
      <c r="CB260" s="612" t="s">
        <v>1253</v>
      </c>
      <c r="CC260" s="612" t="s">
        <v>1183</v>
      </c>
      <c r="CD260" s="612" t="s">
        <v>1254</v>
      </c>
      <c r="CE260" s="612" t="s">
        <v>1255</v>
      </c>
      <c r="CF260" s="612" t="s">
        <v>1181</v>
      </c>
      <c r="CG260" s="612" t="s">
        <v>617</v>
      </c>
      <c r="CN260" s="587">
        <v>31</v>
      </c>
      <c r="CO260" s="588">
        <v>52</v>
      </c>
      <c r="CP260" s="588">
        <v>1.1000000000000001</v>
      </c>
      <c r="CQ260" s="588" t="s">
        <v>1256</v>
      </c>
      <c r="CR260" s="588" t="s">
        <v>1256</v>
      </c>
      <c r="CV260" s="619">
        <v>0</v>
      </c>
      <c r="CW260" s="620">
        <v>53.9</v>
      </c>
      <c r="CX260" s="621">
        <v>42.7</v>
      </c>
      <c r="CY260" s="620">
        <v>41.6</v>
      </c>
      <c r="CZ260" s="622">
        <v>55.6</v>
      </c>
      <c r="DA260" s="620">
        <v>52</v>
      </c>
      <c r="DB260" s="622">
        <v>48.6</v>
      </c>
      <c r="DC260" s="620">
        <v>40.200000000000003</v>
      </c>
      <c r="DD260" s="622">
        <v>59.5</v>
      </c>
      <c r="DE260" s="620">
        <v>44.4</v>
      </c>
      <c r="DF260" s="622">
        <v>54</v>
      </c>
      <c r="DG260" s="620">
        <v>53.1</v>
      </c>
      <c r="DH260" s="622">
        <v>48.1</v>
      </c>
      <c r="DI260"/>
      <c r="DJ260" s="102"/>
      <c r="DK260" s="102"/>
      <c r="DL260" s="102"/>
      <c r="DM260" s="102"/>
      <c r="DN260" s="102"/>
      <c r="DO260" s="102"/>
      <c r="DP260" s="102"/>
      <c r="DQ260" s="102"/>
      <c r="DR260" s="102"/>
      <c r="DS260" s="102"/>
      <c r="DT260" s="102"/>
      <c r="DU260" s="102"/>
      <c r="EP260" s="611">
        <v>19</v>
      </c>
      <c r="EQ260" s="612" t="s">
        <v>1248</v>
      </c>
      <c r="ER260" s="612" t="s">
        <v>1249</v>
      </c>
      <c r="ES260" s="612" t="s">
        <v>1250</v>
      </c>
      <c r="ET260" s="612" t="s">
        <v>715</v>
      </c>
      <c r="EU260" s="612" t="s">
        <v>1198</v>
      </c>
      <c r="EV260" s="612" t="s">
        <v>1251</v>
      </c>
      <c r="EW260" s="612" t="s">
        <v>519</v>
      </c>
      <c r="EX260" s="612" t="s">
        <v>524</v>
      </c>
      <c r="EY260" s="612" t="s">
        <v>1252</v>
      </c>
      <c r="EZ260" s="612" t="s">
        <v>1253</v>
      </c>
      <c r="FA260" s="612" t="s">
        <v>1183</v>
      </c>
      <c r="FB260" s="612" t="s">
        <v>1254</v>
      </c>
      <c r="FC260" s="612" t="s">
        <v>1255</v>
      </c>
      <c r="FD260" s="612" t="s">
        <v>1181</v>
      </c>
      <c r="FE260" s="612" t="s">
        <v>617</v>
      </c>
      <c r="FI260" s="587">
        <v>31</v>
      </c>
      <c r="FJ260" s="588">
        <v>52</v>
      </c>
      <c r="FK260" s="588">
        <v>1.1000000000000001</v>
      </c>
      <c r="FL260" s="588" t="s">
        <v>1256</v>
      </c>
      <c r="FM260" s="588" t="s">
        <v>1256</v>
      </c>
      <c r="FQ260" s="619">
        <v>0</v>
      </c>
      <c r="FR260" s="620">
        <v>53.9</v>
      </c>
      <c r="FS260" s="621">
        <v>42.7</v>
      </c>
      <c r="FT260" s="620">
        <v>41.6</v>
      </c>
      <c r="FU260" s="622">
        <v>55.6</v>
      </c>
      <c r="FV260" s="620">
        <v>52</v>
      </c>
      <c r="FW260" s="622">
        <v>48.6</v>
      </c>
      <c r="FX260" s="620">
        <v>40.200000000000003</v>
      </c>
      <c r="FY260" s="622">
        <v>59.5</v>
      </c>
      <c r="FZ260" s="620">
        <v>44.4</v>
      </c>
      <c r="GA260" s="622">
        <v>54.5</v>
      </c>
      <c r="GB260" s="620">
        <v>53.1</v>
      </c>
      <c r="GC260" s="622">
        <v>48.1</v>
      </c>
      <c r="GD260"/>
      <c r="GE260" s="102"/>
      <c r="GF260" s="102"/>
      <c r="GG260" s="102"/>
      <c r="GH260" s="102"/>
      <c r="GI260" s="102"/>
      <c r="GJ260" s="102"/>
      <c r="GK260" s="102"/>
      <c r="GL260" s="102"/>
      <c r="GM260" s="102"/>
      <c r="GN260" s="102"/>
      <c r="GO260" s="102"/>
      <c r="GP260" s="102"/>
    </row>
    <row r="261" spans="70:198" ht="13.5" customHeight="1">
      <c r="BR261" s="554"/>
      <c r="BS261" s="554"/>
      <c r="BT261" s="554"/>
      <c r="BU261" s="554"/>
      <c r="BV261" s="554"/>
      <c r="BW261" s="554"/>
      <c r="BX261" s="554"/>
      <c r="BY261" s="554"/>
      <c r="BZ261" s="554"/>
      <c r="CA261" s="554"/>
      <c r="CB261" s="554"/>
      <c r="CC261" s="112"/>
      <c r="CD261" s="112"/>
      <c r="CE261" s="112"/>
      <c r="CF261" s="112"/>
      <c r="CG261" s="112"/>
      <c r="CN261" s="587">
        <v>32</v>
      </c>
      <c r="CO261" s="588">
        <v>53</v>
      </c>
      <c r="CP261" s="588">
        <v>1.1000000000000001</v>
      </c>
      <c r="CQ261" s="588" t="s">
        <v>1257</v>
      </c>
      <c r="CR261" s="588" t="s">
        <v>1257</v>
      </c>
      <c r="CV261" s="624"/>
      <c r="CW261" s="625"/>
      <c r="CX261" s="625"/>
      <c r="CY261" s="625"/>
      <c r="CZ261" s="625"/>
      <c r="DA261" s="625"/>
      <c r="DB261" s="625"/>
      <c r="DC261" s="625"/>
      <c r="DD261" s="625"/>
      <c r="DE261" s="625"/>
      <c r="DF261" s="625"/>
      <c r="DG261" s="625"/>
      <c r="DH261" s="625"/>
      <c r="DI261"/>
      <c r="DJ261"/>
      <c r="EP261" s="554"/>
      <c r="EQ261" s="554"/>
      <c r="ER261" s="554"/>
      <c r="ES261" s="554"/>
      <c r="ET261" s="554"/>
      <c r="EU261" s="554"/>
      <c r="EV261" s="554"/>
      <c r="EW261" s="554"/>
      <c r="EX261" s="554"/>
      <c r="EY261" s="554"/>
      <c r="EZ261" s="554"/>
      <c r="FA261" s="112"/>
      <c r="FB261" s="112"/>
      <c r="FC261" s="112"/>
      <c r="FD261" s="112"/>
      <c r="FE261" s="112"/>
      <c r="FI261" s="587">
        <v>32</v>
      </c>
      <c r="FJ261" s="588">
        <v>53</v>
      </c>
      <c r="FK261" s="588">
        <v>1.1000000000000001</v>
      </c>
      <c r="FL261" s="588" t="s">
        <v>1257</v>
      </c>
      <c r="FM261" s="588" t="s">
        <v>1257</v>
      </c>
      <c r="FQ261" s="111"/>
      <c r="FR261" s="625"/>
      <c r="FS261" s="625"/>
      <c r="FT261" s="625"/>
      <c r="FU261" s="625"/>
      <c r="FV261" s="625"/>
      <c r="FW261" s="625"/>
      <c r="FX261" s="625"/>
      <c r="FY261" s="625"/>
      <c r="FZ261" s="625"/>
      <c r="GA261" s="625"/>
      <c r="GB261" s="625"/>
      <c r="GC261" s="625"/>
      <c r="GD261"/>
      <c r="GE261" s="102"/>
      <c r="GF261" s="102"/>
      <c r="GG261" s="102"/>
      <c r="GH261" s="102"/>
      <c r="GI261" s="102"/>
      <c r="GJ261" s="102"/>
      <c r="GK261" s="102"/>
      <c r="GL261" s="102"/>
      <c r="GM261" s="102"/>
      <c r="GN261" s="102"/>
      <c r="GO261" s="102"/>
      <c r="GP261" s="102"/>
    </row>
    <row r="262" spans="70:198" ht="13.5" customHeight="1">
      <c r="BR262" s="554"/>
      <c r="BS262" s="554"/>
      <c r="BT262" s="554"/>
      <c r="BU262" s="554"/>
      <c r="BV262" s="554"/>
      <c r="BW262" s="554"/>
      <c r="BX262" s="554"/>
      <c r="BY262" s="554"/>
      <c r="BZ262" s="554"/>
      <c r="CA262" s="554"/>
      <c r="CB262" s="554"/>
      <c r="CC262" s="112"/>
      <c r="CD262" s="112"/>
      <c r="CE262" s="112"/>
      <c r="CF262" s="112"/>
      <c r="CG262" s="112"/>
      <c r="CN262" s="587">
        <v>33</v>
      </c>
      <c r="CO262" s="588">
        <v>53</v>
      </c>
      <c r="CP262" s="588">
        <v>1.1000000000000001</v>
      </c>
      <c r="CQ262" s="588" t="s">
        <v>1257</v>
      </c>
      <c r="CR262" s="588" t="s">
        <v>1257</v>
      </c>
      <c r="CV262" s="112"/>
      <c r="CW262" s="555"/>
      <c r="CX262" s="555"/>
      <c r="CY262" s="555"/>
      <c r="CZ262" s="555"/>
      <c r="DA262" s="555"/>
      <c r="DB262" s="555"/>
      <c r="DC262" s="555"/>
      <c r="DD262" s="555"/>
      <c r="DE262" s="555"/>
      <c r="DF262" s="555"/>
      <c r="DG262" s="555"/>
      <c r="DH262" s="555"/>
      <c r="DI262"/>
      <c r="DJ262"/>
      <c r="EP262" s="554"/>
      <c r="EQ262" s="554"/>
      <c r="ER262" s="554"/>
      <c r="ES262" s="554"/>
      <c r="ET262" s="554"/>
      <c r="EU262" s="554"/>
      <c r="EV262" s="554"/>
      <c r="EW262" s="554"/>
      <c r="EX262" s="554"/>
      <c r="EY262" s="554"/>
      <c r="EZ262" s="554"/>
      <c r="FA262" s="112"/>
      <c r="FB262" s="112"/>
      <c r="FC262" s="112"/>
      <c r="FD262" s="112"/>
      <c r="FE262" s="112"/>
      <c r="FI262" s="587">
        <v>33</v>
      </c>
      <c r="FJ262" s="588">
        <v>53</v>
      </c>
      <c r="FK262" s="588">
        <v>1.1000000000000001</v>
      </c>
      <c r="FL262" s="588" t="s">
        <v>1257</v>
      </c>
      <c r="FM262" s="588" t="s">
        <v>1257</v>
      </c>
      <c r="FQ262" s="112"/>
      <c r="FR262" s="555"/>
      <c r="FS262" s="555"/>
      <c r="FT262" s="555"/>
      <c r="FU262" s="555"/>
      <c r="FV262" s="555"/>
      <c r="FW262" s="555"/>
      <c r="FX262" s="555"/>
      <c r="FY262" s="555"/>
      <c r="FZ262" s="555"/>
      <c r="GA262" s="555"/>
      <c r="GB262" s="555"/>
      <c r="GC262" s="555"/>
      <c r="GD262"/>
      <c r="GE262" s="102"/>
      <c r="GF262" s="102"/>
      <c r="GG262" s="102"/>
      <c r="GH262" s="102"/>
      <c r="GI262" s="102"/>
      <c r="GJ262" s="102"/>
      <c r="GK262" s="102"/>
      <c r="GL262" s="102"/>
      <c r="GM262" s="102"/>
      <c r="GN262" s="102"/>
      <c r="GO262" s="102"/>
      <c r="GP262" s="102"/>
    </row>
    <row r="263" spans="70:198" ht="13.5" customHeight="1" thickBot="1">
      <c r="BR263" s="574" t="s">
        <v>1258</v>
      </c>
      <c r="BS263" s="644"/>
      <c r="BT263" s="644"/>
      <c r="BU263" s="644"/>
      <c r="BV263" s="644"/>
      <c r="BW263" s="644"/>
      <c r="BX263" s="644"/>
      <c r="BY263" s="644"/>
      <c r="BZ263" s="644"/>
      <c r="CA263" s="576">
        <v>9</v>
      </c>
      <c r="CB263" s="576" t="s">
        <v>456</v>
      </c>
      <c r="CC263" s="576">
        <v>4</v>
      </c>
      <c r="CD263" s="576" t="s">
        <v>457</v>
      </c>
      <c r="CE263" s="576">
        <v>9</v>
      </c>
      <c r="CF263" s="576" t="s">
        <v>456</v>
      </c>
      <c r="CG263" s="576">
        <v>7</v>
      </c>
      <c r="CN263" s="587">
        <v>34</v>
      </c>
      <c r="CO263" s="588">
        <v>54</v>
      </c>
      <c r="CP263" s="588">
        <v>1.1000000000000001</v>
      </c>
      <c r="CQ263" s="588" t="s">
        <v>1259</v>
      </c>
      <c r="CR263" s="588" t="s">
        <v>1260</v>
      </c>
      <c r="CV263" s="112"/>
      <c r="CW263" s="555"/>
      <c r="CX263" s="555"/>
      <c r="CY263" s="555"/>
      <c r="CZ263" s="555"/>
      <c r="DA263" s="555"/>
      <c r="DB263" s="555"/>
      <c r="DC263" s="555"/>
      <c r="DD263" s="555"/>
      <c r="DE263" s="555"/>
      <c r="DF263" s="555"/>
      <c r="DG263" s="555"/>
      <c r="DH263" s="555"/>
      <c r="DI263"/>
      <c r="DJ263"/>
      <c r="EP263" s="574" t="s">
        <v>1258</v>
      </c>
      <c r="EQ263" s="644"/>
      <c r="ER263" s="644"/>
      <c r="ES263" s="644"/>
      <c r="ET263" s="644"/>
      <c r="EU263" s="644"/>
      <c r="EV263" s="644"/>
      <c r="EW263" s="644"/>
      <c r="EX263" s="644"/>
      <c r="EY263" s="576">
        <v>9</v>
      </c>
      <c r="EZ263" s="576" t="s">
        <v>456</v>
      </c>
      <c r="FA263" s="576">
        <v>4</v>
      </c>
      <c r="FB263" s="576" t="s">
        <v>457</v>
      </c>
      <c r="FC263" s="576">
        <v>9</v>
      </c>
      <c r="FD263" s="576" t="s">
        <v>456</v>
      </c>
      <c r="FE263" s="576">
        <v>7</v>
      </c>
      <c r="FI263" s="587">
        <v>34</v>
      </c>
      <c r="FJ263" s="588">
        <v>54</v>
      </c>
      <c r="FK263" s="588">
        <v>1.1000000000000001</v>
      </c>
      <c r="FL263" s="588" t="s">
        <v>1259</v>
      </c>
      <c r="FM263" s="588" t="s">
        <v>1260</v>
      </c>
      <c r="FQ263" s="112"/>
      <c r="FR263" s="555"/>
      <c r="FS263" s="555"/>
      <c r="FT263" s="555"/>
      <c r="FU263" s="555"/>
      <c r="FV263" s="555"/>
      <c r="FW263" s="555"/>
      <c r="FX263" s="555"/>
      <c r="FY263" s="555"/>
      <c r="FZ263" s="555"/>
      <c r="GA263" s="555"/>
      <c r="GB263" s="555"/>
      <c r="GC263" s="555"/>
      <c r="GD263"/>
      <c r="GE263" s="102"/>
      <c r="GF263" s="102"/>
      <c r="GG263" s="102"/>
      <c r="GH263" s="102"/>
      <c r="GI263" s="102"/>
      <c r="GJ263" s="102"/>
      <c r="GK263" s="102"/>
      <c r="GL263" s="102"/>
      <c r="GM263" s="102"/>
      <c r="GN263" s="102"/>
      <c r="GO263" s="102"/>
      <c r="GP263" s="102"/>
    </row>
    <row r="264" spans="70:198" ht="13.5" customHeight="1" thickBot="1">
      <c r="BR264" s="581" t="s">
        <v>461</v>
      </c>
      <c r="BS264" s="1547" t="s">
        <v>462</v>
      </c>
      <c r="BT264" s="1547" t="s">
        <v>463</v>
      </c>
      <c r="BU264" s="1547" t="s">
        <v>464</v>
      </c>
      <c r="BV264" s="1547" t="s">
        <v>465</v>
      </c>
      <c r="BW264" s="1547" t="s">
        <v>466</v>
      </c>
      <c r="BX264" s="1547" t="s">
        <v>467</v>
      </c>
      <c r="BY264" s="1547" t="s">
        <v>468</v>
      </c>
      <c r="BZ264" s="1547" t="s">
        <v>469</v>
      </c>
      <c r="CA264" s="1547" t="s">
        <v>470</v>
      </c>
      <c r="CB264" s="1547" t="s">
        <v>471</v>
      </c>
      <c r="CC264" s="1547" t="s">
        <v>472</v>
      </c>
      <c r="CD264" s="1547" t="s">
        <v>473</v>
      </c>
      <c r="CE264" s="1547" t="s">
        <v>474</v>
      </c>
      <c r="CF264" s="1547" t="s">
        <v>475</v>
      </c>
      <c r="CG264" s="1547" t="s">
        <v>476</v>
      </c>
      <c r="CN264" s="581">
        <v>35</v>
      </c>
      <c r="CO264" s="582">
        <v>55</v>
      </c>
      <c r="CP264" s="582">
        <v>1.1000000000000001</v>
      </c>
      <c r="CQ264" s="582" t="s">
        <v>1261</v>
      </c>
      <c r="CR264" s="582" t="s">
        <v>1262</v>
      </c>
      <c r="CV264" s="112"/>
      <c r="CW264" s="555"/>
      <c r="CX264" s="555"/>
      <c r="CY264" s="555"/>
      <c r="CZ264" s="555"/>
      <c r="DA264" s="555"/>
      <c r="DB264" s="555"/>
      <c r="DC264" s="555"/>
      <c r="DD264" s="555"/>
      <c r="DE264" s="555"/>
      <c r="DF264" s="555"/>
      <c r="DG264" s="555"/>
      <c r="DH264" s="555"/>
      <c r="DI264"/>
      <c r="DJ264"/>
      <c r="EP264" s="581" t="s">
        <v>461</v>
      </c>
      <c r="EQ264" s="1547" t="s">
        <v>462</v>
      </c>
      <c r="ER264" s="1547" t="s">
        <v>463</v>
      </c>
      <c r="ES264" s="1547" t="s">
        <v>464</v>
      </c>
      <c r="ET264" s="1547" t="s">
        <v>465</v>
      </c>
      <c r="EU264" s="1547" t="s">
        <v>466</v>
      </c>
      <c r="EV264" s="1547" t="s">
        <v>467</v>
      </c>
      <c r="EW264" s="1547" t="s">
        <v>468</v>
      </c>
      <c r="EX264" s="1547" t="s">
        <v>469</v>
      </c>
      <c r="EY264" s="1547" t="s">
        <v>470</v>
      </c>
      <c r="EZ264" s="1547" t="s">
        <v>471</v>
      </c>
      <c r="FA264" s="1547" t="s">
        <v>472</v>
      </c>
      <c r="FB264" s="1547" t="s">
        <v>473</v>
      </c>
      <c r="FC264" s="1547" t="s">
        <v>474</v>
      </c>
      <c r="FD264" s="1547" t="s">
        <v>475</v>
      </c>
      <c r="FE264" s="1547" t="s">
        <v>476</v>
      </c>
      <c r="FI264" s="581">
        <v>35</v>
      </c>
      <c r="FJ264" s="582">
        <v>55</v>
      </c>
      <c r="FK264" s="582">
        <v>1.1000000000000001</v>
      </c>
      <c r="FL264" s="582" t="s">
        <v>1261</v>
      </c>
      <c r="FM264" s="582" t="s">
        <v>1262</v>
      </c>
      <c r="FQ264" s="112"/>
      <c r="FR264" s="555"/>
      <c r="FS264" s="555"/>
      <c r="FT264" s="555"/>
      <c r="FU264" s="555"/>
      <c r="FV264" s="555"/>
      <c r="FW264" s="555"/>
      <c r="FX264" s="555"/>
      <c r="FY264" s="555"/>
      <c r="FZ264" s="555"/>
      <c r="GA264" s="555"/>
      <c r="GB264" s="555"/>
      <c r="GC264" s="555"/>
      <c r="GD264"/>
      <c r="GE264" s="102"/>
      <c r="GF264" s="102"/>
      <c r="GG264" s="102"/>
      <c r="GH264" s="102"/>
      <c r="GI264" s="102"/>
      <c r="GJ264" s="102"/>
      <c r="GK264" s="102"/>
      <c r="GL264" s="102"/>
      <c r="GM264" s="102"/>
      <c r="GN264" s="102"/>
      <c r="GO264" s="102"/>
      <c r="GP264" s="102"/>
    </row>
    <row r="265" spans="70:198" ht="13.5" customHeight="1" thickBot="1">
      <c r="BR265" s="587" t="s">
        <v>482</v>
      </c>
      <c r="BS265" s="1548"/>
      <c r="BT265" s="1548"/>
      <c r="BU265" s="1548"/>
      <c r="BV265" s="1548"/>
      <c r="BW265" s="1548"/>
      <c r="BX265" s="1548"/>
      <c r="BY265" s="1548"/>
      <c r="BZ265" s="1548"/>
      <c r="CA265" s="1548"/>
      <c r="CB265" s="1548"/>
      <c r="CC265" s="1548"/>
      <c r="CD265" s="1548"/>
      <c r="CE265" s="1548"/>
      <c r="CF265" s="1548"/>
      <c r="CG265" s="1548"/>
      <c r="CN265" s="587">
        <v>36</v>
      </c>
      <c r="CO265" s="588">
        <v>55</v>
      </c>
      <c r="CP265" s="588">
        <v>1.1000000000000001</v>
      </c>
      <c r="CQ265" s="588" t="s">
        <v>1261</v>
      </c>
      <c r="CR265" s="588" t="s">
        <v>1262</v>
      </c>
      <c r="CV265" s="1581" t="s">
        <v>1263</v>
      </c>
      <c r="CW265" s="1582"/>
      <c r="CX265" s="1582"/>
      <c r="CY265" s="1582"/>
      <c r="CZ265" s="1582"/>
      <c r="DA265" s="1582"/>
      <c r="DB265" s="1582"/>
      <c r="DC265" s="1582"/>
      <c r="DD265" s="1582"/>
      <c r="DE265" s="1582"/>
      <c r="DF265" s="1582"/>
      <c r="DG265" s="1582"/>
      <c r="DH265" s="1583"/>
      <c r="DI265"/>
      <c r="DJ265"/>
      <c r="EP265" s="587" t="s">
        <v>482</v>
      </c>
      <c r="EQ265" s="1548"/>
      <c r="ER265" s="1548"/>
      <c r="ES265" s="1548"/>
      <c r="ET265" s="1548"/>
      <c r="EU265" s="1548"/>
      <c r="EV265" s="1548"/>
      <c r="EW265" s="1548"/>
      <c r="EX265" s="1548"/>
      <c r="EY265" s="1548"/>
      <c r="EZ265" s="1548"/>
      <c r="FA265" s="1548"/>
      <c r="FB265" s="1548"/>
      <c r="FC265" s="1548"/>
      <c r="FD265" s="1548"/>
      <c r="FE265" s="1548"/>
      <c r="FI265" s="587">
        <v>36</v>
      </c>
      <c r="FJ265" s="588">
        <v>55</v>
      </c>
      <c r="FK265" s="588">
        <v>1.1000000000000001</v>
      </c>
      <c r="FL265" s="588" t="s">
        <v>1261</v>
      </c>
      <c r="FM265" s="588" t="s">
        <v>1262</v>
      </c>
      <c r="FQ265" s="1581" t="s">
        <v>1263</v>
      </c>
      <c r="FR265" s="1582"/>
      <c r="FS265" s="1582"/>
      <c r="FT265" s="1582"/>
      <c r="FU265" s="1582"/>
      <c r="FV265" s="1582"/>
      <c r="FW265" s="1582"/>
      <c r="FX265" s="1582"/>
      <c r="FY265" s="1582"/>
      <c r="FZ265" s="1582"/>
      <c r="GA265" s="1582"/>
      <c r="GB265" s="1582"/>
      <c r="GC265" s="1583"/>
      <c r="GD265"/>
      <c r="GE265" s="102"/>
      <c r="GF265" s="102"/>
      <c r="GG265" s="102"/>
      <c r="GH265" s="102"/>
      <c r="GI265" s="102"/>
      <c r="GJ265" s="102"/>
      <c r="GK265" s="102"/>
      <c r="GL265" s="102"/>
      <c r="GM265" s="102"/>
      <c r="GN265" s="102"/>
      <c r="GO265" s="102"/>
      <c r="GP265" s="102"/>
    </row>
    <row r="266" spans="70:198" ht="13.5" customHeight="1" thickBot="1">
      <c r="BR266" s="581">
        <v>1</v>
      </c>
      <c r="BS266" s="582" t="s">
        <v>488</v>
      </c>
      <c r="BT266" s="582">
        <v>1</v>
      </c>
      <c r="BU266" s="582" t="s">
        <v>998</v>
      </c>
      <c r="BV266" s="582" t="s">
        <v>998</v>
      </c>
      <c r="BW266" s="582" t="s">
        <v>942</v>
      </c>
      <c r="BX266" s="582" t="s">
        <v>855</v>
      </c>
      <c r="BY266" s="582" t="s">
        <v>488</v>
      </c>
      <c r="BZ266" s="582" t="s">
        <v>763</v>
      </c>
      <c r="CA266" s="582" t="s">
        <v>998</v>
      </c>
      <c r="CB266" s="582" t="s">
        <v>488</v>
      </c>
      <c r="CC266" s="582" t="s">
        <v>490</v>
      </c>
      <c r="CD266" s="582" t="s">
        <v>1264</v>
      </c>
      <c r="CE266" s="582" t="s">
        <v>1265</v>
      </c>
      <c r="CF266" s="582" t="s">
        <v>488</v>
      </c>
      <c r="CG266" s="582">
        <v>1</v>
      </c>
      <c r="CN266" s="587">
        <v>37</v>
      </c>
      <c r="CO266" s="588">
        <v>56</v>
      </c>
      <c r="CP266" s="588">
        <v>1.1000000000000001</v>
      </c>
      <c r="CQ266" s="588" t="s">
        <v>1266</v>
      </c>
      <c r="CR266" s="588" t="s">
        <v>1267</v>
      </c>
      <c r="CV266" s="1562" t="s">
        <v>429</v>
      </c>
      <c r="CW266" s="1527" t="s">
        <v>430</v>
      </c>
      <c r="CX266" s="1528"/>
      <c r="CY266" s="1527" t="s">
        <v>431</v>
      </c>
      <c r="CZ266" s="1528"/>
      <c r="DA266" s="1527" t="s">
        <v>432</v>
      </c>
      <c r="DB266" s="1528"/>
      <c r="DC266" s="1527" t="s">
        <v>433</v>
      </c>
      <c r="DD266" s="1528"/>
      <c r="DE266" s="1527" t="s">
        <v>434</v>
      </c>
      <c r="DF266" s="1528"/>
      <c r="DG266" s="1527" t="s">
        <v>435</v>
      </c>
      <c r="DH266" s="1528"/>
      <c r="DI266"/>
      <c r="DJ266"/>
      <c r="EP266" s="581">
        <v>1</v>
      </c>
      <c r="EQ266" s="582" t="s">
        <v>488</v>
      </c>
      <c r="ER266" s="582">
        <v>1</v>
      </c>
      <c r="ES266" s="582" t="s">
        <v>998</v>
      </c>
      <c r="ET266" s="582" t="s">
        <v>998</v>
      </c>
      <c r="EU266" s="582" t="s">
        <v>942</v>
      </c>
      <c r="EV266" s="582" t="s">
        <v>855</v>
      </c>
      <c r="EW266" s="582" t="s">
        <v>488</v>
      </c>
      <c r="EX266" s="582" t="s">
        <v>763</v>
      </c>
      <c r="EY266" s="582" t="s">
        <v>998</v>
      </c>
      <c r="EZ266" s="582" t="s">
        <v>488</v>
      </c>
      <c r="FA266" s="582" t="s">
        <v>490</v>
      </c>
      <c r="FB266" s="582" t="s">
        <v>1264</v>
      </c>
      <c r="FC266" s="582" t="s">
        <v>1265</v>
      </c>
      <c r="FD266" s="582" t="s">
        <v>488</v>
      </c>
      <c r="FE266" s="582">
        <v>1</v>
      </c>
      <c r="FI266" s="587">
        <v>37</v>
      </c>
      <c r="FJ266" s="588">
        <v>56</v>
      </c>
      <c r="FK266" s="588">
        <v>1.1000000000000001</v>
      </c>
      <c r="FL266" s="588" t="s">
        <v>1266</v>
      </c>
      <c r="FM266" s="588" t="s">
        <v>1267</v>
      </c>
      <c r="FQ266" s="1562" t="s">
        <v>429</v>
      </c>
      <c r="FR266" s="1527" t="s">
        <v>430</v>
      </c>
      <c r="FS266" s="1528"/>
      <c r="FT266" s="1527" t="s">
        <v>431</v>
      </c>
      <c r="FU266" s="1528"/>
      <c r="FV266" s="1527" t="s">
        <v>432</v>
      </c>
      <c r="FW266" s="1528"/>
      <c r="FX266" s="1527" t="s">
        <v>433</v>
      </c>
      <c r="FY266" s="1528"/>
      <c r="FZ266" s="1527" t="s">
        <v>434</v>
      </c>
      <c r="GA266" s="1528"/>
      <c r="GB266" s="1527" t="s">
        <v>435</v>
      </c>
      <c r="GC266" s="1528"/>
      <c r="GD266"/>
      <c r="GE266" s="102"/>
      <c r="GF266" s="102"/>
      <c r="GG266" s="102"/>
      <c r="GH266" s="102"/>
      <c r="GI266" s="102"/>
      <c r="GJ266" s="102"/>
      <c r="GK266" s="102"/>
      <c r="GL266" s="102"/>
      <c r="GM266" s="102"/>
      <c r="GN266" s="102"/>
      <c r="GO266" s="102"/>
      <c r="GP266" s="102"/>
    </row>
    <row r="267" spans="70:198" ht="13.5" customHeight="1">
      <c r="BR267" s="587">
        <v>2</v>
      </c>
      <c r="BS267" s="588">
        <v>5</v>
      </c>
      <c r="BT267" s="588">
        <v>2</v>
      </c>
      <c r="BU267" s="588">
        <v>7</v>
      </c>
      <c r="BV267" s="588">
        <v>7</v>
      </c>
      <c r="BW267" s="588" t="s">
        <v>502</v>
      </c>
      <c r="BX267" s="588" t="s">
        <v>518</v>
      </c>
      <c r="BY267" s="588" t="s">
        <v>501</v>
      </c>
      <c r="BZ267" s="588">
        <v>6</v>
      </c>
      <c r="CA267" s="588" t="s">
        <v>507</v>
      </c>
      <c r="CB267" s="588" t="s">
        <v>501</v>
      </c>
      <c r="CC267" s="588" t="s">
        <v>513</v>
      </c>
      <c r="CD267" s="588" t="s">
        <v>1268</v>
      </c>
      <c r="CE267" s="588">
        <v>8</v>
      </c>
      <c r="CF267" s="588" t="s">
        <v>501</v>
      </c>
      <c r="CG267" s="588" t="s">
        <v>767</v>
      </c>
      <c r="CN267" s="587">
        <v>38</v>
      </c>
      <c r="CO267" s="588">
        <v>57</v>
      </c>
      <c r="CP267" s="588">
        <v>1.2</v>
      </c>
      <c r="CQ267" s="588" t="s">
        <v>1269</v>
      </c>
      <c r="CR267" s="588" t="s">
        <v>1270</v>
      </c>
      <c r="CV267" s="1525"/>
      <c r="CW267" s="572" t="s">
        <v>441</v>
      </c>
      <c r="CX267" s="573" t="s">
        <v>442</v>
      </c>
      <c r="CY267" s="572" t="s">
        <v>443</v>
      </c>
      <c r="CZ267" s="573" t="s">
        <v>444</v>
      </c>
      <c r="DA267" s="572" t="s">
        <v>445</v>
      </c>
      <c r="DB267" s="573" t="s">
        <v>446</v>
      </c>
      <c r="DC267" s="572" t="s">
        <v>447</v>
      </c>
      <c r="DD267" s="573" t="s">
        <v>448</v>
      </c>
      <c r="DE267" s="572" t="s">
        <v>449</v>
      </c>
      <c r="DF267" s="573" t="s">
        <v>450</v>
      </c>
      <c r="DG267" s="572" t="s">
        <v>451</v>
      </c>
      <c r="DH267" s="573" t="s">
        <v>452</v>
      </c>
      <c r="DI267"/>
      <c r="DJ267"/>
      <c r="EP267" s="587">
        <v>2</v>
      </c>
      <c r="EQ267" s="588">
        <v>5</v>
      </c>
      <c r="ER267" s="588">
        <v>2</v>
      </c>
      <c r="ES267" s="588">
        <v>7</v>
      </c>
      <c r="ET267" s="588">
        <v>7</v>
      </c>
      <c r="EU267" s="588" t="s">
        <v>502</v>
      </c>
      <c r="EV267" s="588" t="s">
        <v>518</v>
      </c>
      <c r="EW267" s="588" t="s">
        <v>501</v>
      </c>
      <c r="EX267" s="588">
        <v>6</v>
      </c>
      <c r="EY267" s="588" t="s">
        <v>507</v>
      </c>
      <c r="EZ267" s="588" t="s">
        <v>501</v>
      </c>
      <c r="FA267" s="588" t="s">
        <v>513</v>
      </c>
      <c r="FB267" s="588" t="s">
        <v>1268</v>
      </c>
      <c r="FC267" s="588">
        <v>8</v>
      </c>
      <c r="FD267" s="588" t="s">
        <v>501</v>
      </c>
      <c r="FE267" s="588" t="s">
        <v>767</v>
      </c>
      <c r="FI267" s="587">
        <v>38</v>
      </c>
      <c r="FJ267" s="588">
        <v>57</v>
      </c>
      <c r="FK267" s="588">
        <v>1.2</v>
      </c>
      <c r="FL267" s="588" t="s">
        <v>1269</v>
      </c>
      <c r="FM267" s="588" t="s">
        <v>1270</v>
      </c>
      <c r="FQ267" s="1525"/>
      <c r="FR267" s="572" t="s">
        <v>441</v>
      </c>
      <c r="FS267" s="573" t="s">
        <v>442</v>
      </c>
      <c r="FT267" s="572" t="s">
        <v>443</v>
      </c>
      <c r="FU267" s="573" t="s">
        <v>444</v>
      </c>
      <c r="FV267" s="572" t="s">
        <v>445</v>
      </c>
      <c r="FW267" s="573" t="s">
        <v>446</v>
      </c>
      <c r="FX267" s="572" t="s">
        <v>447</v>
      </c>
      <c r="FY267" s="573" t="s">
        <v>448</v>
      </c>
      <c r="FZ267" s="572" t="s">
        <v>449</v>
      </c>
      <c r="GA267" s="573" t="s">
        <v>450</v>
      </c>
      <c r="GB267" s="572" t="s">
        <v>451</v>
      </c>
      <c r="GC267" s="573" t="s">
        <v>452</v>
      </c>
      <c r="GD267"/>
      <c r="GE267" s="102"/>
      <c r="GF267" s="102"/>
      <c r="GG267" s="102"/>
      <c r="GH267" s="102"/>
      <c r="GI267" s="102"/>
      <c r="GJ267" s="102"/>
      <c r="GK267" s="102"/>
      <c r="GL267" s="102"/>
      <c r="GM267" s="102"/>
      <c r="GN267" s="102"/>
      <c r="GO267" s="102"/>
      <c r="GP267" s="102"/>
    </row>
    <row r="268" spans="70:198" ht="13.5" customHeight="1" thickBot="1">
      <c r="BR268" s="587">
        <v>3</v>
      </c>
      <c r="BS268" s="588" t="s">
        <v>773</v>
      </c>
      <c r="BT268" s="588" t="s">
        <v>495</v>
      </c>
      <c r="BU268" s="588">
        <v>8</v>
      </c>
      <c r="BV268" s="588">
        <v>8</v>
      </c>
      <c r="BW268" s="588" t="s">
        <v>1160</v>
      </c>
      <c r="BX268" s="588" t="s">
        <v>540</v>
      </c>
      <c r="BY268" s="588">
        <v>7</v>
      </c>
      <c r="BZ268" s="588" t="s">
        <v>507</v>
      </c>
      <c r="CA268" s="588">
        <v>9</v>
      </c>
      <c r="CB268" s="588" t="s">
        <v>507</v>
      </c>
      <c r="CC268" s="588" t="s">
        <v>518</v>
      </c>
      <c r="CD268" s="588" t="s">
        <v>1271</v>
      </c>
      <c r="CE268" s="588">
        <v>9</v>
      </c>
      <c r="CF268" s="588" t="s">
        <v>523</v>
      </c>
      <c r="CG268" s="588" t="s">
        <v>669</v>
      </c>
      <c r="CN268" s="587">
        <v>39</v>
      </c>
      <c r="CO268" s="588">
        <v>57</v>
      </c>
      <c r="CP268" s="588">
        <v>1.2</v>
      </c>
      <c r="CQ268" s="588" t="s">
        <v>1269</v>
      </c>
      <c r="CR268" s="588" t="s">
        <v>1270</v>
      </c>
      <c r="CV268" s="1526"/>
      <c r="CW268" s="579" t="s">
        <v>458</v>
      </c>
      <c r="CX268" s="580" t="s">
        <v>459</v>
      </c>
      <c r="CY268" s="579" t="s">
        <v>458</v>
      </c>
      <c r="CZ268" s="580" t="s">
        <v>459</v>
      </c>
      <c r="DA268" s="579" t="s">
        <v>458</v>
      </c>
      <c r="DB268" s="580" t="s">
        <v>459</v>
      </c>
      <c r="DC268" s="579" t="s">
        <v>458</v>
      </c>
      <c r="DD268" s="580" t="s">
        <v>459</v>
      </c>
      <c r="DE268" s="579" t="s">
        <v>458</v>
      </c>
      <c r="DF268" s="580" t="s">
        <v>459</v>
      </c>
      <c r="DG268" s="579" t="s">
        <v>458</v>
      </c>
      <c r="DH268" s="580" t="s">
        <v>459</v>
      </c>
      <c r="DI268"/>
      <c r="DJ268"/>
      <c r="EP268" s="587">
        <v>3</v>
      </c>
      <c r="EQ268" s="588" t="s">
        <v>773</v>
      </c>
      <c r="ER268" s="588" t="s">
        <v>495</v>
      </c>
      <c r="ES268" s="588">
        <v>8</v>
      </c>
      <c r="ET268" s="588">
        <v>8</v>
      </c>
      <c r="EU268" s="588" t="s">
        <v>1160</v>
      </c>
      <c r="EV268" s="588" t="s">
        <v>540</v>
      </c>
      <c r="EW268" s="588">
        <v>7</v>
      </c>
      <c r="EX268" s="588" t="s">
        <v>507</v>
      </c>
      <c r="EY268" s="588">
        <v>9</v>
      </c>
      <c r="EZ268" s="588" t="s">
        <v>507</v>
      </c>
      <c r="FA268" s="588" t="s">
        <v>518</v>
      </c>
      <c r="FB268" s="588" t="s">
        <v>1271</v>
      </c>
      <c r="FC268" s="588">
        <v>9</v>
      </c>
      <c r="FD268" s="588" t="s">
        <v>523</v>
      </c>
      <c r="FE268" s="588" t="s">
        <v>669</v>
      </c>
      <c r="FI268" s="587">
        <v>39</v>
      </c>
      <c r="FJ268" s="588">
        <v>57</v>
      </c>
      <c r="FK268" s="588">
        <v>1.2</v>
      </c>
      <c r="FL268" s="588" t="s">
        <v>1269</v>
      </c>
      <c r="FM268" s="588" t="s">
        <v>1270</v>
      </c>
      <c r="FQ268" s="1526"/>
      <c r="FR268" s="579" t="s">
        <v>458</v>
      </c>
      <c r="FS268" s="580" t="s">
        <v>459</v>
      </c>
      <c r="FT268" s="579" t="s">
        <v>458</v>
      </c>
      <c r="FU268" s="580" t="s">
        <v>459</v>
      </c>
      <c r="FV268" s="579" t="s">
        <v>458</v>
      </c>
      <c r="FW268" s="580" t="s">
        <v>459</v>
      </c>
      <c r="FX268" s="579" t="s">
        <v>458</v>
      </c>
      <c r="FY268" s="580" t="s">
        <v>459</v>
      </c>
      <c r="FZ268" s="579" t="s">
        <v>458</v>
      </c>
      <c r="GA268" s="580" t="s">
        <v>459</v>
      </c>
      <c r="GB268" s="579" t="s">
        <v>458</v>
      </c>
      <c r="GC268" s="580" t="s">
        <v>459</v>
      </c>
      <c r="GD268"/>
      <c r="GE268" s="102"/>
      <c r="GF268" s="102"/>
      <c r="GG268" s="102"/>
      <c r="GH268" s="102"/>
      <c r="GI268" s="102"/>
      <c r="GJ268" s="102"/>
      <c r="GK268" s="102"/>
      <c r="GL268" s="102"/>
      <c r="GM268" s="102"/>
      <c r="GN268" s="102"/>
      <c r="GO268" s="102"/>
      <c r="GP268" s="102"/>
    </row>
    <row r="269" spans="70:198" ht="13.5" customHeight="1">
      <c r="BR269" s="587">
        <v>4</v>
      </c>
      <c r="BS269" s="588" t="s">
        <v>1164</v>
      </c>
      <c r="BT269" s="588" t="s">
        <v>494</v>
      </c>
      <c r="BU269" s="588">
        <v>9</v>
      </c>
      <c r="BV269" s="588" t="s">
        <v>513</v>
      </c>
      <c r="BW269" s="588" t="s">
        <v>572</v>
      </c>
      <c r="BX269" s="588" t="s">
        <v>558</v>
      </c>
      <c r="BY269" s="588" t="s">
        <v>684</v>
      </c>
      <c r="BZ269" s="588" t="s">
        <v>513</v>
      </c>
      <c r="CA269" s="588" t="s">
        <v>532</v>
      </c>
      <c r="CB269" s="588" t="s">
        <v>513</v>
      </c>
      <c r="CC269" s="588">
        <v>13</v>
      </c>
      <c r="CD269" s="588" t="s">
        <v>1272</v>
      </c>
      <c r="CE269" s="588">
        <v>10</v>
      </c>
      <c r="CF269" s="588" t="s">
        <v>531</v>
      </c>
      <c r="CG269" s="588" t="s">
        <v>773</v>
      </c>
      <c r="CN269" s="581">
        <v>40</v>
      </c>
      <c r="CO269" s="582">
        <v>58</v>
      </c>
      <c r="CP269" s="582">
        <v>1.2</v>
      </c>
      <c r="CQ269" s="582" t="s">
        <v>1273</v>
      </c>
      <c r="CR269" s="582" t="s">
        <v>1274</v>
      </c>
      <c r="CV269" s="586" t="s">
        <v>480</v>
      </c>
      <c r="CW269" s="583">
        <v>1</v>
      </c>
      <c r="CX269" s="584">
        <v>1.5</v>
      </c>
      <c r="CY269" s="583">
        <v>1</v>
      </c>
      <c r="CZ269" s="585">
        <v>2.5</v>
      </c>
      <c r="DA269" s="583">
        <v>1</v>
      </c>
      <c r="DB269" s="585">
        <v>3</v>
      </c>
      <c r="DC269" s="583">
        <v>1.5</v>
      </c>
      <c r="DD269" s="585">
        <v>2.5</v>
      </c>
      <c r="DE269" s="583">
        <v>1</v>
      </c>
      <c r="DF269" s="585">
        <v>2</v>
      </c>
      <c r="DG269" s="583">
        <v>2</v>
      </c>
      <c r="DH269" s="585">
        <v>3</v>
      </c>
      <c r="DI269"/>
      <c r="DJ269" s="102"/>
      <c r="DK269" s="102"/>
      <c r="DL269" s="102"/>
      <c r="DM269" s="102"/>
      <c r="DN269" s="102"/>
      <c r="DO269" s="102"/>
      <c r="DP269" s="102"/>
      <c r="DQ269" s="102"/>
      <c r="DR269" s="102"/>
      <c r="DS269" s="102"/>
      <c r="DT269" s="102"/>
      <c r="DU269" s="102"/>
      <c r="EP269" s="587">
        <v>4</v>
      </c>
      <c r="EQ269" s="588" t="s">
        <v>1164</v>
      </c>
      <c r="ER269" s="588" t="s">
        <v>494</v>
      </c>
      <c r="ES269" s="588">
        <v>9</v>
      </c>
      <c r="ET269" s="588" t="s">
        <v>513</v>
      </c>
      <c r="EU269" s="588" t="s">
        <v>572</v>
      </c>
      <c r="EV269" s="588" t="s">
        <v>558</v>
      </c>
      <c r="EW269" s="588" t="s">
        <v>684</v>
      </c>
      <c r="EX269" s="588" t="s">
        <v>513</v>
      </c>
      <c r="EY269" s="588" t="s">
        <v>532</v>
      </c>
      <c r="EZ269" s="588" t="s">
        <v>513</v>
      </c>
      <c r="FA269" s="588">
        <v>13</v>
      </c>
      <c r="FB269" s="588" t="s">
        <v>1272</v>
      </c>
      <c r="FC269" s="588">
        <v>10</v>
      </c>
      <c r="FD269" s="588" t="s">
        <v>531</v>
      </c>
      <c r="FE269" s="588" t="s">
        <v>773</v>
      </c>
      <c r="FI269" s="581">
        <v>40</v>
      </c>
      <c r="FJ269" s="582">
        <v>58</v>
      </c>
      <c r="FK269" s="582">
        <v>1.2</v>
      </c>
      <c r="FL269" s="582" t="s">
        <v>1273</v>
      </c>
      <c r="FM269" s="582" t="s">
        <v>1274</v>
      </c>
      <c r="FQ269" s="586" t="s">
        <v>480</v>
      </c>
      <c r="FR269" s="583">
        <v>1</v>
      </c>
      <c r="FS269" s="584">
        <v>1.5</v>
      </c>
      <c r="FT269" s="583">
        <v>1</v>
      </c>
      <c r="FU269" s="585">
        <v>2.5</v>
      </c>
      <c r="FV269" s="583">
        <v>1</v>
      </c>
      <c r="FW269" s="585">
        <v>3</v>
      </c>
      <c r="FX269" s="583">
        <v>1.5</v>
      </c>
      <c r="FY269" s="585">
        <v>2.5</v>
      </c>
      <c r="FZ269" s="583">
        <v>1</v>
      </c>
      <c r="GA269" s="585">
        <v>2</v>
      </c>
      <c r="GB269" s="583">
        <v>2</v>
      </c>
      <c r="GC269" s="585">
        <v>3</v>
      </c>
      <c r="GD269"/>
      <c r="GE269" s="102"/>
      <c r="GF269" s="102"/>
      <c r="GG269" s="102"/>
      <c r="GH269" s="102"/>
      <c r="GI269" s="102"/>
      <c r="GJ269" s="102"/>
      <c r="GK269" s="102"/>
      <c r="GL269" s="102"/>
      <c r="GM269" s="102"/>
      <c r="GN269" s="102"/>
      <c r="GO269" s="102"/>
      <c r="GP269" s="102"/>
    </row>
    <row r="270" spans="70:198" ht="13.5" customHeight="1" thickBot="1">
      <c r="BR270" s="587">
        <v>5</v>
      </c>
      <c r="BS270" s="588" t="s">
        <v>1166</v>
      </c>
      <c r="BT270" s="588" t="s">
        <v>684</v>
      </c>
      <c r="BU270" s="588">
        <v>10</v>
      </c>
      <c r="BV270" s="588">
        <v>11</v>
      </c>
      <c r="BW270" s="588" t="s">
        <v>786</v>
      </c>
      <c r="BX270" s="588" t="s">
        <v>589</v>
      </c>
      <c r="BY270" s="588">
        <v>10</v>
      </c>
      <c r="BZ270" s="588" t="s">
        <v>518</v>
      </c>
      <c r="CA270" s="588" t="s">
        <v>537</v>
      </c>
      <c r="CB270" s="588" t="s">
        <v>518</v>
      </c>
      <c r="CC270" s="588" t="s">
        <v>530</v>
      </c>
      <c r="CD270" s="588" t="s">
        <v>563</v>
      </c>
      <c r="CE270" s="588">
        <v>11</v>
      </c>
      <c r="CF270" s="588" t="s">
        <v>960</v>
      </c>
      <c r="CG270" s="588" t="s">
        <v>684</v>
      </c>
      <c r="CN270" s="587">
        <v>41</v>
      </c>
      <c r="CO270" s="588">
        <v>59</v>
      </c>
      <c r="CP270" s="588">
        <v>1.3</v>
      </c>
      <c r="CQ270" s="588" t="s">
        <v>1275</v>
      </c>
      <c r="CR270" s="588" t="s">
        <v>1276</v>
      </c>
      <c r="CV270" s="587">
        <v>39</v>
      </c>
      <c r="CW270" s="589">
        <v>1</v>
      </c>
      <c r="CX270" s="590">
        <v>1.5</v>
      </c>
      <c r="CY270" s="589">
        <v>1</v>
      </c>
      <c r="CZ270" s="591">
        <v>3</v>
      </c>
      <c r="DA270" s="589">
        <v>1</v>
      </c>
      <c r="DB270" s="591">
        <v>3</v>
      </c>
      <c r="DC270" s="589">
        <v>1.5</v>
      </c>
      <c r="DD270" s="591">
        <v>2.5</v>
      </c>
      <c r="DE270" s="589">
        <v>1</v>
      </c>
      <c r="DF270" s="591">
        <v>2</v>
      </c>
      <c r="DG270" s="589">
        <v>2</v>
      </c>
      <c r="DH270" s="591">
        <v>3</v>
      </c>
      <c r="DI270"/>
      <c r="DJ270" s="102"/>
      <c r="DK270" s="102"/>
      <c r="DL270" s="102"/>
      <c r="DM270" s="102"/>
      <c r="DN270" s="102"/>
      <c r="DO270" s="102"/>
      <c r="DP270" s="102"/>
      <c r="DQ270" s="102"/>
      <c r="DR270" s="102"/>
      <c r="DS270" s="102"/>
      <c r="DT270" s="102"/>
      <c r="DU270" s="102"/>
      <c r="EP270" s="587">
        <v>5</v>
      </c>
      <c r="EQ270" s="588" t="s">
        <v>1166</v>
      </c>
      <c r="ER270" s="588" t="s">
        <v>684</v>
      </c>
      <c r="ES270" s="588">
        <v>10</v>
      </c>
      <c r="ET270" s="588">
        <v>11</v>
      </c>
      <c r="EU270" s="588" t="s">
        <v>786</v>
      </c>
      <c r="EV270" s="588" t="s">
        <v>589</v>
      </c>
      <c r="EW270" s="588">
        <v>10</v>
      </c>
      <c r="EX270" s="588" t="s">
        <v>518</v>
      </c>
      <c r="EY270" s="588" t="s">
        <v>537</v>
      </c>
      <c r="EZ270" s="588" t="s">
        <v>518</v>
      </c>
      <c r="FA270" s="588" t="s">
        <v>530</v>
      </c>
      <c r="FB270" s="588" t="s">
        <v>563</v>
      </c>
      <c r="FC270" s="588">
        <v>11</v>
      </c>
      <c r="FD270" s="588" t="s">
        <v>960</v>
      </c>
      <c r="FE270" s="588" t="s">
        <v>684</v>
      </c>
      <c r="FI270" s="587">
        <v>41</v>
      </c>
      <c r="FJ270" s="588">
        <v>59</v>
      </c>
      <c r="FK270" s="588">
        <v>1.3</v>
      </c>
      <c r="FL270" s="588" t="s">
        <v>1275</v>
      </c>
      <c r="FM270" s="588" t="s">
        <v>1276</v>
      </c>
      <c r="FQ270" s="587">
        <v>39</v>
      </c>
      <c r="FR270" s="589">
        <v>1</v>
      </c>
      <c r="FS270" s="590">
        <v>1.5</v>
      </c>
      <c r="FT270" s="589">
        <v>1</v>
      </c>
      <c r="FU270" s="591">
        <v>3</v>
      </c>
      <c r="FV270" s="589">
        <v>1</v>
      </c>
      <c r="FW270" s="591">
        <v>3</v>
      </c>
      <c r="FX270" s="589">
        <v>1.5</v>
      </c>
      <c r="FY270" s="591">
        <v>2.5</v>
      </c>
      <c r="FZ270" s="589">
        <v>1</v>
      </c>
      <c r="GA270" s="591">
        <v>2</v>
      </c>
      <c r="GB270" s="589">
        <v>2</v>
      </c>
      <c r="GC270" s="591">
        <v>3</v>
      </c>
      <c r="GD270"/>
      <c r="GE270" s="102"/>
      <c r="GF270" s="102"/>
      <c r="GG270" s="102"/>
      <c r="GH270" s="102"/>
      <c r="GI270" s="102"/>
      <c r="GJ270" s="102"/>
      <c r="GK270" s="102"/>
      <c r="GL270" s="102"/>
      <c r="GM270" s="102"/>
      <c r="GN270" s="102"/>
      <c r="GO270" s="102"/>
      <c r="GP270" s="102"/>
    </row>
    <row r="271" spans="70:198" ht="13.5" customHeight="1">
      <c r="BR271" s="581">
        <v>6</v>
      </c>
      <c r="BS271" s="582" t="s">
        <v>793</v>
      </c>
      <c r="BT271" s="582" t="s">
        <v>532</v>
      </c>
      <c r="BU271" s="582">
        <v>11</v>
      </c>
      <c r="BV271" s="582" t="s">
        <v>537</v>
      </c>
      <c r="BW271" s="582" t="s">
        <v>805</v>
      </c>
      <c r="BX271" s="582" t="s">
        <v>697</v>
      </c>
      <c r="BY271" s="582" t="s">
        <v>518</v>
      </c>
      <c r="BZ271" s="582" t="s">
        <v>540</v>
      </c>
      <c r="CA271" s="582">
        <v>14</v>
      </c>
      <c r="CB271" s="582" t="s">
        <v>540</v>
      </c>
      <c r="CC271" s="582" t="s">
        <v>539</v>
      </c>
      <c r="CD271" s="582" t="s">
        <v>570</v>
      </c>
      <c r="CE271" s="582">
        <v>12</v>
      </c>
      <c r="CF271" s="582" t="s">
        <v>539</v>
      </c>
      <c r="CG271" s="582">
        <v>10</v>
      </c>
      <c r="CN271" s="587">
        <v>42</v>
      </c>
      <c r="CO271" s="588">
        <v>59</v>
      </c>
      <c r="CP271" s="588">
        <v>1.3</v>
      </c>
      <c r="CQ271" s="588" t="s">
        <v>1275</v>
      </c>
      <c r="CR271" s="588" t="s">
        <v>1276</v>
      </c>
      <c r="CV271" s="587">
        <v>38</v>
      </c>
      <c r="CW271" s="589">
        <v>1</v>
      </c>
      <c r="CX271" s="590">
        <v>1.5</v>
      </c>
      <c r="CY271" s="589">
        <v>1</v>
      </c>
      <c r="CZ271" s="591">
        <v>3.9</v>
      </c>
      <c r="DA271" s="589">
        <v>1</v>
      </c>
      <c r="DB271" s="591">
        <v>3</v>
      </c>
      <c r="DC271" s="589">
        <v>1.5</v>
      </c>
      <c r="DD271" s="591">
        <v>3</v>
      </c>
      <c r="DE271" s="589">
        <v>1</v>
      </c>
      <c r="DF271" s="591">
        <v>2</v>
      </c>
      <c r="DG271" s="589">
        <v>2</v>
      </c>
      <c r="DH271" s="591">
        <v>3.9</v>
      </c>
      <c r="DI271"/>
      <c r="DJ271" s="102"/>
      <c r="DK271" s="102"/>
      <c r="DL271" s="102"/>
      <c r="DM271" s="102"/>
      <c r="DN271" s="102"/>
      <c r="DO271" s="102"/>
      <c r="DP271" s="102"/>
      <c r="DQ271" s="102"/>
      <c r="DR271" s="102"/>
      <c r="DS271" s="102"/>
      <c r="DT271" s="102"/>
      <c r="DU271" s="102"/>
      <c r="EP271" s="581">
        <v>6</v>
      </c>
      <c r="EQ271" s="582" t="s">
        <v>793</v>
      </c>
      <c r="ER271" s="582" t="s">
        <v>532</v>
      </c>
      <c r="ES271" s="582">
        <v>11</v>
      </c>
      <c r="ET271" s="582" t="s">
        <v>537</v>
      </c>
      <c r="EU271" s="582" t="s">
        <v>805</v>
      </c>
      <c r="EV271" s="582" t="s">
        <v>697</v>
      </c>
      <c r="EW271" s="582" t="s">
        <v>518</v>
      </c>
      <c r="EX271" s="582" t="s">
        <v>540</v>
      </c>
      <c r="EY271" s="582">
        <v>14</v>
      </c>
      <c r="EZ271" s="582" t="s">
        <v>540</v>
      </c>
      <c r="FA271" s="582" t="s">
        <v>539</v>
      </c>
      <c r="FB271" s="582" t="s">
        <v>570</v>
      </c>
      <c r="FC271" s="582">
        <v>12</v>
      </c>
      <c r="FD271" s="582" t="s">
        <v>539</v>
      </c>
      <c r="FE271" s="582">
        <v>10</v>
      </c>
      <c r="FI271" s="587">
        <v>42</v>
      </c>
      <c r="FJ271" s="588">
        <v>59</v>
      </c>
      <c r="FK271" s="588">
        <v>1.3</v>
      </c>
      <c r="FL271" s="588" t="s">
        <v>1275</v>
      </c>
      <c r="FM271" s="588" t="s">
        <v>1276</v>
      </c>
      <c r="FQ271" s="587">
        <v>38</v>
      </c>
      <c r="FR271" s="589">
        <v>1</v>
      </c>
      <c r="FS271" s="590">
        <v>1.5</v>
      </c>
      <c r="FT271" s="589">
        <v>1</v>
      </c>
      <c r="FU271" s="591">
        <v>3.9</v>
      </c>
      <c r="FV271" s="589">
        <v>1</v>
      </c>
      <c r="FW271" s="591">
        <v>3</v>
      </c>
      <c r="FX271" s="589">
        <v>1.5</v>
      </c>
      <c r="FY271" s="591">
        <v>3</v>
      </c>
      <c r="FZ271" s="589">
        <v>1</v>
      </c>
      <c r="GA271" s="591">
        <v>2</v>
      </c>
      <c r="GB271" s="589">
        <v>2</v>
      </c>
      <c r="GC271" s="591">
        <v>3.9</v>
      </c>
      <c r="GD271"/>
      <c r="GE271" s="102"/>
      <c r="GF271" s="102"/>
      <c r="GG271" s="102"/>
      <c r="GH271" s="102"/>
      <c r="GI271" s="102"/>
      <c r="GJ271" s="102"/>
      <c r="GK271" s="102"/>
      <c r="GL271" s="102"/>
      <c r="GM271" s="102"/>
      <c r="GN271" s="102"/>
      <c r="GO271" s="102"/>
      <c r="GP271" s="102"/>
    </row>
    <row r="272" spans="70:198" ht="13.5" customHeight="1">
      <c r="BR272" s="587">
        <v>7</v>
      </c>
      <c r="BS272" s="588" t="s">
        <v>795</v>
      </c>
      <c r="BT272" s="588" t="s">
        <v>506</v>
      </c>
      <c r="BU272" s="588" t="s">
        <v>537</v>
      </c>
      <c r="BV272" s="588">
        <v>14</v>
      </c>
      <c r="BW272" s="588" t="s">
        <v>898</v>
      </c>
      <c r="BX272" s="588" t="s">
        <v>702</v>
      </c>
      <c r="BY272" s="588">
        <v>13</v>
      </c>
      <c r="BZ272" s="588" t="s">
        <v>512</v>
      </c>
      <c r="CA272" s="588" t="s">
        <v>512</v>
      </c>
      <c r="CB272" s="588" t="s">
        <v>512</v>
      </c>
      <c r="CC272" s="588" t="s">
        <v>589</v>
      </c>
      <c r="CD272" s="588" t="s">
        <v>1277</v>
      </c>
      <c r="CE272" s="588">
        <v>13</v>
      </c>
      <c r="CF272" s="588">
        <v>18</v>
      </c>
      <c r="CG272" s="588">
        <v>11</v>
      </c>
      <c r="CN272" s="587">
        <v>43</v>
      </c>
      <c r="CO272" s="588">
        <v>60</v>
      </c>
      <c r="CP272" s="588">
        <v>1.3</v>
      </c>
      <c r="CQ272" s="588" t="s">
        <v>1278</v>
      </c>
      <c r="CR272" s="588" t="s">
        <v>1279</v>
      </c>
      <c r="CV272" s="587">
        <v>37</v>
      </c>
      <c r="CW272" s="589">
        <v>1</v>
      </c>
      <c r="CX272" s="590">
        <v>1.5</v>
      </c>
      <c r="CY272" s="589">
        <v>1</v>
      </c>
      <c r="CZ272" s="591">
        <v>4.4000000000000004</v>
      </c>
      <c r="DA272" s="589">
        <v>1</v>
      </c>
      <c r="DB272" s="591">
        <v>3.4</v>
      </c>
      <c r="DC272" s="589">
        <v>1.5</v>
      </c>
      <c r="DD272" s="591">
        <v>3</v>
      </c>
      <c r="DE272" s="589">
        <v>1</v>
      </c>
      <c r="DF272" s="591">
        <v>2</v>
      </c>
      <c r="DG272" s="589">
        <v>2</v>
      </c>
      <c r="DH272" s="591">
        <v>3.9</v>
      </c>
      <c r="DI272"/>
      <c r="DJ272" s="102"/>
      <c r="DK272" s="102"/>
      <c r="DL272" s="102"/>
      <c r="DM272" s="102"/>
      <c r="DN272" s="102"/>
      <c r="DO272" s="102"/>
      <c r="DP272" s="102"/>
      <c r="DQ272" s="102"/>
      <c r="DR272" s="102"/>
      <c r="DS272" s="102"/>
      <c r="DT272" s="102"/>
      <c r="DU272" s="102"/>
      <c r="EP272" s="587">
        <v>7</v>
      </c>
      <c r="EQ272" s="588" t="s">
        <v>795</v>
      </c>
      <c r="ER272" s="588" t="s">
        <v>506</v>
      </c>
      <c r="ES272" s="588" t="s">
        <v>537</v>
      </c>
      <c r="ET272" s="588">
        <v>14</v>
      </c>
      <c r="EU272" s="588" t="s">
        <v>898</v>
      </c>
      <c r="EV272" s="588" t="s">
        <v>702</v>
      </c>
      <c r="EW272" s="588">
        <v>13</v>
      </c>
      <c r="EX272" s="588" t="s">
        <v>512</v>
      </c>
      <c r="EY272" s="588" t="s">
        <v>512</v>
      </c>
      <c r="EZ272" s="588" t="s">
        <v>512</v>
      </c>
      <c r="FA272" s="588" t="s">
        <v>589</v>
      </c>
      <c r="FB272" s="588" t="s">
        <v>1277</v>
      </c>
      <c r="FC272" s="588">
        <v>13</v>
      </c>
      <c r="FD272" s="588">
        <v>18</v>
      </c>
      <c r="FE272" s="588">
        <v>11</v>
      </c>
      <c r="FI272" s="587">
        <v>43</v>
      </c>
      <c r="FJ272" s="588">
        <v>60</v>
      </c>
      <c r="FK272" s="588">
        <v>1.3</v>
      </c>
      <c r="FL272" s="588" t="s">
        <v>1278</v>
      </c>
      <c r="FM272" s="588" t="s">
        <v>1279</v>
      </c>
      <c r="FQ272" s="587">
        <v>37</v>
      </c>
      <c r="FR272" s="589">
        <v>1</v>
      </c>
      <c r="FS272" s="590">
        <v>1.5</v>
      </c>
      <c r="FT272" s="589">
        <v>1</v>
      </c>
      <c r="FU272" s="591">
        <v>4.4000000000000004</v>
      </c>
      <c r="FV272" s="589">
        <v>1</v>
      </c>
      <c r="FW272" s="591">
        <v>3.4</v>
      </c>
      <c r="FX272" s="589">
        <v>1.5</v>
      </c>
      <c r="FY272" s="591">
        <v>3</v>
      </c>
      <c r="FZ272" s="589">
        <v>1</v>
      </c>
      <c r="GA272" s="591">
        <v>2</v>
      </c>
      <c r="GB272" s="589">
        <v>2</v>
      </c>
      <c r="GC272" s="591">
        <v>3.9</v>
      </c>
      <c r="GD272"/>
      <c r="GE272" s="102"/>
      <c r="GF272" s="102"/>
      <c r="GG272" s="102"/>
      <c r="GH272" s="102"/>
      <c r="GI272" s="102"/>
      <c r="GJ272" s="102"/>
      <c r="GK272" s="102"/>
      <c r="GL272" s="102"/>
      <c r="GM272" s="102"/>
      <c r="GN272" s="102"/>
      <c r="GO272" s="102"/>
      <c r="GP272" s="102"/>
    </row>
    <row r="273" spans="70:198" ht="13.5" customHeight="1" thickBot="1">
      <c r="BR273" s="587">
        <v>8</v>
      </c>
      <c r="BS273" s="588" t="s">
        <v>799</v>
      </c>
      <c r="BT273" s="588" t="s">
        <v>512</v>
      </c>
      <c r="BU273" s="588">
        <v>14</v>
      </c>
      <c r="BV273" s="588">
        <v>15</v>
      </c>
      <c r="BW273" s="588" t="s">
        <v>732</v>
      </c>
      <c r="BX273" s="588" t="s">
        <v>709</v>
      </c>
      <c r="BY273" s="588">
        <v>14</v>
      </c>
      <c r="BZ273" s="588" t="s">
        <v>573</v>
      </c>
      <c r="CA273" s="588" t="s">
        <v>573</v>
      </c>
      <c r="CB273" s="588" t="s">
        <v>573</v>
      </c>
      <c r="CC273" s="588" t="s">
        <v>604</v>
      </c>
      <c r="CD273" s="588" t="s">
        <v>1280</v>
      </c>
      <c r="CE273" s="588" t="s">
        <v>530</v>
      </c>
      <c r="CF273" s="588">
        <v>19</v>
      </c>
      <c r="CG273" s="588">
        <v>12</v>
      </c>
      <c r="CN273" s="587">
        <v>44</v>
      </c>
      <c r="CO273" s="588">
        <v>61</v>
      </c>
      <c r="CP273" s="588">
        <v>1.4</v>
      </c>
      <c r="CQ273" s="588" t="s">
        <v>1281</v>
      </c>
      <c r="CR273" s="588" t="s">
        <v>1282</v>
      </c>
      <c r="CV273" s="587">
        <v>36</v>
      </c>
      <c r="CW273" s="589">
        <v>1</v>
      </c>
      <c r="CX273" s="590">
        <v>1.5</v>
      </c>
      <c r="CY273" s="589">
        <v>1.5</v>
      </c>
      <c r="CZ273" s="591">
        <v>4.4000000000000004</v>
      </c>
      <c r="DA273" s="589">
        <v>1</v>
      </c>
      <c r="DB273" s="591">
        <v>3.4</v>
      </c>
      <c r="DC273" s="589">
        <v>1.5</v>
      </c>
      <c r="DD273" s="591">
        <v>3</v>
      </c>
      <c r="DE273" s="589">
        <v>1.5</v>
      </c>
      <c r="DF273" s="591">
        <v>2</v>
      </c>
      <c r="DG273" s="589">
        <v>2.5</v>
      </c>
      <c r="DH273" s="591">
        <v>3.9</v>
      </c>
      <c r="DI273"/>
      <c r="DJ273" s="102"/>
      <c r="DK273" s="102"/>
      <c r="DL273" s="102"/>
      <c r="DM273" s="102"/>
      <c r="DN273" s="102"/>
      <c r="DO273" s="102"/>
      <c r="DP273" s="102"/>
      <c r="DQ273" s="102"/>
      <c r="DR273" s="102"/>
      <c r="DS273" s="102"/>
      <c r="DT273" s="102"/>
      <c r="DU273" s="102"/>
      <c r="EP273" s="587">
        <v>8</v>
      </c>
      <c r="EQ273" s="588" t="s">
        <v>799</v>
      </c>
      <c r="ER273" s="588" t="s">
        <v>512</v>
      </c>
      <c r="ES273" s="588">
        <v>14</v>
      </c>
      <c r="ET273" s="588">
        <v>15</v>
      </c>
      <c r="EU273" s="588" t="s">
        <v>732</v>
      </c>
      <c r="EV273" s="588" t="s">
        <v>709</v>
      </c>
      <c r="EW273" s="588">
        <v>14</v>
      </c>
      <c r="EX273" s="588" t="s">
        <v>573</v>
      </c>
      <c r="EY273" s="588" t="s">
        <v>573</v>
      </c>
      <c r="EZ273" s="588" t="s">
        <v>573</v>
      </c>
      <c r="FA273" s="588" t="s">
        <v>604</v>
      </c>
      <c r="FB273" s="588" t="s">
        <v>1280</v>
      </c>
      <c r="FC273" s="588" t="s">
        <v>530</v>
      </c>
      <c r="FD273" s="588">
        <v>19</v>
      </c>
      <c r="FE273" s="588">
        <v>12</v>
      </c>
      <c r="FI273" s="587">
        <v>44</v>
      </c>
      <c r="FJ273" s="588">
        <v>61</v>
      </c>
      <c r="FK273" s="588">
        <v>1.4</v>
      </c>
      <c r="FL273" s="588" t="s">
        <v>1281</v>
      </c>
      <c r="FM273" s="588" t="s">
        <v>1282</v>
      </c>
      <c r="FQ273" s="587">
        <v>36</v>
      </c>
      <c r="FR273" s="589">
        <v>1</v>
      </c>
      <c r="FS273" s="590">
        <v>1.5</v>
      </c>
      <c r="FT273" s="589">
        <v>1.5</v>
      </c>
      <c r="FU273" s="591">
        <v>4.4000000000000004</v>
      </c>
      <c r="FV273" s="589">
        <v>1</v>
      </c>
      <c r="FW273" s="591">
        <v>3.4</v>
      </c>
      <c r="FX273" s="589">
        <v>1.5</v>
      </c>
      <c r="FY273" s="591">
        <v>3</v>
      </c>
      <c r="FZ273" s="589">
        <v>1.5</v>
      </c>
      <c r="GA273" s="591">
        <v>2</v>
      </c>
      <c r="GB273" s="589">
        <v>2.5</v>
      </c>
      <c r="GC273" s="591">
        <v>3.9</v>
      </c>
      <c r="GD273"/>
      <c r="GE273" s="102"/>
      <c r="GF273" s="102"/>
      <c r="GG273" s="102"/>
      <c r="GH273" s="102"/>
      <c r="GI273" s="102"/>
      <c r="GJ273" s="102"/>
      <c r="GK273" s="102"/>
      <c r="GL273" s="102"/>
      <c r="GM273" s="102"/>
      <c r="GN273" s="102"/>
      <c r="GO273" s="102"/>
      <c r="GP273" s="102"/>
    </row>
    <row r="274" spans="70:198" ht="13.5" customHeight="1">
      <c r="BR274" s="587">
        <v>9</v>
      </c>
      <c r="BS274" s="588" t="s">
        <v>802</v>
      </c>
      <c r="BT274" s="588" t="s">
        <v>573</v>
      </c>
      <c r="BU274" s="588">
        <v>15</v>
      </c>
      <c r="BV274" s="588" t="s">
        <v>539</v>
      </c>
      <c r="BW274" s="588" t="s">
        <v>817</v>
      </c>
      <c r="BX274" s="588" t="s">
        <v>805</v>
      </c>
      <c r="BY274" s="588" t="s">
        <v>512</v>
      </c>
      <c r="BZ274" s="588" t="s">
        <v>564</v>
      </c>
      <c r="CA274" s="588">
        <v>19</v>
      </c>
      <c r="CB274" s="588" t="s">
        <v>564</v>
      </c>
      <c r="CC274" s="588" t="s">
        <v>613</v>
      </c>
      <c r="CD274" s="588" t="s">
        <v>973</v>
      </c>
      <c r="CE274" s="588">
        <v>16</v>
      </c>
      <c r="CF274" s="588" t="s">
        <v>604</v>
      </c>
      <c r="CG274" s="588">
        <v>13</v>
      </c>
      <c r="CN274" s="581">
        <v>45</v>
      </c>
      <c r="CO274" s="582">
        <v>61</v>
      </c>
      <c r="CP274" s="582">
        <v>1.4</v>
      </c>
      <c r="CQ274" s="582" t="s">
        <v>1281</v>
      </c>
      <c r="CR274" s="582" t="s">
        <v>1282</v>
      </c>
      <c r="CV274" s="581">
        <v>35</v>
      </c>
      <c r="CW274" s="583">
        <v>1</v>
      </c>
      <c r="CX274" s="584">
        <v>1.5</v>
      </c>
      <c r="CY274" s="583">
        <v>1.5</v>
      </c>
      <c r="CZ274" s="585">
        <v>4.9000000000000004</v>
      </c>
      <c r="DA274" s="583">
        <v>1</v>
      </c>
      <c r="DB274" s="585">
        <v>3.9</v>
      </c>
      <c r="DC274" s="583">
        <v>1.5</v>
      </c>
      <c r="DD274" s="585">
        <v>3</v>
      </c>
      <c r="DE274" s="583">
        <v>1.5</v>
      </c>
      <c r="DF274" s="585">
        <v>2.5</v>
      </c>
      <c r="DG274" s="583">
        <v>2.5</v>
      </c>
      <c r="DH274" s="585">
        <v>4.9000000000000004</v>
      </c>
      <c r="DI274"/>
      <c r="DJ274" s="102"/>
      <c r="DK274" s="102"/>
      <c r="DL274" s="102"/>
      <c r="DM274" s="102"/>
      <c r="DN274" s="102"/>
      <c r="DO274" s="102"/>
      <c r="DP274" s="102"/>
      <c r="DQ274" s="102"/>
      <c r="DR274" s="102"/>
      <c r="DS274" s="102"/>
      <c r="DT274" s="102"/>
      <c r="DU274" s="102"/>
      <c r="EP274" s="587">
        <v>9</v>
      </c>
      <c r="EQ274" s="588" t="s">
        <v>802</v>
      </c>
      <c r="ER274" s="588" t="s">
        <v>573</v>
      </c>
      <c r="ES274" s="588">
        <v>15</v>
      </c>
      <c r="ET274" s="588" t="s">
        <v>539</v>
      </c>
      <c r="EU274" s="588" t="s">
        <v>817</v>
      </c>
      <c r="EV274" s="588" t="s">
        <v>805</v>
      </c>
      <c r="EW274" s="588" t="s">
        <v>512</v>
      </c>
      <c r="EX274" s="588" t="s">
        <v>564</v>
      </c>
      <c r="EY274" s="588">
        <v>19</v>
      </c>
      <c r="EZ274" s="588" t="s">
        <v>564</v>
      </c>
      <c r="FA274" s="588" t="s">
        <v>613</v>
      </c>
      <c r="FB274" s="588" t="s">
        <v>973</v>
      </c>
      <c r="FC274" s="588">
        <v>16</v>
      </c>
      <c r="FD274" s="588" t="s">
        <v>604</v>
      </c>
      <c r="FE274" s="588">
        <v>13</v>
      </c>
      <c r="FI274" s="581">
        <v>45</v>
      </c>
      <c r="FJ274" s="582">
        <v>61</v>
      </c>
      <c r="FK274" s="582">
        <v>1.4</v>
      </c>
      <c r="FL274" s="582" t="s">
        <v>1281</v>
      </c>
      <c r="FM274" s="582" t="s">
        <v>1282</v>
      </c>
      <c r="FQ274" s="581">
        <v>35</v>
      </c>
      <c r="FR274" s="583">
        <v>1</v>
      </c>
      <c r="FS274" s="584">
        <v>1.5</v>
      </c>
      <c r="FT274" s="583">
        <v>1.5</v>
      </c>
      <c r="FU274" s="585">
        <v>4.9000000000000004</v>
      </c>
      <c r="FV274" s="583">
        <v>1</v>
      </c>
      <c r="FW274" s="585">
        <v>3.9</v>
      </c>
      <c r="FX274" s="583">
        <v>1.5</v>
      </c>
      <c r="FY274" s="585">
        <v>3</v>
      </c>
      <c r="FZ274" s="583">
        <v>1.5</v>
      </c>
      <c r="GA274" s="585">
        <v>2.5</v>
      </c>
      <c r="GB274" s="583">
        <v>2.5</v>
      </c>
      <c r="GC274" s="585">
        <v>4.9000000000000004</v>
      </c>
      <c r="GD274"/>
      <c r="GE274" s="102"/>
      <c r="GF274" s="102"/>
      <c r="GG274" s="102"/>
      <c r="GH274" s="102"/>
      <c r="GI274" s="102"/>
      <c r="GJ274" s="102"/>
      <c r="GK274" s="102"/>
      <c r="GL274" s="102"/>
      <c r="GM274" s="102"/>
      <c r="GN274" s="102"/>
      <c r="GO274" s="102"/>
      <c r="GP274" s="102"/>
    </row>
    <row r="275" spans="70:198" ht="13.5" customHeight="1" thickBot="1">
      <c r="BR275" s="587">
        <v>10</v>
      </c>
      <c r="BS275" s="588" t="s">
        <v>788</v>
      </c>
      <c r="BT275" s="588" t="s">
        <v>564</v>
      </c>
      <c r="BU275" s="588">
        <v>16</v>
      </c>
      <c r="BV275" s="588">
        <v>18</v>
      </c>
      <c r="BW275" s="588" t="s">
        <v>1123</v>
      </c>
      <c r="BX275" s="588" t="s">
        <v>615</v>
      </c>
      <c r="BY275" s="588">
        <v>17</v>
      </c>
      <c r="BZ275" s="588" t="s">
        <v>571</v>
      </c>
      <c r="CA275" s="588" t="s">
        <v>604</v>
      </c>
      <c r="CB275" s="588" t="s">
        <v>571</v>
      </c>
      <c r="CC275" s="588" t="s">
        <v>617</v>
      </c>
      <c r="CD275" s="588" t="s">
        <v>1283</v>
      </c>
      <c r="CE275" s="588">
        <v>17</v>
      </c>
      <c r="CF275" s="588">
        <v>22</v>
      </c>
      <c r="CG275" s="588">
        <v>14</v>
      </c>
      <c r="CN275" s="587">
        <v>46</v>
      </c>
      <c r="CO275" s="588">
        <v>62</v>
      </c>
      <c r="CP275" s="588">
        <v>1.5</v>
      </c>
      <c r="CQ275" s="588" t="s">
        <v>1284</v>
      </c>
      <c r="CR275" s="588" t="s">
        <v>1285</v>
      </c>
      <c r="CV275" s="587">
        <v>34</v>
      </c>
      <c r="CW275" s="589">
        <v>1</v>
      </c>
      <c r="CX275" s="590">
        <v>1.5</v>
      </c>
      <c r="CY275" s="589">
        <v>2</v>
      </c>
      <c r="CZ275" s="591">
        <v>5.4</v>
      </c>
      <c r="DA275" s="589">
        <v>1</v>
      </c>
      <c r="DB275" s="591">
        <v>3.9</v>
      </c>
      <c r="DC275" s="589">
        <v>1.5</v>
      </c>
      <c r="DD275" s="591">
        <v>3</v>
      </c>
      <c r="DE275" s="589">
        <v>2</v>
      </c>
      <c r="DF275" s="591">
        <v>3</v>
      </c>
      <c r="DG275" s="589">
        <v>3</v>
      </c>
      <c r="DH275" s="591">
        <v>4.9000000000000004</v>
      </c>
      <c r="DI275"/>
      <c r="DJ275" s="102"/>
      <c r="DK275" s="102"/>
      <c r="DL275" s="102"/>
      <c r="DM275" s="102"/>
      <c r="DN275" s="102"/>
      <c r="DO275" s="102"/>
      <c r="DP275" s="102"/>
      <c r="DQ275" s="102"/>
      <c r="DR275" s="102"/>
      <c r="DS275" s="102"/>
      <c r="DT275" s="102"/>
      <c r="DU275" s="102"/>
      <c r="EP275" s="587">
        <v>10</v>
      </c>
      <c r="EQ275" s="588" t="s">
        <v>788</v>
      </c>
      <c r="ER275" s="588" t="s">
        <v>564</v>
      </c>
      <c r="ES275" s="588">
        <v>16</v>
      </c>
      <c r="ET275" s="588">
        <v>18</v>
      </c>
      <c r="EU275" s="588" t="s">
        <v>1123</v>
      </c>
      <c r="EV275" s="588" t="s">
        <v>615</v>
      </c>
      <c r="EW275" s="588">
        <v>17</v>
      </c>
      <c r="EX275" s="588" t="s">
        <v>571</v>
      </c>
      <c r="EY275" s="588" t="s">
        <v>604</v>
      </c>
      <c r="EZ275" s="588" t="s">
        <v>571</v>
      </c>
      <c r="FA275" s="588" t="s">
        <v>617</v>
      </c>
      <c r="FB275" s="588" t="s">
        <v>1283</v>
      </c>
      <c r="FC275" s="588">
        <v>17</v>
      </c>
      <c r="FD275" s="588">
        <v>22</v>
      </c>
      <c r="FE275" s="588">
        <v>14</v>
      </c>
      <c r="FI275" s="587">
        <v>46</v>
      </c>
      <c r="FJ275" s="588">
        <v>62</v>
      </c>
      <c r="FK275" s="588">
        <v>1.5</v>
      </c>
      <c r="FL275" s="588" t="s">
        <v>1284</v>
      </c>
      <c r="FM275" s="588" t="s">
        <v>1285</v>
      </c>
      <c r="FQ275" s="587">
        <v>34</v>
      </c>
      <c r="FR275" s="589">
        <v>1</v>
      </c>
      <c r="FS275" s="590">
        <v>1.5</v>
      </c>
      <c r="FT275" s="589">
        <v>2</v>
      </c>
      <c r="FU275" s="591">
        <v>5.4</v>
      </c>
      <c r="FV275" s="589">
        <v>1</v>
      </c>
      <c r="FW275" s="591">
        <v>3.9</v>
      </c>
      <c r="FX275" s="589">
        <v>1.5</v>
      </c>
      <c r="FY275" s="591">
        <v>3</v>
      </c>
      <c r="FZ275" s="589">
        <v>2</v>
      </c>
      <c r="GA275" s="591">
        <v>3</v>
      </c>
      <c r="GB275" s="589">
        <v>3</v>
      </c>
      <c r="GC275" s="591">
        <v>4.9000000000000004</v>
      </c>
      <c r="GD275"/>
      <c r="GE275" s="102"/>
      <c r="GF275" s="102"/>
      <c r="GG275" s="102"/>
      <c r="GH275" s="102"/>
      <c r="GI275" s="102"/>
      <c r="GJ275" s="102"/>
      <c r="GK275" s="102"/>
      <c r="GL275" s="102"/>
      <c r="GM275" s="102"/>
      <c r="GN275" s="102"/>
      <c r="GO275" s="102"/>
      <c r="GP275" s="102"/>
    </row>
    <row r="276" spans="70:198" ht="13.5" customHeight="1">
      <c r="BR276" s="581">
        <v>11</v>
      </c>
      <c r="BS276" s="582" t="s">
        <v>1181</v>
      </c>
      <c r="BT276" s="582" t="s">
        <v>571</v>
      </c>
      <c r="BU276" s="582">
        <v>17</v>
      </c>
      <c r="BV276" s="582">
        <v>19</v>
      </c>
      <c r="BW276" s="582" t="s">
        <v>1126</v>
      </c>
      <c r="BX276" s="582" t="s">
        <v>716</v>
      </c>
      <c r="BY276" s="582">
        <v>18</v>
      </c>
      <c r="BZ276" s="582" t="s">
        <v>580</v>
      </c>
      <c r="CA276" s="582" t="s">
        <v>613</v>
      </c>
      <c r="CB276" s="582" t="s">
        <v>580</v>
      </c>
      <c r="CC276" s="582" t="s">
        <v>709</v>
      </c>
      <c r="CD276" s="582" t="s">
        <v>1286</v>
      </c>
      <c r="CE276" s="582">
        <v>18</v>
      </c>
      <c r="CF276" s="582">
        <v>23</v>
      </c>
      <c r="CG276" s="582">
        <v>15</v>
      </c>
      <c r="CN276" s="587">
        <v>47</v>
      </c>
      <c r="CO276" s="588">
        <v>63</v>
      </c>
      <c r="CP276" s="588">
        <v>2</v>
      </c>
      <c r="CQ276" s="588" t="s">
        <v>1287</v>
      </c>
      <c r="CR276" s="588" t="s">
        <v>1288</v>
      </c>
      <c r="CV276" s="587">
        <v>33</v>
      </c>
      <c r="CW276" s="589">
        <v>1</v>
      </c>
      <c r="CX276" s="590">
        <v>1.5</v>
      </c>
      <c r="CY276" s="589">
        <v>2.5</v>
      </c>
      <c r="CZ276" s="591">
        <v>5.4</v>
      </c>
      <c r="DA276" s="589">
        <v>1</v>
      </c>
      <c r="DB276" s="591">
        <v>4.4000000000000004</v>
      </c>
      <c r="DC276" s="589">
        <v>1.5</v>
      </c>
      <c r="DD276" s="591">
        <v>3</v>
      </c>
      <c r="DE276" s="589">
        <v>2</v>
      </c>
      <c r="DF276" s="591">
        <v>3.4</v>
      </c>
      <c r="DG276" s="589">
        <v>3</v>
      </c>
      <c r="DH276" s="591">
        <v>5.9</v>
      </c>
      <c r="DI276"/>
      <c r="DJ276" s="102"/>
      <c r="DK276" s="102"/>
      <c r="DL276" s="102"/>
      <c r="DM276" s="102"/>
      <c r="DN276" s="102"/>
      <c r="DO276" s="102"/>
      <c r="DP276" s="102"/>
      <c r="DQ276" s="102"/>
      <c r="DR276" s="102"/>
      <c r="DS276" s="102"/>
      <c r="DT276" s="102"/>
      <c r="DU276" s="102"/>
      <c r="EP276" s="581">
        <v>11</v>
      </c>
      <c r="EQ276" s="582" t="s">
        <v>1181</v>
      </c>
      <c r="ER276" s="582" t="s">
        <v>571</v>
      </c>
      <c r="ES276" s="582">
        <v>17</v>
      </c>
      <c r="ET276" s="582">
        <v>19</v>
      </c>
      <c r="EU276" s="582" t="s">
        <v>1126</v>
      </c>
      <c r="EV276" s="582" t="s">
        <v>716</v>
      </c>
      <c r="EW276" s="582">
        <v>18</v>
      </c>
      <c r="EX276" s="582" t="s">
        <v>580</v>
      </c>
      <c r="EY276" s="582" t="s">
        <v>613</v>
      </c>
      <c r="EZ276" s="582" t="s">
        <v>580</v>
      </c>
      <c r="FA276" s="582" t="s">
        <v>709</v>
      </c>
      <c r="FB276" s="582" t="s">
        <v>1286</v>
      </c>
      <c r="FC276" s="582">
        <v>18</v>
      </c>
      <c r="FD276" s="582">
        <v>23</v>
      </c>
      <c r="FE276" s="582">
        <v>15</v>
      </c>
      <c r="FI276" s="587">
        <v>47</v>
      </c>
      <c r="FJ276" s="588">
        <v>63</v>
      </c>
      <c r="FK276" s="588">
        <v>2</v>
      </c>
      <c r="FL276" s="588" t="s">
        <v>1287</v>
      </c>
      <c r="FM276" s="588" t="s">
        <v>1288</v>
      </c>
      <c r="FQ276" s="587">
        <v>33</v>
      </c>
      <c r="FR276" s="589">
        <v>1</v>
      </c>
      <c r="FS276" s="590">
        <v>1.5</v>
      </c>
      <c r="FT276" s="589">
        <v>2.5</v>
      </c>
      <c r="FU276" s="591">
        <v>5.4</v>
      </c>
      <c r="FV276" s="589">
        <v>1</v>
      </c>
      <c r="FW276" s="591">
        <v>4.4000000000000004</v>
      </c>
      <c r="FX276" s="589">
        <v>1.5</v>
      </c>
      <c r="FY276" s="591">
        <v>3</v>
      </c>
      <c r="FZ276" s="589">
        <v>2</v>
      </c>
      <c r="GA276" s="591">
        <v>3.4</v>
      </c>
      <c r="GB276" s="589">
        <v>3</v>
      </c>
      <c r="GC276" s="591">
        <v>5.9</v>
      </c>
      <c r="GD276"/>
      <c r="GE276" s="102"/>
      <c r="GF276" s="102"/>
      <c r="GG276" s="102"/>
      <c r="GH276" s="102"/>
      <c r="GI276" s="102"/>
      <c r="GJ276" s="102"/>
      <c r="GK276" s="102"/>
      <c r="GL276" s="102"/>
      <c r="GM276" s="102"/>
      <c r="GN276" s="102"/>
      <c r="GO276" s="102"/>
      <c r="GP276" s="102"/>
    </row>
    <row r="277" spans="70:198" ht="13.5" customHeight="1">
      <c r="BR277" s="587">
        <v>12</v>
      </c>
      <c r="BS277" s="588" t="s">
        <v>1183</v>
      </c>
      <c r="BT277" s="588" t="s">
        <v>580</v>
      </c>
      <c r="BU277" s="588">
        <v>18</v>
      </c>
      <c r="BV277" s="588" t="s">
        <v>604</v>
      </c>
      <c r="BW277" s="588" t="s">
        <v>969</v>
      </c>
      <c r="BX277" s="588" t="s">
        <v>909</v>
      </c>
      <c r="BY277" s="588" t="s">
        <v>564</v>
      </c>
      <c r="BZ277" s="588">
        <v>25</v>
      </c>
      <c r="CA277" s="588" t="s">
        <v>617</v>
      </c>
      <c r="CB277" s="588" t="s">
        <v>588</v>
      </c>
      <c r="CC277" s="588">
        <v>28</v>
      </c>
      <c r="CD277" s="588" t="s">
        <v>814</v>
      </c>
      <c r="CE277" s="588">
        <v>19</v>
      </c>
      <c r="CF277" s="588">
        <v>24</v>
      </c>
      <c r="CG277" s="588">
        <v>16</v>
      </c>
      <c r="CN277" s="587">
        <v>48</v>
      </c>
      <c r="CO277" s="588">
        <v>63</v>
      </c>
      <c r="CP277" s="588">
        <v>2</v>
      </c>
      <c r="CQ277" s="588" t="s">
        <v>1287</v>
      </c>
      <c r="CR277" s="588" t="s">
        <v>1288</v>
      </c>
      <c r="CV277" s="587">
        <v>32</v>
      </c>
      <c r="CW277" s="589">
        <v>1</v>
      </c>
      <c r="CX277" s="590">
        <v>2.5</v>
      </c>
      <c r="CY277" s="589">
        <v>3.4</v>
      </c>
      <c r="CZ277" s="591">
        <v>5.9</v>
      </c>
      <c r="DA277" s="589">
        <v>1</v>
      </c>
      <c r="DB277" s="591">
        <v>5.9</v>
      </c>
      <c r="DC277" s="589">
        <v>2</v>
      </c>
      <c r="DD277" s="591">
        <v>3.4</v>
      </c>
      <c r="DE277" s="589">
        <v>2</v>
      </c>
      <c r="DF277" s="591">
        <v>3.4</v>
      </c>
      <c r="DG277" s="589">
        <v>3.4</v>
      </c>
      <c r="DH277" s="591">
        <v>5.9</v>
      </c>
      <c r="DI277"/>
      <c r="DJ277" s="102"/>
      <c r="DK277" s="102"/>
      <c r="DL277" s="102"/>
      <c r="DM277" s="102"/>
      <c r="DN277" s="102"/>
      <c r="DO277" s="102"/>
      <c r="DP277" s="102"/>
      <c r="DQ277" s="102"/>
      <c r="DR277" s="102"/>
      <c r="DS277" s="102"/>
      <c r="DT277" s="102"/>
      <c r="DU277" s="102"/>
      <c r="EP277" s="587">
        <v>12</v>
      </c>
      <c r="EQ277" s="588" t="s">
        <v>1183</v>
      </c>
      <c r="ER277" s="588" t="s">
        <v>580</v>
      </c>
      <c r="ES277" s="588">
        <v>18</v>
      </c>
      <c r="ET277" s="588" t="s">
        <v>604</v>
      </c>
      <c r="EU277" s="588" t="s">
        <v>969</v>
      </c>
      <c r="EV277" s="588" t="s">
        <v>909</v>
      </c>
      <c r="EW277" s="588" t="s">
        <v>564</v>
      </c>
      <c r="EX277" s="588">
        <v>25</v>
      </c>
      <c r="EY277" s="588" t="s">
        <v>617</v>
      </c>
      <c r="EZ277" s="588" t="s">
        <v>588</v>
      </c>
      <c r="FA277" s="588">
        <v>28</v>
      </c>
      <c r="FB277" s="588" t="s">
        <v>814</v>
      </c>
      <c r="FC277" s="588">
        <v>19</v>
      </c>
      <c r="FD277" s="588">
        <v>24</v>
      </c>
      <c r="FE277" s="588">
        <v>16</v>
      </c>
      <c r="FI277" s="587">
        <v>48</v>
      </c>
      <c r="FJ277" s="588">
        <v>63</v>
      </c>
      <c r="FK277" s="588">
        <v>2</v>
      </c>
      <c r="FL277" s="588" t="s">
        <v>1287</v>
      </c>
      <c r="FM277" s="588" t="s">
        <v>1288</v>
      </c>
      <c r="FQ277" s="587">
        <v>32</v>
      </c>
      <c r="FR277" s="589">
        <v>1</v>
      </c>
      <c r="FS277" s="590">
        <v>2.5</v>
      </c>
      <c r="FT277" s="589">
        <v>3.4</v>
      </c>
      <c r="FU277" s="591">
        <v>5.9</v>
      </c>
      <c r="FV277" s="589">
        <v>1</v>
      </c>
      <c r="FW277" s="591">
        <v>5.9</v>
      </c>
      <c r="FX277" s="589">
        <v>2</v>
      </c>
      <c r="FY277" s="591">
        <v>3.4</v>
      </c>
      <c r="FZ277" s="589">
        <v>2</v>
      </c>
      <c r="GA277" s="591">
        <v>3.4</v>
      </c>
      <c r="GB277" s="589">
        <v>3.4</v>
      </c>
      <c r="GC277" s="591">
        <v>5.9</v>
      </c>
      <c r="GD277"/>
      <c r="GE277" s="102"/>
      <c r="GF277" s="102"/>
      <c r="GG277" s="102"/>
      <c r="GH277" s="102"/>
      <c r="GI277" s="102"/>
      <c r="GJ277" s="102"/>
      <c r="GK277" s="102"/>
      <c r="GL277" s="102"/>
      <c r="GM277" s="102"/>
      <c r="GN277" s="102"/>
      <c r="GO277" s="102"/>
      <c r="GP277" s="102"/>
    </row>
    <row r="278" spans="70:198" ht="13.5" customHeight="1" thickBot="1">
      <c r="BR278" s="587">
        <v>13</v>
      </c>
      <c r="BS278" s="588" t="s">
        <v>962</v>
      </c>
      <c r="BT278" s="588" t="s">
        <v>802</v>
      </c>
      <c r="BU278" s="588" t="s">
        <v>564</v>
      </c>
      <c r="BV278" s="588">
        <v>22</v>
      </c>
      <c r="BW278" s="588" t="s">
        <v>579</v>
      </c>
      <c r="BX278" s="588" t="s">
        <v>616</v>
      </c>
      <c r="BY278" s="588">
        <v>21</v>
      </c>
      <c r="BZ278" s="588">
        <v>26</v>
      </c>
      <c r="CA278" s="588">
        <v>26</v>
      </c>
      <c r="CB278" s="588" t="s">
        <v>597</v>
      </c>
      <c r="CC278" s="588">
        <v>29</v>
      </c>
      <c r="CD278" s="588" t="s">
        <v>1128</v>
      </c>
      <c r="CE278" s="588">
        <v>20</v>
      </c>
      <c r="CF278" s="588">
        <v>25</v>
      </c>
      <c r="CG278" s="588">
        <v>17</v>
      </c>
      <c r="CN278" s="587">
        <v>49</v>
      </c>
      <c r="CO278" s="588">
        <v>64</v>
      </c>
      <c r="CP278" s="588">
        <v>2</v>
      </c>
      <c r="CQ278" s="588" t="s">
        <v>1289</v>
      </c>
      <c r="CR278" s="588" t="s">
        <v>1290</v>
      </c>
      <c r="CV278" s="587">
        <v>31</v>
      </c>
      <c r="CW278" s="589">
        <v>1</v>
      </c>
      <c r="CX278" s="590">
        <v>3</v>
      </c>
      <c r="CY278" s="589">
        <v>3.4</v>
      </c>
      <c r="CZ278" s="591">
        <v>5.9</v>
      </c>
      <c r="DA278" s="589">
        <v>1</v>
      </c>
      <c r="DB278" s="591">
        <v>7.8</v>
      </c>
      <c r="DC278" s="589">
        <v>2.5</v>
      </c>
      <c r="DD278" s="591">
        <v>3.4</v>
      </c>
      <c r="DE278" s="589">
        <v>2</v>
      </c>
      <c r="DF278" s="591">
        <v>4.9000000000000004</v>
      </c>
      <c r="DG278" s="589">
        <v>4.4000000000000004</v>
      </c>
      <c r="DH278" s="591">
        <v>5.9</v>
      </c>
      <c r="DI278"/>
      <c r="DJ278" s="102"/>
      <c r="DK278" s="102"/>
      <c r="DL278" s="102"/>
      <c r="DM278" s="102"/>
      <c r="DN278" s="102"/>
      <c r="DO278" s="102"/>
      <c r="DP278" s="102"/>
      <c r="DQ278" s="102"/>
      <c r="DR278" s="102"/>
      <c r="DS278" s="102"/>
      <c r="DT278" s="102"/>
      <c r="DU278" s="102"/>
      <c r="EP278" s="587">
        <v>13</v>
      </c>
      <c r="EQ278" s="588" t="s">
        <v>962</v>
      </c>
      <c r="ER278" s="588" t="s">
        <v>802</v>
      </c>
      <c r="ES278" s="588" t="s">
        <v>564</v>
      </c>
      <c r="ET278" s="588">
        <v>22</v>
      </c>
      <c r="EU278" s="588" t="s">
        <v>579</v>
      </c>
      <c r="EV278" s="588" t="s">
        <v>616</v>
      </c>
      <c r="EW278" s="588">
        <v>21</v>
      </c>
      <c r="EX278" s="588">
        <v>26</v>
      </c>
      <c r="EY278" s="588">
        <v>26</v>
      </c>
      <c r="EZ278" s="588" t="s">
        <v>597</v>
      </c>
      <c r="FA278" s="588">
        <v>29</v>
      </c>
      <c r="FB278" s="588" t="s">
        <v>1128</v>
      </c>
      <c r="FC278" s="588">
        <v>20</v>
      </c>
      <c r="FD278" s="588">
        <v>25</v>
      </c>
      <c r="FE278" s="588">
        <v>17</v>
      </c>
      <c r="FI278" s="587">
        <v>49</v>
      </c>
      <c r="FJ278" s="588">
        <v>64</v>
      </c>
      <c r="FK278" s="588">
        <v>2</v>
      </c>
      <c r="FL278" s="588" t="s">
        <v>1289</v>
      </c>
      <c r="FM278" s="588" t="s">
        <v>1290</v>
      </c>
      <c r="FQ278" s="587">
        <v>31</v>
      </c>
      <c r="FR278" s="589">
        <v>1</v>
      </c>
      <c r="FS278" s="590">
        <v>3</v>
      </c>
      <c r="FT278" s="589">
        <v>3.4</v>
      </c>
      <c r="FU278" s="591">
        <v>5.9</v>
      </c>
      <c r="FV278" s="589">
        <v>1</v>
      </c>
      <c r="FW278" s="591">
        <v>7.8</v>
      </c>
      <c r="FX278" s="589">
        <v>2.5</v>
      </c>
      <c r="FY278" s="591">
        <v>3.4</v>
      </c>
      <c r="FZ278" s="589">
        <v>2</v>
      </c>
      <c r="GA278" s="591">
        <v>4.9000000000000004</v>
      </c>
      <c r="GB278" s="589">
        <v>4.4000000000000004</v>
      </c>
      <c r="GC278" s="591">
        <v>5.9</v>
      </c>
      <c r="GD278"/>
      <c r="GE278" s="102"/>
      <c r="GF278" s="102"/>
      <c r="GG278" s="102"/>
      <c r="GH278" s="102"/>
      <c r="GI278" s="102"/>
      <c r="GJ278" s="102"/>
      <c r="GK278" s="102"/>
      <c r="GL278" s="102"/>
      <c r="GM278" s="102"/>
      <c r="GN278" s="102"/>
      <c r="GO278" s="102"/>
      <c r="GP278" s="102"/>
    </row>
    <row r="279" spans="70:198" ht="13.5" customHeight="1">
      <c r="BR279" s="587">
        <v>14</v>
      </c>
      <c r="BS279" s="588" t="s">
        <v>1012</v>
      </c>
      <c r="BT279" s="588">
        <v>28</v>
      </c>
      <c r="BU279" s="588">
        <v>21</v>
      </c>
      <c r="BV279" s="588">
        <v>23</v>
      </c>
      <c r="BW279" s="588" t="s">
        <v>803</v>
      </c>
      <c r="BX279" s="588" t="s">
        <v>623</v>
      </c>
      <c r="BY279" s="588">
        <v>22</v>
      </c>
      <c r="BZ279" s="588">
        <v>27</v>
      </c>
      <c r="CA279" s="588" t="s">
        <v>597</v>
      </c>
      <c r="CB279" s="588" t="s">
        <v>1066</v>
      </c>
      <c r="CC279" s="588" t="s">
        <v>722</v>
      </c>
      <c r="CD279" s="588" t="s">
        <v>1132</v>
      </c>
      <c r="CE279" s="588">
        <v>21</v>
      </c>
      <c r="CF279" s="588">
        <v>26</v>
      </c>
      <c r="CG279" s="588">
        <v>18</v>
      </c>
      <c r="CN279" s="581">
        <v>50</v>
      </c>
      <c r="CO279" s="582">
        <v>65</v>
      </c>
      <c r="CP279" s="582">
        <v>2</v>
      </c>
      <c r="CQ279" s="582" t="s">
        <v>1291</v>
      </c>
      <c r="CR279" s="582" t="s">
        <v>1292</v>
      </c>
      <c r="CV279" s="581">
        <v>30</v>
      </c>
      <c r="CW279" s="583">
        <v>1</v>
      </c>
      <c r="CX279" s="584">
        <v>3</v>
      </c>
      <c r="CY279" s="583">
        <v>3.4</v>
      </c>
      <c r="CZ279" s="585">
        <v>5.9</v>
      </c>
      <c r="DA279" s="583">
        <v>1.5</v>
      </c>
      <c r="DB279" s="585">
        <v>8.8000000000000007</v>
      </c>
      <c r="DC279" s="583">
        <v>3</v>
      </c>
      <c r="DD279" s="585">
        <v>3.4</v>
      </c>
      <c r="DE279" s="583">
        <v>2</v>
      </c>
      <c r="DF279" s="585">
        <v>5.4</v>
      </c>
      <c r="DG279" s="583">
        <v>4.4000000000000004</v>
      </c>
      <c r="DH279" s="585">
        <v>5.9</v>
      </c>
      <c r="DI279"/>
      <c r="DJ279" s="102"/>
      <c r="DK279" s="102"/>
      <c r="DL279" s="102"/>
      <c r="DM279" s="102"/>
      <c r="DN279" s="102"/>
      <c r="DO279" s="102"/>
      <c r="DP279" s="102"/>
      <c r="DQ279" s="102"/>
      <c r="DR279" s="102"/>
      <c r="DS279" s="102"/>
      <c r="DT279" s="102"/>
      <c r="DU279" s="102"/>
      <c r="EP279" s="587">
        <v>14</v>
      </c>
      <c r="EQ279" s="588" t="s">
        <v>1012</v>
      </c>
      <c r="ER279" s="588">
        <v>28</v>
      </c>
      <c r="ES279" s="588">
        <v>21</v>
      </c>
      <c r="ET279" s="588">
        <v>23</v>
      </c>
      <c r="EU279" s="588" t="s">
        <v>803</v>
      </c>
      <c r="EV279" s="588" t="s">
        <v>623</v>
      </c>
      <c r="EW279" s="588">
        <v>22</v>
      </c>
      <c r="EX279" s="588">
        <v>27</v>
      </c>
      <c r="EY279" s="588" t="s">
        <v>597</v>
      </c>
      <c r="EZ279" s="588" t="s">
        <v>1066</v>
      </c>
      <c r="FA279" s="588" t="s">
        <v>722</v>
      </c>
      <c r="FB279" s="588" t="s">
        <v>1132</v>
      </c>
      <c r="FC279" s="588">
        <v>21</v>
      </c>
      <c r="FD279" s="588">
        <v>26</v>
      </c>
      <c r="FE279" s="588">
        <v>18</v>
      </c>
      <c r="FI279" s="581">
        <v>50</v>
      </c>
      <c r="FJ279" s="582">
        <v>65</v>
      </c>
      <c r="FK279" s="582">
        <v>2</v>
      </c>
      <c r="FL279" s="582" t="s">
        <v>1291</v>
      </c>
      <c r="FM279" s="582" t="s">
        <v>1292</v>
      </c>
      <c r="FQ279" s="581">
        <v>30</v>
      </c>
      <c r="FR279" s="583">
        <v>1</v>
      </c>
      <c r="FS279" s="584">
        <v>3</v>
      </c>
      <c r="FT279" s="583">
        <v>3.4</v>
      </c>
      <c r="FU279" s="585">
        <v>5.9</v>
      </c>
      <c r="FV279" s="583">
        <v>1.5</v>
      </c>
      <c r="FW279" s="585">
        <v>8.8000000000000007</v>
      </c>
      <c r="FX279" s="583">
        <v>3</v>
      </c>
      <c r="FY279" s="585">
        <v>3.4</v>
      </c>
      <c r="FZ279" s="583">
        <v>2</v>
      </c>
      <c r="GA279" s="585">
        <v>5.4</v>
      </c>
      <c r="GB279" s="583">
        <v>4.4000000000000004</v>
      </c>
      <c r="GC279" s="585">
        <v>5.9</v>
      </c>
      <c r="GD279"/>
      <c r="GE279" s="102"/>
      <c r="GF279" s="102"/>
      <c r="GG279" s="102"/>
      <c r="GH279" s="102"/>
      <c r="GI279" s="102"/>
      <c r="GJ279" s="102"/>
      <c r="GK279" s="102"/>
      <c r="GL279" s="102"/>
      <c r="GM279" s="102"/>
      <c r="GN279" s="102"/>
      <c r="GO279" s="102"/>
      <c r="GP279" s="102"/>
    </row>
    <row r="280" spans="70:198" ht="13.5" customHeight="1" thickBot="1">
      <c r="BR280" s="587">
        <v>15</v>
      </c>
      <c r="BS280" s="588" t="s">
        <v>1190</v>
      </c>
      <c r="BT280" s="588" t="s">
        <v>606</v>
      </c>
      <c r="BU280" s="588">
        <v>22</v>
      </c>
      <c r="BV280" s="588">
        <v>24</v>
      </c>
      <c r="BW280" s="588" t="s">
        <v>806</v>
      </c>
      <c r="BX280" s="588" t="s">
        <v>915</v>
      </c>
      <c r="BY280" s="588">
        <v>23</v>
      </c>
      <c r="BZ280" s="588">
        <v>28</v>
      </c>
      <c r="CA280" s="588" t="s">
        <v>606</v>
      </c>
      <c r="CB280" s="588" t="s">
        <v>727</v>
      </c>
      <c r="CC280" s="588">
        <v>32</v>
      </c>
      <c r="CD280" s="588" t="s">
        <v>1028</v>
      </c>
      <c r="CE280" s="588">
        <v>22</v>
      </c>
      <c r="CF280" s="588">
        <v>27</v>
      </c>
      <c r="CG280" s="588">
        <v>19</v>
      </c>
      <c r="CN280" s="587">
        <v>51</v>
      </c>
      <c r="CO280" s="588">
        <v>66</v>
      </c>
      <c r="CP280" s="588">
        <v>2</v>
      </c>
      <c r="CQ280" s="588" t="s">
        <v>1293</v>
      </c>
      <c r="CR280" s="588" t="s">
        <v>1294</v>
      </c>
      <c r="CV280" s="587">
        <v>29</v>
      </c>
      <c r="CW280" s="589">
        <v>2.5</v>
      </c>
      <c r="CX280" s="590">
        <v>3</v>
      </c>
      <c r="CY280" s="589">
        <v>3.9</v>
      </c>
      <c r="CZ280" s="591">
        <v>7.3</v>
      </c>
      <c r="DA280" s="589">
        <v>2.5</v>
      </c>
      <c r="DB280" s="591">
        <v>9.8000000000000007</v>
      </c>
      <c r="DC280" s="589">
        <v>4.9000000000000004</v>
      </c>
      <c r="DD280" s="591">
        <v>4.9000000000000004</v>
      </c>
      <c r="DE280" s="589">
        <v>2</v>
      </c>
      <c r="DF280" s="591">
        <v>5.9</v>
      </c>
      <c r="DG280" s="589">
        <v>5.4</v>
      </c>
      <c r="DH280" s="591">
        <v>9.3000000000000007</v>
      </c>
      <c r="DI280"/>
      <c r="DJ280" s="102"/>
      <c r="DK280" s="102"/>
      <c r="DL280" s="102"/>
      <c r="DM280" s="102"/>
      <c r="DN280" s="102"/>
      <c r="DO280" s="102"/>
      <c r="DP280" s="102"/>
      <c r="DQ280" s="102"/>
      <c r="DR280" s="102"/>
      <c r="DS280" s="102"/>
      <c r="DT280" s="102"/>
      <c r="DU280" s="102"/>
      <c r="EP280" s="587">
        <v>15</v>
      </c>
      <c r="EQ280" s="588" t="s">
        <v>1190</v>
      </c>
      <c r="ER280" s="588" t="s">
        <v>606</v>
      </c>
      <c r="ES280" s="588">
        <v>22</v>
      </c>
      <c r="ET280" s="588">
        <v>24</v>
      </c>
      <c r="EU280" s="588" t="s">
        <v>806</v>
      </c>
      <c r="EV280" s="588" t="s">
        <v>915</v>
      </c>
      <c r="EW280" s="588">
        <v>23</v>
      </c>
      <c r="EX280" s="588">
        <v>28</v>
      </c>
      <c r="EY280" s="588" t="s">
        <v>606</v>
      </c>
      <c r="EZ280" s="588" t="s">
        <v>727</v>
      </c>
      <c r="FA280" s="588">
        <v>32</v>
      </c>
      <c r="FB280" s="588" t="s">
        <v>1028</v>
      </c>
      <c r="FC280" s="588">
        <v>22</v>
      </c>
      <c r="FD280" s="588">
        <v>27</v>
      </c>
      <c r="FE280" s="588">
        <v>19</v>
      </c>
      <c r="FI280" s="587">
        <v>51</v>
      </c>
      <c r="FJ280" s="588">
        <v>66</v>
      </c>
      <c r="FK280" s="588">
        <v>2</v>
      </c>
      <c r="FL280" s="588" t="s">
        <v>1293</v>
      </c>
      <c r="FM280" s="588" t="s">
        <v>1294</v>
      </c>
      <c r="FQ280" s="587">
        <v>29</v>
      </c>
      <c r="FR280" s="589">
        <v>2.5</v>
      </c>
      <c r="FS280" s="590">
        <v>3</v>
      </c>
      <c r="FT280" s="589">
        <v>3.9</v>
      </c>
      <c r="FU280" s="591">
        <v>7.3</v>
      </c>
      <c r="FV280" s="589">
        <v>2.5</v>
      </c>
      <c r="FW280" s="591">
        <v>9.8000000000000007</v>
      </c>
      <c r="FX280" s="589">
        <v>4.9000000000000004</v>
      </c>
      <c r="FY280" s="591">
        <v>4.9000000000000004</v>
      </c>
      <c r="FZ280" s="589">
        <v>2</v>
      </c>
      <c r="GA280" s="591">
        <v>5.9</v>
      </c>
      <c r="GB280" s="589">
        <v>5.4</v>
      </c>
      <c r="GC280" s="591">
        <v>9.3000000000000007</v>
      </c>
      <c r="GD280"/>
      <c r="GE280" s="102"/>
      <c r="GF280" s="102"/>
      <c r="GG280" s="102"/>
      <c r="GH280" s="102"/>
      <c r="GI280" s="102"/>
      <c r="GJ280" s="102"/>
      <c r="GK280" s="102"/>
      <c r="GL280" s="102"/>
      <c r="GM280" s="102"/>
      <c r="GN280" s="102"/>
      <c r="GO280" s="102"/>
      <c r="GP280" s="102"/>
    </row>
    <row r="281" spans="70:198" ht="13.5" customHeight="1">
      <c r="BR281" s="581">
        <v>16</v>
      </c>
      <c r="BS281" s="582" t="s">
        <v>1238</v>
      </c>
      <c r="BT281" s="582" t="s">
        <v>615</v>
      </c>
      <c r="BU281" s="582">
        <v>23</v>
      </c>
      <c r="BV281" s="582">
        <v>25</v>
      </c>
      <c r="BW281" s="582" t="s">
        <v>1245</v>
      </c>
      <c r="BX281" s="582" t="s">
        <v>1242</v>
      </c>
      <c r="BY281" s="582">
        <v>24</v>
      </c>
      <c r="BZ281" s="582">
        <v>29</v>
      </c>
      <c r="CA281" s="582">
        <v>31</v>
      </c>
      <c r="CB281" s="582" t="s">
        <v>904</v>
      </c>
      <c r="CC281" s="582">
        <v>33</v>
      </c>
      <c r="CD281" s="582" t="s">
        <v>1137</v>
      </c>
      <c r="CE281" s="582">
        <v>23</v>
      </c>
      <c r="CF281" s="582" t="s">
        <v>715</v>
      </c>
      <c r="CG281" s="582" t="s">
        <v>604</v>
      </c>
      <c r="CN281" s="587">
        <v>52</v>
      </c>
      <c r="CO281" s="588">
        <v>67</v>
      </c>
      <c r="CP281" s="588">
        <v>2</v>
      </c>
      <c r="CQ281" s="588" t="s">
        <v>1295</v>
      </c>
      <c r="CR281" s="588" t="s">
        <v>1296</v>
      </c>
      <c r="CV281" s="587">
        <v>28</v>
      </c>
      <c r="CW281" s="589">
        <v>2.5</v>
      </c>
      <c r="CX281" s="590">
        <v>3.9</v>
      </c>
      <c r="CY281" s="589">
        <v>3.9</v>
      </c>
      <c r="CZ281" s="591">
        <v>7.8</v>
      </c>
      <c r="DA281" s="589">
        <v>3.4</v>
      </c>
      <c r="DB281" s="591">
        <v>10.8</v>
      </c>
      <c r="DC281" s="589">
        <v>5.4</v>
      </c>
      <c r="DD281" s="591">
        <v>4.9000000000000004</v>
      </c>
      <c r="DE281" s="589">
        <v>2</v>
      </c>
      <c r="DF281" s="591">
        <v>7.3</v>
      </c>
      <c r="DG281" s="589">
        <v>5.4</v>
      </c>
      <c r="DH281" s="591">
        <v>9.3000000000000007</v>
      </c>
      <c r="DI281"/>
      <c r="DJ281" s="102"/>
      <c r="DK281" s="102"/>
      <c r="DL281" s="102"/>
      <c r="DM281" s="102"/>
      <c r="DN281" s="102"/>
      <c r="DO281" s="102"/>
      <c r="DP281" s="102"/>
      <c r="DQ281" s="102"/>
      <c r="DR281" s="102"/>
      <c r="DS281" s="102"/>
      <c r="DT281" s="102"/>
      <c r="DU281" s="102"/>
      <c r="EP281" s="581">
        <v>16</v>
      </c>
      <c r="EQ281" s="582" t="s">
        <v>1238</v>
      </c>
      <c r="ER281" s="582" t="s">
        <v>615</v>
      </c>
      <c r="ES281" s="582">
        <v>23</v>
      </c>
      <c r="ET281" s="582">
        <v>25</v>
      </c>
      <c r="EU281" s="582" t="s">
        <v>1245</v>
      </c>
      <c r="EV281" s="582" t="s">
        <v>1242</v>
      </c>
      <c r="EW281" s="582">
        <v>24</v>
      </c>
      <c r="EX281" s="582">
        <v>29</v>
      </c>
      <c r="EY281" s="582">
        <v>31</v>
      </c>
      <c r="EZ281" s="582" t="s">
        <v>904</v>
      </c>
      <c r="FA281" s="582">
        <v>33</v>
      </c>
      <c r="FB281" s="582" t="s">
        <v>1137</v>
      </c>
      <c r="FC281" s="582">
        <v>23</v>
      </c>
      <c r="FD281" s="582" t="s">
        <v>715</v>
      </c>
      <c r="FE281" s="582" t="s">
        <v>604</v>
      </c>
      <c r="FI281" s="587">
        <v>52</v>
      </c>
      <c r="FJ281" s="588">
        <v>64</v>
      </c>
      <c r="FK281" s="588">
        <v>2</v>
      </c>
      <c r="FL281" s="588" t="s">
        <v>1295</v>
      </c>
      <c r="FM281" s="588" t="s">
        <v>1296</v>
      </c>
      <c r="FQ281" s="587">
        <v>28</v>
      </c>
      <c r="FR281" s="589">
        <v>2.5</v>
      </c>
      <c r="FS281" s="590">
        <v>3.9</v>
      </c>
      <c r="FT281" s="589">
        <v>3.9</v>
      </c>
      <c r="FU281" s="591">
        <v>7.8</v>
      </c>
      <c r="FV281" s="589">
        <v>3.4</v>
      </c>
      <c r="FW281" s="591">
        <v>10.8</v>
      </c>
      <c r="FX281" s="589">
        <v>5.4</v>
      </c>
      <c r="FY281" s="591">
        <v>4.9000000000000004</v>
      </c>
      <c r="FZ281" s="589">
        <v>2</v>
      </c>
      <c r="GA281" s="591">
        <v>7.3</v>
      </c>
      <c r="GB281" s="589">
        <v>5.4</v>
      </c>
      <c r="GC281" s="591">
        <v>9.3000000000000007</v>
      </c>
      <c r="GD281"/>
      <c r="GE281" s="102"/>
      <c r="GF281" s="102"/>
      <c r="GG281" s="102"/>
      <c r="GH281" s="102"/>
      <c r="GI281" s="102"/>
      <c r="GJ281" s="102"/>
      <c r="GK281" s="102"/>
      <c r="GL281" s="102"/>
      <c r="GM281" s="102"/>
      <c r="GN281" s="102"/>
      <c r="GO281" s="102"/>
      <c r="GP281" s="102"/>
    </row>
    <row r="282" spans="70:198" ht="13.5" customHeight="1">
      <c r="BR282" s="587">
        <v>17</v>
      </c>
      <c r="BS282" s="588" t="s">
        <v>806</v>
      </c>
      <c r="BT282" s="588" t="s">
        <v>622</v>
      </c>
      <c r="BU282" s="588">
        <v>24</v>
      </c>
      <c r="BV282" s="588">
        <v>26</v>
      </c>
      <c r="BW282" s="588" t="s">
        <v>1297</v>
      </c>
      <c r="BX282" s="588" t="s">
        <v>1298</v>
      </c>
      <c r="BY282" s="588">
        <v>25</v>
      </c>
      <c r="BZ282" s="588">
        <v>30</v>
      </c>
      <c r="CA282" s="588">
        <v>32</v>
      </c>
      <c r="CB282" s="588" t="s">
        <v>909</v>
      </c>
      <c r="CC282" s="588">
        <v>34</v>
      </c>
      <c r="CD282" s="588" t="s">
        <v>1140</v>
      </c>
      <c r="CE282" s="588">
        <v>24</v>
      </c>
      <c r="CF282" s="588">
        <v>30</v>
      </c>
      <c r="CG282" s="588">
        <v>22</v>
      </c>
      <c r="CN282" s="587">
        <v>53</v>
      </c>
      <c r="CO282" s="588">
        <v>68</v>
      </c>
      <c r="CP282" s="588">
        <v>2</v>
      </c>
      <c r="CQ282" s="588" t="s">
        <v>1299</v>
      </c>
      <c r="CR282" s="588" t="s">
        <v>1300</v>
      </c>
      <c r="CV282" s="587">
        <v>27</v>
      </c>
      <c r="CW282" s="589">
        <v>3</v>
      </c>
      <c r="CX282" s="590">
        <v>3.9</v>
      </c>
      <c r="CY282" s="589">
        <v>4.9000000000000004</v>
      </c>
      <c r="CZ282" s="591">
        <v>8.8000000000000007</v>
      </c>
      <c r="DA282" s="589">
        <v>3.4</v>
      </c>
      <c r="DB282" s="591">
        <v>12.2</v>
      </c>
      <c r="DC282" s="589">
        <v>6.4</v>
      </c>
      <c r="DD282" s="591">
        <v>5.4</v>
      </c>
      <c r="DE282" s="589">
        <v>2</v>
      </c>
      <c r="DF282" s="591">
        <v>8.3000000000000007</v>
      </c>
      <c r="DG282" s="589">
        <v>6.9</v>
      </c>
      <c r="DH282" s="591">
        <v>9.3000000000000007</v>
      </c>
      <c r="DI282"/>
      <c r="DJ282" s="102"/>
      <c r="DK282" s="102"/>
      <c r="DL282" s="102"/>
      <c r="DM282" s="102"/>
      <c r="DN282" s="102"/>
      <c r="DO282" s="102"/>
      <c r="DP282" s="102"/>
      <c r="DQ282" s="102"/>
      <c r="DR282" s="102"/>
      <c r="DS282" s="102"/>
      <c r="DT282" s="102"/>
      <c r="DU282" s="102"/>
      <c r="EP282" s="587">
        <v>17</v>
      </c>
      <c r="EQ282" s="588" t="s">
        <v>806</v>
      </c>
      <c r="ER282" s="588" t="s">
        <v>622</v>
      </c>
      <c r="ES282" s="588">
        <v>24</v>
      </c>
      <c r="ET282" s="588">
        <v>26</v>
      </c>
      <c r="EU282" s="588" t="s">
        <v>1297</v>
      </c>
      <c r="EV282" s="588" t="s">
        <v>1298</v>
      </c>
      <c r="EW282" s="588">
        <v>25</v>
      </c>
      <c r="EX282" s="588">
        <v>30</v>
      </c>
      <c r="EY282" s="588">
        <v>32</v>
      </c>
      <c r="EZ282" s="588" t="s">
        <v>909</v>
      </c>
      <c r="FA282" s="588">
        <v>34</v>
      </c>
      <c r="FB282" s="588" t="s">
        <v>1140</v>
      </c>
      <c r="FC282" s="588">
        <v>24</v>
      </c>
      <c r="FD282" s="588">
        <v>30</v>
      </c>
      <c r="FE282" s="588">
        <v>22</v>
      </c>
      <c r="FI282" s="587">
        <v>53</v>
      </c>
      <c r="FJ282" s="588">
        <v>68</v>
      </c>
      <c r="FK282" s="588">
        <v>2</v>
      </c>
      <c r="FL282" s="588" t="s">
        <v>1299</v>
      </c>
      <c r="FM282" s="588" t="s">
        <v>1300</v>
      </c>
      <c r="FQ282" s="587">
        <v>27</v>
      </c>
      <c r="FR282" s="589">
        <v>3</v>
      </c>
      <c r="FS282" s="590">
        <v>3.9</v>
      </c>
      <c r="FT282" s="589">
        <v>4.9000000000000004</v>
      </c>
      <c r="FU282" s="591">
        <v>8.8000000000000007</v>
      </c>
      <c r="FV282" s="589">
        <v>3.4</v>
      </c>
      <c r="FW282" s="591">
        <v>12.2</v>
      </c>
      <c r="FX282" s="589">
        <v>6.4</v>
      </c>
      <c r="FY282" s="591">
        <v>5.4</v>
      </c>
      <c r="FZ282" s="589">
        <v>2</v>
      </c>
      <c r="GA282" s="591">
        <v>8.3000000000000007</v>
      </c>
      <c r="GB282" s="589">
        <v>6.9</v>
      </c>
      <c r="GC282" s="591">
        <v>9.3000000000000007</v>
      </c>
      <c r="GD282"/>
      <c r="GE282" s="102"/>
      <c r="GF282" s="102"/>
      <c r="GG282" s="102"/>
      <c r="GH282" s="102"/>
      <c r="GI282" s="102"/>
      <c r="GJ282" s="102"/>
      <c r="GK282" s="102"/>
      <c r="GL282" s="102"/>
      <c r="GM282" s="102"/>
      <c r="GN282" s="102"/>
      <c r="GO282" s="102"/>
      <c r="GP282" s="102"/>
    </row>
    <row r="283" spans="70:198" ht="13.5" customHeight="1" thickBot="1">
      <c r="BR283" s="587">
        <v>18</v>
      </c>
      <c r="BS283" s="588" t="s">
        <v>1245</v>
      </c>
      <c r="BT283" s="588" t="s">
        <v>813</v>
      </c>
      <c r="BU283" s="588">
        <v>25</v>
      </c>
      <c r="BV283" s="588">
        <v>27</v>
      </c>
      <c r="BW283" s="588" t="s">
        <v>1301</v>
      </c>
      <c r="BX283" s="588" t="s">
        <v>1076</v>
      </c>
      <c r="BY283" s="588">
        <v>26</v>
      </c>
      <c r="BZ283" s="588">
        <v>31</v>
      </c>
      <c r="CA283" s="588">
        <v>33</v>
      </c>
      <c r="CB283" s="588" t="s">
        <v>986</v>
      </c>
      <c r="CC283" s="588">
        <v>35</v>
      </c>
      <c r="CD283" s="588" t="s">
        <v>1302</v>
      </c>
      <c r="CE283" s="588" t="s">
        <v>588</v>
      </c>
      <c r="CF283" s="588">
        <v>31</v>
      </c>
      <c r="CG283" s="588">
        <v>23</v>
      </c>
      <c r="CN283" s="611">
        <v>54</v>
      </c>
      <c r="CO283" s="612">
        <v>69</v>
      </c>
      <c r="CP283" s="612">
        <v>3</v>
      </c>
      <c r="CQ283" s="645" t="s">
        <v>1303</v>
      </c>
      <c r="CR283" s="612" t="s">
        <v>1304</v>
      </c>
      <c r="CV283" s="587">
        <v>26</v>
      </c>
      <c r="CW283" s="589">
        <v>3</v>
      </c>
      <c r="CX283" s="590">
        <v>5.4</v>
      </c>
      <c r="CY283" s="589">
        <v>5.4</v>
      </c>
      <c r="CZ283" s="591">
        <v>9.8000000000000007</v>
      </c>
      <c r="DA283" s="589">
        <v>3.4</v>
      </c>
      <c r="DB283" s="591">
        <v>13.2</v>
      </c>
      <c r="DC283" s="589">
        <v>6.4</v>
      </c>
      <c r="DD283" s="591">
        <v>6.4</v>
      </c>
      <c r="DE283" s="589">
        <v>3</v>
      </c>
      <c r="DF283" s="591">
        <v>8.8000000000000007</v>
      </c>
      <c r="DG283" s="589">
        <v>8.3000000000000007</v>
      </c>
      <c r="DH283" s="591">
        <v>10.8</v>
      </c>
      <c r="DI283"/>
      <c r="DJ283" s="102"/>
      <c r="DK283" s="102"/>
      <c r="DL283" s="102"/>
      <c r="DM283" s="102"/>
      <c r="DN283" s="102"/>
      <c r="DO283" s="102"/>
      <c r="DP283" s="102"/>
      <c r="DQ283" s="102"/>
      <c r="DR283" s="102"/>
      <c r="DS283" s="102"/>
      <c r="DT283" s="102"/>
      <c r="DU283" s="102"/>
      <c r="EP283" s="587">
        <v>18</v>
      </c>
      <c r="EQ283" s="588" t="s">
        <v>1245</v>
      </c>
      <c r="ER283" s="588" t="s">
        <v>813</v>
      </c>
      <c r="ES283" s="588">
        <v>25</v>
      </c>
      <c r="ET283" s="588">
        <v>27</v>
      </c>
      <c r="EU283" s="588" t="s">
        <v>1301</v>
      </c>
      <c r="EV283" s="588" t="s">
        <v>1076</v>
      </c>
      <c r="EW283" s="588">
        <v>26</v>
      </c>
      <c r="EX283" s="588">
        <v>31</v>
      </c>
      <c r="EY283" s="588">
        <v>33</v>
      </c>
      <c r="EZ283" s="588" t="s">
        <v>986</v>
      </c>
      <c r="FA283" s="588">
        <v>35</v>
      </c>
      <c r="FB283" s="588" t="s">
        <v>1302</v>
      </c>
      <c r="FC283" s="588" t="s">
        <v>588</v>
      </c>
      <c r="FD283" s="588">
        <v>31</v>
      </c>
      <c r="FE283" s="588">
        <v>23</v>
      </c>
      <c r="FI283" s="611">
        <v>54</v>
      </c>
      <c r="FJ283" s="612">
        <v>69</v>
      </c>
      <c r="FK283" s="612">
        <v>3</v>
      </c>
      <c r="FL283" s="645" t="s">
        <v>1303</v>
      </c>
      <c r="FM283" s="612" t="s">
        <v>1305</v>
      </c>
      <c r="FQ283" s="587">
        <v>26</v>
      </c>
      <c r="FR283" s="589">
        <v>3</v>
      </c>
      <c r="FS283" s="590">
        <v>5.4</v>
      </c>
      <c r="FT283" s="589">
        <v>5.4</v>
      </c>
      <c r="FU283" s="591">
        <v>9.8000000000000007</v>
      </c>
      <c r="FV283" s="589">
        <v>3.4</v>
      </c>
      <c r="FW283" s="591">
        <v>13.2</v>
      </c>
      <c r="FX283" s="589">
        <v>6.4</v>
      </c>
      <c r="FY283" s="591">
        <v>6.4</v>
      </c>
      <c r="FZ283" s="589">
        <v>3</v>
      </c>
      <c r="GA283" s="591">
        <v>8.8000000000000007</v>
      </c>
      <c r="GB283" s="589">
        <v>8.3000000000000007</v>
      </c>
      <c r="GC283" s="591">
        <v>10.8</v>
      </c>
      <c r="GD283"/>
      <c r="GE283" s="102"/>
      <c r="GF283" s="102"/>
      <c r="GG283" s="102"/>
      <c r="GH283" s="102"/>
      <c r="GI283" s="102"/>
      <c r="GJ283" s="102"/>
      <c r="GK283" s="102"/>
      <c r="GL283" s="102"/>
      <c r="GM283" s="102"/>
      <c r="GN283" s="102"/>
      <c r="GO283" s="102"/>
      <c r="GP283" s="102"/>
    </row>
    <row r="284" spans="70:198" ht="13.5" customHeight="1" thickBot="1">
      <c r="BR284" s="611">
        <v>19</v>
      </c>
      <c r="BS284" s="588" t="s">
        <v>1248</v>
      </c>
      <c r="BT284" s="588" t="s">
        <v>1249</v>
      </c>
      <c r="BU284" s="612" t="s">
        <v>1250</v>
      </c>
      <c r="BV284" s="612" t="s">
        <v>715</v>
      </c>
      <c r="BW284" s="612" t="s">
        <v>1198</v>
      </c>
      <c r="BX284" s="612" t="s">
        <v>1251</v>
      </c>
      <c r="BY284" s="612" t="s">
        <v>519</v>
      </c>
      <c r="BZ284" s="612" t="s">
        <v>524</v>
      </c>
      <c r="CA284" s="612" t="s">
        <v>1252</v>
      </c>
      <c r="CB284" s="612" t="s">
        <v>1253</v>
      </c>
      <c r="CC284" s="612" t="s">
        <v>1183</v>
      </c>
      <c r="CD284" s="612" t="s">
        <v>1254</v>
      </c>
      <c r="CE284" s="612" t="s">
        <v>1255</v>
      </c>
      <c r="CF284" s="612" t="s">
        <v>1181</v>
      </c>
      <c r="CG284" s="612" t="s">
        <v>617</v>
      </c>
      <c r="CN284" s="581">
        <v>55</v>
      </c>
      <c r="CO284" s="582">
        <v>69</v>
      </c>
      <c r="CP284" s="582">
        <v>3</v>
      </c>
      <c r="CQ284" s="582" t="s">
        <v>1303</v>
      </c>
      <c r="CR284" s="582" t="s">
        <v>1305</v>
      </c>
      <c r="CV284" s="581">
        <v>25</v>
      </c>
      <c r="CW284" s="583">
        <v>5.9</v>
      </c>
      <c r="CX284" s="584">
        <v>5.9</v>
      </c>
      <c r="CY284" s="583">
        <v>5.9</v>
      </c>
      <c r="CZ284" s="585">
        <v>9.8000000000000007</v>
      </c>
      <c r="DA284" s="583">
        <v>4.4000000000000004</v>
      </c>
      <c r="DB284" s="585">
        <v>14.2</v>
      </c>
      <c r="DC284" s="583">
        <v>7.3</v>
      </c>
      <c r="DD284" s="585">
        <v>7.3</v>
      </c>
      <c r="DE284" s="583">
        <v>3.4</v>
      </c>
      <c r="DF284" s="585">
        <v>9.3000000000000007</v>
      </c>
      <c r="DG284" s="583">
        <v>8.8000000000000007</v>
      </c>
      <c r="DH284" s="585">
        <v>10.8</v>
      </c>
      <c r="DI284"/>
      <c r="DJ284" s="102"/>
      <c r="DK284" s="102"/>
      <c r="DL284" s="102"/>
      <c r="DM284" s="102"/>
      <c r="DN284" s="102"/>
      <c r="DO284" s="102"/>
      <c r="DP284" s="102"/>
      <c r="DQ284" s="102"/>
      <c r="DR284" s="102"/>
      <c r="DS284" s="102"/>
      <c r="DT284" s="102"/>
      <c r="DU284" s="102"/>
      <c r="EP284" s="611">
        <v>19</v>
      </c>
      <c r="EQ284" s="588" t="s">
        <v>1248</v>
      </c>
      <c r="ER284" s="588" t="s">
        <v>1249</v>
      </c>
      <c r="ES284" s="612" t="s">
        <v>1250</v>
      </c>
      <c r="ET284" s="612" t="s">
        <v>715</v>
      </c>
      <c r="EU284" s="612" t="s">
        <v>1198</v>
      </c>
      <c r="EV284" s="612" t="s">
        <v>1251</v>
      </c>
      <c r="EW284" s="612" t="s">
        <v>519</v>
      </c>
      <c r="EX284" s="612" t="s">
        <v>524</v>
      </c>
      <c r="EY284" s="612" t="s">
        <v>1252</v>
      </c>
      <c r="EZ284" s="612" t="s">
        <v>1253</v>
      </c>
      <c r="FA284" s="612" t="s">
        <v>1183</v>
      </c>
      <c r="FB284" s="612" t="s">
        <v>1254</v>
      </c>
      <c r="FC284" s="612" t="s">
        <v>1255</v>
      </c>
      <c r="FD284" s="612" t="s">
        <v>1181</v>
      </c>
      <c r="FE284" s="612" t="s">
        <v>617</v>
      </c>
      <c r="FI284" s="581">
        <v>55</v>
      </c>
      <c r="FJ284" s="582">
        <v>69</v>
      </c>
      <c r="FK284" s="582">
        <v>3</v>
      </c>
      <c r="FL284" s="582" t="s">
        <v>1303</v>
      </c>
      <c r="FM284" s="582" t="s">
        <v>1305</v>
      </c>
      <c r="FQ284" s="581">
        <v>25</v>
      </c>
      <c r="FR284" s="583">
        <v>5.9</v>
      </c>
      <c r="FS284" s="584">
        <v>5.9</v>
      </c>
      <c r="FT284" s="583">
        <v>5.9</v>
      </c>
      <c r="FU284" s="585">
        <v>9.8000000000000007</v>
      </c>
      <c r="FV284" s="583">
        <v>4.4000000000000004</v>
      </c>
      <c r="FW284" s="585">
        <v>14.2</v>
      </c>
      <c r="FX284" s="583">
        <v>7.3</v>
      </c>
      <c r="FY284" s="585">
        <v>7.3</v>
      </c>
      <c r="FZ284" s="583">
        <v>3.4</v>
      </c>
      <c r="GA284" s="585">
        <v>9.3000000000000007</v>
      </c>
      <c r="GB284" s="583">
        <v>8.8000000000000007</v>
      </c>
      <c r="GC284" s="585">
        <v>10.8</v>
      </c>
      <c r="GD284"/>
      <c r="GE284" s="102"/>
      <c r="GF284" s="102"/>
      <c r="GG284" s="102"/>
      <c r="GH284" s="102"/>
      <c r="GI284" s="102"/>
      <c r="GJ284" s="102"/>
      <c r="GK284" s="102"/>
      <c r="GL284" s="102"/>
      <c r="GM284" s="102"/>
      <c r="GN284" s="102"/>
      <c r="GO284" s="102"/>
      <c r="GP284" s="102"/>
    </row>
    <row r="285" spans="70:198" ht="13.5" customHeight="1">
      <c r="BR285" s="554"/>
      <c r="BS285" s="640"/>
      <c r="BT285" s="640"/>
      <c r="BU285" s="554"/>
      <c r="BV285" s="554"/>
      <c r="BW285" s="554"/>
      <c r="BX285" s="554"/>
      <c r="BY285" s="554"/>
      <c r="BZ285" s="554"/>
      <c r="CA285" s="554"/>
      <c r="CB285" s="554"/>
      <c r="CC285" s="112"/>
      <c r="CD285" s="112"/>
      <c r="CE285" s="112"/>
      <c r="CF285" s="112"/>
      <c r="CG285" s="112"/>
      <c r="CN285" s="587">
        <v>56</v>
      </c>
      <c r="CO285" s="588">
        <v>70</v>
      </c>
      <c r="CP285" s="588">
        <v>3</v>
      </c>
      <c r="CQ285" s="588" t="s">
        <v>1306</v>
      </c>
      <c r="CR285" s="588" t="s">
        <v>1307</v>
      </c>
      <c r="CV285" s="587">
        <v>24</v>
      </c>
      <c r="CW285" s="589">
        <v>5.9</v>
      </c>
      <c r="CX285" s="590">
        <v>7.3</v>
      </c>
      <c r="CY285" s="589">
        <v>6.4</v>
      </c>
      <c r="CZ285" s="591">
        <v>11.2</v>
      </c>
      <c r="DA285" s="589">
        <v>4.9000000000000004</v>
      </c>
      <c r="DB285" s="591">
        <v>15.6</v>
      </c>
      <c r="DC285" s="589">
        <v>7.8</v>
      </c>
      <c r="DD285" s="591">
        <v>8.3000000000000007</v>
      </c>
      <c r="DE285" s="589">
        <v>4.4000000000000004</v>
      </c>
      <c r="DF285" s="591">
        <v>9.3000000000000007</v>
      </c>
      <c r="DG285" s="589">
        <v>9.8000000000000007</v>
      </c>
      <c r="DH285" s="591">
        <v>10.8</v>
      </c>
      <c r="DI285"/>
      <c r="DJ285" s="102"/>
      <c r="DK285" s="102"/>
      <c r="DL285" s="102"/>
      <c r="DM285" s="102"/>
      <c r="DN285" s="102"/>
      <c r="DO285" s="102"/>
      <c r="DP285" s="102"/>
      <c r="DQ285" s="102"/>
      <c r="DR285" s="102"/>
      <c r="DS285" s="102"/>
      <c r="DT285" s="102"/>
      <c r="DU285" s="102"/>
      <c r="EP285" s="554"/>
      <c r="EQ285" s="640"/>
      <c r="ER285" s="640"/>
      <c r="ES285" s="554"/>
      <c r="ET285" s="554"/>
      <c r="EU285" s="554"/>
      <c r="EV285" s="554"/>
      <c r="EW285" s="554"/>
      <c r="EX285" s="554"/>
      <c r="EY285" s="554"/>
      <c r="EZ285" s="554"/>
      <c r="FA285" s="112"/>
      <c r="FB285" s="112"/>
      <c r="FC285" s="112"/>
      <c r="FD285" s="112"/>
      <c r="FE285" s="112"/>
      <c r="FI285" s="587">
        <v>56</v>
      </c>
      <c r="FJ285" s="588">
        <v>70</v>
      </c>
      <c r="FK285" s="588">
        <v>3</v>
      </c>
      <c r="FL285" s="588" t="s">
        <v>1306</v>
      </c>
      <c r="FM285" s="588" t="s">
        <v>1307</v>
      </c>
      <c r="FQ285" s="587">
        <v>24</v>
      </c>
      <c r="FR285" s="589">
        <v>5.9</v>
      </c>
      <c r="FS285" s="590">
        <v>7.3</v>
      </c>
      <c r="FT285" s="589">
        <v>6.4</v>
      </c>
      <c r="FU285" s="591">
        <v>11.2</v>
      </c>
      <c r="FV285" s="589">
        <v>4.9000000000000004</v>
      </c>
      <c r="FW285" s="591">
        <v>15.6</v>
      </c>
      <c r="FX285" s="589">
        <v>7.8</v>
      </c>
      <c r="FY285" s="591">
        <v>8.3000000000000007</v>
      </c>
      <c r="FZ285" s="589">
        <v>4.4000000000000004</v>
      </c>
      <c r="GA285" s="591">
        <v>9.3000000000000007</v>
      </c>
      <c r="GB285" s="589">
        <v>9.8000000000000007</v>
      </c>
      <c r="GC285" s="591">
        <v>10.8</v>
      </c>
      <c r="GD285"/>
      <c r="GE285" s="102"/>
      <c r="GF285" s="102"/>
      <c r="GG285" s="102"/>
      <c r="GH285" s="102"/>
      <c r="GI285" s="102"/>
      <c r="GJ285" s="102"/>
      <c r="GK285" s="102"/>
      <c r="GL285" s="102"/>
      <c r="GM285" s="102"/>
      <c r="GN285" s="102"/>
      <c r="GO285" s="102"/>
      <c r="GP285" s="102"/>
    </row>
    <row r="286" spans="70:198" ht="13.5" customHeight="1">
      <c r="BR286" s="554"/>
      <c r="BS286" s="554"/>
      <c r="BT286" s="554"/>
      <c r="BU286" s="554"/>
      <c r="BV286" s="554"/>
      <c r="BW286" s="554"/>
      <c r="BX286" s="554"/>
      <c r="BY286" s="554"/>
      <c r="BZ286" s="554"/>
      <c r="CA286" s="554"/>
      <c r="CB286" s="554"/>
      <c r="CC286" s="112"/>
      <c r="CD286" s="112"/>
      <c r="CE286" s="112"/>
      <c r="CF286" s="112"/>
      <c r="CG286" s="112"/>
      <c r="CN286" s="587">
        <v>57</v>
      </c>
      <c r="CO286" s="588">
        <v>71</v>
      </c>
      <c r="CP286" s="588">
        <v>3</v>
      </c>
      <c r="CQ286" s="588" t="s">
        <v>1308</v>
      </c>
      <c r="CR286" s="588" t="s">
        <v>1309</v>
      </c>
      <c r="CV286" s="587">
        <v>23</v>
      </c>
      <c r="CW286" s="589">
        <v>6.4</v>
      </c>
      <c r="CX286" s="590">
        <v>7.8</v>
      </c>
      <c r="CY286" s="589">
        <v>8.3000000000000007</v>
      </c>
      <c r="CZ286" s="591">
        <v>12.2</v>
      </c>
      <c r="DA286" s="589">
        <v>5.9</v>
      </c>
      <c r="DB286" s="591">
        <v>17.600000000000001</v>
      </c>
      <c r="DC286" s="589">
        <v>8.8000000000000007</v>
      </c>
      <c r="DD286" s="591">
        <v>10.3</v>
      </c>
      <c r="DE286" s="589">
        <v>4.4000000000000004</v>
      </c>
      <c r="DF286" s="591">
        <v>9.8000000000000007</v>
      </c>
      <c r="DG286" s="589">
        <v>10.8</v>
      </c>
      <c r="DH286" s="591">
        <v>13.7</v>
      </c>
      <c r="DI286"/>
      <c r="DJ286" s="102"/>
      <c r="DK286" s="102"/>
      <c r="DL286" s="102"/>
      <c r="DM286" s="102"/>
      <c r="DN286" s="102"/>
      <c r="DO286" s="102"/>
      <c r="DP286" s="102"/>
      <c r="DQ286" s="102"/>
      <c r="DR286" s="102"/>
      <c r="DS286" s="102"/>
      <c r="DT286" s="102"/>
      <c r="DU286" s="102"/>
      <c r="EP286" s="554"/>
      <c r="EQ286" s="554"/>
      <c r="ER286" s="554"/>
      <c r="ES286" s="554"/>
      <c r="ET286" s="554"/>
      <c r="EU286" s="554"/>
      <c r="EV286" s="554"/>
      <c r="EW286" s="554"/>
      <c r="EX286" s="554"/>
      <c r="EY286" s="554"/>
      <c r="EZ286" s="554"/>
      <c r="FA286" s="112"/>
      <c r="FB286" s="112"/>
      <c r="FC286" s="112"/>
      <c r="FD286" s="112"/>
      <c r="FE286" s="112"/>
      <c r="FI286" s="587">
        <v>57</v>
      </c>
      <c r="FJ286" s="588">
        <v>71</v>
      </c>
      <c r="FK286" s="588">
        <v>3</v>
      </c>
      <c r="FL286" s="588" t="s">
        <v>1308</v>
      </c>
      <c r="FM286" s="588" t="s">
        <v>1309</v>
      </c>
      <c r="FQ286" s="587">
        <v>23</v>
      </c>
      <c r="FR286" s="589">
        <v>6.4</v>
      </c>
      <c r="FS286" s="590">
        <v>7.8</v>
      </c>
      <c r="FT286" s="589">
        <v>8.3000000000000007</v>
      </c>
      <c r="FU286" s="591">
        <v>12.2</v>
      </c>
      <c r="FV286" s="589">
        <v>5.9</v>
      </c>
      <c r="FW286" s="591">
        <v>17.600000000000001</v>
      </c>
      <c r="FX286" s="589">
        <v>8.8000000000000007</v>
      </c>
      <c r="FY286" s="591">
        <v>10.3</v>
      </c>
      <c r="FZ286" s="589">
        <v>4.4000000000000004</v>
      </c>
      <c r="GA286" s="591">
        <v>9.8000000000000007</v>
      </c>
      <c r="GB286" s="589">
        <v>10.8</v>
      </c>
      <c r="GC286" s="591">
        <v>13.7</v>
      </c>
      <c r="GD286"/>
      <c r="GE286" s="102"/>
      <c r="GF286" s="102"/>
      <c r="GG286" s="102"/>
      <c r="GH286" s="102"/>
      <c r="GI286" s="102"/>
      <c r="GJ286" s="102"/>
      <c r="GK286" s="102"/>
      <c r="GL286" s="102"/>
      <c r="GM286" s="102"/>
      <c r="GN286" s="102"/>
      <c r="GO286" s="102"/>
      <c r="GP286" s="102"/>
    </row>
    <row r="287" spans="70:198" ht="13.5" customHeight="1" thickBot="1">
      <c r="BR287" s="574" t="s">
        <v>1310</v>
      </c>
      <c r="BS287" s="644"/>
      <c r="BT287" s="644"/>
      <c r="BU287" s="644"/>
      <c r="BV287" s="644"/>
      <c r="BW287" s="644"/>
      <c r="BX287" s="644"/>
      <c r="BY287" s="644"/>
      <c r="BZ287" s="644"/>
      <c r="CA287" s="576">
        <v>9</v>
      </c>
      <c r="CB287" s="576" t="s">
        <v>456</v>
      </c>
      <c r="CC287" s="576">
        <v>8</v>
      </c>
      <c r="CD287" s="576" t="s">
        <v>457</v>
      </c>
      <c r="CE287" s="576">
        <v>9</v>
      </c>
      <c r="CF287" s="576" t="s">
        <v>456</v>
      </c>
      <c r="CG287" s="576">
        <v>11</v>
      </c>
      <c r="CN287" s="587">
        <v>58</v>
      </c>
      <c r="CO287" s="588">
        <v>71</v>
      </c>
      <c r="CP287" s="588">
        <v>3</v>
      </c>
      <c r="CQ287" s="588" t="s">
        <v>1308</v>
      </c>
      <c r="CR287" s="588" t="s">
        <v>1309</v>
      </c>
      <c r="CV287" s="587">
        <v>22</v>
      </c>
      <c r="CW287" s="589">
        <v>6.4</v>
      </c>
      <c r="CX287" s="590">
        <v>9.3000000000000007</v>
      </c>
      <c r="CY287" s="589">
        <v>8.8000000000000007</v>
      </c>
      <c r="CZ287" s="591">
        <v>13.7</v>
      </c>
      <c r="DA287" s="589">
        <v>5.9</v>
      </c>
      <c r="DB287" s="591">
        <v>18.600000000000001</v>
      </c>
      <c r="DC287" s="589">
        <v>10.8</v>
      </c>
      <c r="DD287" s="591">
        <v>10.3</v>
      </c>
      <c r="DE287" s="589">
        <v>4.4000000000000004</v>
      </c>
      <c r="DF287" s="591">
        <v>11.7</v>
      </c>
      <c r="DG287" s="589">
        <v>11.7</v>
      </c>
      <c r="DH287" s="591">
        <v>13.7</v>
      </c>
      <c r="DI287"/>
      <c r="DJ287" s="102"/>
      <c r="DK287" s="102"/>
      <c r="DL287" s="102"/>
      <c r="DM287" s="102"/>
      <c r="DN287" s="102"/>
      <c r="DO287" s="102"/>
      <c r="DP287" s="102"/>
      <c r="DQ287" s="102"/>
      <c r="DR287" s="102"/>
      <c r="DS287" s="102"/>
      <c r="DT287" s="102"/>
      <c r="DU287" s="102"/>
      <c r="EP287" s="574" t="s">
        <v>1310</v>
      </c>
      <c r="EQ287" s="644"/>
      <c r="ER287" s="644"/>
      <c r="ES287" s="644"/>
      <c r="ET287" s="644"/>
      <c r="EU287" s="644"/>
      <c r="EV287" s="644"/>
      <c r="EW287" s="644"/>
      <c r="EX287" s="644"/>
      <c r="EY287" s="576">
        <v>9</v>
      </c>
      <c r="EZ287" s="576" t="s">
        <v>456</v>
      </c>
      <c r="FA287" s="576">
        <v>8</v>
      </c>
      <c r="FB287" s="576" t="s">
        <v>457</v>
      </c>
      <c r="FC287" s="576">
        <v>9</v>
      </c>
      <c r="FD287" s="576" t="s">
        <v>456</v>
      </c>
      <c r="FE287" s="576">
        <v>11</v>
      </c>
      <c r="FI287" s="587">
        <v>58</v>
      </c>
      <c r="FJ287" s="588">
        <v>71</v>
      </c>
      <c r="FK287" s="588">
        <v>3</v>
      </c>
      <c r="FL287" s="588" t="s">
        <v>1308</v>
      </c>
      <c r="FM287" s="588" t="s">
        <v>1309</v>
      </c>
      <c r="FQ287" s="587">
        <v>22</v>
      </c>
      <c r="FR287" s="589">
        <v>6.4</v>
      </c>
      <c r="FS287" s="590">
        <v>9.3000000000000007</v>
      </c>
      <c r="FT287" s="589">
        <v>8.8000000000000007</v>
      </c>
      <c r="FU287" s="591">
        <v>13.7</v>
      </c>
      <c r="FV287" s="589">
        <v>5.9</v>
      </c>
      <c r="FW287" s="591">
        <v>18.600000000000001</v>
      </c>
      <c r="FX287" s="589">
        <v>10.8</v>
      </c>
      <c r="FY287" s="591">
        <v>10.3</v>
      </c>
      <c r="FZ287" s="589">
        <v>4.4000000000000004</v>
      </c>
      <c r="GA287" s="591">
        <v>11.7</v>
      </c>
      <c r="GB287" s="589">
        <v>11.7</v>
      </c>
      <c r="GC287" s="591">
        <v>13.7</v>
      </c>
      <c r="GD287"/>
      <c r="GE287" s="102"/>
      <c r="GF287" s="102"/>
      <c r="GG287" s="102"/>
      <c r="GH287" s="102"/>
      <c r="GI287" s="102"/>
      <c r="GJ287" s="102"/>
      <c r="GK287" s="102"/>
      <c r="GL287" s="102"/>
      <c r="GM287" s="102"/>
      <c r="GN287" s="102"/>
      <c r="GO287" s="102"/>
      <c r="GP287" s="102"/>
    </row>
    <row r="288" spans="70:198" ht="13.5" customHeight="1" thickBot="1">
      <c r="BR288" s="581" t="s">
        <v>461</v>
      </c>
      <c r="BS288" s="1547" t="s">
        <v>462</v>
      </c>
      <c r="BT288" s="1547" t="s">
        <v>463</v>
      </c>
      <c r="BU288" s="1547" t="s">
        <v>464</v>
      </c>
      <c r="BV288" s="1547" t="s">
        <v>465</v>
      </c>
      <c r="BW288" s="1547" t="s">
        <v>466</v>
      </c>
      <c r="BX288" s="1547" t="s">
        <v>467</v>
      </c>
      <c r="BY288" s="1547" t="s">
        <v>468</v>
      </c>
      <c r="BZ288" s="1547" t="s">
        <v>469</v>
      </c>
      <c r="CA288" s="1547" t="s">
        <v>470</v>
      </c>
      <c r="CB288" s="1547" t="s">
        <v>471</v>
      </c>
      <c r="CC288" s="1547" t="s">
        <v>472</v>
      </c>
      <c r="CD288" s="1547" t="s">
        <v>473</v>
      </c>
      <c r="CE288" s="1547" t="s">
        <v>474</v>
      </c>
      <c r="CF288" s="1547" t="s">
        <v>475</v>
      </c>
      <c r="CG288" s="1547" t="s">
        <v>476</v>
      </c>
      <c r="CN288" s="587">
        <v>59</v>
      </c>
      <c r="CO288" s="588">
        <v>72</v>
      </c>
      <c r="CP288" s="588">
        <v>4</v>
      </c>
      <c r="CQ288" s="588" t="s">
        <v>1311</v>
      </c>
      <c r="CR288" s="588" t="s">
        <v>1312</v>
      </c>
      <c r="CV288" s="587">
        <v>21</v>
      </c>
      <c r="CW288" s="589">
        <v>7.3</v>
      </c>
      <c r="CX288" s="590">
        <v>10.3</v>
      </c>
      <c r="CY288" s="589">
        <v>9.3000000000000007</v>
      </c>
      <c r="CZ288" s="591">
        <v>15.1</v>
      </c>
      <c r="DA288" s="589">
        <v>5.9</v>
      </c>
      <c r="DB288" s="591">
        <v>20.5</v>
      </c>
      <c r="DC288" s="589">
        <v>10.8</v>
      </c>
      <c r="DD288" s="591">
        <v>13.2</v>
      </c>
      <c r="DE288" s="589">
        <v>4.9000000000000004</v>
      </c>
      <c r="DF288" s="591">
        <v>13.2</v>
      </c>
      <c r="DG288" s="589">
        <v>15.1</v>
      </c>
      <c r="DH288" s="591">
        <v>13.7</v>
      </c>
      <c r="DI288"/>
      <c r="DJ288" s="102"/>
      <c r="DK288" s="102"/>
      <c r="DL288" s="102"/>
      <c r="DM288" s="102"/>
      <c r="DN288" s="102"/>
      <c r="DO288" s="102"/>
      <c r="DP288" s="102"/>
      <c r="DQ288" s="102"/>
      <c r="DR288" s="102"/>
      <c r="DS288" s="102"/>
      <c r="DT288" s="102"/>
      <c r="DU288" s="102"/>
      <c r="EP288" s="581" t="s">
        <v>461</v>
      </c>
      <c r="EQ288" s="1547" t="s">
        <v>462</v>
      </c>
      <c r="ER288" s="1547" t="s">
        <v>463</v>
      </c>
      <c r="ES288" s="1547" t="s">
        <v>464</v>
      </c>
      <c r="ET288" s="1547" t="s">
        <v>465</v>
      </c>
      <c r="EU288" s="1547" t="s">
        <v>466</v>
      </c>
      <c r="EV288" s="1547" t="s">
        <v>467</v>
      </c>
      <c r="EW288" s="1547" t="s">
        <v>468</v>
      </c>
      <c r="EX288" s="1547" t="s">
        <v>469</v>
      </c>
      <c r="EY288" s="1547" t="s">
        <v>470</v>
      </c>
      <c r="EZ288" s="1547" t="s">
        <v>471</v>
      </c>
      <c r="FA288" s="1547" t="s">
        <v>472</v>
      </c>
      <c r="FB288" s="1547" t="s">
        <v>473</v>
      </c>
      <c r="FC288" s="1547" t="s">
        <v>474</v>
      </c>
      <c r="FD288" s="1547" t="s">
        <v>475</v>
      </c>
      <c r="FE288" s="1547" t="s">
        <v>476</v>
      </c>
      <c r="FI288" s="587">
        <v>59</v>
      </c>
      <c r="FJ288" s="588">
        <v>72</v>
      </c>
      <c r="FK288" s="588">
        <v>4</v>
      </c>
      <c r="FL288" s="588" t="s">
        <v>1311</v>
      </c>
      <c r="FM288" s="588" t="s">
        <v>1312</v>
      </c>
      <c r="FQ288" s="587">
        <v>21</v>
      </c>
      <c r="FR288" s="589">
        <v>7.3</v>
      </c>
      <c r="FS288" s="590">
        <v>10.3</v>
      </c>
      <c r="FT288" s="589">
        <v>9.3000000000000007</v>
      </c>
      <c r="FU288" s="591">
        <v>15.1</v>
      </c>
      <c r="FV288" s="589">
        <v>5.9</v>
      </c>
      <c r="FW288" s="591">
        <v>20.5</v>
      </c>
      <c r="FX288" s="589">
        <v>10.8</v>
      </c>
      <c r="FY288" s="591">
        <v>13.2</v>
      </c>
      <c r="FZ288" s="589">
        <v>4.9000000000000004</v>
      </c>
      <c r="GA288" s="591">
        <v>13.2</v>
      </c>
      <c r="GB288" s="589">
        <v>15.1</v>
      </c>
      <c r="GC288" s="591">
        <v>13.7</v>
      </c>
      <c r="GD288"/>
      <c r="GE288" s="102"/>
      <c r="GF288" s="102"/>
      <c r="GG288" s="102"/>
      <c r="GH288" s="102"/>
      <c r="GI288" s="102"/>
      <c r="GJ288" s="102"/>
      <c r="GK288" s="102"/>
      <c r="GL288" s="102"/>
      <c r="GM288" s="102"/>
      <c r="GN288" s="102"/>
      <c r="GO288" s="102"/>
      <c r="GP288" s="102"/>
    </row>
    <row r="289" spans="70:198" ht="13.5" customHeight="1" thickBot="1">
      <c r="BR289" s="587" t="s">
        <v>482</v>
      </c>
      <c r="BS289" s="1548"/>
      <c r="BT289" s="1548"/>
      <c r="BU289" s="1548"/>
      <c r="BV289" s="1548"/>
      <c r="BW289" s="1548"/>
      <c r="BX289" s="1548"/>
      <c r="BY289" s="1548"/>
      <c r="BZ289" s="1548"/>
      <c r="CA289" s="1548"/>
      <c r="CB289" s="1548"/>
      <c r="CC289" s="1548"/>
      <c r="CD289" s="1548"/>
      <c r="CE289" s="1548"/>
      <c r="CF289" s="1548"/>
      <c r="CG289" s="1548"/>
      <c r="CN289" s="581">
        <v>60</v>
      </c>
      <c r="CO289" s="582">
        <v>72</v>
      </c>
      <c r="CP289" s="582">
        <v>4</v>
      </c>
      <c r="CQ289" s="582" t="s">
        <v>1311</v>
      </c>
      <c r="CR289" s="582" t="s">
        <v>1312</v>
      </c>
      <c r="CV289" s="581">
        <v>20</v>
      </c>
      <c r="CW289" s="583">
        <v>7.3</v>
      </c>
      <c r="CX289" s="584">
        <v>12.2</v>
      </c>
      <c r="CY289" s="583">
        <v>9.8000000000000007</v>
      </c>
      <c r="CZ289" s="585">
        <v>15.6</v>
      </c>
      <c r="DA289" s="583">
        <v>6.4</v>
      </c>
      <c r="DB289" s="585">
        <v>22.5</v>
      </c>
      <c r="DC289" s="583">
        <v>10.8</v>
      </c>
      <c r="DD289" s="585">
        <v>15.1</v>
      </c>
      <c r="DE289" s="583">
        <v>5.9</v>
      </c>
      <c r="DF289" s="585">
        <v>17.600000000000001</v>
      </c>
      <c r="DG289" s="583">
        <v>15.6</v>
      </c>
      <c r="DH289" s="585">
        <v>15.6</v>
      </c>
      <c r="DI289"/>
      <c r="DJ289" s="102"/>
      <c r="DK289" s="102"/>
      <c r="DL289" s="102"/>
      <c r="DM289" s="102"/>
      <c r="DN289" s="102"/>
      <c r="DO289" s="102"/>
      <c r="DP289" s="102"/>
      <c r="DQ289" s="102"/>
      <c r="DR289" s="102"/>
      <c r="DS289" s="102"/>
      <c r="DT289" s="102"/>
      <c r="DU289" s="102"/>
      <c r="EP289" s="587" t="s">
        <v>482</v>
      </c>
      <c r="EQ289" s="1548"/>
      <c r="ER289" s="1548"/>
      <c r="ES289" s="1548"/>
      <c r="ET289" s="1548"/>
      <c r="EU289" s="1548"/>
      <c r="EV289" s="1548"/>
      <c r="EW289" s="1548"/>
      <c r="EX289" s="1548"/>
      <c r="EY289" s="1548"/>
      <c r="EZ289" s="1548"/>
      <c r="FA289" s="1548"/>
      <c r="FB289" s="1548"/>
      <c r="FC289" s="1548"/>
      <c r="FD289" s="1548"/>
      <c r="FE289" s="1548"/>
      <c r="FI289" s="581">
        <v>60</v>
      </c>
      <c r="FJ289" s="582">
        <v>72</v>
      </c>
      <c r="FK289" s="582">
        <v>4</v>
      </c>
      <c r="FL289" s="582" t="s">
        <v>1311</v>
      </c>
      <c r="FM289" s="582" t="s">
        <v>1312</v>
      </c>
      <c r="FQ289" s="581">
        <v>20</v>
      </c>
      <c r="FR289" s="583">
        <v>7.3</v>
      </c>
      <c r="FS289" s="584">
        <v>12.2</v>
      </c>
      <c r="FT289" s="583">
        <v>9.8000000000000007</v>
      </c>
      <c r="FU289" s="585">
        <v>15.6</v>
      </c>
      <c r="FV289" s="583">
        <v>6.4</v>
      </c>
      <c r="FW289" s="585">
        <v>22.5</v>
      </c>
      <c r="FX289" s="583">
        <v>10.8</v>
      </c>
      <c r="FY289" s="585">
        <v>15.1</v>
      </c>
      <c r="FZ289" s="583">
        <v>5.9</v>
      </c>
      <c r="GA289" s="585">
        <v>17.600000000000001</v>
      </c>
      <c r="GB289" s="583">
        <v>15.6</v>
      </c>
      <c r="GC289" s="585">
        <v>15.6</v>
      </c>
      <c r="GD289"/>
      <c r="GE289" s="102"/>
      <c r="GF289" s="102"/>
      <c r="GG289" s="102"/>
      <c r="GH289" s="102"/>
      <c r="GI289" s="102"/>
      <c r="GJ289" s="102"/>
      <c r="GK289" s="102"/>
      <c r="GL289" s="102"/>
      <c r="GM289" s="102"/>
      <c r="GN289" s="102"/>
      <c r="GO289" s="102"/>
      <c r="GP289" s="102"/>
    </row>
    <row r="290" spans="70:198" ht="13.5" customHeight="1">
      <c r="BR290" s="581">
        <v>1</v>
      </c>
      <c r="BS290" s="582" t="s">
        <v>488</v>
      </c>
      <c r="BT290" s="582">
        <v>1</v>
      </c>
      <c r="BU290" s="582" t="s">
        <v>998</v>
      </c>
      <c r="BV290" s="582" t="s">
        <v>998</v>
      </c>
      <c r="BW290" s="582" t="s">
        <v>942</v>
      </c>
      <c r="BX290" s="582" t="s">
        <v>855</v>
      </c>
      <c r="BY290" s="582" t="s">
        <v>488</v>
      </c>
      <c r="BZ290" s="582" t="s">
        <v>763</v>
      </c>
      <c r="CA290" s="582" t="s">
        <v>998</v>
      </c>
      <c r="CB290" s="582" t="s">
        <v>488</v>
      </c>
      <c r="CC290" s="582" t="s">
        <v>490</v>
      </c>
      <c r="CD290" s="582" t="s">
        <v>1264</v>
      </c>
      <c r="CE290" s="582" t="s">
        <v>1265</v>
      </c>
      <c r="CF290" s="582" t="s">
        <v>488</v>
      </c>
      <c r="CG290" s="582">
        <v>1</v>
      </c>
      <c r="CN290" s="587">
        <v>61</v>
      </c>
      <c r="CO290" s="588">
        <v>73</v>
      </c>
      <c r="CP290" s="588">
        <v>4</v>
      </c>
      <c r="CQ290" s="588" t="s">
        <v>1313</v>
      </c>
      <c r="CR290" s="588" t="s">
        <v>1314</v>
      </c>
      <c r="CV290" s="587">
        <v>19</v>
      </c>
      <c r="CW290" s="589">
        <v>9.8000000000000007</v>
      </c>
      <c r="CX290" s="590">
        <v>12.7</v>
      </c>
      <c r="CY290" s="589">
        <v>11.7</v>
      </c>
      <c r="CZ290" s="591">
        <v>17.100000000000001</v>
      </c>
      <c r="DA290" s="589">
        <v>8.3000000000000007</v>
      </c>
      <c r="DB290" s="591">
        <v>23</v>
      </c>
      <c r="DC290" s="589">
        <v>12.2</v>
      </c>
      <c r="DD290" s="591">
        <v>16.600000000000001</v>
      </c>
      <c r="DE290" s="589">
        <v>6.9</v>
      </c>
      <c r="DF290" s="591">
        <v>19</v>
      </c>
      <c r="DG290" s="589">
        <v>16.600000000000001</v>
      </c>
      <c r="DH290" s="591">
        <v>15.6</v>
      </c>
      <c r="DI290"/>
      <c r="DJ290" s="102"/>
      <c r="DK290" s="102"/>
      <c r="DL290" s="102"/>
      <c r="DM290" s="102"/>
      <c r="DN290" s="102"/>
      <c r="DO290" s="102"/>
      <c r="DP290" s="102"/>
      <c r="DQ290" s="102"/>
      <c r="DR290" s="102"/>
      <c r="DS290" s="102"/>
      <c r="DT290" s="102"/>
      <c r="DU290" s="102"/>
      <c r="EP290" s="581">
        <v>1</v>
      </c>
      <c r="EQ290" s="582" t="s">
        <v>488</v>
      </c>
      <c r="ER290" s="582">
        <v>1</v>
      </c>
      <c r="ES290" s="582" t="s">
        <v>998</v>
      </c>
      <c r="ET290" s="582" t="s">
        <v>998</v>
      </c>
      <c r="EU290" s="582" t="s">
        <v>942</v>
      </c>
      <c r="EV290" s="582" t="s">
        <v>855</v>
      </c>
      <c r="EW290" s="582" t="s">
        <v>488</v>
      </c>
      <c r="EX290" s="582" t="s">
        <v>763</v>
      </c>
      <c r="EY290" s="582" t="s">
        <v>998</v>
      </c>
      <c r="EZ290" s="582" t="s">
        <v>488</v>
      </c>
      <c r="FA290" s="582" t="s">
        <v>490</v>
      </c>
      <c r="FB290" s="582" t="s">
        <v>1264</v>
      </c>
      <c r="FC290" s="582" t="s">
        <v>1265</v>
      </c>
      <c r="FD290" s="582" t="s">
        <v>488</v>
      </c>
      <c r="FE290" s="582">
        <v>1</v>
      </c>
      <c r="FI290" s="587">
        <v>61</v>
      </c>
      <c r="FJ290" s="588">
        <v>73</v>
      </c>
      <c r="FK290" s="588">
        <v>4</v>
      </c>
      <c r="FL290" s="588" t="s">
        <v>1313</v>
      </c>
      <c r="FM290" s="588" t="s">
        <v>1314</v>
      </c>
      <c r="FQ290" s="587">
        <v>19</v>
      </c>
      <c r="FR290" s="589">
        <v>9.8000000000000007</v>
      </c>
      <c r="FS290" s="590">
        <v>12.7</v>
      </c>
      <c r="FT290" s="589">
        <v>11.7</v>
      </c>
      <c r="FU290" s="591">
        <v>17.100000000000001</v>
      </c>
      <c r="FV290" s="589">
        <v>8.3000000000000007</v>
      </c>
      <c r="FW290" s="591">
        <v>23</v>
      </c>
      <c r="FX290" s="589">
        <v>12.2</v>
      </c>
      <c r="FY290" s="591">
        <v>16.600000000000001</v>
      </c>
      <c r="FZ290" s="589">
        <v>6.9</v>
      </c>
      <c r="GA290" s="591">
        <v>19</v>
      </c>
      <c r="GB290" s="589">
        <v>16.600000000000001</v>
      </c>
      <c r="GC290" s="591">
        <v>15.6</v>
      </c>
      <c r="GD290"/>
      <c r="GE290" s="102"/>
      <c r="GF290" s="102"/>
      <c r="GG290" s="102"/>
      <c r="GH290" s="102"/>
      <c r="GI290" s="102"/>
      <c r="GJ290" s="102"/>
      <c r="GK290" s="102"/>
      <c r="GL290" s="102"/>
      <c r="GM290" s="102"/>
      <c r="GN290" s="102"/>
      <c r="GO290" s="102"/>
      <c r="GP290" s="102"/>
    </row>
    <row r="291" spans="70:198" ht="13.5" customHeight="1">
      <c r="BR291" s="587">
        <v>2</v>
      </c>
      <c r="BS291" s="588">
        <v>5</v>
      </c>
      <c r="BT291" s="588">
        <v>2</v>
      </c>
      <c r="BU291" s="588">
        <v>7</v>
      </c>
      <c r="BV291" s="588">
        <v>7</v>
      </c>
      <c r="BW291" s="588" t="s">
        <v>946</v>
      </c>
      <c r="BX291" s="588" t="s">
        <v>518</v>
      </c>
      <c r="BY291" s="588" t="s">
        <v>501</v>
      </c>
      <c r="BZ291" s="588">
        <v>6</v>
      </c>
      <c r="CA291" s="588" t="s">
        <v>507</v>
      </c>
      <c r="CB291" s="588" t="s">
        <v>501</v>
      </c>
      <c r="CC291" s="588" t="s">
        <v>513</v>
      </c>
      <c r="CD291" s="588" t="s">
        <v>673</v>
      </c>
      <c r="CE291" s="588">
        <v>8</v>
      </c>
      <c r="CF291" s="588" t="s">
        <v>501</v>
      </c>
      <c r="CG291" s="588" t="s">
        <v>767</v>
      </c>
      <c r="CN291" s="587">
        <v>62</v>
      </c>
      <c r="CO291" s="588">
        <v>73</v>
      </c>
      <c r="CP291" s="588">
        <v>4</v>
      </c>
      <c r="CQ291" s="588" t="s">
        <v>1313</v>
      </c>
      <c r="CR291" s="588" t="s">
        <v>1314</v>
      </c>
      <c r="CV291" s="587">
        <v>18</v>
      </c>
      <c r="CW291" s="589">
        <v>10.3</v>
      </c>
      <c r="CX291" s="590">
        <v>12.7</v>
      </c>
      <c r="CY291" s="589">
        <v>12.2</v>
      </c>
      <c r="CZ291" s="591">
        <v>17.100000000000001</v>
      </c>
      <c r="DA291" s="589">
        <v>8.3000000000000007</v>
      </c>
      <c r="DB291" s="591">
        <v>23.9</v>
      </c>
      <c r="DC291" s="589">
        <v>12.7</v>
      </c>
      <c r="DD291" s="591">
        <v>17.600000000000001</v>
      </c>
      <c r="DE291" s="589">
        <v>7.3</v>
      </c>
      <c r="DF291" s="591">
        <v>21.5</v>
      </c>
      <c r="DG291" s="589">
        <v>17.600000000000001</v>
      </c>
      <c r="DH291" s="591">
        <v>15.6</v>
      </c>
      <c r="DI291"/>
      <c r="DJ291" s="102"/>
      <c r="DK291" s="102"/>
      <c r="DL291" s="102"/>
      <c r="DM291" s="102"/>
      <c r="DN291" s="102"/>
      <c r="DO291" s="102"/>
      <c r="DP291" s="102"/>
      <c r="DQ291" s="102"/>
      <c r="DR291" s="102"/>
      <c r="DS291" s="102"/>
      <c r="DT291" s="102"/>
      <c r="DU291" s="102"/>
      <c r="EP291" s="587">
        <v>2</v>
      </c>
      <c r="EQ291" s="588">
        <v>5</v>
      </c>
      <c r="ER291" s="588">
        <v>2</v>
      </c>
      <c r="ES291" s="588">
        <v>7</v>
      </c>
      <c r="ET291" s="588">
        <v>7</v>
      </c>
      <c r="EU291" s="588" t="s">
        <v>946</v>
      </c>
      <c r="EV291" s="588" t="s">
        <v>518</v>
      </c>
      <c r="EW291" s="588" t="s">
        <v>501</v>
      </c>
      <c r="EX291" s="588">
        <v>6</v>
      </c>
      <c r="EY291" s="588" t="s">
        <v>507</v>
      </c>
      <c r="EZ291" s="588" t="s">
        <v>501</v>
      </c>
      <c r="FA291" s="588" t="s">
        <v>513</v>
      </c>
      <c r="FB291" s="588" t="s">
        <v>673</v>
      </c>
      <c r="FC291" s="588">
        <v>8</v>
      </c>
      <c r="FD291" s="588" t="s">
        <v>501</v>
      </c>
      <c r="FE291" s="588" t="s">
        <v>767</v>
      </c>
      <c r="FI291" s="587">
        <v>62</v>
      </c>
      <c r="FJ291" s="588">
        <v>73</v>
      </c>
      <c r="FK291" s="588">
        <v>4</v>
      </c>
      <c r="FL291" s="588" t="s">
        <v>1313</v>
      </c>
      <c r="FM291" s="588" t="s">
        <v>1314</v>
      </c>
      <c r="FQ291" s="587">
        <v>18</v>
      </c>
      <c r="FR291" s="589">
        <v>10.3</v>
      </c>
      <c r="FS291" s="590">
        <v>12.7</v>
      </c>
      <c r="FT291" s="589">
        <v>12.2</v>
      </c>
      <c r="FU291" s="591">
        <v>17.100000000000001</v>
      </c>
      <c r="FV291" s="589">
        <v>8.3000000000000007</v>
      </c>
      <c r="FW291" s="591">
        <v>23.9</v>
      </c>
      <c r="FX291" s="589">
        <v>12.7</v>
      </c>
      <c r="FY291" s="591">
        <v>17.600000000000001</v>
      </c>
      <c r="FZ291" s="589">
        <v>7.3</v>
      </c>
      <c r="GA291" s="591">
        <v>21.5</v>
      </c>
      <c r="GB291" s="589">
        <v>17.600000000000001</v>
      </c>
      <c r="GC291" s="591">
        <v>15.6</v>
      </c>
      <c r="GD291"/>
      <c r="GE291" s="102"/>
      <c r="GF291" s="102"/>
      <c r="GG291" s="102"/>
      <c r="GH291" s="102"/>
      <c r="GI291" s="102"/>
      <c r="GJ291" s="102"/>
      <c r="GK291" s="102"/>
      <c r="GL291" s="102"/>
      <c r="GM291" s="102"/>
      <c r="GN291" s="102"/>
      <c r="GO291" s="102"/>
      <c r="GP291" s="102"/>
    </row>
    <row r="292" spans="70:198" ht="13.5" customHeight="1">
      <c r="BR292" s="587">
        <v>3</v>
      </c>
      <c r="BS292" s="588" t="s">
        <v>773</v>
      </c>
      <c r="BT292" s="588" t="s">
        <v>495</v>
      </c>
      <c r="BU292" s="588">
        <v>8</v>
      </c>
      <c r="BV292" s="588">
        <v>8</v>
      </c>
      <c r="BW292" s="588" t="s">
        <v>950</v>
      </c>
      <c r="BX292" s="588" t="s">
        <v>540</v>
      </c>
      <c r="BY292" s="588">
        <v>7</v>
      </c>
      <c r="BZ292" s="588" t="s">
        <v>507</v>
      </c>
      <c r="CA292" s="588">
        <v>9</v>
      </c>
      <c r="CB292" s="588" t="s">
        <v>507</v>
      </c>
      <c r="CC292" s="588" t="s">
        <v>518</v>
      </c>
      <c r="CD292" s="588" t="s">
        <v>538</v>
      </c>
      <c r="CE292" s="588">
        <v>9</v>
      </c>
      <c r="CF292" s="588" t="s">
        <v>523</v>
      </c>
      <c r="CG292" s="588" t="s">
        <v>669</v>
      </c>
      <c r="CN292" s="587">
        <v>63</v>
      </c>
      <c r="CO292" s="588">
        <v>74</v>
      </c>
      <c r="CP292" s="588">
        <v>5</v>
      </c>
      <c r="CQ292" s="588" t="s">
        <v>1315</v>
      </c>
      <c r="CR292" s="588" t="s">
        <v>1316</v>
      </c>
      <c r="CV292" s="587">
        <v>17</v>
      </c>
      <c r="CW292" s="589">
        <v>12.2</v>
      </c>
      <c r="CX292" s="590">
        <v>14.2</v>
      </c>
      <c r="CY292" s="589">
        <v>13.2</v>
      </c>
      <c r="CZ292" s="591">
        <v>20.5</v>
      </c>
      <c r="DA292" s="589">
        <v>9.3000000000000007</v>
      </c>
      <c r="DB292" s="591">
        <v>26.4</v>
      </c>
      <c r="DC292" s="589">
        <v>14.7</v>
      </c>
      <c r="DD292" s="591">
        <v>21</v>
      </c>
      <c r="DE292" s="589">
        <v>7.8</v>
      </c>
      <c r="DF292" s="591">
        <v>22.5</v>
      </c>
      <c r="DG292" s="589">
        <v>18.100000000000001</v>
      </c>
      <c r="DH292" s="591">
        <v>22.5</v>
      </c>
      <c r="DI292"/>
      <c r="DJ292" s="102"/>
      <c r="DK292" s="102"/>
      <c r="DL292" s="102"/>
      <c r="DM292" s="102"/>
      <c r="DN292" s="102"/>
      <c r="DO292" s="102"/>
      <c r="DP292" s="102"/>
      <c r="DQ292" s="102"/>
      <c r="DR292" s="102"/>
      <c r="DS292" s="102"/>
      <c r="DT292" s="102"/>
      <c r="DU292" s="102"/>
      <c r="EP292" s="587">
        <v>3</v>
      </c>
      <c r="EQ292" s="588" t="s">
        <v>773</v>
      </c>
      <c r="ER292" s="588" t="s">
        <v>495</v>
      </c>
      <c r="ES292" s="588">
        <v>8</v>
      </c>
      <c r="ET292" s="588">
        <v>8</v>
      </c>
      <c r="EU292" s="588" t="s">
        <v>950</v>
      </c>
      <c r="EV292" s="588" t="s">
        <v>540</v>
      </c>
      <c r="EW292" s="588">
        <v>7</v>
      </c>
      <c r="EX292" s="588" t="s">
        <v>507</v>
      </c>
      <c r="EY292" s="588">
        <v>9</v>
      </c>
      <c r="EZ292" s="588" t="s">
        <v>507</v>
      </c>
      <c r="FA292" s="588" t="s">
        <v>518</v>
      </c>
      <c r="FB292" s="588" t="s">
        <v>538</v>
      </c>
      <c r="FC292" s="588">
        <v>9</v>
      </c>
      <c r="FD292" s="588" t="s">
        <v>523</v>
      </c>
      <c r="FE292" s="588" t="s">
        <v>669</v>
      </c>
      <c r="FI292" s="587">
        <v>63</v>
      </c>
      <c r="FJ292" s="588">
        <v>74</v>
      </c>
      <c r="FK292" s="588">
        <v>5</v>
      </c>
      <c r="FL292" s="588" t="s">
        <v>1315</v>
      </c>
      <c r="FM292" s="588" t="s">
        <v>1316</v>
      </c>
      <c r="FQ292" s="587">
        <v>17</v>
      </c>
      <c r="FR292" s="589">
        <v>12.2</v>
      </c>
      <c r="FS292" s="590">
        <v>14.2</v>
      </c>
      <c r="FT292" s="589">
        <v>13.2</v>
      </c>
      <c r="FU292" s="591">
        <v>20.5</v>
      </c>
      <c r="FV292" s="589">
        <v>9.3000000000000007</v>
      </c>
      <c r="FW292" s="591">
        <v>26.4</v>
      </c>
      <c r="FX292" s="589">
        <v>14.7</v>
      </c>
      <c r="FY292" s="591">
        <v>21</v>
      </c>
      <c r="FZ292" s="589">
        <v>7.8</v>
      </c>
      <c r="GA292" s="591">
        <v>22.5</v>
      </c>
      <c r="GB292" s="589">
        <v>18.100000000000001</v>
      </c>
      <c r="GC292" s="591">
        <v>22.5</v>
      </c>
      <c r="GD292"/>
      <c r="GE292" s="102"/>
      <c r="GF292" s="102"/>
      <c r="GG292" s="102"/>
      <c r="GH292" s="102"/>
      <c r="GI292" s="102"/>
      <c r="GJ292" s="102"/>
      <c r="GK292" s="102"/>
      <c r="GL292" s="102"/>
      <c r="GM292" s="102"/>
      <c r="GN292" s="102"/>
      <c r="GO292" s="102"/>
      <c r="GP292" s="102"/>
    </row>
    <row r="293" spans="70:198" ht="13.5" customHeight="1" thickBot="1">
      <c r="BR293" s="587">
        <v>4</v>
      </c>
      <c r="BS293" s="588" t="s">
        <v>1164</v>
      </c>
      <c r="BT293" s="588" t="s">
        <v>494</v>
      </c>
      <c r="BU293" s="588">
        <v>9</v>
      </c>
      <c r="BV293" s="588" t="s">
        <v>513</v>
      </c>
      <c r="BW293" s="588" t="s">
        <v>799</v>
      </c>
      <c r="BX293" s="588" t="s">
        <v>558</v>
      </c>
      <c r="BY293" s="588" t="s">
        <v>684</v>
      </c>
      <c r="BZ293" s="588" t="s">
        <v>513</v>
      </c>
      <c r="CA293" s="588" t="s">
        <v>532</v>
      </c>
      <c r="CB293" s="588" t="s">
        <v>513</v>
      </c>
      <c r="CC293" s="588">
        <v>13</v>
      </c>
      <c r="CD293" s="588" t="s">
        <v>1094</v>
      </c>
      <c r="CE293" s="588">
        <v>10</v>
      </c>
      <c r="CF293" s="588" t="s">
        <v>531</v>
      </c>
      <c r="CG293" s="588" t="s">
        <v>773</v>
      </c>
      <c r="CN293" s="587">
        <v>64</v>
      </c>
      <c r="CO293" s="588">
        <v>74</v>
      </c>
      <c r="CP293" s="588">
        <v>5</v>
      </c>
      <c r="CQ293" s="588" t="s">
        <v>1315</v>
      </c>
      <c r="CR293" s="588" t="s">
        <v>1316</v>
      </c>
      <c r="CV293" s="587">
        <v>16</v>
      </c>
      <c r="CW293" s="589">
        <v>12.2</v>
      </c>
      <c r="CX293" s="590">
        <v>14.2</v>
      </c>
      <c r="CY293" s="589">
        <v>13.2</v>
      </c>
      <c r="CZ293" s="591">
        <v>21.5</v>
      </c>
      <c r="DA293" s="589">
        <v>10.8</v>
      </c>
      <c r="DB293" s="591">
        <v>29.8</v>
      </c>
      <c r="DC293" s="589">
        <v>15.6</v>
      </c>
      <c r="DD293" s="591">
        <v>23</v>
      </c>
      <c r="DE293" s="589">
        <v>8.3000000000000007</v>
      </c>
      <c r="DF293" s="591">
        <v>26.4</v>
      </c>
      <c r="DG293" s="589">
        <v>20</v>
      </c>
      <c r="DH293" s="591">
        <v>23.4</v>
      </c>
      <c r="DI293"/>
      <c r="DJ293" s="102"/>
      <c r="DK293" s="102"/>
      <c r="DL293" s="102"/>
      <c r="DM293" s="102"/>
      <c r="DN293" s="102"/>
      <c r="DO293" s="102"/>
      <c r="DP293" s="102"/>
      <c r="DQ293" s="102"/>
      <c r="DR293" s="102"/>
      <c r="DS293" s="102"/>
      <c r="DT293" s="102"/>
      <c r="DU293" s="102"/>
      <c r="EP293" s="587">
        <v>4</v>
      </c>
      <c r="EQ293" s="588" t="s">
        <v>1164</v>
      </c>
      <c r="ER293" s="588" t="s">
        <v>494</v>
      </c>
      <c r="ES293" s="588">
        <v>9</v>
      </c>
      <c r="ET293" s="588" t="s">
        <v>513</v>
      </c>
      <c r="EU293" s="588" t="s">
        <v>799</v>
      </c>
      <c r="EV293" s="588" t="s">
        <v>558</v>
      </c>
      <c r="EW293" s="588" t="s">
        <v>684</v>
      </c>
      <c r="EX293" s="588" t="s">
        <v>513</v>
      </c>
      <c r="EY293" s="588" t="s">
        <v>532</v>
      </c>
      <c r="EZ293" s="588" t="s">
        <v>513</v>
      </c>
      <c r="FA293" s="588">
        <v>13</v>
      </c>
      <c r="FB293" s="588" t="s">
        <v>1094</v>
      </c>
      <c r="FC293" s="588">
        <v>10</v>
      </c>
      <c r="FD293" s="588" t="s">
        <v>531</v>
      </c>
      <c r="FE293" s="588" t="s">
        <v>773</v>
      </c>
      <c r="FI293" s="587">
        <v>64</v>
      </c>
      <c r="FJ293" s="588">
        <v>74</v>
      </c>
      <c r="FK293" s="588">
        <v>5</v>
      </c>
      <c r="FL293" s="588" t="s">
        <v>1315</v>
      </c>
      <c r="FM293" s="588" t="s">
        <v>1316</v>
      </c>
      <c r="FQ293" s="587">
        <v>16</v>
      </c>
      <c r="FR293" s="589">
        <v>12.2</v>
      </c>
      <c r="FS293" s="590">
        <v>14.2</v>
      </c>
      <c r="FT293" s="589">
        <v>13.2</v>
      </c>
      <c r="FU293" s="591">
        <v>21.5</v>
      </c>
      <c r="FV293" s="589">
        <v>10.8</v>
      </c>
      <c r="FW293" s="591">
        <v>29.8</v>
      </c>
      <c r="FX293" s="589">
        <v>15.6</v>
      </c>
      <c r="FY293" s="591">
        <v>23</v>
      </c>
      <c r="FZ293" s="589">
        <v>8.3000000000000007</v>
      </c>
      <c r="GA293" s="591">
        <v>26.4</v>
      </c>
      <c r="GB293" s="589">
        <v>20</v>
      </c>
      <c r="GC293" s="591">
        <v>23.4</v>
      </c>
      <c r="GD293"/>
      <c r="GE293" s="102"/>
      <c r="GF293" s="102"/>
      <c r="GG293" s="102"/>
      <c r="GH293" s="102"/>
      <c r="GI293" s="102"/>
      <c r="GJ293" s="102"/>
      <c r="GK293" s="102"/>
      <c r="GL293" s="102"/>
      <c r="GM293" s="102"/>
      <c r="GN293" s="102"/>
      <c r="GO293" s="102"/>
      <c r="GP293" s="102"/>
    </row>
    <row r="294" spans="70:198" ht="13.5" customHeight="1" thickBot="1">
      <c r="BR294" s="587">
        <v>5</v>
      </c>
      <c r="BS294" s="588" t="s">
        <v>1166</v>
      </c>
      <c r="BT294" s="588" t="s">
        <v>684</v>
      </c>
      <c r="BU294" s="588">
        <v>10</v>
      </c>
      <c r="BV294" s="588">
        <v>11</v>
      </c>
      <c r="BW294" s="588" t="s">
        <v>1317</v>
      </c>
      <c r="BX294" s="588" t="s">
        <v>589</v>
      </c>
      <c r="BY294" s="588">
        <v>10</v>
      </c>
      <c r="BZ294" s="588" t="s">
        <v>518</v>
      </c>
      <c r="CA294" s="588" t="s">
        <v>537</v>
      </c>
      <c r="CB294" s="588" t="s">
        <v>518</v>
      </c>
      <c r="CC294" s="588" t="s">
        <v>530</v>
      </c>
      <c r="CD294" s="588" t="s">
        <v>902</v>
      </c>
      <c r="CE294" s="588">
        <v>11</v>
      </c>
      <c r="CF294" s="588" t="s">
        <v>960</v>
      </c>
      <c r="CG294" s="588" t="s">
        <v>684</v>
      </c>
      <c r="CN294" s="581">
        <v>65</v>
      </c>
      <c r="CO294" s="582">
        <v>75</v>
      </c>
      <c r="CP294" s="582">
        <v>5</v>
      </c>
      <c r="CQ294" s="582" t="s">
        <v>1318</v>
      </c>
      <c r="CR294" s="582" t="s">
        <v>1319</v>
      </c>
      <c r="CV294" s="581">
        <v>15</v>
      </c>
      <c r="CW294" s="583">
        <v>14.7</v>
      </c>
      <c r="CX294" s="584">
        <v>14.7</v>
      </c>
      <c r="CY294" s="583">
        <v>13.7</v>
      </c>
      <c r="CZ294" s="585">
        <v>23.9</v>
      </c>
      <c r="DA294" s="583">
        <v>12.7</v>
      </c>
      <c r="DB294" s="585">
        <v>32.200000000000003</v>
      </c>
      <c r="DC294" s="583">
        <v>17.100000000000001</v>
      </c>
      <c r="DD294" s="585">
        <v>26.4</v>
      </c>
      <c r="DE294" s="583">
        <v>9.8000000000000007</v>
      </c>
      <c r="DF294" s="585">
        <v>27.8</v>
      </c>
      <c r="DG294" s="583">
        <v>21.5</v>
      </c>
      <c r="DH294" s="585">
        <v>23.4</v>
      </c>
      <c r="DI294"/>
      <c r="DJ294" s="102"/>
      <c r="DK294" s="102"/>
      <c r="DL294" s="102"/>
      <c r="DM294" s="102"/>
      <c r="DN294" s="102"/>
      <c r="DO294" s="102"/>
      <c r="DP294" s="102"/>
      <c r="DQ294" s="102"/>
      <c r="DR294" s="102"/>
      <c r="DS294" s="102"/>
      <c r="DT294" s="102"/>
      <c r="DU294" s="102"/>
      <c r="EP294" s="587">
        <v>5</v>
      </c>
      <c r="EQ294" s="588" t="s">
        <v>1166</v>
      </c>
      <c r="ER294" s="588" t="s">
        <v>684</v>
      </c>
      <c r="ES294" s="588">
        <v>10</v>
      </c>
      <c r="ET294" s="588">
        <v>11</v>
      </c>
      <c r="EU294" s="588" t="s">
        <v>1317</v>
      </c>
      <c r="EV294" s="588" t="s">
        <v>589</v>
      </c>
      <c r="EW294" s="588">
        <v>10</v>
      </c>
      <c r="EX294" s="588" t="s">
        <v>518</v>
      </c>
      <c r="EY294" s="588" t="s">
        <v>537</v>
      </c>
      <c r="EZ294" s="588" t="s">
        <v>518</v>
      </c>
      <c r="FA294" s="588" t="s">
        <v>530</v>
      </c>
      <c r="FB294" s="588" t="s">
        <v>902</v>
      </c>
      <c r="FC294" s="588">
        <v>11</v>
      </c>
      <c r="FD294" s="588" t="s">
        <v>960</v>
      </c>
      <c r="FE294" s="588" t="s">
        <v>684</v>
      </c>
      <c r="FI294" s="581">
        <v>65</v>
      </c>
      <c r="FJ294" s="582">
        <v>75</v>
      </c>
      <c r="FK294" s="582">
        <v>5</v>
      </c>
      <c r="FL294" s="582" t="s">
        <v>1318</v>
      </c>
      <c r="FM294" s="582" t="s">
        <v>1319</v>
      </c>
      <c r="FQ294" s="581">
        <v>15</v>
      </c>
      <c r="FR294" s="583">
        <v>14.7</v>
      </c>
      <c r="FS294" s="584">
        <v>14.7</v>
      </c>
      <c r="FT294" s="583">
        <v>13.7</v>
      </c>
      <c r="FU294" s="585">
        <v>23.9</v>
      </c>
      <c r="FV294" s="583">
        <v>12.7</v>
      </c>
      <c r="FW294" s="585">
        <v>32.200000000000003</v>
      </c>
      <c r="FX294" s="583">
        <v>17.100000000000001</v>
      </c>
      <c r="FY294" s="585">
        <v>26.4</v>
      </c>
      <c r="FZ294" s="583">
        <v>9.8000000000000007</v>
      </c>
      <c r="GA294" s="585">
        <v>27.8</v>
      </c>
      <c r="GB294" s="583">
        <v>21.5</v>
      </c>
      <c r="GC294" s="585">
        <v>23.4</v>
      </c>
      <c r="GD294"/>
      <c r="GE294" s="102"/>
      <c r="GF294" s="102"/>
      <c r="GG294" s="102"/>
      <c r="GH294" s="102"/>
      <c r="GI294" s="102"/>
      <c r="GJ294" s="102"/>
      <c r="GK294" s="102"/>
      <c r="GL294" s="102"/>
      <c r="GM294" s="102"/>
      <c r="GN294" s="102"/>
      <c r="GO294" s="102"/>
      <c r="GP294" s="102"/>
    </row>
    <row r="295" spans="70:198" ht="13.5" customHeight="1">
      <c r="BR295" s="581">
        <v>6</v>
      </c>
      <c r="BS295" s="582" t="s">
        <v>793</v>
      </c>
      <c r="BT295" s="582" t="s">
        <v>532</v>
      </c>
      <c r="BU295" s="582">
        <v>11</v>
      </c>
      <c r="BV295" s="582" t="s">
        <v>537</v>
      </c>
      <c r="BW295" s="582" t="s">
        <v>1066</v>
      </c>
      <c r="BX295" s="582" t="s">
        <v>697</v>
      </c>
      <c r="BY295" s="582" t="s">
        <v>518</v>
      </c>
      <c r="BZ295" s="582" t="s">
        <v>540</v>
      </c>
      <c r="CA295" s="582" t="s">
        <v>530</v>
      </c>
      <c r="CB295" s="582" t="s">
        <v>540</v>
      </c>
      <c r="CC295" s="582" t="s">
        <v>539</v>
      </c>
      <c r="CD295" s="582" t="s">
        <v>1320</v>
      </c>
      <c r="CE295" s="582">
        <v>12</v>
      </c>
      <c r="CF295" s="582" t="s">
        <v>539</v>
      </c>
      <c r="CG295" s="582">
        <v>10</v>
      </c>
      <c r="CN295" s="587">
        <v>66</v>
      </c>
      <c r="CO295" s="588">
        <v>76</v>
      </c>
      <c r="CP295" s="588">
        <v>6</v>
      </c>
      <c r="CQ295" s="588" t="s">
        <v>1321</v>
      </c>
      <c r="CR295" s="588" t="s">
        <v>1322</v>
      </c>
      <c r="CV295" s="587">
        <v>14</v>
      </c>
      <c r="CW295" s="589">
        <v>14.7</v>
      </c>
      <c r="CX295" s="590">
        <v>15.1</v>
      </c>
      <c r="CY295" s="589">
        <v>16.100000000000001</v>
      </c>
      <c r="CZ295" s="591">
        <v>27.3</v>
      </c>
      <c r="DA295" s="589">
        <v>14.7</v>
      </c>
      <c r="DB295" s="591">
        <v>32.200000000000003</v>
      </c>
      <c r="DC295" s="589">
        <v>19.5</v>
      </c>
      <c r="DD295" s="591">
        <v>26.9</v>
      </c>
      <c r="DE295" s="589">
        <v>10.3</v>
      </c>
      <c r="DF295" s="591">
        <v>30.8</v>
      </c>
      <c r="DG295" s="589">
        <v>22</v>
      </c>
      <c r="DH295" s="591">
        <v>29.3</v>
      </c>
      <c r="DI295"/>
      <c r="DJ295" s="102"/>
      <c r="DK295" s="102"/>
      <c r="DL295" s="102"/>
      <c r="DM295" s="102"/>
      <c r="DN295" s="102"/>
      <c r="DO295" s="102"/>
      <c r="DP295" s="102"/>
      <c r="DQ295" s="102"/>
      <c r="DR295" s="102"/>
      <c r="DS295" s="102"/>
      <c r="DT295" s="102"/>
      <c r="DU295" s="102"/>
      <c r="EP295" s="581">
        <v>6</v>
      </c>
      <c r="EQ295" s="582" t="s">
        <v>793</v>
      </c>
      <c r="ER295" s="582" t="s">
        <v>532</v>
      </c>
      <c r="ES295" s="582">
        <v>11</v>
      </c>
      <c r="ET295" s="582" t="s">
        <v>537</v>
      </c>
      <c r="EU295" s="582" t="s">
        <v>1066</v>
      </c>
      <c r="EV295" s="582" t="s">
        <v>697</v>
      </c>
      <c r="EW295" s="582" t="s">
        <v>518</v>
      </c>
      <c r="EX295" s="582" t="s">
        <v>540</v>
      </c>
      <c r="EY295" s="582" t="s">
        <v>530</v>
      </c>
      <c r="EZ295" s="582" t="s">
        <v>540</v>
      </c>
      <c r="FA295" s="582" t="s">
        <v>539</v>
      </c>
      <c r="FB295" s="582" t="s">
        <v>1320</v>
      </c>
      <c r="FC295" s="582">
        <v>12</v>
      </c>
      <c r="FD295" s="582" t="s">
        <v>539</v>
      </c>
      <c r="FE295" s="582">
        <v>10</v>
      </c>
      <c r="FI295" s="587">
        <v>66</v>
      </c>
      <c r="FJ295" s="588">
        <v>76</v>
      </c>
      <c r="FK295" s="588">
        <v>6</v>
      </c>
      <c r="FL295" s="588" t="s">
        <v>1321</v>
      </c>
      <c r="FM295" s="588" t="s">
        <v>1322</v>
      </c>
      <c r="FQ295" s="587">
        <v>14</v>
      </c>
      <c r="FR295" s="589">
        <v>14.7</v>
      </c>
      <c r="FS295" s="590">
        <v>15.1</v>
      </c>
      <c r="FT295" s="589">
        <v>16.100000000000001</v>
      </c>
      <c r="FU295" s="591">
        <v>27.3</v>
      </c>
      <c r="FV295" s="589">
        <v>14.7</v>
      </c>
      <c r="FW295" s="591">
        <v>32.200000000000003</v>
      </c>
      <c r="FX295" s="589">
        <v>19.5</v>
      </c>
      <c r="FY295" s="591">
        <v>26.9</v>
      </c>
      <c r="FZ295" s="589">
        <v>10.3</v>
      </c>
      <c r="GA295" s="591">
        <v>30.8</v>
      </c>
      <c r="GB295" s="589">
        <v>22</v>
      </c>
      <c r="GC295" s="591">
        <v>29.3</v>
      </c>
      <c r="GD295"/>
      <c r="GE295" s="102"/>
      <c r="GF295" s="102"/>
      <c r="GG295" s="102"/>
      <c r="GH295" s="102"/>
      <c r="GI295" s="102"/>
      <c r="GJ295" s="102"/>
      <c r="GK295" s="102"/>
      <c r="GL295" s="102"/>
      <c r="GM295" s="102"/>
      <c r="GN295" s="102"/>
      <c r="GO295" s="102"/>
      <c r="GP295" s="102"/>
    </row>
    <row r="296" spans="70:198" ht="13.5" customHeight="1">
      <c r="BR296" s="587">
        <v>7</v>
      </c>
      <c r="BS296" s="588" t="s">
        <v>795</v>
      </c>
      <c r="BT296" s="588" t="s">
        <v>506</v>
      </c>
      <c r="BU296" s="588" t="s">
        <v>537</v>
      </c>
      <c r="BV296" s="588">
        <v>14</v>
      </c>
      <c r="BW296" s="588" t="s">
        <v>807</v>
      </c>
      <c r="BX296" s="588" t="s">
        <v>702</v>
      </c>
      <c r="BY296" s="588">
        <v>13</v>
      </c>
      <c r="BZ296" s="588" t="s">
        <v>512</v>
      </c>
      <c r="CA296" s="588">
        <v>16</v>
      </c>
      <c r="CB296" s="588" t="s">
        <v>512</v>
      </c>
      <c r="CC296" s="588" t="s">
        <v>589</v>
      </c>
      <c r="CD296" s="588" t="s">
        <v>1323</v>
      </c>
      <c r="CE296" s="588" t="s">
        <v>540</v>
      </c>
      <c r="CF296" s="588">
        <v>18</v>
      </c>
      <c r="CG296" s="588">
        <v>11</v>
      </c>
      <c r="CN296" s="587">
        <v>67</v>
      </c>
      <c r="CO296" s="588">
        <v>76</v>
      </c>
      <c r="CP296" s="588">
        <v>6</v>
      </c>
      <c r="CQ296" s="588" t="s">
        <v>1321</v>
      </c>
      <c r="CR296" s="588" t="s">
        <v>1322</v>
      </c>
      <c r="CV296" s="587">
        <v>13</v>
      </c>
      <c r="CW296" s="589">
        <v>16.600000000000001</v>
      </c>
      <c r="CX296" s="590">
        <v>17.100000000000001</v>
      </c>
      <c r="CY296" s="589">
        <v>17.600000000000001</v>
      </c>
      <c r="CZ296" s="591">
        <v>29.8</v>
      </c>
      <c r="DA296" s="589">
        <v>17.100000000000001</v>
      </c>
      <c r="DB296" s="591">
        <v>32.700000000000003</v>
      </c>
      <c r="DC296" s="589">
        <v>21</v>
      </c>
      <c r="DD296" s="591">
        <v>30.3</v>
      </c>
      <c r="DE296" s="589">
        <v>11.7</v>
      </c>
      <c r="DF296" s="591">
        <v>31.7</v>
      </c>
      <c r="DG296" s="589">
        <v>24.9</v>
      </c>
      <c r="DH296" s="591">
        <v>31.7</v>
      </c>
      <c r="DI296"/>
      <c r="DJ296" s="102"/>
      <c r="DK296" s="102"/>
      <c r="DL296" s="102"/>
      <c r="DM296" s="102"/>
      <c r="DN296" s="102"/>
      <c r="DO296" s="102"/>
      <c r="DP296" s="102"/>
      <c r="DQ296" s="102"/>
      <c r="DR296" s="102"/>
      <c r="DS296" s="102"/>
      <c r="DT296" s="102"/>
      <c r="DU296" s="102"/>
      <c r="EP296" s="587">
        <v>7</v>
      </c>
      <c r="EQ296" s="588" t="s">
        <v>795</v>
      </c>
      <c r="ER296" s="588" t="s">
        <v>506</v>
      </c>
      <c r="ES296" s="588" t="s">
        <v>537</v>
      </c>
      <c r="ET296" s="588">
        <v>14</v>
      </c>
      <c r="EU296" s="588" t="s">
        <v>807</v>
      </c>
      <c r="EV296" s="588" t="s">
        <v>702</v>
      </c>
      <c r="EW296" s="588">
        <v>13</v>
      </c>
      <c r="EX296" s="588" t="s">
        <v>512</v>
      </c>
      <c r="EY296" s="588">
        <v>16</v>
      </c>
      <c r="EZ296" s="588" t="s">
        <v>512</v>
      </c>
      <c r="FA296" s="588" t="s">
        <v>589</v>
      </c>
      <c r="FB296" s="588" t="s">
        <v>1323</v>
      </c>
      <c r="FC296" s="588" t="s">
        <v>540</v>
      </c>
      <c r="FD296" s="588">
        <v>18</v>
      </c>
      <c r="FE296" s="588">
        <v>11</v>
      </c>
      <c r="FI296" s="587">
        <v>67</v>
      </c>
      <c r="FJ296" s="588">
        <v>76</v>
      </c>
      <c r="FK296" s="588">
        <v>6</v>
      </c>
      <c r="FL296" s="588" t="s">
        <v>1321</v>
      </c>
      <c r="FM296" s="588" t="s">
        <v>1322</v>
      </c>
      <c r="FQ296" s="587">
        <v>13</v>
      </c>
      <c r="FR296" s="589">
        <v>16.600000000000001</v>
      </c>
      <c r="FS296" s="590">
        <v>17.100000000000001</v>
      </c>
      <c r="FT296" s="589">
        <v>17.600000000000001</v>
      </c>
      <c r="FU296" s="591">
        <v>29.8</v>
      </c>
      <c r="FV296" s="589">
        <v>17.100000000000001</v>
      </c>
      <c r="FW296" s="591">
        <v>32.700000000000003</v>
      </c>
      <c r="FX296" s="589">
        <v>21</v>
      </c>
      <c r="FY296" s="591">
        <v>30.3</v>
      </c>
      <c r="FZ296" s="589">
        <v>11.7</v>
      </c>
      <c r="GA296" s="591">
        <v>31.7</v>
      </c>
      <c r="GB296" s="589">
        <v>24.9</v>
      </c>
      <c r="GC296" s="591">
        <v>31.7</v>
      </c>
      <c r="GD296"/>
      <c r="GE296" s="102"/>
      <c r="GF296" s="102"/>
      <c r="GG296" s="102"/>
      <c r="GH296" s="102"/>
      <c r="GI296" s="102"/>
      <c r="GJ296" s="102"/>
      <c r="GK296" s="102"/>
      <c r="GL296" s="102"/>
      <c r="GM296" s="102"/>
      <c r="GN296" s="102"/>
      <c r="GO296" s="102"/>
      <c r="GP296" s="102"/>
    </row>
    <row r="297" spans="70:198" ht="13.5" customHeight="1">
      <c r="BR297" s="587">
        <v>8</v>
      </c>
      <c r="BS297" s="588" t="s">
        <v>799</v>
      </c>
      <c r="BT297" s="588" t="s">
        <v>512</v>
      </c>
      <c r="BU297" s="588">
        <v>14</v>
      </c>
      <c r="BV297" s="588">
        <v>15</v>
      </c>
      <c r="BW297" s="588" t="s">
        <v>821</v>
      </c>
      <c r="BX297" s="588" t="s">
        <v>1004</v>
      </c>
      <c r="BY297" s="588">
        <v>14</v>
      </c>
      <c r="BZ297" s="588" t="s">
        <v>573</v>
      </c>
      <c r="CA297" s="588" t="s">
        <v>573</v>
      </c>
      <c r="CB297" s="588" t="s">
        <v>573</v>
      </c>
      <c r="CC297" s="588" t="s">
        <v>604</v>
      </c>
      <c r="CD297" s="588" t="s">
        <v>1324</v>
      </c>
      <c r="CE297" s="588">
        <v>15</v>
      </c>
      <c r="CF297" s="588" t="s">
        <v>564</v>
      </c>
      <c r="CG297" s="588">
        <v>12</v>
      </c>
      <c r="CN297" s="587">
        <v>68</v>
      </c>
      <c r="CO297" s="588">
        <v>77</v>
      </c>
      <c r="CP297" s="588">
        <v>6</v>
      </c>
      <c r="CQ297" s="588" t="s">
        <v>1325</v>
      </c>
      <c r="CR297" s="588" t="s">
        <v>1326</v>
      </c>
      <c r="CV297" s="587">
        <v>12</v>
      </c>
      <c r="CW297" s="589">
        <v>17.100000000000001</v>
      </c>
      <c r="CX297" s="590">
        <v>19</v>
      </c>
      <c r="CY297" s="589">
        <v>17.600000000000001</v>
      </c>
      <c r="CZ297" s="591">
        <v>32.700000000000003</v>
      </c>
      <c r="DA297" s="589">
        <v>19</v>
      </c>
      <c r="DB297" s="591">
        <v>34.200000000000003</v>
      </c>
      <c r="DC297" s="589">
        <v>21</v>
      </c>
      <c r="DD297" s="591">
        <v>34.200000000000003</v>
      </c>
      <c r="DE297" s="589">
        <v>12.7</v>
      </c>
      <c r="DF297" s="591">
        <v>32.700000000000003</v>
      </c>
      <c r="DG297" s="589">
        <v>25.4</v>
      </c>
      <c r="DH297" s="591">
        <v>32.700000000000003</v>
      </c>
      <c r="DI297"/>
      <c r="DJ297" s="102"/>
      <c r="DK297" s="102"/>
      <c r="DL297" s="102"/>
      <c r="DM297" s="102"/>
      <c r="DN297" s="102"/>
      <c r="DO297" s="102"/>
      <c r="DP297" s="102"/>
      <c r="DQ297" s="102"/>
      <c r="DR297" s="102"/>
      <c r="DS297" s="102"/>
      <c r="DT297" s="102"/>
      <c r="DU297" s="102"/>
      <c r="EP297" s="587">
        <v>8</v>
      </c>
      <c r="EQ297" s="588" t="s">
        <v>799</v>
      </c>
      <c r="ER297" s="588" t="s">
        <v>512</v>
      </c>
      <c r="ES297" s="588">
        <v>14</v>
      </c>
      <c r="ET297" s="588">
        <v>15</v>
      </c>
      <c r="EU297" s="588" t="s">
        <v>821</v>
      </c>
      <c r="EV297" s="588" t="s">
        <v>1004</v>
      </c>
      <c r="EW297" s="588">
        <v>14</v>
      </c>
      <c r="EX297" s="588" t="s">
        <v>573</v>
      </c>
      <c r="EY297" s="588" t="s">
        <v>573</v>
      </c>
      <c r="EZ297" s="588" t="s">
        <v>573</v>
      </c>
      <c r="FA297" s="588" t="s">
        <v>604</v>
      </c>
      <c r="FB297" s="588" t="s">
        <v>1324</v>
      </c>
      <c r="FC297" s="588">
        <v>15</v>
      </c>
      <c r="FD297" s="588" t="s">
        <v>564</v>
      </c>
      <c r="FE297" s="588">
        <v>12</v>
      </c>
      <c r="FI297" s="587">
        <v>68</v>
      </c>
      <c r="FJ297" s="588">
        <v>77</v>
      </c>
      <c r="FK297" s="588">
        <v>6</v>
      </c>
      <c r="FL297" s="588" t="s">
        <v>1325</v>
      </c>
      <c r="FM297" s="588" t="s">
        <v>1326</v>
      </c>
      <c r="FQ297" s="587">
        <v>12</v>
      </c>
      <c r="FR297" s="589">
        <v>17.100000000000001</v>
      </c>
      <c r="FS297" s="590">
        <v>19</v>
      </c>
      <c r="FT297" s="589">
        <v>17.600000000000001</v>
      </c>
      <c r="FU297" s="591">
        <v>32.700000000000003</v>
      </c>
      <c r="FV297" s="589">
        <v>19</v>
      </c>
      <c r="FW297" s="591">
        <v>34.200000000000003</v>
      </c>
      <c r="FX297" s="589">
        <v>21</v>
      </c>
      <c r="FY297" s="591">
        <v>34.200000000000003</v>
      </c>
      <c r="FZ297" s="589">
        <v>12.7</v>
      </c>
      <c r="GA297" s="591">
        <v>32.700000000000003</v>
      </c>
      <c r="GB297" s="589">
        <v>25.4</v>
      </c>
      <c r="GC297" s="591">
        <v>32.700000000000003</v>
      </c>
      <c r="GD297"/>
      <c r="GE297" s="102"/>
      <c r="GF297" s="102"/>
      <c r="GG297" s="102"/>
      <c r="GH297" s="102"/>
      <c r="GI297" s="102"/>
      <c r="GJ297" s="102"/>
      <c r="GK297" s="102"/>
      <c r="GL297" s="102"/>
      <c r="GM297" s="102"/>
      <c r="GN297" s="102"/>
      <c r="GO297" s="102"/>
      <c r="GP297" s="102"/>
    </row>
    <row r="298" spans="70:198" ht="13.5" customHeight="1" thickBot="1">
      <c r="BR298" s="587">
        <v>9</v>
      </c>
      <c r="BS298" s="588" t="s">
        <v>802</v>
      </c>
      <c r="BT298" s="588" t="s">
        <v>573</v>
      </c>
      <c r="BU298" s="588">
        <v>15</v>
      </c>
      <c r="BV298" s="588" t="s">
        <v>539</v>
      </c>
      <c r="BW298" s="588" t="s">
        <v>616</v>
      </c>
      <c r="BX298" s="588" t="s">
        <v>1066</v>
      </c>
      <c r="BY298" s="588" t="s">
        <v>512</v>
      </c>
      <c r="BZ298" s="588" t="s">
        <v>564</v>
      </c>
      <c r="CA298" s="588" t="s">
        <v>564</v>
      </c>
      <c r="CB298" s="588" t="s">
        <v>564</v>
      </c>
      <c r="CC298" s="588" t="s">
        <v>613</v>
      </c>
      <c r="CD298" s="588" t="s">
        <v>1018</v>
      </c>
      <c r="CE298" s="588">
        <v>16</v>
      </c>
      <c r="CF298" s="588">
        <v>21</v>
      </c>
      <c r="CG298" s="588">
        <v>13</v>
      </c>
      <c r="CN298" s="587">
        <v>69</v>
      </c>
      <c r="CO298" s="588">
        <v>78</v>
      </c>
      <c r="CP298" s="588">
        <v>7</v>
      </c>
      <c r="CQ298" s="588" t="s">
        <v>1327</v>
      </c>
      <c r="CR298" s="588" t="s">
        <v>1328</v>
      </c>
      <c r="CV298" s="587">
        <v>11</v>
      </c>
      <c r="CW298" s="589">
        <v>21.5</v>
      </c>
      <c r="CX298" s="590">
        <v>23.4</v>
      </c>
      <c r="CY298" s="589">
        <v>17.600000000000001</v>
      </c>
      <c r="CZ298" s="591">
        <v>35.1</v>
      </c>
      <c r="DA298" s="589">
        <v>20</v>
      </c>
      <c r="DB298" s="591">
        <v>36.6</v>
      </c>
      <c r="DC298" s="589">
        <v>22</v>
      </c>
      <c r="DD298" s="591">
        <v>38.6</v>
      </c>
      <c r="DE298" s="589">
        <v>14.7</v>
      </c>
      <c r="DF298" s="591">
        <v>35.6</v>
      </c>
      <c r="DG298" s="589">
        <v>28.3</v>
      </c>
      <c r="DH298" s="591">
        <v>34.700000000000003</v>
      </c>
      <c r="DI298"/>
      <c r="DJ298" s="102"/>
      <c r="DK298" s="102"/>
      <c r="DL298" s="102"/>
      <c r="DM298" s="102"/>
      <c r="DN298" s="102"/>
      <c r="DO298" s="102"/>
      <c r="DP298" s="102"/>
      <c r="DQ298" s="102"/>
      <c r="DR298" s="102"/>
      <c r="DS298" s="102"/>
      <c r="DT298" s="102"/>
      <c r="DU298" s="102"/>
      <c r="EP298" s="587">
        <v>9</v>
      </c>
      <c r="EQ298" s="588" t="s">
        <v>802</v>
      </c>
      <c r="ER298" s="588" t="s">
        <v>573</v>
      </c>
      <c r="ES298" s="588">
        <v>15</v>
      </c>
      <c r="ET298" s="588" t="s">
        <v>539</v>
      </c>
      <c r="EU298" s="588" t="s">
        <v>616</v>
      </c>
      <c r="EV298" s="588" t="s">
        <v>1066</v>
      </c>
      <c r="EW298" s="588" t="s">
        <v>512</v>
      </c>
      <c r="EX298" s="588" t="s">
        <v>564</v>
      </c>
      <c r="EY298" s="588" t="s">
        <v>564</v>
      </c>
      <c r="EZ298" s="588" t="s">
        <v>564</v>
      </c>
      <c r="FA298" s="588" t="s">
        <v>613</v>
      </c>
      <c r="FB298" s="588" t="s">
        <v>1018</v>
      </c>
      <c r="FC298" s="588">
        <v>16</v>
      </c>
      <c r="FD298" s="588">
        <v>21</v>
      </c>
      <c r="FE298" s="588">
        <v>13</v>
      </c>
      <c r="FI298" s="587">
        <v>69</v>
      </c>
      <c r="FJ298" s="588">
        <v>78</v>
      </c>
      <c r="FK298" s="588">
        <v>7</v>
      </c>
      <c r="FL298" s="588" t="s">
        <v>1327</v>
      </c>
      <c r="FM298" s="588" t="s">
        <v>1328</v>
      </c>
      <c r="FQ298" s="587">
        <v>11</v>
      </c>
      <c r="FR298" s="589">
        <v>21.5</v>
      </c>
      <c r="FS298" s="590">
        <v>23.4</v>
      </c>
      <c r="FT298" s="589">
        <v>17.600000000000001</v>
      </c>
      <c r="FU298" s="591">
        <v>35.1</v>
      </c>
      <c r="FV298" s="589">
        <v>20</v>
      </c>
      <c r="FW298" s="591">
        <v>36.6</v>
      </c>
      <c r="FX298" s="589">
        <v>22</v>
      </c>
      <c r="FY298" s="591">
        <v>38.6</v>
      </c>
      <c r="FZ298" s="589">
        <v>14.7</v>
      </c>
      <c r="GA298" s="591">
        <v>35.6</v>
      </c>
      <c r="GB298" s="589">
        <v>28.3</v>
      </c>
      <c r="GC298" s="591">
        <v>34.700000000000003</v>
      </c>
      <c r="GD298"/>
      <c r="GE298" s="102"/>
      <c r="GF298" s="102"/>
      <c r="GG298" s="102"/>
      <c r="GH298" s="102"/>
      <c r="GI298" s="102"/>
      <c r="GJ298" s="102"/>
      <c r="GK298" s="102"/>
      <c r="GL298" s="102"/>
      <c r="GM298" s="102"/>
      <c r="GN298" s="102"/>
      <c r="GO298" s="102"/>
      <c r="GP298" s="102"/>
    </row>
    <row r="299" spans="70:198" ht="13.5" customHeight="1" thickBot="1">
      <c r="BR299" s="587">
        <v>10</v>
      </c>
      <c r="BS299" s="588" t="s">
        <v>788</v>
      </c>
      <c r="BT299" s="588" t="s">
        <v>564</v>
      </c>
      <c r="BU299" s="588">
        <v>16</v>
      </c>
      <c r="BV299" s="588">
        <v>18</v>
      </c>
      <c r="BW299" s="588" t="s">
        <v>623</v>
      </c>
      <c r="BX299" s="588" t="s">
        <v>727</v>
      </c>
      <c r="BY299" s="588">
        <v>17</v>
      </c>
      <c r="BZ299" s="588" t="s">
        <v>571</v>
      </c>
      <c r="CA299" s="588" t="s">
        <v>571</v>
      </c>
      <c r="CB299" s="588" t="s">
        <v>571</v>
      </c>
      <c r="CC299" s="588" t="s">
        <v>617</v>
      </c>
      <c r="CD299" s="588" t="s">
        <v>591</v>
      </c>
      <c r="CE299" s="588">
        <v>17</v>
      </c>
      <c r="CF299" s="588">
        <v>22</v>
      </c>
      <c r="CG299" s="588">
        <v>14</v>
      </c>
      <c r="CN299" s="581">
        <v>70</v>
      </c>
      <c r="CO299" s="582">
        <v>79</v>
      </c>
      <c r="CP299" s="582">
        <v>8</v>
      </c>
      <c r="CQ299" s="582" t="s">
        <v>1329</v>
      </c>
      <c r="CR299" s="582" t="s">
        <v>1330</v>
      </c>
      <c r="CV299" s="581">
        <v>10</v>
      </c>
      <c r="CW299" s="583">
        <v>22.5</v>
      </c>
      <c r="CX299" s="584">
        <v>23.9</v>
      </c>
      <c r="CY299" s="583">
        <v>20.5</v>
      </c>
      <c r="CZ299" s="585">
        <v>36.6</v>
      </c>
      <c r="DA299" s="583">
        <v>22</v>
      </c>
      <c r="DB299" s="585">
        <v>37.6</v>
      </c>
      <c r="DC299" s="583">
        <v>22.5</v>
      </c>
      <c r="DD299" s="585">
        <v>40.5</v>
      </c>
      <c r="DE299" s="583">
        <v>16.100000000000001</v>
      </c>
      <c r="DF299" s="585">
        <v>39.5</v>
      </c>
      <c r="DG299" s="583">
        <v>30.3</v>
      </c>
      <c r="DH299" s="585">
        <v>36.1</v>
      </c>
      <c r="DI299"/>
      <c r="DJ299" s="102"/>
      <c r="DK299" s="102"/>
      <c r="DL299" s="102"/>
      <c r="DM299" s="102"/>
      <c r="DN299" s="102"/>
      <c r="DO299" s="102"/>
      <c r="DP299" s="102"/>
      <c r="DQ299" s="102"/>
      <c r="DR299" s="102"/>
      <c r="DS299" s="102"/>
      <c r="DT299" s="102"/>
      <c r="DU299" s="102"/>
      <c r="EP299" s="587">
        <v>10</v>
      </c>
      <c r="EQ299" s="588" t="s">
        <v>788</v>
      </c>
      <c r="ER299" s="588" t="s">
        <v>564</v>
      </c>
      <c r="ES299" s="588">
        <v>16</v>
      </c>
      <c r="ET299" s="588">
        <v>18</v>
      </c>
      <c r="EU299" s="588" t="s">
        <v>623</v>
      </c>
      <c r="EV299" s="588" t="s">
        <v>727</v>
      </c>
      <c r="EW299" s="588">
        <v>17</v>
      </c>
      <c r="EX299" s="588" t="s">
        <v>571</v>
      </c>
      <c r="EY299" s="588" t="s">
        <v>571</v>
      </c>
      <c r="EZ299" s="588" t="s">
        <v>571</v>
      </c>
      <c r="FA299" s="588" t="s">
        <v>617</v>
      </c>
      <c r="FB299" s="588" t="s">
        <v>591</v>
      </c>
      <c r="FC299" s="588">
        <v>17</v>
      </c>
      <c r="FD299" s="588">
        <v>22</v>
      </c>
      <c r="FE299" s="588">
        <v>14</v>
      </c>
      <c r="FI299" s="581">
        <v>70</v>
      </c>
      <c r="FJ299" s="582">
        <v>79</v>
      </c>
      <c r="FK299" s="582">
        <v>8</v>
      </c>
      <c r="FL299" s="582" t="s">
        <v>1329</v>
      </c>
      <c r="FM299" s="582" t="s">
        <v>1330</v>
      </c>
      <c r="FQ299" s="581">
        <v>10</v>
      </c>
      <c r="FR299" s="583">
        <v>22.5</v>
      </c>
      <c r="FS299" s="584">
        <v>23.9</v>
      </c>
      <c r="FT299" s="583">
        <v>20.5</v>
      </c>
      <c r="FU299" s="585">
        <v>36.6</v>
      </c>
      <c r="FV299" s="583">
        <v>22</v>
      </c>
      <c r="FW299" s="585">
        <v>37.6</v>
      </c>
      <c r="FX299" s="583">
        <v>22.5</v>
      </c>
      <c r="FY299" s="585">
        <v>40.5</v>
      </c>
      <c r="FZ299" s="583">
        <v>16.100000000000001</v>
      </c>
      <c r="GA299" s="585">
        <v>39.5</v>
      </c>
      <c r="GB299" s="583">
        <v>30.3</v>
      </c>
      <c r="GC299" s="585">
        <v>36.1</v>
      </c>
      <c r="GD299"/>
      <c r="GE299" s="102"/>
      <c r="GF299" s="102"/>
      <c r="GG299" s="102"/>
      <c r="GH299" s="102"/>
      <c r="GI299" s="102"/>
      <c r="GJ299" s="102"/>
      <c r="GK299" s="102"/>
      <c r="GL299" s="102"/>
      <c r="GM299" s="102"/>
      <c r="GN299" s="102"/>
      <c r="GO299" s="102"/>
      <c r="GP299" s="102"/>
    </row>
    <row r="300" spans="70:198" ht="13.5" customHeight="1">
      <c r="BR300" s="581">
        <v>11</v>
      </c>
      <c r="BS300" s="582" t="s">
        <v>1181</v>
      </c>
      <c r="BT300" s="582" t="s">
        <v>571</v>
      </c>
      <c r="BU300" s="582">
        <v>17</v>
      </c>
      <c r="BV300" s="582">
        <v>19</v>
      </c>
      <c r="BW300" s="582" t="s">
        <v>1012</v>
      </c>
      <c r="BX300" s="582" t="s">
        <v>732</v>
      </c>
      <c r="BY300" s="582">
        <v>18</v>
      </c>
      <c r="BZ300" s="582" t="s">
        <v>580</v>
      </c>
      <c r="CA300" s="582" t="s">
        <v>580</v>
      </c>
      <c r="CB300" s="582" t="s">
        <v>580</v>
      </c>
      <c r="CC300" s="582" t="s">
        <v>709</v>
      </c>
      <c r="CD300" s="582" t="s">
        <v>599</v>
      </c>
      <c r="CE300" s="582">
        <v>18</v>
      </c>
      <c r="CF300" s="582">
        <v>23</v>
      </c>
      <c r="CG300" s="582">
        <v>15</v>
      </c>
      <c r="CN300" s="587">
        <v>71</v>
      </c>
      <c r="CO300" s="588">
        <v>79</v>
      </c>
      <c r="CP300" s="588">
        <v>8</v>
      </c>
      <c r="CQ300" s="588" t="s">
        <v>1329</v>
      </c>
      <c r="CR300" s="588" t="s">
        <v>1330</v>
      </c>
      <c r="CV300" s="587">
        <v>9</v>
      </c>
      <c r="CW300" s="589">
        <v>25.9</v>
      </c>
      <c r="CX300" s="590">
        <v>32.200000000000003</v>
      </c>
      <c r="CY300" s="589">
        <v>22.5</v>
      </c>
      <c r="CZ300" s="591">
        <v>38.6</v>
      </c>
      <c r="DA300" s="589">
        <v>23.4</v>
      </c>
      <c r="DB300" s="591">
        <v>41.5</v>
      </c>
      <c r="DC300" s="589">
        <v>23.4</v>
      </c>
      <c r="DD300" s="591">
        <v>41.5</v>
      </c>
      <c r="DE300" s="589">
        <v>19</v>
      </c>
      <c r="DF300" s="591">
        <v>41</v>
      </c>
      <c r="DG300" s="589">
        <v>31.2</v>
      </c>
      <c r="DH300" s="591">
        <v>36.1</v>
      </c>
      <c r="DI300"/>
      <c r="DJ300" s="102"/>
      <c r="DK300" s="102"/>
      <c r="DL300" s="102"/>
      <c r="DM300" s="102"/>
      <c r="DN300" s="102"/>
      <c r="DO300" s="102"/>
      <c r="DP300" s="102"/>
      <c r="DQ300" s="102"/>
      <c r="DR300" s="102"/>
      <c r="DS300" s="102"/>
      <c r="DT300" s="102"/>
      <c r="DU300" s="102"/>
      <c r="EP300" s="581">
        <v>11</v>
      </c>
      <c r="EQ300" s="582" t="s">
        <v>1181</v>
      </c>
      <c r="ER300" s="582" t="s">
        <v>571</v>
      </c>
      <c r="ES300" s="582">
        <v>17</v>
      </c>
      <c r="ET300" s="582">
        <v>19</v>
      </c>
      <c r="EU300" s="582" t="s">
        <v>1012</v>
      </c>
      <c r="EV300" s="582" t="s">
        <v>732</v>
      </c>
      <c r="EW300" s="582">
        <v>18</v>
      </c>
      <c r="EX300" s="582" t="s">
        <v>580</v>
      </c>
      <c r="EY300" s="582" t="s">
        <v>580</v>
      </c>
      <c r="EZ300" s="582" t="s">
        <v>580</v>
      </c>
      <c r="FA300" s="582" t="s">
        <v>709</v>
      </c>
      <c r="FB300" s="582" t="s">
        <v>599</v>
      </c>
      <c r="FC300" s="582">
        <v>18</v>
      </c>
      <c r="FD300" s="582">
        <v>23</v>
      </c>
      <c r="FE300" s="582">
        <v>15</v>
      </c>
      <c r="FI300" s="587">
        <v>71</v>
      </c>
      <c r="FJ300" s="588">
        <v>79</v>
      </c>
      <c r="FK300" s="588">
        <v>8</v>
      </c>
      <c r="FL300" s="588" t="s">
        <v>1329</v>
      </c>
      <c r="FM300" s="588" t="s">
        <v>1330</v>
      </c>
      <c r="FQ300" s="587">
        <v>9</v>
      </c>
      <c r="FR300" s="589">
        <v>25.9</v>
      </c>
      <c r="FS300" s="590">
        <v>32.200000000000003</v>
      </c>
      <c r="FT300" s="589">
        <v>22.5</v>
      </c>
      <c r="FU300" s="591">
        <v>38.6</v>
      </c>
      <c r="FV300" s="589">
        <v>23.4</v>
      </c>
      <c r="FW300" s="591">
        <v>41.5</v>
      </c>
      <c r="FX300" s="589">
        <v>23.4</v>
      </c>
      <c r="FY300" s="591">
        <v>41.5</v>
      </c>
      <c r="FZ300" s="589">
        <v>19</v>
      </c>
      <c r="GA300" s="591">
        <v>41</v>
      </c>
      <c r="GB300" s="589">
        <v>31.2</v>
      </c>
      <c r="GC300" s="591">
        <v>36.1</v>
      </c>
      <c r="GD300"/>
      <c r="GE300" s="102"/>
      <c r="GF300" s="102"/>
      <c r="GG300" s="102"/>
      <c r="GH300" s="102"/>
      <c r="GI300" s="102"/>
      <c r="GJ300" s="102"/>
      <c r="GK300" s="102"/>
      <c r="GL300" s="102"/>
      <c r="GM300" s="102"/>
      <c r="GN300" s="102"/>
      <c r="GO300" s="102"/>
      <c r="GP300" s="102"/>
    </row>
    <row r="301" spans="70:198" ht="13.5" customHeight="1">
      <c r="BR301" s="587">
        <v>12</v>
      </c>
      <c r="BS301" s="588" t="s">
        <v>789</v>
      </c>
      <c r="BT301" s="588" t="s">
        <v>702</v>
      </c>
      <c r="BU301" s="588">
        <v>18</v>
      </c>
      <c r="BV301" s="588" t="s">
        <v>604</v>
      </c>
      <c r="BW301" s="588" t="s">
        <v>1015</v>
      </c>
      <c r="BX301" s="588" t="s">
        <v>817</v>
      </c>
      <c r="BY301" s="588" t="s">
        <v>564</v>
      </c>
      <c r="BZ301" s="588">
        <v>25</v>
      </c>
      <c r="CA301" s="588">
        <v>25</v>
      </c>
      <c r="CB301" s="588" t="s">
        <v>588</v>
      </c>
      <c r="CC301" s="588">
        <v>28</v>
      </c>
      <c r="CD301" s="588" t="s">
        <v>1185</v>
      </c>
      <c r="CE301" s="588">
        <v>19</v>
      </c>
      <c r="CF301" s="588">
        <v>24</v>
      </c>
      <c r="CG301" s="588">
        <v>16</v>
      </c>
      <c r="CN301" s="587">
        <v>72</v>
      </c>
      <c r="CO301" s="588">
        <v>80</v>
      </c>
      <c r="CP301" s="588">
        <v>9</v>
      </c>
      <c r="CQ301" s="588" t="s">
        <v>1331</v>
      </c>
      <c r="CR301" s="588" t="s">
        <v>1332</v>
      </c>
      <c r="CV301" s="587">
        <v>8</v>
      </c>
      <c r="CW301" s="589">
        <v>27.8</v>
      </c>
      <c r="CX301" s="590">
        <v>32.200000000000003</v>
      </c>
      <c r="CY301" s="589">
        <v>24.4</v>
      </c>
      <c r="CZ301" s="591">
        <v>42</v>
      </c>
      <c r="DA301" s="589">
        <v>23.4</v>
      </c>
      <c r="DB301" s="591">
        <v>41.5</v>
      </c>
      <c r="DC301" s="589">
        <v>25.4</v>
      </c>
      <c r="DD301" s="591">
        <v>44.9</v>
      </c>
      <c r="DE301" s="589">
        <v>20.5</v>
      </c>
      <c r="DF301" s="591">
        <v>43</v>
      </c>
      <c r="DG301" s="589">
        <v>36.6</v>
      </c>
      <c r="DH301" s="591">
        <v>38.6</v>
      </c>
      <c r="DI301"/>
      <c r="DJ301" s="102"/>
      <c r="DK301" s="102"/>
      <c r="DL301" s="102"/>
      <c r="DM301" s="102"/>
      <c r="DN301" s="102"/>
      <c r="DO301" s="102"/>
      <c r="DP301" s="102"/>
      <c r="DQ301" s="102"/>
      <c r="DR301" s="102"/>
      <c r="DS301" s="102"/>
      <c r="DT301" s="102"/>
      <c r="DU301" s="102"/>
      <c r="EP301" s="587">
        <v>12</v>
      </c>
      <c r="EQ301" s="588" t="s">
        <v>789</v>
      </c>
      <c r="ER301" s="588" t="s">
        <v>702</v>
      </c>
      <c r="ES301" s="588">
        <v>18</v>
      </c>
      <c r="ET301" s="588" t="s">
        <v>604</v>
      </c>
      <c r="EU301" s="588" t="s">
        <v>1015</v>
      </c>
      <c r="EV301" s="588" t="s">
        <v>817</v>
      </c>
      <c r="EW301" s="588" t="s">
        <v>564</v>
      </c>
      <c r="EX301" s="588">
        <v>25</v>
      </c>
      <c r="EY301" s="588">
        <v>25</v>
      </c>
      <c r="EZ301" s="588" t="s">
        <v>588</v>
      </c>
      <c r="FA301" s="588">
        <v>28</v>
      </c>
      <c r="FB301" s="588" t="s">
        <v>1185</v>
      </c>
      <c r="FC301" s="588">
        <v>19</v>
      </c>
      <c r="FD301" s="588">
        <v>24</v>
      </c>
      <c r="FE301" s="588">
        <v>16</v>
      </c>
      <c r="FI301" s="587">
        <v>72</v>
      </c>
      <c r="FJ301" s="588">
        <v>80</v>
      </c>
      <c r="FK301" s="588">
        <v>9</v>
      </c>
      <c r="FL301" s="588" t="s">
        <v>1331</v>
      </c>
      <c r="FM301" s="588" t="s">
        <v>1332</v>
      </c>
      <c r="FQ301" s="587">
        <v>8</v>
      </c>
      <c r="FR301" s="589">
        <v>27.8</v>
      </c>
      <c r="FS301" s="590">
        <v>32.200000000000003</v>
      </c>
      <c r="FT301" s="589">
        <v>24.4</v>
      </c>
      <c r="FU301" s="591">
        <v>42</v>
      </c>
      <c r="FV301" s="589">
        <v>23.4</v>
      </c>
      <c r="FW301" s="591">
        <v>41.5</v>
      </c>
      <c r="FX301" s="589">
        <v>25.4</v>
      </c>
      <c r="FY301" s="591">
        <v>44.9</v>
      </c>
      <c r="FZ301" s="589">
        <v>20.5</v>
      </c>
      <c r="GA301" s="591">
        <v>43</v>
      </c>
      <c r="GB301" s="589">
        <v>36.6</v>
      </c>
      <c r="GC301" s="591">
        <v>38.6</v>
      </c>
      <c r="GD301"/>
      <c r="GE301" s="102"/>
      <c r="GF301" s="102"/>
      <c r="GG301" s="102"/>
      <c r="GH301" s="102"/>
      <c r="GI301" s="102"/>
      <c r="GJ301" s="102"/>
      <c r="GK301" s="102"/>
      <c r="GL301" s="102"/>
      <c r="GM301" s="102"/>
      <c r="GN301" s="102"/>
      <c r="GO301" s="102"/>
      <c r="GP301" s="102"/>
    </row>
    <row r="302" spans="70:198" ht="13.5" customHeight="1">
      <c r="BR302" s="587">
        <v>13</v>
      </c>
      <c r="BS302" s="588" t="s">
        <v>790</v>
      </c>
      <c r="BT302" s="588" t="s">
        <v>709</v>
      </c>
      <c r="BU302" s="588" t="s">
        <v>564</v>
      </c>
      <c r="BV302" s="588">
        <v>22</v>
      </c>
      <c r="BW302" s="588" t="s">
        <v>703</v>
      </c>
      <c r="BX302" s="588" t="s">
        <v>822</v>
      </c>
      <c r="BY302" s="588">
        <v>21</v>
      </c>
      <c r="BZ302" s="588">
        <v>26</v>
      </c>
      <c r="CA302" s="588" t="s">
        <v>709</v>
      </c>
      <c r="CB302" s="588" t="s">
        <v>597</v>
      </c>
      <c r="CC302" s="588" t="s">
        <v>606</v>
      </c>
      <c r="CD302" s="588" t="s">
        <v>1188</v>
      </c>
      <c r="CE302" s="588">
        <v>20</v>
      </c>
      <c r="CF302" s="588">
        <v>25</v>
      </c>
      <c r="CG302" s="588">
        <v>17</v>
      </c>
      <c r="CN302" s="587">
        <v>73</v>
      </c>
      <c r="CO302" s="588">
        <v>81</v>
      </c>
      <c r="CP302" s="588">
        <v>10</v>
      </c>
      <c r="CQ302" s="588" t="s">
        <v>1333</v>
      </c>
      <c r="CR302" s="588" t="s">
        <v>1334</v>
      </c>
      <c r="CV302" s="587">
        <v>7</v>
      </c>
      <c r="CW302" s="589">
        <v>31.2</v>
      </c>
      <c r="CX302" s="590">
        <v>34.700000000000003</v>
      </c>
      <c r="CY302" s="589">
        <v>26.4</v>
      </c>
      <c r="CZ302" s="591">
        <v>43.9</v>
      </c>
      <c r="DA302" s="589">
        <v>26.4</v>
      </c>
      <c r="DB302" s="591">
        <v>42</v>
      </c>
      <c r="DC302" s="589">
        <v>25.9</v>
      </c>
      <c r="DD302" s="591">
        <v>47.8</v>
      </c>
      <c r="DE302" s="589">
        <v>21.5</v>
      </c>
      <c r="DF302" s="591">
        <v>44.4</v>
      </c>
      <c r="DG302" s="589">
        <v>36.6</v>
      </c>
      <c r="DH302" s="591">
        <v>41</v>
      </c>
      <c r="DI302"/>
      <c r="DJ302" s="102"/>
      <c r="DK302" s="102"/>
      <c r="DL302" s="102"/>
      <c r="DM302" s="102"/>
      <c r="DN302" s="102"/>
      <c r="DO302" s="102"/>
      <c r="DP302" s="102"/>
      <c r="DQ302" s="102"/>
      <c r="DR302" s="102"/>
      <c r="DS302" s="102"/>
      <c r="DT302" s="102"/>
      <c r="DU302" s="102"/>
      <c r="EP302" s="587">
        <v>13</v>
      </c>
      <c r="EQ302" s="588" t="s">
        <v>790</v>
      </c>
      <c r="ER302" s="588" t="s">
        <v>709</v>
      </c>
      <c r="ES302" s="588" t="s">
        <v>564</v>
      </c>
      <c r="ET302" s="588">
        <v>22</v>
      </c>
      <c r="EU302" s="588" t="s">
        <v>703</v>
      </c>
      <c r="EV302" s="588" t="s">
        <v>822</v>
      </c>
      <c r="EW302" s="588">
        <v>21</v>
      </c>
      <c r="EX302" s="588">
        <v>26</v>
      </c>
      <c r="EY302" s="588" t="s">
        <v>709</v>
      </c>
      <c r="EZ302" s="588" t="s">
        <v>597</v>
      </c>
      <c r="FA302" s="588" t="s">
        <v>606</v>
      </c>
      <c r="FB302" s="588" t="s">
        <v>1188</v>
      </c>
      <c r="FC302" s="588">
        <v>20</v>
      </c>
      <c r="FD302" s="588">
        <v>25</v>
      </c>
      <c r="FE302" s="588">
        <v>17</v>
      </c>
      <c r="FI302" s="587">
        <v>73</v>
      </c>
      <c r="FJ302" s="588">
        <v>81</v>
      </c>
      <c r="FK302" s="588">
        <v>10</v>
      </c>
      <c r="FL302" s="588" t="s">
        <v>1333</v>
      </c>
      <c r="FM302" s="588" t="s">
        <v>1334</v>
      </c>
      <c r="FQ302" s="587">
        <v>7</v>
      </c>
      <c r="FR302" s="589">
        <v>31.2</v>
      </c>
      <c r="FS302" s="590">
        <v>34.700000000000003</v>
      </c>
      <c r="FT302" s="589">
        <v>26.4</v>
      </c>
      <c r="FU302" s="591">
        <v>43.9</v>
      </c>
      <c r="FV302" s="589">
        <v>26.4</v>
      </c>
      <c r="FW302" s="591">
        <v>42</v>
      </c>
      <c r="FX302" s="589">
        <v>25.9</v>
      </c>
      <c r="FY302" s="591">
        <v>47.8</v>
      </c>
      <c r="FZ302" s="589">
        <v>21.5</v>
      </c>
      <c r="GA302" s="591">
        <v>44.4</v>
      </c>
      <c r="GB302" s="589">
        <v>36.6</v>
      </c>
      <c r="GC302" s="591">
        <v>41</v>
      </c>
      <c r="GD302"/>
      <c r="GE302" s="102"/>
      <c r="GF302" s="102"/>
      <c r="GG302" s="102"/>
      <c r="GH302" s="102"/>
      <c r="GI302" s="102"/>
      <c r="GJ302" s="102"/>
      <c r="GK302" s="102"/>
      <c r="GL302" s="102"/>
      <c r="GM302" s="102"/>
      <c r="GN302" s="102"/>
      <c r="GO302" s="102"/>
      <c r="GP302" s="102"/>
    </row>
    <row r="303" spans="70:198" ht="13.5" customHeight="1" thickBot="1">
      <c r="BR303" s="587">
        <v>14</v>
      </c>
      <c r="BS303" s="588" t="s">
        <v>796</v>
      </c>
      <c r="BT303" s="588" t="s">
        <v>715</v>
      </c>
      <c r="BU303" s="588">
        <v>21</v>
      </c>
      <c r="BV303" s="588">
        <v>23</v>
      </c>
      <c r="BW303" s="588" t="s">
        <v>708</v>
      </c>
      <c r="BX303" s="588" t="s">
        <v>1029</v>
      </c>
      <c r="BY303" s="588">
        <v>22</v>
      </c>
      <c r="BZ303" s="588">
        <v>27</v>
      </c>
      <c r="CA303" s="588" t="s">
        <v>715</v>
      </c>
      <c r="CB303" s="588" t="s">
        <v>1066</v>
      </c>
      <c r="CC303" s="588">
        <v>31</v>
      </c>
      <c r="CD303" s="588" t="s">
        <v>1189</v>
      </c>
      <c r="CE303" s="588">
        <v>21</v>
      </c>
      <c r="CF303" s="588" t="s">
        <v>709</v>
      </c>
      <c r="CG303" s="588">
        <v>18</v>
      </c>
      <c r="CN303" s="587">
        <v>74</v>
      </c>
      <c r="CO303" s="588">
        <v>82</v>
      </c>
      <c r="CP303" s="588">
        <v>11</v>
      </c>
      <c r="CQ303" s="588" t="s">
        <v>1335</v>
      </c>
      <c r="CR303" s="588" t="s">
        <v>1336</v>
      </c>
      <c r="CV303" s="587">
        <v>6</v>
      </c>
      <c r="CW303" s="589">
        <v>33.200000000000003</v>
      </c>
      <c r="CX303" s="590">
        <v>35.1</v>
      </c>
      <c r="CY303" s="589">
        <v>29.3</v>
      </c>
      <c r="CZ303" s="591">
        <v>49.3</v>
      </c>
      <c r="DA303" s="589">
        <v>27.3</v>
      </c>
      <c r="DB303" s="591">
        <v>44.4</v>
      </c>
      <c r="DC303" s="589">
        <v>26.4</v>
      </c>
      <c r="DD303" s="591">
        <v>50.3</v>
      </c>
      <c r="DE303" s="589">
        <v>25.4</v>
      </c>
      <c r="DF303" s="591">
        <v>45.9</v>
      </c>
      <c r="DG303" s="589">
        <v>36.6</v>
      </c>
      <c r="DH303" s="591">
        <v>42.5</v>
      </c>
      <c r="DI303"/>
      <c r="DJ303" s="102"/>
      <c r="DK303" s="102"/>
      <c r="DL303" s="102"/>
      <c r="DM303" s="102"/>
      <c r="DN303" s="102"/>
      <c r="DO303" s="102"/>
      <c r="DP303" s="102"/>
      <c r="DQ303" s="102"/>
      <c r="DR303" s="102"/>
      <c r="DS303" s="102"/>
      <c r="DT303" s="102"/>
      <c r="DU303" s="102"/>
      <c r="EP303" s="587">
        <v>14</v>
      </c>
      <c r="EQ303" s="588" t="s">
        <v>796</v>
      </c>
      <c r="ER303" s="588" t="s">
        <v>715</v>
      </c>
      <c r="ES303" s="588">
        <v>21</v>
      </c>
      <c r="ET303" s="588">
        <v>23</v>
      </c>
      <c r="EU303" s="588" t="s">
        <v>708</v>
      </c>
      <c r="EV303" s="588" t="s">
        <v>1029</v>
      </c>
      <c r="EW303" s="588">
        <v>22</v>
      </c>
      <c r="EX303" s="588">
        <v>27</v>
      </c>
      <c r="EY303" s="588" t="s">
        <v>715</v>
      </c>
      <c r="EZ303" s="588" t="s">
        <v>1066</v>
      </c>
      <c r="FA303" s="588">
        <v>31</v>
      </c>
      <c r="FB303" s="588" t="s">
        <v>1189</v>
      </c>
      <c r="FC303" s="588">
        <v>21</v>
      </c>
      <c r="FD303" s="588" t="s">
        <v>709</v>
      </c>
      <c r="FE303" s="588">
        <v>18</v>
      </c>
      <c r="FI303" s="587">
        <v>74</v>
      </c>
      <c r="FJ303" s="588">
        <v>82</v>
      </c>
      <c r="FK303" s="588">
        <v>11</v>
      </c>
      <c r="FL303" s="588" t="s">
        <v>1335</v>
      </c>
      <c r="FM303" s="588" t="s">
        <v>1336</v>
      </c>
      <c r="FQ303" s="587">
        <v>6</v>
      </c>
      <c r="FR303" s="589">
        <v>33.200000000000003</v>
      </c>
      <c r="FS303" s="590">
        <v>35.1</v>
      </c>
      <c r="FT303" s="589">
        <v>29.3</v>
      </c>
      <c r="FU303" s="591">
        <v>49.3</v>
      </c>
      <c r="FV303" s="589">
        <v>27.3</v>
      </c>
      <c r="FW303" s="591">
        <v>44.4</v>
      </c>
      <c r="FX303" s="589">
        <v>26.4</v>
      </c>
      <c r="FY303" s="591">
        <v>50.3</v>
      </c>
      <c r="FZ303" s="589">
        <v>25.4</v>
      </c>
      <c r="GA303" s="591">
        <v>45.9</v>
      </c>
      <c r="GB303" s="589">
        <v>36.6</v>
      </c>
      <c r="GC303" s="591">
        <v>42.5</v>
      </c>
      <c r="GD303"/>
      <c r="GE303" s="102"/>
      <c r="GF303" s="102"/>
      <c r="GG303" s="102"/>
      <c r="GH303" s="102"/>
      <c r="GI303" s="102"/>
      <c r="GJ303" s="102"/>
      <c r="GK303" s="102"/>
      <c r="GL303" s="102"/>
      <c r="GM303" s="102"/>
      <c r="GN303" s="102"/>
      <c r="GO303" s="102"/>
      <c r="GP303" s="102"/>
    </row>
    <row r="304" spans="70:198" ht="13.5" customHeight="1" thickBot="1">
      <c r="BR304" s="587">
        <v>15</v>
      </c>
      <c r="BS304" s="588" t="s">
        <v>1131</v>
      </c>
      <c r="BT304" s="588" t="s">
        <v>722</v>
      </c>
      <c r="BU304" s="588">
        <v>22</v>
      </c>
      <c r="BV304" s="588">
        <v>24</v>
      </c>
      <c r="BW304" s="588" t="s">
        <v>714</v>
      </c>
      <c r="BX304" s="588" t="s">
        <v>1139</v>
      </c>
      <c r="BY304" s="588">
        <v>23</v>
      </c>
      <c r="BZ304" s="588">
        <v>28</v>
      </c>
      <c r="CA304" s="588" t="s">
        <v>722</v>
      </c>
      <c r="CB304" s="588" t="s">
        <v>807</v>
      </c>
      <c r="CC304" s="588">
        <v>32</v>
      </c>
      <c r="CD304" s="588" t="s">
        <v>1337</v>
      </c>
      <c r="CE304" s="588">
        <v>22</v>
      </c>
      <c r="CF304" s="588">
        <v>28</v>
      </c>
      <c r="CG304" s="588">
        <v>19</v>
      </c>
      <c r="CN304" s="581">
        <v>75</v>
      </c>
      <c r="CO304" s="582">
        <v>82</v>
      </c>
      <c r="CP304" s="582">
        <v>11</v>
      </c>
      <c r="CQ304" s="582" t="s">
        <v>1335</v>
      </c>
      <c r="CR304" s="582" t="s">
        <v>1336</v>
      </c>
      <c r="CV304" s="581">
        <v>5</v>
      </c>
      <c r="CW304" s="583">
        <v>40</v>
      </c>
      <c r="CX304" s="584">
        <v>38.1</v>
      </c>
      <c r="CY304" s="583">
        <v>31.2</v>
      </c>
      <c r="CZ304" s="585">
        <v>51.7</v>
      </c>
      <c r="DA304" s="583">
        <v>29.3</v>
      </c>
      <c r="DB304" s="585">
        <v>47.3</v>
      </c>
      <c r="DC304" s="583">
        <v>27.8</v>
      </c>
      <c r="DD304" s="585">
        <v>53.7</v>
      </c>
      <c r="DE304" s="583">
        <v>27.3</v>
      </c>
      <c r="DF304" s="585">
        <v>48.3</v>
      </c>
      <c r="DG304" s="583">
        <v>41.5</v>
      </c>
      <c r="DH304" s="585">
        <v>44.4</v>
      </c>
      <c r="DI304"/>
      <c r="DJ304" s="102"/>
      <c r="DK304" s="102"/>
      <c r="DL304" s="102"/>
      <c r="DM304" s="102"/>
      <c r="DN304" s="102"/>
      <c r="DO304" s="102"/>
      <c r="DP304" s="102"/>
      <c r="DQ304" s="102"/>
      <c r="DR304" s="102"/>
      <c r="DS304" s="102"/>
      <c r="DT304" s="102"/>
      <c r="DU304" s="102"/>
      <c r="EP304" s="587">
        <v>15</v>
      </c>
      <c r="EQ304" s="588" t="s">
        <v>1131</v>
      </c>
      <c r="ER304" s="588" t="s">
        <v>722</v>
      </c>
      <c r="ES304" s="588">
        <v>22</v>
      </c>
      <c r="ET304" s="588">
        <v>24</v>
      </c>
      <c r="EU304" s="588" t="s">
        <v>714</v>
      </c>
      <c r="EV304" s="588" t="s">
        <v>1139</v>
      </c>
      <c r="EW304" s="588">
        <v>23</v>
      </c>
      <c r="EX304" s="588">
        <v>28</v>
      </c>
      <c r="EY304" s="588" t="s">
        <v>722</v>
      </c>
      <c r="EZ304" s="588" t="s">
        <v>807</v>
      </c>
      <c r="FA304" s="588">
        <v>32</v>
      </c>
      <c r="FB304" s="588" t="s">
        <v>1337</v>
      </c>
      <c r="FC304" s="588">
        <v>22</v>
      </c>
      <c r="FD304" s="588">
        <v>28</v>
      </c>
      <c r="FE304" s="588">
        <v>19</v>
      </c>
      <c r="FI304" s="581">
        <v>75</v>
      </c>
      <c r="FJ304" s="582">
        <v>82</v>
      </c>
      <c r="FK304" s="582">
        <v>11</v>
      </c>
      <c r="FL304" s="582" t="s">
        <v>1335</v>
      </c>
      <c r="FM304" s="582" t="s">
        <v>1336</v>
      </c>
      <c r="FQ304" s="581">
        <v>5</v>
      </c>
      <c r="FR304" s="583">
        <v>40</v>
      </c>
      <c r="FS304" s="584">
        <v>38.1</v>
      </c>
      <c r="FT304" s="583">
        <v>31.2</v>
      </c>
      <c r="FU304" s="585">
        <v>51.7</v>
      </c>
      <c r="FV304" s="583">
        <v>29.3</v>
      </c>
      <c r="FW304" s="585">
        <v>47.3</v>
      </c>
      <c r="FX304" s="583">
        <v>27.8</v>
      </c>
      <c r="FY304" s="585">
        <v>53.7</v>
      </c>
      <c r="FZ304" s="583">
        <v>27.3</v>
      </c>
      <c r="GA304" s="585">
        <v>48.3</v>
      </c>
      <c r="GB304" s="583">
        <v>41.5</v>
      </c>
      <c r="GC304" s="585">
        <v>44.4</v>
      </c>
      <c r="GD304"/>
      <c r="GE304" s="102"/>
      <c r="GF304" s="102"/>
      <c r="GG304" s="102"/>
      <c r="GH304" s="102"/>
      <c r="GI304" s="102"/>
      <c r="GJ304" s="102"/>
      <c r="GK304" s="102"/>
      <c r="GL304" s="102"/>
      <c r="GM304" s="102"/>
      <c r="GN304" s="102"/>
      <c r="GO304" s="102"/>
      <c r="GP304" s="102"/>
    </row>
    <row r="305" spans="70:204" ht="13.5" customHeight="1">
      <c r="BR305" s="581">
        <v>16</v>
      </c>
      <c r="BS305" s="582" t="s">
        <v>1238</v>
      </c>
      <c r="BT305" s="582">
        <v>32</v>
      </c>
      <c r="BU305" s="582">
        <v>23</v>
      </c>
      <c r="BV305" s="582">
        <v>25</v>
      </c>
      <c r="BW305" s="582" t="s">
        <v>1338</v>
      </c>
      <c r="BX305" s="582" t="s">
        <v>1072</v>
      </c>
      <c r="BY305" s="582">
        <v>24</v>
      </c>
      <c r="BZ305" s="582">
        <v>29</v>
      </c>
      <c r="CA305" s="582">
        <v>32</v>
      </c>
      <c r="CB305" s="582" t="s">
        <v>813</v>
      </c>
      <c r="CC305" s="582">
        <v>33</v>
      </c>
      <c r="CD305" s="582" t="s">
        <v>1339</v>
      </c>
      <c r="CE305" s="582" t="s">
        <v>580</v>
      </c>
      <c r="CF305" s="582">
        <v>29</v>
      </c>
      <c r="CG305" s="582" t="s">
        <v>604</v>
      </c>
      <c r="CN305" s="587">
        <v>76</v>
      </c>
      <c r="CO305" s="588">
        <v>83</v>
      </c>
      <c r="CP305" s="588">
        <v>13</v>
      </c>
      <c r="CQ305" s="588" t="s">
        <v>1340</v>
      </c>
      <c r="CR305" s="588" t="s">
        <v>1340</v>
      </c>
      <c r="CV305" s="587">
        <v>4</v>
      </c>
      <c r="CW305" s="589">
        <v>43.9</v>
      </c>
      <c r="CX305" s="590">
        <v>40.5</v>
      </c>
      <c r="CY305" s="589">
        <v>32.700000000000003</v>
      </c>
      <c r="CZ305" s="591">
        <v>54.2</v>
      </c>
      <c r="DA305" s="589">
        <v>31.7</v>
      </c>
      <c r="DB305" s="591">
        <v>51.2</v>
      </c>
      <c r="DC305" s="589">
        <v>30.8</v>
      </c>
      <c r="DD305" s="591">
        <v>55.6</v>
      </c>
      <c r="DE305" s="589">
        <v>28.8</v>
      </c>
      <c r="DF305" s="591">
        <v>50.3</v>
      </c>
      <c r="DG305" s="589">
        <v>42</v>
      </c>
      <c r="DH305" s="591">
        <v>47.8</v>
      </c>
      <c r="DI305"/>
      <c r="DJ305" s="102"/>
      <c r="DK305" s="102"/>
      <c r="DL305" s="102"/>
      <c r="DM305" s="102"/>
      <c r="DN305" s="102"/>
      <c r="DO305" s="102"/>
      <c r="DP305" s="102"/>
      <c r="DQ305" s="102"/>
      <c r="DR305" s="102"/>
      <c r="DS305" s="102"/>
      <c r="DT305" s="102"/>
      <c r="DU305" s="102"/>
      <c r="EP305" s="581">
        <v>16</v>
      </c>
      <c r="EQ305" s="582" t="s">
        <v>1238</v>
      </c>
      <c r="ER305" s="582">
        <v>32</v>
      </c>
      <c r="ES305" s="582">
        <v>23</v>
      </c>
      <c r="ET305" s="582">
        <v>25</v>
      </c>
      <c r="EU305" s="582" t="s">
        <v>1338</v>
      </c>
      <c r="EV305" s="582" t="s">
        <v>1072</v>
      </c>
      <c r="EW305" s="582">
        <v>24</v>
      </c>
      <c r="EX305" s="582">
        <v>29</v>
      </c>
      <c r="EY305" s="582">
        <v>32</v>
      </c>
      <c r="EZ305" s="582" t="s">
        <v>813</v>
      </c>
      <c r="FA305" s="582">
        <v>33</v>
      </c>
      <c r="FB305" s="582" t="s">
        <v>1339</v>
      </c>
      <c r="FC305" s="582" t="s">
        <v>580</v>
      </c>
      <c r="FD305" s="582">
        <v>29</v>
      </c>
      <c r="FE305" s="582" t="s">
        <v>604</v>
      </c>
      <c r="FI305" s="587">
        <v>76</v>
      </c>
      <c r="FJ305" s="588">
        <v>83</v>
      </c>
      <c r="FK305" s="588">
        <v>13</v>
      </c>
      <c r="FL305" s="588" t="s">
        <v>1340</v>
      </c>
      <c r="FM305" s="588" t="s">
        <v>1340</v>
      </c>
      <c r="FQ305" s="587">
        <v>4</v>
      </c>
      <c r="FR305" s="589">
        <v>43.9</v>
      </c>
      <c r="FS305" s="590">
        <v>40.5</v>
      </c>
      <c r="FT305" s="589">
        <v>32.700000000000003</v>
      </c>
      <c r="FU305" s="591">
        <v>54.2</v>
      </c>
      <c r="FV305" s="589">
        <v>31.7</v>
      </c>
      <c r="FW305" s="591">
        <v>51.2</v>
      </c>
      <c r="FX305" s="589">
        <v>30.8</v>
      </c>
      <c r="FY305" s="591">
        <v>55.6</v>
      </c>
      <c r="FZ305" s="589">
        <v>28.8</v>
      </c>
      <c r="GA305" s="591">
        <v>50.3</v>
      </c>
      <c r="GB305" s="589">
        <v>42</v>
      </c>
      <c r="GC305" s="591">
        <v>47.8</v>
      </c>
      <c r="GD305"/>
      <c r="GE305" s="102"/>
      <c r="GF305" s="102"/>
      <c r="GG305" s="102"/>
      <c r="GH305" s="102"/>
      <c r="GI305" s="102"/>
      <c r="GJ305" s="102"/>
      <c r="GK305" s="102"/>
      <c r="GL305" s="102"/>
      <c r="GM305" s="102"/>
      <c r="GN305" s="102"/>
      <c r="GO305" s="102"/>
      <c r="GP305" s="102"/>
    </row>
    <row r="306" spans="70:204" ht="13.5" customHeight="1">
      <c r="BR306" s="587">
        <v>17</v>
      </c>
      <c r="BS306" s="588" t="s">
        <v>806</v>
      </c>
      <c r="BT306" s="588" t="s">
        <v>622</v>
      </c>
      <c r="BU306" s="588">
        <v>24</v>
      </c>
      <c r="BV306" s="588">
        <v>26</v>
      </c>
      <c r="BW306" s="588" t="s">
        <v>1341</v>
      </c>
      <c r="BX306" s="588" t="s">
        <v>1076</v>
      </c>
      <c r="BY306" s="588">
        <v>25</v>
      </c>
      <c r="BZ306" s="588">
        <v>30</v>
      </c>
      <c r="CA306" s="588">
        <v>33</v>
      </c>
      <c r="CB306" s="588" t="s">
        <v>1342</v>
      </c>
      <c r="CC306" s="588">
        <v>34</v>
      </c>
      <c r="CD306" s="588" t="s">
        <v>1343</v>
      </c>
      <c r="CE306" s="588">
        <v>25</v>
      </c>
      <c r="CF306" s="588">
        <v>30</v>
      </c>
      <c r="CG306" s="588">
        <v>22</v>
      </c>
      <c r="CN306" s="587">
        <v>77</v>
      </c>
      <c r="CO306" s="588">
        <v>84</v>
      </c>
      <c r="CP306" s="588">
        <v>14</v>
      </c>
      <c r="CQ306" s="588" t="s">
        <v>1344</v>
      </c>
      <c r="CR306" s="588" t="s">
        <v>1344</v>
      </c>
      <c r="CV306" s="587">
        <v>3</v>
      </c>
      <c r="CW306" s="589">
        <v>46.9</v>
      </c>
      <c r="CX306" s="590">
        <v>42</v>
      </c>
      <c r="CY306" s="589">
        <v>33.200000000000003</v>
      </c>
      <c r="CZ306" s="591">
        <v>57.6</v>
      </c>
      <c r="DA306" s="589">
        <v>33.200000000000003</v>
      </c>
      <c r="DB306" s="591">
        <v>53.7</v>
      </c>
      <c r="DC306" s="589">
        <v>31.7</v>
      </c>
      <c r="DD306" s="591">
        <v>58.1</v>
      </c>
      <c r="DE306" s="589">
        <v>31.2</v>
      </c>
      <c r="DF306" s="591">
        <v>53.2</v>
      </c>
      <c r="DG306" s="589">
        <v>44.9</v>
      </c>
      <c r="DH306" s="591">
        <v>48.8</v>
      </c>
      <c r="DI306"/>
      <c r="DJ306" s="102"/>
      <c r="DK306" s="102"/>
      <c r="DL306" s="102"/>
      <c r="DM306" s="102"/>
      <c r="DN306" s="102"/>
      <c r="DO306" s="102"/>
      <c r="DP306" s="102"/>
      <c r="DQ306" s="102"/>
      <c r="DR306" s="102"/>
      <c r="DS306" s="102"/>
      <c r="DT306" s="102"/>
      <c r="DU306" s="102"/>
      <c r="EP306" s="587">
        <v>17</v>
      </c>
      <c r="EQ306" s="588" t="s">
        <v>806</v>
      </c>
      <c r="ER306" s="588" t="s">
        <v>622</v>
      </c>
      <c r="ES306" s="588">
        <v>24</v>
      </c>
      <c r="ET306" s="588">
        <v>26</v>
      </c>
      <c r="EU306" s="588" t="s">
        <v>1341</v>
      </c>
      <c r="EV306" s="588" t="s">
        <v>1076</v>
      </c>
      <c r="EW306" s="588">
        <v>25</v>
      </c>
      <c r="EX306" s="588">
        <v>30</v>
      </c>
      <c r="EY306" s="588">
        <v>33</v>
      </c>
      <c r="EZ306" s="588" t="s">
        <v>1342</v>
      </c>
      <c r="FA306" s="588">
        <v>34</v>
      </c>
      <c r="FB306" s="588" t="s">
        <v>1343</v>
      </c>
      <c r="FC306" s="588">
        <v>25</v>
      </c>
      <c r="FD306" s="588">
        <v>30</v>
      </c>
      <c r="FE306" s="588">
        <v>22</v>
      </c>
      <c r="FI306" s="587">
        <v>77</v>
      </c>
      <c r="FJ306" s="588">
        <v>84</v>
      </c>
      <c r="FK306" s="588">
        <v>14</v>
      </c>
      <c r="FL306" s="588" t="s">
        <v>1344</v>
      </c>
      <c r="FM306" s="588" t="s">
        <v>1344</v>
      </c>
      <c r="FQ306" s="587">
        <v>3</v>
      </c>
      <c r="FR306" s="589">
        <v>46.9</v>
      </c>
      <c r="FS306" s="590">
        <v>42</v>
      </c>
      <c r="FT306" s="589">
        <v>33.200000000000003</v>
      </c>
      <c r="FU306" s="591">
        <v>57.6</v>
      </c>
      <c r="FV306" s="589">
        <v>33.200000000000003</v>
      </c>
      <c r="FW306" s="591">
        <v>53.7</v>
      </c>
      <c r="FX306" s="589">
        <v>31.7</v>
      </c>
      <c r="FY306" s="591">
        <v>58.1</v>
      </c>
      <c r="FZ306" s="589">
        <v>31.2</v>
      </c>
      <c r="GA306" s="591">
        <v>53.2</v>
      </c>
      <c r="GB306" s="589">
        <v>44.9</v>
      </c>
      <c r="GC306" s="591">
        <v>48.8</v>
      </c>
      <c r="GD306"/>
      <c r="GE306" s="102"/>
      <c r="GF306" s="102"/>
      <c r="GG306" s="102"/>
      <c r="GH306" s="102"/>
      <c r="GI306" s="102"/>
      <c r="GJ306" s="102"/>
      <c r="GK306" s="102"/>
      <c r="GL306" s="102"/>
      <c r="GM306" s="102"/>
      <c r="GN306" s="102"/>
      <c r="GO306" s="102"/>
      <c r="GP306" s="102"/>
    </row>
    <row r="307" spans="70:204" ht="13.5" customHeight="1">
      <c r="BR307" s="587">
        <v>18</v>
      </c>
      <c r="BS307" s="588" t="s">
        <v>1245</v>
      </c>
      <c r="BT307" s="588" t="s">
        <v>813</v>
      </c>
      <c r="BU307" s="588">
        <v>25</v>
      </c>
      <c r="BV307" s="588">
        <v>27</v>
      </c>
      <c r="BW307" s="588" t="s">
        <v>1283</v>
      </c>
      <c r="BX307" s="588" t="s">
        <v>1345</v>
      </c>
      <c r="BY307" s="588">
        <v>26</v>
      </c>
      <c r="BZ307" s="588">
        <v>31</v>
      </c>
      <c r="CA307" s="588">
        <v>34</v>
      </c>
      <c r="CB307" s="588" t="s">
        <v>1065</v>
      </c>
      <c r="CC307" s="588">
        <v>35</v>
      </c>
      <c r="CD307" s="588" t="s">
        <v>1346</v>
      </c>
      <c r="CE307" s="588" t="s">
        <v>709</v>
      </c>
      <c r="CF307" s="588" t="s">
        <v>615</v>
      </c>
      <c r="CG307" s="588">
        <v>23</v>
      </c>
      <c r="CN307" s="587">
        <v>78</v>
      </c>
      <c r="CO307" s="588">
        <v>85</v>
      </c>
      <c r="CP307" s="588">
        <v>15</v>
      </c>
      <c r="CQ307" s="588" t="s">
        <v>1347</v>
      </c>
      <c r="CR307" s="588" t="s">
        <v>1347</v>
      </c>
      <c r="CV307" s="587">
        <v>2</v>
      </c>
      <c r="CW307" s="589">
        <v>48.8</v>
      </c>
      <c r="CX307" s="590">
        <v>43.4</v>
      </c>
      <c r="CY307" s="589">
        <v>36.6</v>
      </c>
      <c r="CZ307" s="591">
        <v>58.6</v>
      </c>
      <c r="DA307" s="589">
        <v>37.1</v>
      </c>
      <c r="DB307" s="591">
        <v>54.2</v>
      </c>
      <c r="DC307" s="589">
        <v>33.200000000000003</v>
      </c>
      <c r="DD307" s="591">
        <v>61</v>
      </c>
      <c r="DE307" s="589">
        <v>35.1</v>
      </c>
      <c r="DF307" s="591">
        <v>58.1</v>
      </c>
      <c r="DG307" s="589">
        <v>48.3</v>
      </c>
      <c r="DH307" s="591">
        <v>48.8</v>
      </c>
      <c r="DI307"/>
      <c r="DJ307" s="102"/>
      <c r="DK307" s="102"/>
      <c r="DL307" s="102"/>
      <c r="DM307" s="102"/>
      <c r="DN307" s="102"/>
      <c r="DO307" s="102"/>
      <c r="DP307" s="102"/>
      <c r="DQ307" s="102"/>
      <c r="DR307" s="102"/>
      <c r="DS307" s="102"/>
      <c r="DT307" s="102"/>
      <c r="DU307" s="102"/>
      <c r="EP307" s="587">
        <v>18</v>
      </c>
      <c r="EQ307" s="588" t="s">
        <v>1245</v>
      </c>
      <c r="ER307" s="588" t="s">
        <v>813</v>
      </c>
      <c r="ES307" s="588">
        <v>25</v>
      </c>
      <c r="ET307" s="588">
        <v>27</v>
      </c>
      <c r="EU307" s="588" t="s">
        <v>1283</v>
      </c>
      <c r="EV307" s="588" t="s">
        <v>1345</v>
      </c>
      <c r="EW307" s="588">
        <v>26</v>
      </c>
      <c r="EX307" s="588">
        <v>31</v>
      </c>
      <c r="EY307" s="588">
        <v>34</v>
      </c>
      <c r="EZ307" s="588" t="s">
        <v>1065</v>
      </c>
      <c r="FA307" s="588">
        <v>35</v>
      </c>
      <c r="FB307" s="588" t="s">
        <v>1346</v>
      </c>
      <c r="FC307" s="588" t="s">
        <v>709</v>
      </c>
      <c r="FD307" s="588" t="s">
        <v>615</v>
      </c>
      <c r="FE307" s="588">
        <v>23</v>
      </c>
      <c r="FI307" s="587">
        <v>78</v>
      </c>
      <c r="FJ307" s="588">
        <v>85</v>
      </c>
      <c r="FK307" s="588">
        <v>15</v>
      </c>
      <c r="FL307" s="588" t="s">
        <v>1347</v>
      </c>
      <c r="FM307" s="588" t="s">
        <v>1347</v>
      </c>
      <c r="FQ307" s="587">
        <v>2</v>
      </c>
      <c r="FR307" s="589">
        <v>48.8</v>
      </c>
      <c r="FS307" s="590">
        <v>43.4</v>
      </c>
      <c r="FT307" s="589">
        <v>36.6</v>
      </c>
      <c r="FU307" s="591">
        <v>58.6</v>
      </c>
      <c r="FV307" s="589">
        <v>37.1</v>
      </c>
      <c r="FW307" s="591">
        <v>54.2</v>
      </c>
      <c r="FX307" s="589">
        <v>33.200000000000003</v>
      </c>
      <c r="FY307" s="591">
        <v>61</v>
      </c>
      <c r="FZ307" s="589">
        <v>35.1</v>
      </c>
      <c r="GA307" s="591">
        <v>58.1</v>
      </c>
      <c r="GB307" s="589">
        <v>48.3</v>
      </c>
      <c r="GC307" s="591">
        <v>48.8</v>
      </c>
      <c r="GD307"/>
      <c r="GE307" s="102"/>
      <c r="GF307" s="102"/>
      <c r="GG307" s="102"/>
      <c r="GH307" s="102"/>
      <c r="GI307" s="102"/>
      <c r="GJ307" s="102"/>
      <c r="GK307" s="102"/>
      <c r="GL307" s="102"/>
      <c r="GM307" s="102"/>
      <c r="GN307" s="102"/>
      <c r="GO307" s="102"/>
      <c r="GP307" s="102"/>
    </row>
    <row r="308" spans="70:204" ht="13.5" customHeight="1" thickBot="1">
      <c r="BR308" s="611">
        <v>19</v>
      </c>
      <c r="BS308" s="612" t="s">
        <v>1248</v>
      </c>
      <c r="BT308" s="612" t="s">
        <v>1249</v>
      </c>
      <c r="BU308" s="612" t="s">
        <v>1250</v>
      </c>
      <c r="BV308" s="612" t="s">
        <v>715</v>
      </c>
      <c r="BW308" s="612" t="s">
        <v>1348</v>
      </c>
      <c r="BX308" s="612" t="s">
        <v>627</v>
      </c>
      <c r="BY308" s="612" t="s">
        <v>519</v>
      </c>
      <c r="BZ308" s="612" t="s">
        <v>524</v>
      </c>
      <c r="CA308" s="612" t="s">
        <v>1349</v>
      </c>
      <c r="CB308" s="612" t="s">
        <v>1350</v>
      </c>
      <c r="CC308" s="612" t="s">
        <v>1183</v>
      </c>
      <c r="CD308" s="612" t="s">
        <v>1351</v>
      </c>
      <c r="CE308" s="612" t="s">
        <v>1352</v>
      </c>
      <c r="CF308" s="612" t="s">
        <v>716</v>
      </c>
      <c r="CG308" s="612" t="s">
        <v>617</v>
      </c>
      <c r="CN308" s="587">
        <v>79</v>
      </c>
      <c r="CO308" s="588">
        <v>85</v>
      </c>
      <c r="CP308" s="588">
        <v>15</v>
      </c>
      <c r="CQ308" s="588" t="s">
        <v>1347</v>
      </c>
      <c r="CR308" s="588" t="s">
        <v>1347</v>
      </c>
      <c r="CV308" s="587">
        <v>1</v>
      </c>
      <c r="CW308" s="589">
        <v>53.7</v>
      </c>
      <c r="CX308" s="590">
        <v>46.4</v>
      </c>
      <c r="CY308" s="589">
        <v>38.1</v>
      </c>
      <c r="CZ308" s="591">
        <v>61.5</v>
      </c>
      <c r="DA308" s="589">
        <v>39.5</v>
      </c>
      <c r="DB308" s="591">
        <v>59</v>
      </c>
      <c r="DC308" s="589">
        <v>35.1</v>
      </c>
      <c r="DD308" s="591">
        <v>63.9</v>
      </c>
      <c r="DE308" s="589">
        <v>37.1</v>
      </c>
      <c r="DF308" s="591">
        <v>59</v>
      </c>
      <c r="DG308" s="589">
        <v>49.8</v>
      </c>
      <c r="DH308" s="591">
        <v>51.7</v>
      </c>
      <c r="DI308"/>
      <c r="DJ308" s="102"/>
      <c r="DK308" s="102"/>
      <c r="DL308" s="102"/>
      <c r="DM308" s="102"/>
      <c r="DN308" s="102"/>
      <c r="DO308" s="102"/>
      <c r="DP308" s="102"/>
      <c r="DQ308" s="102"/>
      <c r="DR308" s="102"/>
      <c r="DS308" s="102"/>
      <c r="DT308" s="102"/>
      <c r="DU308" s="102"/>
      <c r="EP308" s="611">
        <v>19</v>
      </c>
      <c r="EQ308" s="612" t="s">
        <v>1248</v>
      </c>
      <c r="ER308" s="612" t="s">
        <v>1249</v>
      </c>
      <c r="ES308" s="612" t="s">
        <v>1250</v>
      </c>
      <c r="ET308" s="612" t="s">
        <v>715</v>
      </c>
      <c r="EU308" s="612" t="s">
        <v>1348</v>
      </c>
      <c r="EV308" s="612" t="s">
        <v>627</v>
      </c>
      <c r="EW308" s="612" t="s">
        <v>519</v>
      </c>
      <c r="EX308" s="612" t="s">
        <v>524</v>
      </c>
      <c r="EY308" s="612" t="s">
        <v>1349</v>
      </c>
      <c r="EZ308" s="612" t="s">
        <v>1350</v>
      </c>
      <c r="FA308" s="612" t="s">
        <v>1183</v>
      </c>
      <c r="FB308" s="612" t="s">
        <v>1351</v>
      </c>
      <c r="FC308" s="612" t="s">
        <v>1352</v>
      </c>
      <c r="FD308" s="612" t="s">
        <v>716</v>
      </c>
      <c r="FE308" s="612" t="s">
        <v>617</v>
      </c>
      <c r="FI308" s="587">
        <v>79</v>
      </c>
      <c r="FJ308" s="588">
        <v>85</v>
      </c>
      <c r="FK308" s="588">
        <v>15</v>
      </c>
      <c r="FL308" s="588" t="s">
        <v>1347</v>
      </c>
      <c r="FM308" s="588" t="s">
        <v>1347</v>
      </c>
      <c r="FQ308" s="587">
        <v>1</v>
      </c>
      <c r="FR308" s="589">
        <v>53.7</v>
      </c>
      <c r="FS308" s="590">
        <v>46.4</v>
      </c>
      <c r="FT308" s="589">
        <v>38.1</v>
      </c>
      <c r="FU308" s="591">
        <v>61.5</v>
      </c>
      <c r="FV308" s="589">
        <v>39.5</v>
      </c>
      <c r="FW308" s="591">
        <v>59</v>
      </c>
      <c r="FX308" s="589">
        <v>35.1</v>
      </c>
      <c r="FY308" s="591">
        <v>63.9</v>
      </c>
      <c r="FZ308" s="589">
        <v>37.1</v>
      </c>
      <c r="GA308" s="591">
        <v>59</v>
      </c>
      <c r="GB308" s="589">
        <v>44.8</v>
      </c>
      <c r="GC308" s="591">
        <v>51.7</v>
      </c>
      <c r="GD308"/>
      <c r="GE308" s="102"/>
      <c r="GF308" s="102"/>
      <c r="GG308" s="102"/>
      <c r="GH308" s="102"/>
      <c r="GI308" s="102"/>
      <c r="GJ308" s="102"/>
      <c r="GK308" s="102"/>
      <c r="GL308" s="102"/>
      <c r="GM308" s="102"/>
      <c r="GN308" s="102"/>
      <c r="GO308" s="102"/>
      <c r="GP308" s="102"/>
    </row>
    <row r="309" spans="70:204" ht="13.5" customHeight="1">
      <c r="BR309" s="554"/>
      <c r="BS309" s="554"/>
      <c r="BT309" s="554"/>
      <c r="BU309" s="554"/>
      <c r="BV309" s="554"/>
      <c r="BW309" s="554"/>
      <c r="BX309" s="554"/>
      <c r="BY309" s="554"/>
      <c r="BZ309" s="554"/>
      <c r="CA309" s="554"/>
      <c r="CB309" s="554"/>
      <c r="CC309" s="112"/>
      <c r="CD309" s="112"/>
      <c r="CE309" s="112"/>
      <c r="CF309" s="112"/>
      <c r="CG309" s="112"/>
      <c r="CN309" s="581">
        <v>80</v>
      </c>
      <c r="CO309" s="582">
        <v>86</v>
      </c>
      <c r="CP309" s="582">
        <v>17</v>
      </c>
      <c r="CQ309" s="582" t="s">
        <v>1353</v>
      </c>
      <c r="CR309" s="582" t="s">
        <v>1353</v>
      </c>
      <c r="CV309" s="619">
        <v>0</v>
      </c>
      <c r="CW309" s="620">
        <v>53.7</v>
      </c>
      <c r="CX309" s="621">
        <v>46.4</v>
      </c>
      <c r="CY309" s="620">
        <v>38.1</v>
      </c>
      <c r="CZ309" s="622">
        <v>61.5</v>
      </c>
      <c r="DA309" s="620">
        <v>39.5</v>
      </c>
      <c r="DB309" s="622">
        <v>59</v>
      </c>
      <c r="DC309" s="620">
        <v>35.1</v>
      </c>
      <c r="DD309" s="622">
        <v>63.9</v>
      </c>
      <c r="DE309" s="620">
        <v>37.1</v>
      </c>
      <c r="DF309" s="622">
        <v>59</v>
      </c>
      <c r="DG309" s="620">
        <v>49.8</v>
      </c>
      <c r="DH309" s="622">
        <v>51.7</v>
      </c>
      <c r="DI309"/>
      <c r="DJ309" s="102"/>
      <c r="DK309" s="102"/>
      <c r="DL309" s="102"/>
      <c r="DM309" s="102"/>
      <c r="DN309" s="102"/>
      <c r="DO309" s="102"/>
      <c r="DP309" s="102"/>
      <c r="DQ309" s="102"/>
      <c r="DR309" s="102"/>
      <c r="DS309" s="102"/>
      <c r="DT309" s="102"/>
      <c r="DU309" s="102"/>
      <c r="EP309" s="554"/>
      <c r="EQ309" s="554"/>
      <c r="ER309" s="554"/>
      <c r="ES309" s="554"/>
      <c r="ET309" s="554"/>
      <c r="EU309" s="554"/>
      <c r="EV309" s="554"/>
      <c r="EW309" s="554"/>
      <c r="EX309" s="554"/>
      <c r="EY309" s="554"/>
      <c r="EZ309" s="554"/>
      <c r="FA309" s="112"/>
      <c r="FB309" s="112"/>
      <c r="FC309" s="112"/>
      <c r="FD309" s="112"/>
      <c r="FE309" s="112"/>
      <c r="FI309" s="581">
        <v>80</v>
      </c>
      <c r="FJ309" s="582">
        <v>86</v>
      </c>
      <c r="FK309" s="582">
        <v>17</v>
      </c>
      <c r="FL309" s="582" t="s">
        <v>1353</v>
      </c>
      <c r="FM309" s="582" t="s">
        <v>1353</v>
      </c>
      <c r="FQ309" s="619">
        <v>0</v>
      </c>
      <c r="FR309" s="620">
        <v>53.7</v>
      </c>
      <c r="FS309" s="621">
        <v>46.4</v>
      </c>
      <c r="FT309" s="620">
        <v>38.1</v>
      </c>
      <c r="FU309" s="622">
        <v>61.5</v>
      </c>
      <c r="FV309" s="620">
        <v>39.5</v>
      </c>
      <c r="FW309" s="622">
        <v>59</v>
      </c>
      <c r="FX309" s="620">
        <v>35.1</v>
      </c>
      <c r="FY309" s="622">
        <v>63.9</v>
      </c>
      <c r="FZ309" s="620">
        <v>37.1</v>
      </c>
      <c r="GA309" s="622">
        <v>59</v>
      </c>
      <c r="GB309" s="620">
        <v>44.8</v>
      </c>
      <c r="GC309" s="622">
        <v>51.7</v>
      </c>
      <c r="GD309"/>
      <c r="GE309" s="102"/>
      <c r="GF309" s="102"/>
      <c r="GG309" s="102"/>
      <c r="GH309" s="102"/>
      <c r="GI309" s="102"/>
      <c r="GJ309" s="102"/>
      <c r="GK309" s="102"/>
      <c r="GL309" s="102"/>
      <c r="GM309" s="102"/>
      <c r="GN309" s="102"/>
      <c r="GO309" s="102"/>
      <c r="GP309" s="102"/>
    </row>
    <row r="310" spans="70:204" ht="13.5" customHeight="1">
      <c r="BR310" s="554"/>
      <c r="BS310" s="554"/>
      <c r="BT310" s="554"/>
      <c r="BU310" s="554"/>
      <c r="BV310" s="554"/>
      <c r="BW310" s="554"/>
      <c r="BX310" s="554"/>
      <c r="BY310" s="554"/>
      <c r="BZ310" s="554"/>
      <c r="CA310" s="554"/>
      <c r="CB310" s="554"/>
      <c r="CC310" s="112"/>
      <c r="CD310" s="112"/>
      <c r="CE310" s="112"/>
      <c r="CF310" s="112"/>
      <c r="CG310" s="112"/>
      <c r="CN310" s="587">
        <v>81</v>
      </c>
      <c r="CO310" s="588">
        <v>87</v>
      </c>
      <c r="CP310" s="588">
        <v>19</v>
      </c>
      <c r="CQ310" s="588" t="s">
        <v>1354</v>
      </c>
      <c r="CR310" s="588" t="s">
        <v>1355</v>
      </c>
      <c r="CV310" s="624"/>
      <c r="CW310" s="625"/>
      <c r="CX310" s="625"/>
      <c r="CY310" s="625"/>
      <c r="CZ310" s="625"/>
      <c r="DA310" s="625"/>
      <c r="DB310" s="625"/>
      <c r="DC310" s="625"/>
      <c r="DD310" s="625"/>
      <c r="DE310" s="625"/>
      <c r="DF310" s="625"/>
      <c r="DG310" s="625"/>
      <c r="DH310" s="625"/>
      <c r="DI310"/>
      <c r="DJ310"/>
      <c r="EP310" s="554"/>
      <c r="EQ310" s="554"/>
      <c r="ER310" s="554"/>
      <c r="ES310" s="554"/>
      <c r="ET310" s="554"/>
      <c r="EU310" s="554"/>
      <c r="EV310" s="554"/>
      <c r="EW310" s="554"/>
      <c r="EX310" s="554"/>
      <c r="EY310" s="554"/>
      <c r="EZ310" s="554"/>
      <c r="FA310" s="112"/>
      <c r="FB310" s="112"/>
      <c r="FC310" s="112"/>
      <c r="FD310" s="112"/>
      <c r="FE310" s="112"/>
      <c r="FI310" s="587">
        <v>81</v>
      </c>
      <c r="FJ310" s="588">
        <v>87</v>
      </c>
      <c r="FK310" s="588">
        <v>19</v>
      </c>
      <c r="FL310" s="588" t="s">
        <v>1354</v>
      </c>
      <c r="FM310" s="588" t="s">
        <v>1355</v>
      </c>
      <c r="FQ310" s="624"/>
      <c r="FR310" s="625"/>
      <c r="FS310" s="625"/>
      <c r="FT310" s="625"/>
      <c r="FU310" s="625"/>
      <c r="FV310" s="625"/>
      <c r="FW310" s="625"/>
      <c r="FX310" s="625"/>
      <c r="FY310" s="625"/>
      <c r="FZ310" s="625"/>
      <c r="GA310" s="625"/>
      <c r="GB310" s="625"/>
      <c r="GC310" s="625"/>
      <c r="GD310"/>
      <c r="GE310" s="102"/>
    </row>
    <row r="311" spans="70:204" ht="13.5" customHeight="1" thickBot="1">
      <c r="BR311" s="574" t="s">
        <v>1356</v>
      </c>
      <c r="BS311" s="644"/>
      <c r="BT311" s="644"/>
      <c r="BU311" s="644"/>
      <c r="BV311" s="644"/>
      <c r="BW311" s="644"/>
      <c r="BX311" s="644"/>
      <c r="BY311" s="644"/>
      <c r="BZ311" s="644"/>
      <c r="CA311" s="576">
        <v>10</v>
      </c>
      <c r="CB311" s="576" t="s">
        <v>456</v>
      </c>
      <c r="CC311" s="576">
        <v>0</v>
      </c>
      <c r="CD311" s="576" t="s">
        <v>457</v>
      </c>
      <c r="CE311" s="576">
        <v>10</v>
      </c>
      <c r="CF311" s="576" t="s">
        <v>456</v>
      </c>
      <c r="CG311" s="576">
        <v>3</v>
      </c>
      <c r="CN311" s="587">
        <v>82</v>
      </c>
      <c r="CO311" s="588">
        <v>88</v>
      </c>
      <c r="CP311" s="588">
        <v>20</v>
      </c>
      <c r="CQ311" s="588" t="s">
        <v>1357</v>
      </c>
      <c r="CR311" s="588" t="s">
        <v>1358</v>
      </c>
      <c r="CV311" s="112"/>
      <c r="CW311" s="555"/>
      <c r="CX311" s="555"/>
      <c r="CY311" s="555"/>
      <c r="CZ311" s="555"/>
      <c r="DA311" s="555"/>
      <c r="DB311" s="555"/>
      <c r="DC311" s="555"/>
      <c r="DD311" s="555"/>
      <c r="DE311" s="555"/>
      <c r="DF311" s="555"/>
      <c r="DG311" s="555"/>
      <c r="DH311" s="555"/>
      <c r="DI311"/>
      <c r="DJ311"/>
      <c r="EP311" s="574" t="s">
        <v>1356</v>
      </c>
      <c r="EQ311" s="644"/>
      <c r="ER311" s="644"/>
      <c r="ES311" s="644"/>
      <c r="ET311" s="644"/>
      <c r="EU311" s="644"/>
      <c r="EV311" s="644"/>
      <c r="EW311" s="644"/>
      <c r="EX311" s="644"/>
      <c r="EY311" s="576">
        <v>10</v>
      </c>
      <c r="EZ311" s="576" t="s">
        <v>456</v>
      </c>
      <c r="FA311" s="576">
        <v>0</v>
      </c>
      <c r="FB311" s="576" t="s">
        <v>457</v>
      </c>
      <c r="FC311" s="576">
        <v>10</v>
      </c>
      <c r="FD311" s="576" t="s">
        <v>456</v>
      </c>
      <c r="FE311" s="576">
        <v>3</v>
      </c>
      <c r="FI311" s="587">
        <v>82</v>
      </c>
      <c r="FJ311" s="588">
        <v>88</v>
      </c>
      <c r="FK311" s="588">
        <v>20</v>
      </c>
      <c r="FL311" s="588" t="s">
        <v>1357</v>
      </c>
      <c r="FM311" s="588" t="s">
        <v>1358</v>
      </c>
      <c r="FQ311" s="112"/>
      <c r="FR311" s="555"/>
      <c r="FS311" s="555"/>
      <c r="FT311" s="555"/>
      <c r="FU311" s="555"/>
      <c r="FV311" s="555"/>
      <c r="FW311" s="555"/>
      <c r="FX311" s="555"/>
      <c r="FY311" s="555"/>
      <c r="FZ311" s="555"/>
      <c r="GA311" s="555"/>
      <c r="GB311" s="555"/>
      <c r="GC311" s="555"/>
      <c r="GD311"/>
      <c r="GE311" s="102"/>
    </row>
    <row r="312" spans="70:204" ht="13.5" customHeight="1">
      <c r="BR312" s="581" t="s">
        <v>461</v>
      </c>
      <c r="BS312" s="1547" t="s">
        <v>462</v>
      </c>
      <c r="BT312" s="1547" t="s">
        <v>463</v>
      </c>
      <c r="BU312" s="1547" t="s">
        <v>464</v>
      </c>
      <c r="BV312" s="1547" t="s">
        <v>465</v>
      </c>
      <c r="BW312" s="1547" t="s">
        <v>466</v>
      </c>
      <c r="BX312" s="1547" t="s">
        <v>467</v>
      </c>
      <c r="BY312" s="1547" t="s">
        <v>468</v>
      </c>
      <c r="BZ312" s="1547" t="s">
        <v>469</v>
      </c>
      <c r="CA312" s="1547" t="s">
        <v>470</v>
      </c>
      <c r="CB312" s="1547" t="s">
        <v>471</v>
      </c>
      <c r="CC312" s="1547" t="s">
        <v>472</v>
      </c>
      <c r="CD312" s="1547" t="s">
        <v>473</v>
      </c>
      <c r="CE312" s="1547" t="s">
        <v>474</v>
      </c>
      <c r="CF312" s="1547" t="s">
        <v>475</v>
      </c>
      <c r="CG312" s="1547" t="s">
        <v>476</v>
      </c>
      <c r="CN312" s="587">
        <v>83</v>
      </c>
      <c r="CO312" s="588">
        <v>88</v>
      </c>
      <c r="CP312" s="588">
        <v>20</v>
      </c>
      <c r="CQ312" s="588" t="s">
        <v>1357</v>
      </c>
      <c r="CR312" s="588" t="s">
        <v>1358</v>
      </c>
      <c r="CV312" s="112"/>
      <c r="CW312" s="555"/>
      <c r="CX312" s="555"/>
      <c r="CY312" s="555"/>
      <c r="CZ312" s="555"/>
      <c r="DA312" s="555"/>
      <c r="DB312" s="555"/>
      <c r="DC312" s="555"/>
      <c r="DD312" s="555"/>
      <c r="DE312" s="555"/>
      <c r="DF312" s="555"/>
      <c r="DG312" s="555"/>
      <c r="DH312" s="555"/>
      <c r="DI312"/>
      <c r="DJ312"/>
      <c r="EP312" s="581" t="s">
        <v>461</v>
      </c>
      <c r="EQ312" s="1547" t="s">
        <v>462</v>
      </c>
      <c r="ER312" s="1547" t="s">
        <v>463</v>
      </c>
      <c r="ES312" s="1547" t="s">
        <v>464</v>
      </c>
      <c r="ET312" s="1547" t="s">
        <v>465</v>
      </c>
      <c r="EU312" s="1547" t="s">
        <v>466</v>
      </c>
      <c r="EV312" s="1547" t="s">
        <v>467</v>
      </c>
      <c r="EW312" s="1547" t="s">
        <v>468</v>
      </c>
      <c r="EX312" s="1547" t="s">
        <v>469</v>
      </c>
      <c r="EY312" s="1547" t="s">
        <v>470</v>
      </c>
      <c r="EZ312" s="1547" t="s">
        <v>471</v>
      </c>
      <c r="FA312" s="1547" t="s">
        <v>472</v>
      </c>
      <c r="FB312" s="1547" t="s">
        <v>473</v>
      </c>
      <c r="FC312" s="1547" t="s">
        <v>474</v>
      </c>
      <c r="FD312" s="1547" t="s">
        <v>475</v>
      </c>
      <c r="FE312" s="1547" t="s">
        <v>476</v>
      </c>
      <c r="FI312" s="587">
        <v>83</v>
      </c>
      <c r="FJ312" s="588">
        <v>88</v>
      </c>
      <c r="FK312" s="588">
        <v>20</v>
      </c>
      <c r="FL312" s="588" t="s">
        <v>1357</v>
      </c>
      <c r="FM312" s="588" t="s">
        <v>1358</v>
      </c>
      <c r="FQ312" s="112"/>
      <c r="FR312" s="555"/>
      <c r="FS312" s="555"/>
      <c r="FT312" s="555"/>
      <c r="FU312" s="555"/>
      <c r="FV312" s="555"/>
      <c r="FW312" s="555"/>
      <c r="FX312" s="555"/>
      <c r="FY312" s="555"/>
      <c r="FZ312" s="555"/>
      <c r="GA312" s="555"/>
      <c r="GB312" s="555"/>
      <c r="GC312" s="555"/>
      <c r="GD312"/>
      <c r="GE312" s="102"/>
    </row>
    <row r="313" spans="70:204" ht="13.5" customHeight="1" thickBot="1">
      <c r="BR313" s="587" t="s">
        <v>482</v>
      </c>
      <c r="BS313" s="1548"/>
      <c r="BT313" s="1548"/>
      <c r="BU313" s="1548"/>
      <c r="BV313" s="1548"/>
      <c r="BW313" s="1548"/>
      <c r="BX313" s="1548"/>
      <c r="BY313" s="1548"/>
      <c r="BZ313" s="1548"/>
      <c r="CA313" s="1548"/>
      <c r="CB313" s="1548"/>
      <c r="CC313" s="1548"/>
      <c r="CD313" s="1548"/>
      <c r="CE313" s="1548"/>
      <c r="CF313" s="1548"/>
      <c r="CG313" s="1548"/>
      <c r="CN313" s="587">
        <v>84</v>
      </c>
      <c r="CO313" s="588">
        <v>89</v>
      </c>
      <c r="CP313" s="588">
        <v>22</v>
      </c>
      <c r="CQ313" s="588" t="s">
        <v>1359</v>
      </c>
      <c r="CR313" s="588" t="s">
        <v>1360</v>
      </c>
      <c r="CV313" s="112"/>
      <c r="CW313" s="282" t="s">
        <v>418</v>
      </c>
      <c r="CX313" s="282" t="s">
        <v>418</v>
      </c>
      <c r="CY313" s="282" t="s">
        <v>418</v>
      </c>
      <c r="CZ313" s="282" t="s">
        <v>418</v>
      </c>
      <c r="DA313" s="282" t="s">
        <v>418</v>
      </c>
      <c r="DB313" s="282" t="s">
        <v>418</v>
      </c>
      <c r="DC313" s="282" t="s">
        <v>418</v>
      </c>
      <c r="DD313" s="282" t="s">
        <v>418</v>
      </c>
      <c r="DE313" s="282" t="s">
        <v>418</v>
      </c>
      <c r="DF313" s="282" t="s">
        <v>418</v>
      </c>
      <c r="DG313" s="282" t="s">
        <v>418</v>
      </c>
      <c r="DH313" s="282" t="s">
        <v>418</v>
      </c>
      <c r="DI313" s="282" t="s">
        <v>418</v>
      </c>
      <c r="DJ313" s="282" t="s">
        <v>418</v>
      </c>
      <c r="EP313" s="587" t="s">
        <v>482</v>
      </c>
      <c r="EQ313" s="1548"/>
      <c r="ER313" s="1548"/>
      <c r="ES313" s="1548"/>
      <c r="ET313" s="1548"/>
      <c r="EU313" s="1548"/>
      <c r="EV313" s="1548"/>
      <c r="EW313" s="1548"/>
      <c r="EX313" s="1548"/>
      <c r="EY313" s="1548"/>
      <c r="EZ313" s="1548"/>
      <c r="FA313" s="1548"/>
      <c r="FB313" s="1548"/>
      <c r="FC313" s="1548"/>
      <c r="FD313" s="1548"/>
      <c r="FE313" s="1548"/>
      <c r="FI313" s="587">
        <v>84</v>
      </c>
      <c r="FJ313" s="588">
        <v>89</v>
      </c>
      <c r="FK313" s="588">
        <v>22</v>
      </c>
      <c r="FL313" s="588" t="s">
        <v>1359</v>
      </c>
      <c r="FM313" s="588" t="s">
        <v>1360</v>
      </c>
      <c r="FQ313" s="112"/>
      <c r="FR313" s="555"/>
      <c r="FS313" s="555"/>
      <c r="FT313" s="555"/>
      <c r="FU313" s="555"/>
      <c r="FV313" s="555"/>
      <c r="FW313" s="555"/>
      <c r="FX313" s="555"/>
      <c r="FY313" s="555"/>
      <c r="FZ313" s="555"/>
      <c r="GA313" s="555"/>
      <c r="GB313" s="555"/>
      <c r="GC313" s="555"/>
      <c r="GD313"/>
      <c r="GE313" s="102"/>
    </row>
    <row r="314" spans="70:204" ht="13.5" customHeight="1" thickBot="1">
      <c r="BR314" s="581">
        <v>1</v>
      </c>
      <c r="BS314" s="582" t="s">
        <v>488</v>
      </c>
      <c r="BT314" s="582">
        <v>1</v>
      </c>
      <c r="BU314" s="582" t="s">
        <v>1265</v>
      </c>
      <c r="BV314" s="582" t="s">
        <v>1265</v>
      </c>
      <c r="BW314" s="582" t="s">
        <v>943</v>
      </c>
      <c r="BX314" s="582" t="s">
        <v>942</v>
      </c>
      <c r="BY314" s="582" t="s">
        <v>763</v>
      </c>
      <c r="BZ314" s="582" t="s">
        <v>998</v>
      </c>
      <c r="CA314" s="582" t="s">
        <v>490</v>
      </c>
      <c r="CB314" s="582" t="s">
        <v>998</v>
      </c>
      <c r="CC314" s="582" t="s">
        <v>855</v>
      </c>
      <c r="CD314" s="582" t="s">
        <v>1361</v>
      </c>
      <c r="CE314" s="582" t="s">
        <v>1265</v>
      </c>
      <c r="CF314" s="582" t="s">
        <v>488</v>
      </c>
      <c r="CG314" s="582" t="s">
        <v>489</v>
      </c>
      <c r="CN314" s="581">
        <v>85</v>
      </c>
      <c r="CO314" s="582">
        <v>89</v>
      </c>
      <c r="CP314" s="582">
        <v>22</v>
      </c>
      <c r="CQ314" s="582" t="s">
        <v>1359</v>
      </c>
      <c r="CR314" s="582" t="s">
        <v>1360</v>
      </c>
      <c r="CV314" s="1600" t="s">
        <v>1362</v>
      </c>
      <c r="CW314" s="1601"/>
      <c r="CX314" s="1602"/>
      <c r="CY314" s="555"/>
      <c r="CZ314" s="555"/>
      <c r="DA314" s="555"/>
      <c r="DB314" s="555"/>
      <c r="DC314" s="555"/>
      <c r="DD314" s="555"/>
      <c r="DE314" s="555"/>
      <c r="DF314" s="555"/>
      <c r="DG314" s="555"/>
      <c r="DH314" s="555"/>
      <c r="DI314"/>
      <c r="DJ314"/>
      <c r="EP314" s="581">
        <v>1</v>
      </c>
      <c r="EQ314" s="582" t="s">
        <v>488</v>
      </c>
      <c r="ER314" s="582">
        <v>1</v>
      </c>
      <c r="ES314" s="582" t="s">
        <v>1265</v>
      </c>
      <c r="ET314" s="582" t="s">
        <v>1265</v>
      </c>
      <c r="EU314" s="582" t="s">
        <v>943</v>
      </c>
      <c r="EV314" s="582" t="s">
        <v>942</v>
      </c>
      <c r="EW314" s="582" t="s">
        <v>763</v>
      </c>
      <c r="EX314" s="582" t="s">
        <v>998</v>
      </c>
      <c r="EY314" s="582" t="s">
        <v>490</v>
      </c>
      <c r="EZ314" s="582" t="s">
        <v>998</v>
      </c>
      <c r="FA314" s="582" t="s">
        <v>855</v>
      </c>
      <c r="FB314" s="582" t="s">
        <v>1361</v>
      </c>
      <c r="FC314" s="582" t="s">
        <v>1265</v>
      </c>
      <c r="FD314" s="582" t="s">
        <v>488</v>
      </c>
      <c r="FE314" s="582" t="s">
        <v>489</v>
      </c>
      <c r="FI314" s="581">
        <v>85</v>
      </c>
      <c r="FJ314" s="582">
        <v>89</v>
      </c>
      <c r="FK314" s="582">
        <v>22</v>
      </c>
      <c r="FL314" s="582" t="s">
        <v>1359</v>
      </c>
      <c r="FM314" s="582" t="s">
        <v>1360</v>
      </c>
      <c r="FQ314" s="1512" t="s">
        <v>1362</v>
      </c>
      <c r="FR314" s="1513"/>
      <c r="FS314" s="1514"/>
      <c r="FT314" s="555"/>
      <c r="FU314" s="555"/>
      <c r="FV314" s="555"/>
      <c r="FW314" s="555"/>
      <c r="FX314" s="555"/>
      <c r="FY314" s="555"/>
      <c r="FZ314" s="555"/>
      <c r="GA314" s="555"/>
      <c r="GB314" s="555"/>
      <c r="GC314" s="555"/>
      <c r="GD314"/>
      <c r="GE314" s="102"/>
    </row>
    <row r="315" spans="70:204" ht="13.5" customHeight="1" thickBot="1">
      <c r="BR315" s="587">
        <v>2</v>
      </c>
      <c r="BS315" s="588" t="s">
        <v>501</v>
      </c>
      <c r="BT315" s="588" t="s">
        <v>767</v>
      </c>
      <c r="BU315" s="588">
        <v>8</v>
      </c>
      <c r="BV315" s="588">
        <v>8</v>
      </c>
      <c r="BW315" s="588" t="s">
        <v>1002</v>
      </c>
      <c r="BX315" s="588" t="s">
        <v>540</v>
      </c>
      <c r="BY315" s="588" t="s">
        <v>773</v>
      </c>
      <c r="BZ315" s="588" t="s">
        <v>507</v>
      </c>
      <c r="CA315" s="588">
        <v>9</v>
      </c>
      <c r="CB315" s="588" t="s">
        <v>507</v>
      </c>
      <c r="CC315" s="588">
        <v>11</v>
      </c>
      <c r="CD315" s="588" t="s">
        <v>1363</v>
      </c>
      <c r="CE315" s="588" t="s">
        <v>684</v>
      </c>
      <c r="CF315" s="588" t="s">
        <v>494</v>
      </c>
      <c r="CG315" s="588" t="s">
        <v>495</v>
      </c>
      <c r="CN315" s="587">
        <v>86</v>
      </c>
      <c r="CO315" s="588">
        <v>90</v>
      </c>
      <c r="CP315" s="588">
        <v>24</v>
      </c>
      <c r="CQ315" s="588" t="s">
        <v>1364</v>
      </c>
      <c r="CR315" s="588" t="s">
        <v>1365</v>
      </c>
      <c r="CV315" s="646" t="s">
        <v>1366</v>
      </c>
      <c r="CW315" s="647"/>
      <c r="CX315" s="647"/>
      <c r="CY315" s="647"/>
      <c r="CZ315" s="647"/>
      <c r="DA315" s="647"/>
      <c r="DB315" s="647"/>
      <c r="DC315" s="647"/>
      <c r="DD315" s="647"/>
      <c r="DE315" s="647"/>
      <c r="DF315" s="647"/>
      <c r="DG315" s="647"/>
      <c r="DH315" s="647"/>
      <c r="DI315" s="647"/>
      <c r="DJ315" s="471"/>
      <c r="EP315" s="587">
        <v>2</v>
      </c>
      <c r="EQ315" s="588" t="s">
        <v>501</v>
      </c>
      <c r="ER315" s="588" t="s">
        <v>767</v>
      </c>
      <c r="ES315" s="588">
        <v>8</v>
      </c>
      <c r="ET315" s="588">
        <v>8</v>
      </c>
      <c r="EU315" s="588" t="s">
        <v>1002</v>
      </c>
      <c r="EV315" s="588" t="s">
        <v>540</v>
      </c>
      <c r="EW315" s="588" t="s">
        <v>773</v>
      </c>
      <c r="EX315" s="588" t="s">
        <v>507</v>
      </c>
      <c r="EY315" s="588">
        <v>9</v>
      </c>
      <c r="EZ315" s="588" t="s">
        <v>507</v>
      </c>
      <c r="FA315" s="588">
        <v>11</v>
      </c>
      <c r="FB315" s="588" t="s">
        <v>1363</v>
      </c>
      <c r="FC315" s="588" t="s">
        <v>684</v>
      </c>
      <c r="FD315" s="588" t="s">
        <v>494</v>
      </c>
      <c r="FE315" s="588" t="s">
        <v>495</v>
      </c>
      <c r="FI315" s="587">
        <v>86</v>
      </c>
      <c r="FJ315" s="588">
        <v>90</v>
      </c>
      <c r="FK315" s="588">
        <v>24</v>
      </c>
      <c r="FL315" s="588" t="s">
        <v>1364</v>
      </c>
      <c r="FM315" s="588" t="s">
        <v>1365</v>
      </c>
      <c r="FQ315" s="1603" t="s">
        <v>1366</v>
      </c>
      <c r="FR315" s="1604"/>
      <c r="FS315" s="1604"/>
      <c r="FT315" s="1604"/>
      <c r="FU315" s="1604"/>
      <c r="FV315" s="1604"/>
      <c r="FW315" s="1604"/>
      <c r="FX315" s="1604"/>
      <c r="FY315" s="1604"/>
      <c r="FZ315" s="1604"/>
      <c r="GA315" s="1604"/>
      <c r="GB315" s="1604"/>
      <c r="GC315" s="1604"/>
      <c r="GD315" s="1604"/>
      <c r="GE315" s="1605"/>
    </row>
    <row r="316" spans="70:204" ht="13.5" customHeight="1" thickBot="1">
      <c r="BR316" s="587">
        <v>3</v>
      </c>
      <c r="BS316" s="588" t="s">
        <v>523</v>
      </c>
      <c r="BT316" s="588" t="s">
        <v>1001</v>
      </c>
      <c r="BU316" s="588">
        <v>9</v>
      </c>
      <c r="BV316" s="588">
        <v>9</v>
      </c>
      <c r="BW316" s="588" t="s">
        <v>522</v>
      </c>
      <c r="BX316" s="588" t="s">
        <v>558</v>
      </c>
      <c r="BY316" s="588">
        <v>8</v>
      </c>
      <c r="BZ316" s="588" t="s">
        <v>513</v>
      </c>
      <c r="CA316" s="588" t="s">
        <v>532</v>
      </c>
      <c r="CB316" s="588" t="s">
        <v>513</v>
      </c>
      <c r="CC316" s="588" t="s">
        <v>537</v>
      </c>
      <c r="CD316" s="588" t="s">
        <v>787</v>
      </c>
      <c r="CE316" s="588">
        <v>10</v>
      </c>
      <c r="CF316" s="588" t="s">
        <v>1164</v>
      </c>
      <c r="CG316" s="588" t="s">
        <v>501</v>
      </c>
      <c r="CN316" s="587">
        <v>87</v>
      </c>
      <c r="CO316" s="588">
        <v>90</v>
      </c>
      <c r="CP316" s="588">
        <v>24</v>
      </c>
      <c r="CQ316" s="588" t="s">
        <v>1364</v>
      </c>
      <c r="CR316" s="588" t="s">
        <v>1365</v>
      </c>
      <c r="CV316" s="1515" t="s">
        <v>425</v>
      </c>
      <c r="CW316" s="1516"/>
      <c r="CX316" s="1516"/>
      <c r="CY316" s="1516"/>
      <c r="CZ316" s="1516"/>
      <c r="DA316" s="1516"/>
      <c r="DB316" s="1516"/>
      <c r="DC316" s="1516"/>
      <c r="DD316" s="1516"/>
      <c r="DE316" s="1516"/>
      <c r="DF316" s="1516"/>
      <c r="DG316" s="1516"/>
      <c r="DH316" s="1516"/>
      <c r="DI316" s="1516"/>
      <c r="DJ316" s="1517"/>
      <c r="EP316" s="587">
        <v>3</v>
      </c>
      <c r="EQ316" s="588" t="s">
        <v>523</v>
      </c>
      <c r="ER316" s="588" t="s">
        <v>1001</v>
      </c>
      <c r="ES316" s="588">
        <v>9</v>
      </c>
      <c r="ET316" s="588">
        <v>9</v>
      </c>
      <c r="EU316" s="588" t="s">
        <v>522</v>
      </c>
      <c r="EV316" s="588" t="s">
        <v>558</v>
      </c>
      <c r="EW316" s="588">
        <v>8</v>
      </c>
      <c r="EX316" s="588" t="s">
        <v>513</v>
      </c>
      <c r="EY316" s="588" t="s">
        <v>532</v>
      </c>
      <c r="EZ316" s="588" t="s">
        <v>513</v>
      </c>
      <c r="FA316" s="588" t="s">
        <v>537</v>
      </c>
      <c r="FB316" s="588" t="s">
        <v>787</v>
      </c>
      <c r="FC316" s="588">
        <v>10</v>
      </c>
      <c r="FD316" s="588" t="s">
        <v>1164</v>
      </c>
      <c r="FE316" s="588" t="s">
        <v>501</v>
      </c>
      <c r="FI316" s="587">
        <v>87</v>
      </c>
      <c r="FJ316" s="588">
        <v>90</v>
      </c>
      <c r="FK316" s="588">
        <v>24</v>
      </c>
      <c r="FL316" s="588" t="s">
        <v>1364</v>
      </c>
      <c r="FM316" s="588" t="s">
        <v>1365</v>
      </c>
      <c r="FQ316" s="1515" t="s">
        <v>425</v>
      </c>
      <c r="FR316" s="1516"/>
      <c r="FS316" s="1516"/>
      <c r="FT316" s="1516"/>
      <c r="FU316" s="1516"/>
      <c r="FV316" s="1516"/>
      <c r="FW316" s="1516"/>
      <c r="FX316" s="1516"/>
      <c r="FY316" s="1516"/>
      <c r="FZ316" s="1516"/>
      <c r="GA316" s="1516"/>
      <c r="GB316" s="1516"/>
      <c r="GC316" s="1516"/>
      <c r="GD316" s="1516"/>
      <c r="GE316" s="1517"/>
    </row>
    <row r="317" spans="70:204" ht="13.5" customHeight="1" thickBot="1">
      <c r="BR317" s="587">
        <v>4</v>
      </c>
      <c r="BS317" s="588" t="s">
        <v>664</v>
      </c>
      <c r="BT317" s="588" t="s">
        <v>523</v>
      </c>
      <c r="BU317" s="588">
        <v>10</v>
      </c>
      <c r="BV317" s="588" t="s">
        <v>532</v>
      </c>
      <c r="BW317" s="588" t="s">
        <v>581</v>
      </c>
      <c r="BX317" s="588" t="s">
        <v>589</v>
      </c>
      <c r="BY317" s="588" t="s">
        <v>513</v>
      </c>
      <c r="BZ317" s="588" t="s">
        <v>518</v>
      </c>
      <c r="CA317" s="588" t="s">
        <v>537</v>
      </c>
      <c r="CB317" s="588" t="s">
        <v>518</v>
      </c>
      <c r="CC317" s="588" t="s">
        <v>530</v>
      </c>
      <c r="CD317" s="588" t="s">
        <v>1367</v>
      </c>
      <c r="CE317" s="588">
        <v>11</v>
      </c>
      <c r="CF317" s="588" t="s">
        <v>1108</v>
      </c>
      <c r="CG317" s="588" t="s">
        <v>507</v>
      </c>
      <c r="CN317" s="587">
        <v>88</v>
      </c>
      <c r="CO317" s="588">
        <v>91</v>
      </c>
      <c r="CP317" s="588">
        <v>26</v>
      </c>
      <c r="CQ317" s="588" t="s">
        <v>1368</v>
      </c>
      <c r="CR317" s="588" t="s">
        <v>1369</v>
      </c>
      <c r="CV317" s="1596" t="s">
        <v>429</v>
      </c>
      <c r="CW317" s="1597" t="s">
        <v>1370</v>
      </c>
      <c r="CX317" s="1598"/>
      <c r="CY317" s="1599" t="s">
        <v>1371</v>
      </c>
      <c r="CZ317" s="1598"/>
      <c r="DA317" s="1599" t="s">
        <v>1372</v>
      </c>
      <c r="DB317" s="1598"/>
      <c r="DC317" s="1599" t="s">
        <v>1373</v>
      </c>
      <c r="DD317" s="1598"/>
      <c r="DE317" s="1599" t="s">
        <v>1374</v>
      </c>
      <c r="DF317" s="1598"/>
      <c r="DG317" s="1599" t="s">
        <v>1375</v>
      </c>
      <c r="DH317" s="1598"/>
      <c r="DI317" s="1527" t="s">
        <v>1376</v>
      </c>
      <c r="DJ317" s="1528"/>
      <c r="EP317" s="587">
        <v>4</v>
      </c>
      <c r="EQ317" s="588" t="s">
        <v>664</v>
      </c>
      <c r="ER317" s="588" t="s">
        <v>523</v>
      </c>
      <c r="ES317" s="588">
        <v>10</v>
      </c>
      <c r="ET317" s="588" t="s">
        <v>532</v>
      </c>
      <c r="EU317" s="588" t="s">
        <v>581</v>
      </c>
      <c r="EV317" s="588" t="s">
        <v>589</v>
      </c>
      <c r="EW317" s="588" t="s">
        <v>513</v>
      </c>
      <c r="EX317" s="588" t="s">
        <v>518</v>
      </c>
      <c r="EY317" s="588" t="s">
        <v>537</v>
      </c>
      <c r="EZ317" s="588" t="s">
        <v>518</v>
      </c>
      <c r="FA317" s="588" t="s">
        <v>530</v>
      </c>
      <c r="FB317" s="588" t="s">
        <v>1367</v>
      </c>
      <c r="FC317" s="588">
        <v>11</v>
      </c>
      <c r="FD317" s="588" t="s">
        <v>1108</v>
      </c>
      <c r="FE317" s="588" t="s">
        <v>507</v>
      </c>
      <c r="FI317" s="587">
        <v>88</v>
      </c>
      <c r="FJ317" s="588">
        <v>91</v>
      </c>
      <c r="FK317" s="588">
        <v>26</v>
      </c>
      <c r="FL317" s="588" t="s">
        <v>1368</v>
      </c>
      <c r="FM317" s="588" t="s">
        <v>1369</v>
      </c>
      <c r="FQ317" s="1596" t="s">
        <v>429</v>
      </c>
      <c r="FR317" s="1597" t="s">
        <v>1370</v>
      </c>
      <c r="FS317" s="1598"/>
      <c r="FT317" s="1599" t="s">
        <v>1371</v>
      </c>
      <c r="FU317" s="1598"/>
      <c r="FV317" s="1599" t="s">
        <v>1372</v>
      </c>
      <c r="FW317" s="1598"/>
      <c r="FX317" s="1599" t="s">
        <v>1373</v>
      </c>
      <c r="FY317" s="1598"/>
      <c r="FZ317" s="1599" t="s">
        <v>1374</v>
      </c>
      <c r="GA317" s="1598"/>
      <c r="GB317" s="1599" t="s">
        <v>1375</v>
      </c>
      <c r="GC317" s="1598"/>
      <c r="GD317" s="1599" t="s">
        <v>1376</v>
      </c>
      <c r="GE317" s="1597"/>
    </row>
    <row r="318" spans="70:204" ht="13.5" customHeight="1" thickBot="1">
      <c r="BR318" s="587">
        <v>5</v>
      </c>
      <c r="BS318" s="588" t="s">
        <v>665</v>
      </c>
      <c r="BT318" s="588" t="s">
        <v>532</v>
      </c>
      <c r="BU318" s="588">
        <v>11</v>
      </c>
      <c r="BV318" s="588">
        <v>12</v>
      </c>
      <c r="BW318" s="588" t="s">
        <v>590</v>
      </c>
      <c r="BX318" s="588" t="s">
        <v>697</v>
      </c>
      <c r="BY318" s="588" t="s">
        <v>518</v>
      </c>
      <c r="BZ318" s="588" t="s">
        <v>540</v>
      </c>
      <c r="CA318" s="588">
        <v>14</v>
      </c>
      <c r="CB318" s="588" t="s">
        <v>540</v>
      </c>
      <c r="CC318" s="588" t="s">
        <v>539</v>
      </c>
      <c r="CD318" s="588" t="s">
        <v>1377</v>
      </c>
      <c r="CE318" s="588">
        <v>12</v>
      </c>
      <c r="CF318" s="588" t="s">
        <v>668</v>
      </c>
      <c r="CG318" s="588" t="s">
        <v>513</v>
      </c>
      <c r="CN318" s="587">
        <v>89</v>
      </c>
      <c r="CO318" s="588">
        <v>92</v>
      </c>
      <c r="CP318" s="588">
        <v>28</v>
      </c>
      <c r="CQ318" s="588" t="s">
        <v>1378</v>
      </c>
      <c r="CR318" s="588" t="s">
        <v>1379</v>
      </c>
      <c r="CV318" s="1525"/>
      <c r="CW318" s="572" t="s">
        <v>1380</v>
      </c>
      <c r="CX318" s="573" t="s">
        <v>1381</v>
      </c>
      <c r="CY318" s="572" t="s">
        <v>1382</v>
      </c>
      <c r="CZ318" s="648" t="s">
        <v>1383</v>
      </c>
      <c r="DA318" s="572" t="s">
        <v>1384</v>
      </c>
      <c r="DB318" s="648" t="s">
        <v>1385</v>
      </c>
      <c r="DC318" s="572" t="s">
        <v>1386</v>
      </c>
      <c r="DD318" s="648" t="s">
        <v>1387</v>
      </c>
      <c r="DE318" s="572" t="s">
        <v>1388</v>
      </c>
      <c r="DF318" s="648" t="s">
        <v>1389</v>
      </c>
      <c r="DG318" s="572" t="s">
        <v>1390</v>
      </c>
      <c r="DH318" s="573" t="s">
        <v>1391</v>
      </c>
      <c r="DI318" s="572" t="s">
        <v>1392</v>
      </c>
      <c r="DJ318" s="573" t="s">
        <v>1393</v>
      </c>
      <c r="EP318" s="587">
        <v>5</v>
      </c>
      <c r="EQ318" s="588" t="s">
        <v>665</v>
      </c>
      <c r="ER318" s="588" t="s">
        <v>532</v>
      </c>
      <c r="ES318" s="588">
        <v>11</v>
      </c>
      <c r="ET318" s="588">
        <v>12</v>
      </c>
      <c r="EU318" s="588" t="s">
        <v>590</v>
      </c>
      <c r="EV318" s="588" t="s">
        <v>697</v>
      </c>
      <c r="EW318" s="588" t="s">
        <v>518</v>
      </c>
      <c r="EX318" s="588" t="s">
        <v>540</v>
      </c>
      <c r="EY318" s="588">
        <v>14</v>
      </c>
      <c r="EZ318" s="588" t="s">
        <v>540</v>
      </c>
      <c r="FA318" s="588" t="s">
        <v>539</v>
      </c>
      <c r="FB318" s="588" t="s">
        <v>1377</v>
      </c>
      <c r="FC318" s="588">
        <v>12</v>
      </c>
      <c r="FD318" s="588" t="s">
        <v>668</v>
      </c>
      <c r="FE318" s="588" t="s">
        <v>513</v>
      </c>
      <c r="FI318" s="587">
        <v>89</v>
      </c>
      <c r="FJ318" s="588">
        <v>92</v>
      </c>
      <c r="FK318" s="588">
        <v>28</v>
      </c>
      <c r="FL318" s="588" t="s">
        <v>1378</v>
      </c>
      <c r="FM318" s="588" t="s">
        <v>1379</v>
      </c>
      <c r="FQ318" s="1525"/>
      <c r="FR318" s="572" t="s">
        <v>1380</v>
      </c>
      <c r="FS318" s="573" t="s">
        <v>1381</v>
      </c>
      <c r="FT318" s="572" t="s">
        <v>1382</v>
      </c>
      <c r="FU318" s="648" t="s">
        <v>1383</v>
      </c>
      <c r="FV318" s="572" t="s">
        <v>1384</v>
      </c>
      <c r="FW318" s="648" t="s">
        <v>1385</v>
      </c>
      <c r="FX318" s="572" t="s">
        <v>1386</v>
      </c>
      <c r="FY318" s="648" t="s">
        <v>1387</v>
      </c>
      <c r="FZ318" s="572" t="s">
        <v>1388</v>
      </c>
      <c r="GA318" s="648" t="s">
        <v>1389</v>
      </c>
      <c r="GB318" s="572" t="s">
        <v>1390</v>
      </c>
      <c r="GC318" s="573" t="s">
        <v>1391</v>
      </c>
      <c r="GD318" s="572" t="s">
        <v>1392</v>
      </c>
      <c r="GE318" s="648" t="s">
        <v>1393</v>
      </c>
    </row>
    <row r="319" spans="70:204" ht="13.5" customHeight="1" thickBot="1">
      <c r="BR319" s="581">
        <v>6</v>
      </c>
      <c r="BS319" s="582" t="s">
        <v>565</v>
      </c>
      <c r="BT319" s="582" t="s">
        <v>537</v>
      </c>
      <c r="BU319" s="582">
        <v>12</v>
      </c>
      <c r="BV319" s="582">
        <v>13</v>
      </c>
      <c r="BW319" s="582" t="s">
        <v>598</v>
      </c>
      <c r="BX319" s="582" t="s">
        <v>702</v>
      </c>
      <c r="BY319" s="582">
        <v>13</v>
      </c>
      <c r="BZ319" s="582" t="s">
        <v>512</v>
      </c>
      <c r="CA319" s="582" t="s">
        <v>512</v>
      </c>
      <c r="CB319" s="582" t="s">
        <v>512</v>
      </c>
      <c r="CC319" s="582" t="s">
        <v>589</v>
      </c>
      <c r="CD319" s="582" t="s">
        <v>1394</v>
      </c>
      <c r="CE319" s="582">
        <v>13</v>
      </c>
      <c r="CF319" s="582" t="s">
        <v>573</v>
      </c>
      <c r="CG319" s="582">
        <v>11</v>
      </c>
      <c r="CN319" s="581">
        <v>90</v>
      </c>
      <c r="CO319" s="582">
        <v>93</v>
      </c>
      <c r="CP319" s="582">
        <v>31</v>
      </c>
      <c r="CQ319" s="582" t="s">
        <v>1395</v>
      </c>
      <c r="CR319" s="582" t="s">
        <v>1396</v>
      </c>
      <c r="CV319" s="1526"/>
      <c r="CW319" s="579" t="s">
        <v>458</v>
      </c>
      <c r="CX319" s="580" t="s">
        <v>459</v>
      </c>
      <c r="CY319" s="579" t="s">
        <v>458</v>
      </c>
      <c r="CZ319" s="580" t="s">
        <v>459</v>
      </c>
      <c r="DA319" s="579" t="s">
        <v>458</v>
      </c>
      <c r="DB319" s="580" t="s">
        <v>459</v>
      </c>
      <c r="DC319" s="579" t="s">
        <v>458</v>
      </c>
      <c r="DD319" s="580" t="s">
        <v>459</v>
      </c>
      <c r="DE319" s="579" t="s">
        <v>458</v>
      </c>
      <c r="DF319" s="580" t="s">
        <v>459</v>
      </c>
      <c r="DG319" s="579" t="s">
        <v>458</v>
      </c>
      <c r="DH319" s="580" t="s">
        <v>459</v>
      </c>
      <c r="DI319" s="579" t="s">
        <v>458</v>
      </c>
      <c r="DJ319" s="580" t="s">
        <v>459</v>
      </c>
      <c r="EP319" s="581">
        <v>6</v>
      </c>
      <c r="EQ319" s="582" t="s">
        <v>565</v>
      </c>
      <c r="ER319" s="582" t="s">
        <v>537</v>
      </c>
      <c r="ES319" s="582">
        <v>12</v>
      </c>
      <c r="ET319" s="582">
        <v>13</v>
      </c>
      <c r="EU319" s="582" t="s">
        <v>598</v>
      </c>
      <c r="EV319" s="582" t="s">
        <v>702</v>
      </c>
      <c r="EW319" s="582">
        <v>13</v>
      </c>
      <c r="EX319" s="582" t="s">
        <v>512</v>
      </c>
      <c r="EY319" s="582" t="s">
        <v>512</v>
      </c>
      <c r="EZ319" s="582" t="s">
        <v>512</v>
      </c>
      <c r="FA319" s="582" t="s">
        <v>589</v>
      </c>
      <c r="FB319" s="582" t="s">
        <v>1394</v>
      </c>
      <c r="FC319" s="582">
        <v>13</v>
      </c>
      <c r="FD319" s="582" t="s">
        <v>573</v>
      </c>
      <c r="FE319" s="582">
        <v>11</v>
      </c>
      <c r="FI319" s="581">
        <v>90</v>
      </c>
      <c r="FJ319" s="582">
        <v>93</v>
      </c>
      <c r="FK319" s="582">
        <v>31</v>
      </c>
      <c r="FL319" s="582" t="s">
        <v>1395</v>
      </c>
      <c r="FM319" s="582" t="s">
        <v>1396</v>
      </c>
      <c r="FQ319" s="1526"/>
      <c r="FR319" s="579" t="s">
        <v>458</v>
      </c>
      <c r="FS319" s="580" t="s">
        <v>459</v>
      </c>
      <c r="FT319" s="579" t="s">
        <v>458</v>
      </c>
      <c r="FU319" s="580" t="s">
        <v>459</v>
      </c>
      <c r="FV319" s="579" t="s">
        <v>458</v>
      </c>
      <c r="FW319" s="580" t="s">
        <v>459</v>
      </c>
      <c r="FX319" s="579" t="s">
        <v>458</v>
      </c>
      <c r="FY319" s="580" t="s">
        <v>459</v>
      </c>
      <c r="FZ319" s="579" t="s">
        <v>458</v>
      </c>
      <c r="GA319" s="580" t="s">
        <v>459</v>
      </c>
      <c r="GB319" s="579" t="s">
        <v>458</v>
      </c>
      <c r="GC319" s="580" t="s">
        <v>459</v>
      </c>
      <c r="GD319" s="579" t="s">
        <v>458</v>
      </c>
      <c r="GE319" s="649" t="s">
        <v>459</v>
      </c>
    </row>
    <row r="320" spans="70:204" ht="13.5" customHeight="1">
      <c r="BR320" s="587">
        <v>7</v>
      </c>
      <c r="BS320" s="588" t="s">
        <v>572</v>
      </c>
      <c r="BT320" s="588" t="s">
        <v>668</v>
      </c>
      <c r="BU320" s="588">
        <v>13</v>
      </c>
      <c r="BV320" s="588" t="s">
        <v>530</v>
      </c>
      <c r="BW320" s="588" t="s">
        <v>732</v>
      </c>
      <c r="BX320" s="588" t="s">
        <v>709</v>
      </c>
      <c r="BY320" s="588">
        <v>14</v>
      </c>
      <c r="BZ320" s="588" t="s">
        <v>573</v>
      </c>
      <c r="CA320" s="588" t="s">
        <v>573</v>
      </c>
      <c r="CB320" s="588" t="s">
        <v>573</v>
      </c>
      <c r="CC320" s="588" t="s">
        <v>604</v>
      </c>
      <c r="CD320" s="588" t="s">
        <v>566</v>
      </c>
      <c r="CE320" s="588" t="s">
        <v>530</v>
      </c>
      <c r="CF320" s="588">
        <v>19</v>
      </c>
      <c r="CG320" s="588">
        <v>12</v>
      </c>
      <c r="CN320" s="587">
        <v>91</v>
      </c>
      <c r="CO320" s="588">
        <v>93</v>
      </c>
      <c r="CP320" s="588">
        <v>31</v>
      </c>
      <c r="CQ320" s="588" t="s">
        <v>1395</v>
      </c>
      <c r="CR320" s="588" t="s">
        <v>1396</v>
      </c>
      <c r="CV320" s="581">
        <v>18</v>
      </c>
      <c r="CW320" s="583">
        <v>1</v>
      </c>
      <c r="CX320" s="585">
        <v>1</v>
      </c>
      <c r="CY320" s="583">
        <v>1</v>
      </c>
      <c r="CZ320" s="585">
        <v>1</v>
      </c>
      <c r="DA320" s="583">
        <v>1</v>
      </c>
      <c r="DB320" s="585">
        <v>1</v>
      </c>
      <c r="DC320" s="583">
        <v>1</v>
      </c>
      <c r="DD320" s="585">
        <v>1</v>
      </c>
      <c r="DE320" s="583">
        <v>1</v>
      </c>
      <c r="DF320" s="585">
        <v>1</v>
      </c>
      <c r="DG320" s="583">
        <v>1</v>
      </c>
      <c r="DH320" s="585">
        <v>1</v>
      </c>
      <c r="DI320" s="583">
        <v>1</v>
      </c>
      <c r="DJ320" s="585">
        <v>1</v>
      </c>
      <c r="EP320" s="587">
        <v>7</v>
      </c>
      <c r="EQ320" s="588" t="s">
        <v>572</v>
      </c>
      <c r="ER320" s="588" t="s">
        <v>668</v>
      </c>
      <c r="ES320" s="588">
        <v>13</v>
      </c>
      <c r="ET320" s="588" t="s">
        <v>530</v>
      </c>
      <c r="EU320" s="588" t="s">
        <v>732</v>
      </c>
      <c r="EV320" s="588" t="s">
        <v>709</v>
      </c>
      <c r="EW320" s="588">
        <v>14</v>
      </c>
      <c r="EX320" s="588" t="s">
        <v>573</v>
      </c>
      <c r="EY320" s="588" t="s">
        <v>573</v>
      </c>
      <c r="EZ320" s="588" t="s">
        <v>573</v>
      </c>
      <c r="FA320" s="588" t="s">
        <v>604</v>
      </c>
      <c r="FB320" s="588" t="s">
        <v>566</v>
      </c>
      <c r="FC320" s="588" t="s">
        <v>530</v>
      </c>
      <c r="FD320" s="588">
        <v>19</v>
      </c>
      <c r="FE320" s="588">
        <v>12</v>
      </c>
      <c r="FI320" s="587">
        <v>91</v>
      </c>
      <c r="FJ320" s="588">
        <v>93</v>
      </c>
      <c r="FK320" s="588">
        <v>31</v>
      </c>
      <c r="FL320" s="588" t="s">
        <v>1395</v>
      </c>
      <c r="FM320" s="588" t="s">
        <v>1396</v>
      </c>
      <c r="FQ320" s="581">
        <v>18</v>
      </c>
      <c r="FR320" s="583">
        <v>1</v>
      </c>
      <c r="FS320" s="585">
        <v>1</v>
      </c>
      <c r="FT320" s="583">
        <v>1</v>
      </c>
      <c r="FU320" s="584">
        <v>1</v>
      </c>
      <c r="FV320" s="583">
        <v>1</v>
      </c>
      <c r="FW320" s="585">
        <v>1</v>
      </c>
      <c r="FX320" s="583">
        <v>1</v>
      </c>
      <c r="FY320" s="585">
        <v>1</v>
      </c>
      <c r="FZ320" s="583">
        <v>1</v>
      </c>
      <c r="GA320" s="585">
        <v>1</v>
      </c>
      <c r="GB320" s="583">
        <v>1</v>
      </c>
      <c r="GC320" s="585">
        <v>1</v>
      </c>
      <c r="GD320" s="583">
        <v>1</v>
      </c>
      <c r="GE320" s="585">
        <v>1</v>
      </c>
      <c r="GQ320" s="282"/>
      <c r="GR320" s="282"/>
      <c r="GS320" s="282"/>
      <c r="GT320" s="282"/>
      <c r="GU320" s="282"/>
      <c r="GV320" s="282"/>
    </row>
    <row r="321" spans="70:203" ht="13.5" customHeight="1">
      <c r="BR321" s="587">
        <v>8</v>
      </c>
      <c r="BS321" s="588" t="s">
        <v>786</v>
      </c>
      <c r="BT321" s="588" t="s">
        <v>573</v>
      </c>
      <c r="BU321" s="588">
        <v>14</v>
      </c>
      <c r="BV321" s="588">
        <v>16</v>
      </c>
      <c r="BW321" s="588" t="s">
        <v>817</v>
      </c>
      <c r="BX321" s="588" t="s">
        <v>805</v>
      </c>
      <c r="BY321" s="588">
        <v>15</v>
      </c>
      <c r="BZ321" s="588">
        <v>19</v>
      </c>
      <c r="CA321" s="588">
        <v>19</v>
      </c>
      <c r="CB321" s="588" t="s">
        <v>564</v>
      </c>
      <c r="CC321" s="588">
        <v>22</v>
      </c>
      <c r="CD321" s="588" t="s">
        <v>1397</v>
      </c>
      <c r="CE321" s="588">
        <v>16</v>
      </c>
      <c r="CF321" s="588" t="s">
        <v>604</v>
      </c>
      <c r="CG321" s="588">
        <v>13</v>
      </c>
      <c r="CN321" s="587">
        <v>92</v>
      </c>
      <c r="CO321" s="588">
        <v>94</v>
      </c>
      <c r="CP321" s="588">
        <v>33</v>
      </c>
      <c r="CQ321" s="588" t="s">
        <v>1398</v>
      </c>
      <c r="CR321" s="588" t="s">
        <v>1399</v>
      </c>
      <c r="CV321" s="587">
        <v>17</v>
      </c>
      <c r="CW321" s="589">
        <v>1</v>
      </c>
      <c r="CX321" s="591">
        <v>1</v>
      </c>
      <c r="CY321" s="589">
        <v>1</v>
      </c>
      <c r="CZ321" s="591">
        <v>1</v>
      </c>
      <c r="DA321" s="589">
        <v>1</v>
      </c>
      <c r="DB321" s="591">
        <v>1</v>
      </c>
      <c r="DC321" s="589">
        <v>1</v>
      </c>
      <c r="DD321" s="591">
        <v>1</v>
      </c>
      <c r="DE321" s="589">
        <v>1</v>
      </c>
      <c r="DF321" s="591">
        <v>1</v>
      </c>
      <c r="DG321" s="589">
        <v>1</v>
      </c>
      <c r="DH321" s="591">
        <v>1</v>
      </c>
      <c r="DI321" s="589">
        <v>1</v>
      </c>
      <c r="DJ321" s="650">
        <v>1</v>
      </c>
      <c r="EP321" s="587">
        <v>8</v>
      </c>
      <c r="EQ321" s="588" t="s">
        <v>786</v>
      </c>
      <c r="ER321" s="588" t="s">
        <v>573</v>
      </c>
      <c r="ES321" s="588">
        <v>14</v>
      </c>
      <c r="ET321" s="588">
        <v>16</v>
      </c>
      <c r="EU321" s="588" t="s">
        <v>817</v>
      </c>
      <c r="EV321" s="588" t="s">
        <v>805</v>
      </c>
      <c r="EW321" s="588">
        <v>15</v>
      </c>
      <c r="EX321" s="588">
        <v>19</v>
      </c>
      <c r="EY321" s="588">
        <v>19</v>
      </c>
      <c r="EZ321" s="588" t="s">
        <v>564</v>
      </c>
      <c r="FA321" s="588">
        <v>22</v>
      </c>
      <c r="FB321" s="588" t="s">
        <v>1397</v>
      </c>
      <c r="FC321" s="588">
        <v>16</v>
      </c>
      <c r="FD321" s="588" t="s">
        <v>604</v>
      </c>
      <c r="FE321" s="588">
        <v>13</v>
      </c>
      <c r="FI321" s="587">
        <v>92</v>
      </c>
      <c r="FJ321" s="588">
        <v>94</v>
      </c>
      <c r="FK321" s="588">
        <v>33</v>
      </c>
      <c r="FL321" s="588" t="s">
        <v>1398</v>
      </c>
      <c r="FM321" s="588" t="s">
        <v>1399</v>
      </c>
      <c r="FQ321" s="587">
        <v>17</v>
      </c>
      <c r="FR321" s="589">
        <v>1</v>
      </c>
      <c r="FS321" s="591">
        <v>1</v>
      </c>
      <c r="FT321" s="589">
        <v>1</v>
      </c>
      <c r="FU321" s="590">
        <v>1</v>
      </c>
      <c r="FV321" s="589">
        <v>1</v>
      </c>
      <c r="FW321" s="591">
        <v>1</v>
      </c>
      <c r="FX321" s="589">
        <v>1</v>
      </c>
      <c r="FY321" s="591">
        <v>1</v>
      </c>
      <c r="FZ321" s="589">
        <v>1</v>
      </c>
      <c r="GA321" s="591">
        <v>1</v>
      </c>
      <c r="GB321" s="589">
        <v>1</v>
      </c>
      <c r="GC321" s="591">
        <v>1</v>
      </c>
      <c r="GD321" s="589">
        <v>1</v>
      </c>
      <c r="GE321" s="591">
        <v>1</v>
      </c>
      <c r="GQ321" s="282"/>
      <c r="GR321" s="282"/>
      <c r="GS321" s="282"/>
      <c r="GT321" s="282"/>
      <c r="GU321" s="282"/>
    </row>
    <row r="322" spans="70:203" ht="13.5" customHeight="1">
      <c r="BR322" s="587">
        <v>9</v>
      </c>
      <c r="BS322" s="588" t="s">
        <v>788</v>
      </c>
      <c r="BT322" s="588" t="s">
        <v>564</v>
      </c>
      <c r="BU322" s="588">
        <v>15</v>
      </c>
      <c r="BV322" s="588">
        <v>17</v>
      </c>
      <c r="BW322" s="588" t="s">
        <v>1123</v>
      </c>
      <c r="BX322" s="588" t="s">
        <v>615</v>
      </c>
      <c r="BY322" s="588" t="s">
        <v>539</v>
      </c>
      <c r="BZ322" s="588">
        <v>20</v>
      </c>
      <c r="CA322" s="588" t="s">
        <v>604</v>
      </c>
      <c r="CB322" s="588" t="s">
        <v>571</v>
      </c>
      <c r="CC322" s="588" t="s">
        <v>580</v>
      </c>
      <c r="CD322" s="588" t="s">
        <v>885</v>
      </c>
      <c r="CE322" s="588">
        <v>17</v>
      </c>
      <c r="CF322" s="588">
        <v>22</v>
      </c>
      <c r="CG322" s="588">
        <v>14</v>
      </c>
      <c r="CN322" s="587">
        <v>93</v>
      </c>
      <c r="CO322" s="588">
        <v>95</v>
      </c>
      <c r="CP322" s="588">
        <v>35</v>
      </c>
      <c r="CQ322" s="588" t="s">
        <v>1400</v>
      </c>
      <c r="CR322" s="588" t="s">
        <v>1401</v>
      </c>
      <c r="CV322" s="587">
        <v>16</v>
      </c>
      <c r="CW322" s="589">
        <v>1</v>
      </c>
      <c r="CX322" s="591">
        <v>1</v>
      </c>
      <c r="CY322" s="589">
        <v>1</v>
      </c>
      <c r="CZ322" s="591">
        <v>1</v>
      </c>
      <c r="DA322" s="589">
        <v>1</v>
      </c>
      <c r="DB322" s="591">
        <v>1</v>
      </c>
      <c r="DC322" s="589">
        <v>1</v>
      </c>
      <c r="DD322" s="591">
        <v>1</v>
      </c>
      <c r="DE322" s="589">
        <v>1</v>
      </c>
      <c r="DF322" s="591">
        <v>1</v>
      </c>
      <c r="DG322" s="589">
        <v>1</v>
      </c>
      <c r="DH322" s="591">
        <v>1</v>
      </c>
      <c r="DI322" s="589">
        <v>1</v>
      </c>
      <c r="DJ322" s="650">
        <v>1</v>
      </c>
      <c r="EP322" s="587">
        <v>9</v>
      </c>
      <c r="EQ322" s="588" t="s">
        <v>788</v>
      </c>
      <c r="ER322" s="588" t="s">
        <v>564</v>
      </c>
      <c r="ES322" s="588">
        <v>15</v>
      </c>
      <c r="ET322" s="588">
        <v>17</v>
      </c>
      <c r="EU322" s="588" t="s">
        <v>1123</v>
      </c>
      <c r="EV322" s="588" t="s">
        <v>615</v>
      </c>
      <c r="EW322" s="588" t="s">
        <v>539</v>
      </c>
      <c r="EX322" s="588">
        <v>20</v>
      </c>
      <c r="EY322" s="588" t="s">
        <v>604</v>
      </c>
      <c r="EZ322" s="588" t="s">
        <v>571</v>
      </c>
      <c r="FA322" s="588" t="s">
        <v>580</v>
      </c>
      <c r="FB322" s="588" t="s">
        <v>885</v>
      </c>
      <c r="FC322" s="588">
        <v>17</v>
      </c>
      <c r="FD322" s="588">
        <v>22</v>
      </c>
      <c r="FE322" s="588">
        <v>14</v>
      </c>
      <c r="FI322" s="587">
        <v>93</v>
      </c>
      <c r="FJ322" s="588">
        <v>95</v>
      </c>
      <c r="FK322" s="588">
        <v>35</v>
      </c>
      <c r="FL322" s="588" t="s">
        <v>1400</v>
      </c>
      <c r="FM322" s="588" t="s">
        <v>1401</v>
      </c>
      <c r="FQ322" s="587">
        <v>16</v>
      </c>
      <c r="FR322" s="589">
        <v>1</v>
      </c>
      <c r="FS322" s="591">
        <v>1</v>
      </c>
      <c r="FT322" s="589">
        <v>1</v>
      </c>
      <c r="FU322" s="590">
        <v>1</v>
      </c>
      <c r="FV322" s="589">
        <v>1</v>
      </c>
      <c r="FW322" s="591">
        <v>1</v>
      </c>
      <c r="FX322" s="589">
        <v>1</v>
      </c>
      <c r="FY322" s="591">
        <v>1</v>
      </c>
      <c r="FZ322" s="589">
        <v>1</v>
      </c>
      <c r="GA322" s="591">
        <v>1</v>
      </c>
      <c r="GB322" s="589">
        <v>1</v>
      </c>
      <c r="GC322" s="591">
        <v>1</v>
      </c>
      <c r="GD322" s="589">
        <v>1</v>
      </c>
      <c r="GE322" s="591">
        <v>1</v>
      </c>
      <c r="GQ322" s="282"/>
      <c r="GR322" s="282"/>
      <c r="GS322" s="282"/>
      <c r="GT322" s="282"/>
      <c r="GU322" s="282"/>
    </row>
    <row r="323" spans="70:203" ht="13.5" customHeight="1" thickBot="1">
      <c r="BR323" s="587">
        <v>10</v>
      </c>
      <c r="BS323" s="588" t="s">
        <v>1181</v>
      </c>
      <c r="BT323" s="588" t="s">
        <v>571</v>
      </c>
      <c r="BU323" s="588" t="s">
        <v>539</v>
      </c>
      <c r="BV323" s="588" t="s">
        <v>589</v>
      </c>
      <c r="BW323" s="588" t="s">
        <v>1126</v>
      </c>
      <c r="BX323" s="588" t="s">
        <v>716</v>
      </c>
      <c r="BY323" s="588">
        <v>18</v>
      </c>
      <c r="BZ323" s="588" t="s">
        <v>571</v>
      </c>
      <c r="CA323" s="588" t="s">
        <v>613</v>
      </c>
      <c r="CB323" s="588" t="s">
        <v>580</v>
      </c>
      <c r="CC323" s="588" t="s">
        <v>588</v>
      </c>
      <c r="CD323" s="588" t="s">
        <v>1402</v>
      </c>
      <c r="CE323" s="588">
        <v>18</v>
      </c>
      <c r="CF323" s="588">
        <v>23</v>
      </c>
      <c r="CG323" s="588">
        <v>15</v>
      </c>
      <c r="CN323" s="587">
        <v>94</v>
      </c>
      <c r="CO323" s="588">
        <v>96</v>
      </c>
      <c r="CP323" s="588">
        <v>38</v>
      </c>
      <c r="CQ323" s="588" t="s">
        <v>1403</v>
      </c>
      <c r="CR323" s="588" t="s">
        <v>1404</v>
      </c>
      <c r="CV323" s="587">
        <v>15</v>
      </c>
      <c r="CW323" s="589">
        <v>1</v>
      </c>
      <c r="CX323" s="591">
        <v>1</v>
      </c>
      <c r="CY323" s="589">
        <v>1</v>
      </c>
      <c r="CZ323" s="591">
        <v>1</v>
      </c>
      <c r="DA323" s="589">
        <v>1</v>
      </c>
      <c r="DB323" s="591">
        <v>1</v>
      </c>
      <c r="DC323" s="589">
        <v>1</v>
      </c>
      <c r="DD323" s="591">
        <v>1</v>
      </c>
      <c r="DE323" s="589">
        <v>1</v>
      </c>
      <c r="DF323" s="591">
        <v>1</v>
      </c>
      <c r="DG323" s="589">
        <v>1</v>
      </c>
      <c r="DH323" s="591">
        <v>1</v>
      </c>
      <c r="DI323" s="589">
        <v>1</v>
      </c>
      <c r="DJ323" s="650">
        <v>1</v>
      </c>
      <c r="EP323" s="587">
        <v>10</v>
      </c>
      <c r="EQ323" s="588" t="s">
        <v>1181</v>
      </c>
      <c r="ER323" s="588" t="s">
        <v>571</v>
      </c>
      <c r="ES323" s="588" t="s">
        <v>539</v>
      </c>
      <c r="ET323" s="588" t="s">
        <v>589</v>
      </c>
      <c r="EU323" s="588" t="s">
        <v>1126</v>
      </c>
      <c r="EV323" s="588" t="s">
        <v>716</v>
      </c>
      <c r="EW323" s="588">
        <v>18</v>
      </c>
      <c r="EX323" s="588" t="s">
        <v>571</v>
      </c>
      <c r="EY323" s="588" t="s">
        <v>613</v>
      </c>
      <c r="EZ323" s="588" t="s">
        <v>580</v>
      </c>
      <c r="FA323" s="588" t="s">
        <v>588</v>
      </c>
      <c r="FB323" s="588" t="s">
        <v>1402</v>
      </c>
      <c r="FC323" s="588">
        <v>18</v>
      </c>
      <c r="FD323" s="588">
        <v>23</v>
      </c>
      <c r="FE323" s="588">
        <v>15</v>
      </c>
      <c r="FI323" s="587">
        <v>94</v>
      </c>
      <c r="FJ323" s="588">
        <v>96</v>
      </c>
      <c r="FK323" s="588">
        <v>38</v>
      </c>
      <c r="FL323" s="588" t="s">
        <v>1403</v>
      </c>
      <c r="FM323" s="588" t="s">
        <v>1404</v>
      </c>
      <c r="FQ323" s="587">
        <v>15</v>
      </c>
      <c r="FR323" s="589">
        <v>1</v>
      </c>
      <c r="FS323" s="591">
        <v>1</v>
      </c>
      <c r="FT323" s="589">
        <v>1</v>
      </c>
      <c r="FU323" s="590">
        <v>1</v>
      </c>
      <c r="FV323" s="589">
        <v>1</v>
      </c>
      <c r="FW323" s="591">
        <v>1</v>
      </c>
      <c r="FX323" s="589">
        <v>1</v>
      </c>
      <c r="FY323" s="591">
        <v>1</v>
      </c>
      <c r="FZ323" s="589">
        <v>1</v>
      </c>
      <c r="GA323" s="591">
        <v>1</v>
      </c>
      <c r="GB323" s="589">
        <v>1</v>
      </c>
      <c r="GC323" s="591">
        <v>1</v>
      </c>
      <c r="GD323" s="589">
        <v>1</v>
      </c>
      <c r="GE323" s="591">
        <v>1</v>
      </c>
      <c r="GQ323" s="282"/>
      <c r="GR323" s="282"/>
      <c r="GS323" s="282"/>
      <c r="GT323" s="282"/>
      <c r="GU323" s="282"/>
    </row>
    <row r="324" spans="70:203" ht="13.5" customHeight="1">
      <c r="BR324" s="581">
        <v>11</v>
      </c>
      <c r="BS324" s="582" t="s">
        <v>1183</v>
      </c>
      <c r="BT324" s="582" t="s">
        <v>580</v>
      </c>
      <c r="BU324" s="582">
        <v>18</v>
      </c>
      <c r="BV324" s="582">
        <v>20</v>
      </c>
      <c r="BW324" s="582" t="s">
        <v>969</v>
      </c>
      <c r="BX324" s="582" t="s">
        <v>909</v>
      </c>
      <c r="BY324" s="582">
        <v>19</v>
      </c>
      <c r="BZ324" s="582" t="s">
        <v>580</v>
      </c>
      <c r="CA324" s="582" t="s">
        <v>617</v>
      </c>
      <c r="CB324" s="582" t="s">
        <v>588</v>
      </c>
      <c r="CC324" s="582" t="s">
        <v>597</v>
      </c>
      <c r="CD324" s="582" t="s">
        <v>1405</v>
      </c>
      <c r="CE324" s="582">
        <v>19</v>
      </c>
      <c r="CF324" s="582">
        <v>24</v>
      </c>
      <c r="CG324" s="582">
        <v>16</v>
      </c>
      <c r="CN324" s="581">
        <v>95</v>
      </c>
      <c r="CO324" s="582">
        <v>97</v>
      </c>
      <c r="CP324" s="582">
        <v>40</v>
      </c>
      <c r="CQ324" s="582" t="s">
        <v>1406</v>
      </c>
      <c r="CR324" s="582" t="s">
        <v>1407</v>
      </c>
      <c r="CV324" s="587">
        <v>14</v>
      </c>
      <c r="CW324" s="589">
        <v>1</v>
      </c>
      <c r="CX324" s="591">
        <v>1.1000000000000001</v>
      </c>
      <c r="CY324" s="589">
        <v>1</v>
      </c>
      <c r="CZ324" s="591">
        <v>1</v>
      </c>
      <c r="DA324" s="589">
        <v>1</v>
      </c>
      <c r="DB324" s="591">
        <v>1</v>
      </c>
      <c r="DC324" s="589">
        <v>1</v>
      </c>
      <c r="DD324" s="591">
        <v>1</v>
      </c>
      <c r="DE324" s="589">
        <v>1</v>
      </c>
      <c r="DF324" s="591">
        <v>1</v>
      </c>
      <c r="DG324" s="589">
        <v>1</v>
      </c>
      <c r="DH324" s="591">
        <v>1</v>
      </c>
      <c r="DI324" s="589">
        <v>1</v>
      </c>
      <c r="DJ324" s="650">
        <v>1</v>
      </c>
      <c r="EP324" s="581">
        <v>11</v>
      </c>
      <c r="EQ324" s="582" t="s">
        <v>1183</v>
      </c>
      <c r="ER324" s="582" t="s">
        <v>580</v>
      </c>
      <c r="ES324" s="582">
        <v>18</v>
      </c>
      <c r="ET324" s="582">
        <v>20</v>
      </c>
      <c r="EU324" s="582" t="s">
        <v>969</v>
      </c>
      <c r="EV324" s="582" t="s">
        <v>909</v>
      </c>
      <c r="EW324" s="582">
        <v>19</v>
      </c>
      <c r="EX324" s="582" t="s">
        <v>580</v>
      </c>
      <c r="EY324" s="582" t="s">
        <v>617</v>
      </c>
      <c r="EZ324" s="582" t="s">
        <v>588</v>
      </c>
      <c r="FA324" s="582" t="s">
        <v>597</v>
      </c>
      <c r="FB324" s="582" t="s">
        <v>1405</v>
      </c>
      <c r="FC324" s="582">
        <v>19</v>
      </c>
      <c r="FD324" s="582">
        <v>24</v>
      </c>
      <c r="FE324" s="582">
        <v>16</v>
      </c>
      <c r="FI324" s="581">
        <v>95</v>
      </c>
      <c r="FJ324" s="582">
        <v>97</v>
      </c>
      <c r="FK324" s="582">
        <v>40</v>
      </c>
      <c r="FL324" s="582" t="s">
        <v>1406</v>
      </c>
      <c r="FM324" s="582" t="s">
        <v>1407</v>
      </c>
      <c r="FQ324" s="587">
        <v>14</v>
      </c>
      <c r="FR324" s="589">
        <v>1</v>
      </c>
      <c r="FS324" s="591">
        <v>1.1000000000000001</v>
      </c>
      <c r="FT324" s="589">
        <v>1</v>
      </c>
      <c r="FU324" s="590">
        <v>1</v>
      </c>
      <c r="FV324" s="589">
        <v>1</v>
      </c>
      <c r="FW324" s="591">
        <v>1</v>
      </c>
      <c r="FX324" s="589">
        <v>1</v>
      </c>
      <c r="FY324" s="591">
        <v>1</v>
      </c>
      <c r="FZ324" s="589">
        <v>1</v>
      </c>
      <c r="GA324" s="591">
        <v>1</v>
      </c>
      <c r="GB324" s="589">
        <v>1</v>
      </c>
      <c r="GC324" s="591">
        <v>1</v>
      </c>
      <c r="GD324" s="589">
        <v>1</v>
      </c>
      <c r="GE324" s="591">
        <v>1</v>
      </c>
      <c r="GQ324" s="282"/>
      <c r="GR324" s="282"/>
      <c r="GS324" s="282"/>
      <c r="GT324" s="282"/>
      <c r="GU324" s="282"/>
    </row>
    <row r="325" spans="70:203" ht="13.5" customHeight="1" thickBot="1">
      <c r="BR325" s="587">
        <v>12</v>
      </c>
      <c r="BS325" s="588" t="s">
        <v>962</v>
      </c>
      <c r="BT325" s="588" t="s">
        <v>802</v>
      </c>
      <c r="BU325" s="588">
        <v>19</v>
      </c>
      <c r="BV325" s="588">
        <v>21</v>
      </c>
      <c r="BW325" s="588" t="s">
        <v>579</v>
      </c>
      <c r="BX325" s="588" t="s">
        <v>616</v>
      </c>
      <c r="BY325" s="588">
        <v>20</v>
      </c>
      <c r="BZ325" s="588" t="s">
        <v>588</v>
      </c>
      <c r="CA325" s="588">
        <v>26</v>
      </c>
      <c r="CB325" s="588" t="s">
        <v>597</v>
      </c>
      <c r="CC325" s="588">
        <v>29</v>
      </c>
      <c r="CD325" s="588" t="s">
        <v>982</v>
      </c>
      <c r="CE325" s="588">
        <v>20</v>
      </c>
      <c r="CF325" s="588">
        <v>25</v>
      </c>
      <c r="CG325" s="588">
        <v>17</v>
      </c>
      <c r="CN325" s="587">
        <v>96</v>
      </c>
      <c r="CO325" s="588">
        <v>98</v>
      </c>
      <c r="CP325" s="588">
        <v>43</v>
      </c>
      <c r="CQ325" s="588" t="s">
        <v>1408</v>
      </c>
      <c r="CR325" s="588" t="s">
        <v>1409</v>
      </c>
      <c r="CV325" s="587">
        <v>13</v>
      </c>
      <c r="CW325" s="589">
        <v>1</v>
      </c>
      <c r="CX325" s="591">
        <v>1.1000000000000001</v>
      </c>
      <c r="CY325" s="589">
        <v>1</v>
      </c>
      <c r="CZ325" s="591">
        <v>1</v>
      </c>
      <c r="DA325" s="589">
        <v>1</v>
      </c>
      <c r="DB325" s="591">
        <v>1</v>
      </c>
      <c r="DC325" s="589">
        <v>1</v>
      </c>
      <c r="DD325" s="591">
        <v>1</v>
      </c>
      <c r="DE325" s="589">
        <v>1</v>
      </c>
      <c r="DF325" s="591">
        <v>1</v>
      </c>
      <c r="DG325" s="589">
        <v>1</v>
      </c>
      <c r="DH325" s="591">
        <v>1</v>
      </c>
      <c r="DI325" s="589">
        <v>1</v>
      </c>
      <c r="DJ325" s="650">
        <v>1</v>
      </c>
      <c r="EP325" s="587">
        <v>12</v>
      </c>
      <c r="EQ325" s="588" t="s">
        <v>962</v>
      </c>
      <c r="ER325" s="588" t="s">
        <v>802</v>
      </c>
      <c r="ES325" s="588">
        <v>19</v>
      </c>
      <c r="ET325" s="588">
        <v>21</v>
      </c>
      <c r="EU325" s="588" t="s">
        <v>579</v>
      </c>
      <c r="EV325" s="588" t="s">
        <v>616</v>
      </c>
      <c r="EW325" s="588">
        <v>20</v>
      </c>
      <c r="EX325" s="588" t="s">
        <v>588</v>
      </c>
      <c r="EY325" s="588">
        <v>26</v>
      </c>
      <c r="EZ325" s="588" t="s">
        <v>597</v>
      </c>
      <c r="FA325" s="588">
        <v>29</v>
      </c>
      <c r="FB325" s="588" t="s">
        <v>982</v>
      </c>
      <c r="FC325" s="588">
        <v>20</v>
      </c>
      <c r="FD325" s="588">
        <v>25</v>
      </c>
      <c r="FE325" s="588">
        <v>17</v>
      </c>
      <c r="FI325" s="587">
        <v>96</v>
      </c>
      <c r="FJ325" s="588">
        <v>98</v>
      </c>
      <c r="FK325" s="588">
        <v>43</v>
      </c>
      <c r="FL325" s="588" t="s">
        <v>1408</v>
      </c>
      <c r="FM325" s="588" t="s">
        <v>1409</v>
      </c>
      <c r="FQ325" s="587">
        <v>13</v>
      </c>
      <c r="FR325" s="589">
        <v>1</v>
      </c>
      <c r="FS325" s="591">
        <v>1.1000000000000001</v>
      </c>
      <c r="FT325" s="651">
        <v>1</v>
      </c>
      <c r="FU325" s="652">
        <v>1</v>
      </c>
      <c r="FV325" s="589">
        <v>1</v>
      </c>
      <c r="FW325" s="591">
        <v>1</v>
      </c>
      <c r="FX325" s="589">
        <v>1</v>
      </c>
      <c r="FY325" s="591">
        <v>1</v>
      </c>
      <c r="FZ325" s="589">
        <v>1</v>
      </c>
      <c r="GA325" s="591">
        <v>1</v>
      </c>
      <c r="GB325" s="589">
        <v>1</v>
      </c>
      <c r="GC325" s="591">
        <v>1</v>
      </c>
      <c r="GD325" s="589">
        <v>1</v>
      </c>
      <c r="GE325" s="591">
        <v>1</v>
      </c>
      <c r="GQ325" s="282"/>
      <c r="GR325" s="282"/>
      <c r="GS325" s="282"/>
      <c r="GT325" s="282"/>
      <c r="GU325" s="282"/>
    </row>
    <row r="326" spans="70:203" ht="13.5" customHeight="1">
      <c r="BR326" s="587">
        <v>13</v>
      </c>
      <c r="BS326" s="588" t="s">
        <v>1012</v>
      </c>
      <c r="BT326" s="588">
        <v>28</v>
      </c>
      <c r="BU326" s="588">
        <v>20</v>
      </c>
      <c r="BV326" s="588">
        <v>22</v>
      </c>
      <c r="BW326" s="588" t="s">
        <v>803</v>
      </c>
      <c r="BX326" s="588" t="s">
        <v>623</v>
      </c>
      <c r="BY326" s="588">
        <v>21</v>
      </c>
      <c r="BZ326" s="588">
        <v>27</v>
      </c>
      <c r="CA326" s="588" t="s">
        <v>597</v>
      </c>
      <c r="CB326" s="588" t="s">
        <v>1066</v>
      </c>
      <c r="CC326" s="588" t="s">
        <v>722</v>
      </c>
      <c r="CD326" s="588" t="s">
        <v>823</v>
      </c>
      <c r="CE326" s="588">
        <v>21</v>
      </c>
      <c r="CF326" s="588">
        <v>26</v>
      </c>
      <c r="CG326" s="588">
        <v>18</v>
      </c>
      <c r="CN326" s="587">
        <v>97</v>
      </c>
      <c r="CO326" s="588">
        <v>99</v>
      </c>
      <c r="CP326" s="588">
        <v>46</v>
      </c>
      <c r="CQ326" s="588" t="s">
        <v>1410</v>
      </c>
      <c r="CR326" s="588" t="s">
        <v>1411</v>
      </c>
      <c r="CV326" s="581">
        <v>12</v>
      </c>
      <c r="CW326" s="583">
        <v>1</v>
      </c>
      <c r="CX326" s="585">
        <v>1.2</v>
      </c>
      <c r="CY326" s="583">
        <v>1.2</v>
      </c>
      <c r="CZ326" s="585">
        <v>1</v>
      </c>
      <c r="DA326" s="583">
        <v>1</v>
      </c>
      <c r="DB326" s="585">
        <v>1</v>
      </c>
      <c r="DC326" s="583">
        <v>1</v>
      </c>
      <c r="DD326" s="585">
        <v>1</v>
      </c>
      <c r="DE326" s="583">
        <v>1.1000000000000001</v>
      </c>
      <c r="DF326" s="585">
        <v>1</v>
      </c>
      <c r="DG326" s="583">
        <v>1</v>
      </c>
      <c r="DH326" s="585">
        <v>1.1000000000000001</v>
      </c>
      <c r="DI326" s="583">
        <v>1.2</v>
      </c>
      <c r="DJ326" s="585">
        <v>1.1000000000000001</v>
      </c>
      <c r="EP326" s="587">
        <v>13</v>
      </c>
      <c r="EQ326" s="588" t="s">
        <v>1012</v>
      </c>
      <c r="ER326" s="588">
        <v>28</v>
      </c>
      <c r="ES326" s="588">
        <v>20</v>
      </c>
      <c r="ET326" s="588">
        <v>22</v>
      </c>
      <c r="EU326" s="588" t="s">
        <v>803</v>
      </c>
      <c r="EV326" s="588" t="s">
        <v>623</v>
      </c>
      <c r="EW326" s="588">
        <v>21</v>
      </c>
      <c r="EX326" s="588">
        <v>27</v>
      </c>
      <c r="EY326" s="588" t="s">
        <v>597</v>
      </c>
      <c r="EZ326" s="588" t="s">
        <v>1066</v>
      </c>
      <c r="FA326" s="588" t="s">
        <v>722</v>
      </c>
      <c r="FB326" s="588" t="s">
        <v>823</v>
      </c>
      <c r="FC326" s="588">
        <v>21</v>
      </c>
      <c r="FD326" s="588">
        <v>26</v>
      </c>
      <c r="FE326" s="588">
        <v>18</v>
      </c>
      <c r="FI326" s="587">
        <v>97</v>
      </c>
      <c r="FJ326" s="588">
        <v>91</v>
      </c>
      <c r="FK326" s="588">
        <v>46</v>
      </c>
      <c r="FL326" s="588" t="s">
        <v>1410</v>
      </c>
      <c r="FM326" s="588" t="s">
        <v>1411</v>
      </c>
      <c r="FQ326" s="581">
        <v>12</v>
      </c>
      <c r="FR326" s="583">
        <v>1</v>
      </c>
      <c r="FS326" s="585">
        <v>1.2</v>
      </c>
      <c r="FT326" s="589">
        <v>1.2</v>
      </c>
      <c r="FU326" s="650">
        <v>1</v>
      </c>
      <c r="FV326" s="583">
        <v>1</v>
      </c>
      <c r="FW326" s="585">
        <v>1</v>
      </c>
      <c r="FX326" s="583">
        <v>1</v>
      </c>
      <c r="FY326" s="585">
        <v>1</v>
      </c>
      <c r="FZ326" s="583">
        <v>1.1000000000000001</v>
      </c>
      <c r="GA326" s="585">
        <v>1</v>
      </c>
      <c r="GB326" s="583">
        <v>1</v>
      </c>
      <c r="GC326" s="585">
        <v>1.1000000000000001</v>
      </c>
      <c r="GD326" s="583">
        <v>1.2</v>
      </c>
      <c r="GE326" s="585">
        <v>1.1000000000000001</v>
      </c>
      <c r="GQ326" s="282"/>
      <c r="GR326" s="282"/>
      <c r="GS326" s="282"/>
      <c r="GT326" s="282"/>
      <c r="GU326" s="282"/>
    </row>
    <row r="327" spans="70:203" ht="13.5" customHeight="1">
      <c r="BR327" s="587">
        <v>14</v>
      </c>
      <c r="BS327" s="588" t="s">
        <v>1190</v>
      </c>
      <c r="BT327" s="588" t="s">
        <v>606</v>
      </c>
      <c r="BU327" s="588">
        <v>21</v>
      </c>
      <c r="BV327" s="588">
        <v>23</v>
      </c>
      <c r="BW327" s="588" t="s">
        <v>806</v>
      </c>
      <c r="BX327" s="588" t="s">
        <v>915</v>
      </c>
      <c r="BY327" s="588">
        <v>22</v>
      </c>
      <c r="BZ327" s="588">
        <v>28</v>
      </c>
      <c r="CA327" s="588" t="s">
        <v>606</v>
      </c>
      <c r="CB327" s="588" t="s">
        <v>727</v>
      </c>
      <c r="CC327" s="588">
        <v>32</v>
      </c>
      <c r="CD327" s="588" t="s">
        <v>1237</v>
      </c>
      <c r="CE327" s="588">
        <v>22</v>
      </c>
      <c r="CF327" s="588">
        <v>27</v>
      </c>
      <c r="CG327" s="588">
        <v>19</v>
      </c>
      <c r="CN327" s="587">
        <v>98</v>
      </c>
      <c r="CO327" s="588">
        <v>100</v>
      </c>
      <c r="CP327" s="588">
        <v>48</v>
      </c>
      <c r="CQ327" s="588" t="s">
        <v>1412</v>
      </c>
      <c r="CR327" s="588" t="s">
        <v>1413</v>
      </c>
      <c r="CV327" s="587">
        <v>11</v>
      </c>
      <c r="CW327" s="589">
        <v>1</v>
      </c>
      <c r="CX327" s="591">
        <v>1.2</v>
      </c>
      <c r="CY327" s="589">
        <v>1.2</v>
      </c>
      <c r="CZ327" s="591">
        <v>1.2</v>
      </c>
      <c r="DA327" s="589">
        <v>1</v>
      </c>
      <c r="DB327" s="591">
        <v>1.1000000000000001</v>
      </c>
      <c r="DC327" s="589">
        <v>1</v>
      </c>
      <c r="DD327" s="591">
        <v>1.1000000000000001</v>
      </c>
      <c r="DE327" s="589">
        <v>1.2</v>
      </c>
      <c r="DF327" s="591">
        <v>1</v>
      </c>
      <c r="DG327" s="589">
        <v>1.1000000000000001</v>
      </c>
      <c r="DH327" s="591">
        <v>1.3</v>
      </c>
      <c r="DI327" s="589">
        <v>1.4</v>
      </c>
      <c r="DJ327" s="650">
        <v>1.2</v>
      </c>
      <c r="EP327" s="587">
        <v>14</v>
      </c>
      <c r="EQ327" s="588" t="s">
        <v>1190</v>
      </c>
      <c r="ER327" s="588" t="s">
        <v>606</v>
      </c>
      <c r="ES327" s="588">
        <v>21</v>
      </c>
      <c r="ET327" s="588">
        <v>23</v>
      </c>
      <c r="EU327" s="588" t="s">
        <v>806</v>
      </c>
      <c r="EV327" s="588" t="s">
        <v>915</v>
      </c>
      <c r="EW327" s="588">
        <v>22</v>
      </c>
      <c r="EX327" s="588">
        <v>28</v>
      </c>
      <c r="EY327" s="588" t="s">
        <v>606</v>
      </c>
      <c r="EZ327" s="588" t="s">
        <v>727</v>
      </c>
      <c r="FA327" s="588">
        <v>32</v>
      </c>
      <c r="FB327" s="588" t="s">
        <v>1237</v>
      </c>
      <c r="FC327" s="588">
        <v>22</v>
      </c>
      <c r="FD327" s="588">
        <v>27</v>
      </c>
      <c r="FE327" s="588">
        <v>19</v>
      </c>
      <c r="FI327" s="587">
        <v>98</v>
      </c>
      <c r="FJ327" s="588">
        <v>100</v>
      </c>
      <c r="FK327" s="588">
        <v>48</v>
      </c>
      <c r="FL327" s="588" t="s">
        <v>1412</v>
      </c>
      <c r="FM327" s="588" t="s">
        <v>1413</v>
      </c>
      <c r="FQ327" s="587">
        <v>11</v>
      </c>
      <c r="FR327" s="589">
        <v>1</v>
      </c>
      <c r="FS327" s="591">
        <v>1.2</v>
      </c>
      <c r="FT327" s="589">
        <v>1.2</v>
      </c>
      <c r="FU327" s="591">
        <v>1.2</v>
      </c>
      <c r="FV327" s="589">
        <v>1</v>
      </c>
      <c r="FW327" s="591">
        <v>1.1000000000000001</v>
      </c>
      <c r="FX327" s="589">
        <v>1</v>
      </c>
      <c r="FY327" s="591">
        <v>1.1000000000000001</v>
      </c>
      <c r="FZ327" s="589">
        <v>1.2</v>
      </c>
      <c r="GA327" s="591">
        <v>1</v>
      </c>
      <c r="GB327" s="589">
        <v>1.1000000000000001</v>
      </c>
      <c r="GC327" s="591">
        <v>1.3</v>
      </c>
      <c r="GD327" s="589">
        <v>1.4</v>
      </c>
      <c r="GE327" s="591">
        <v>1.2</v>
      </c>
      <c r="GQ327" s="282"/>
      <c r="GR327" s="282"/>
      <c r="GS327" s="282"/>
      <c r="GT327" s="282"/>
      <c r="GU327" s="282"/>
    </row>
    <row r="328" spans="70:203" ht="13.5" customHeight="1" thickBot="1">
      <c r="BR328" s="587">
        <v>15</v>
      </c>
      <c r="BS328" s="588" t="s">
        <v>1081</v>
      </c>
      <c r="BT328" s="588" t="s">
        <v>615</v>
      </c>
      <c r="BU328" s="588">
        <v>22</v>
      </c>
      <c r="BV328" s="588">
        <v>24</v>
      </c>
      <c r="BW328" s="588" t="s">
        <v>1241</v>
      </c>
      <c r="BX328" s="588" t="s">
        <v>1242</v>
      </c>
      <c r="BY328" s="588">
        <v>23</v>
      </c>
      <c r="BZ328" s="588">
        <v>29</v>
      </c>
      <c r="CA328" s="588">
        <v>31</v>
      </c>
      <c r="CB328" s="588" t="s">
        <v>904</v>
      </c>
      <c r="CC328" s="588">
        <v>33</v>
      </c>
      <c r="CD328" s="588" t="s">
        <v>1414</v>
      </c>
      <c r="CE328" s="588">
        <v>23</v>
      </c>
      <c r="CF328" s="588" t="s">
        <v>715</v>
      </c>
      <c r="CG328" s="588">
        <v>20</v>
      </c>
      <c r="CN328" s="611">
        <v>99</v>
      </c>
      <c r="CO328" s="612">
        <v>100</v>
      </c>
      <c r="CP328" s="612">
        <v>48</v>
      </c>
      <c r="CQ328" s="612" t="s">
        <v>1412</v>
      </c>
      <c r="CR328" s="612" t="s">
        <v>1413</v>
      </c>
      <c r="CV328" s="587">
        <v>10</v>
      </c>
      <c r="CW328" s="589">
        <v>1</v>
      </c>
      <c r="CX328" s="591">
        <v>1.6</v>
      </c>
      <c r="CY328" s="589">
        <v>1.2</v>
      </c>
      <c r="CZ328" s="591">
        <v>1.3</v>
      </c>
      <c r="DA328" s="589">
        <v>1</v>
      </c>
      <c r="DB328" s="591">
        <v>1.3</v>
      </c>
      <c r="DC328" s="589">
        <v>1</v>
      </c>
      <c r="DD328" s="591">
        <v>1.1000000000000001</v>
      </c>
      <c r="DE328" s="589">
        <v>1.5</v>
      </c>
      <c r="DF328" s="591">
        <v>1</v>
      </c>
      <c r="DG328" s="589">
        <v>1.2</v>
      </c>
      <c r="DH328" s="591">
        <v>1.5</v>
      </c>
      <c r="DI328" s="589">
        <v>1.8</v>
      </c>
      <c r="DJ328" s="650">
        <v>1.4</v>
      </c>
      <c r="EP328" s="587">
        <v>15</v>
      </c>
      <c r="EQ328" s="588" t="s">
        <v>1081</v>
      </c>
      <c r="ER328" s="588" t="s">
        <v>615</v>
      </c>
      <c r="ES328" s="588">
        <v>22</v>
      </c>
      <c r="ET328" s="588">
        <v>24</v>
      </c>
      <c r="EU328" s="588" t="s">
        <v>1241</v>
      </c>
      <c r="EV328" s="588" t="s">
        <v>1242</v>
      </c>
      <c r="EW328" s="588">
        <v>23</v>
      </c>
      <c r="EX328" s="588">
        <v>29</v>
      </c>
      <c r="EY328" s="588">
        <v>31</v>
      </c>
      <c r="EZ328" s="588" t="s">
        <v>904</v>
      </c>
      <c r="FA328" s="588">
        <v>33</v>
      </c>
      <c r="FB328" s="588" t="s">
        <v>1414</v>
      </c>
      <c r="FC328" s="588">
        <v>23</v>
      </c>
      <c r="FD328" s="588" t="s">
        <v>715</v>
      </c>
      <c r="FE328" s="588">
        <v>20</v>
      </c>
      <c r="FI328" s="611">
        <v>99</v>
      </c>
      <c r="FJ328" s="612">
        <v>100</v>
      </c>
      <c r="FK328" s="612">
        <v>48</v>
      </c>
      <c r="FL328" s="612" t="s">
        <v>1412</v>
      </c>
      <c r="FM328" s="612" t="s">
        <v>1413</v>
      </c>
      <c r="FQ328" s="587">
        <v>10</v>
      </c>
      <c r="FR328" s="589">
        <v>1</v>
      </c>
      <c r="FS328" s="591">
        <v>1.6</v>
      </c>
      <c r="FT328" s="589">
        <v>1.2</v>
      </c>
      <c r="FU328" s="591">
        <v>1.3</v>
      </c>
      <c r="FV328" s="589">
        <v>1</v>
      </c>
      <c r="FW328" s="591">
        <v>1.3</v>
      </c>
      <c r="FX328" s="589">
        <v>1</v>
      </c>
      <c r="FY328" s="591">
        <v>1.1000000000000001</v>
      </c>
      <c r="FZ328" s="589">
        <v>1.5</v>
      </c>
      <c r="GA328" s="591">
        <v>1</v>
      </c>
      <c r="GB328" s="589">
        <v>1.2</v>
      </c>
      <c r="GC328" s="591">
        <v>1.5</v>
      </c>
      <c r="GD328" s="589">
        <v>1.8</v>
      </c>
      <c r="GE328" s="591">
        <v>1.4</v>
      </c>
      <c r="GQ328" s="282"/>
      <c r="GR328" s="282"/>
      <c r="GS328" s="282"/>
      <c r="GT328" s="282"/>
      <c r="GU328" s="282"/>
    </row>
    <row r="329" spans="70:203" ht="13.5" customHeight="1">
      <c r="BR329" s="581">
        <v>16</v>
      </c>
      <c r="BS329" s="582" t="s">
        <v>708</v>
      </c>
      <c r="BT329" s="582" t="s">
        <v>622</v>
      </c>
      <c r="BU329" s="582">
        <v>23</v>
      </c>
      <c r="BV329" s="582">
        <v>25</v>
      </c>
      <c r="BW329" s="582" t="s">
        <v>1415</v>
      </c>
      <c r="BX329" s="582" t="s">
        <v>1298</v>
      </c>
      <c r="BY329" s="582">
        <v>24</v>
      </c>
      <c r="BZ329" s="582">
        <v>30</v>
      </c>
      <c r="CA329" s="582">
        <v>32</v>
      </c>
      <c r="CB329" s="582" t="s">
        <v>909</v>
      </c>
      <c r="CC329" s="582">
        <v>34</v>
      </c>
      <c r="CD329" s="582" t="s">
        <v>1416</v>
      </c>
      <c r="CE329" s="582">
        <v>24</v>
      </c>
      <c r="CF329" s="582">
        <v>30</v>
      </c>
      <c r="CG329" s="582" t="s">
        <v>571</v>
      </c>
      <c r="CN329" s="581">
        <v>100</v>
      </c>
      <c r="CO329" s="582">
        <v>101</v>
      </c>
      <c r="CP329" s="582">
        <v>51</v>
      </c>
      <c r="CQ329" s="582" t="s">
        <v>1417</v>
      </c>
      <c r="CR329" s="582" t="s">
        <v>1418</v>
      </c>
      <c r="CV329" s="587">
        <v>9</v>
      </c>
      <c r="CW329" s="589">
        <v>1.1000000000000001</v>
      </c>
      <c r="CX329" s="591">
        <v>2.2000000000000002</v>
      </c>
      <c r="CY329" s="589">
        <v>1.3</v>
      </c>
      <c r="CZ329" s="591">
        <v>1.7</v>
      </c>
      <c r="DA329" s="589">
        <v>1.2</v>
      </c>
      <c r="DB329" s="591">
        <v>1.4</v>
      </c>
      <c r="DC329" s="589">
        <v>1.3</v>
      </c>
      <c r="DD329" s="591">
        <v>1.3</v>
      </c>
      <c r="DE329" s="589">
        <v>1.9</v>
      </c>
      <c r="DF329" s="591">
        <v>1</v>
      </c>
      <c r="DG329" s="589">
        <v>1.5</v>
      </c>
      <c r="DH329" s="591">
        <v>1.7</v>
      </c>
      <c r="DI329" s="589">
        <v>2.4</v>
      </c>
      <c r="DJ329" s="650">
        <v>1.7</v>
      </c>
      <c r="EP329" s="581">
        <v>16</v>
      </c>
      <c r="EQ329" s="582" t="s">
        <v>708</v>
      </c>
      <c r="ER329" s="582" t="s">
        <v>622</v>
      </c>
      <c r="ES329" s="582">
        <v>23</v>
      </c>
      <c r="ET329" s="582">
        <v>25</v>
      </c>
      <c r="EU329" s="582" t="s">
        <v>1415</v>
      </c>
      <c r="EV329" s="582" t="s">
        <v>1298</v>
      </c>
      <c r="EW329" s="582">
        <v>24</v>
      </c>
      <c r="EX329" s="582">
        <v>30</v>
      </c>
      <c r="EY329" s="582">
        <v>32</v>
      </c>
      <c r="EZ329" s="582" t="s">
        <v>909</v>
      </c>
      <c r="FA329" s="582">
        <v>34</v>
      </c>
      <c r="FB329" s="582" t="s">
        <v>1416</v>
      </c>
      <c r="FC329" s="582">
        <v>24</v>
      </c>
      <c r="FD329" s="582">
        <v>30</v>
      </c>
      <c r="FE329" s="582" t="s">
        <v>571</v>
      </c>
      <c r="FI329" s="581">
        <v>100</v>
      </c>
      <c r="FJ329" s="582">
        <v>101</v>
      </c>
      <c r="FK329" s="582">
        <v>51</v>
      </c>
      <c r="FL329" s="582" t="s">
        <v>1417</v>
      </c>
      <c r="FM329" s="582" t="s">
        <v>1418</v>
      </c>
      <c r="FQ329" s="587">
        <v>9</v>
      </c>
      <c r="FR329" s="589">
        <v>1.1000000000000001</v>
      </c>
      <c r="FS329" s="591">
        <v>2.2000000000000002</v>
      </c>
      <c r="FT329" s="589">
        <v>1.3</v>
      </c>
      <c r="FU329" s="591">
        <v>1.7</v>
      </c>
      <c r="FV329" s="589">
        <v>1.2</v>
      </c>
      <c r="FW329" s="591">
        <v>1.4</v>
      </c>
      <c r="FX329" s="589">
        <v>1.3</v>
      </c>
      <c r="FY329" s="591">
        <v>1.3</v>
      </c>
      <c r="FZ329" s="589">
        <v>1.9</v>
      </c>
      <c r="GA329" s="591">
        <v>1</v>
      </c>
      <c r="GB329" s="589">
        <v>1.5</v>
      </c>
      <c r="GC329" s="591">
        <v>1.7</v>
      </c>
      <c r="GD329" s="589">
        <v>2.4</v>
      </c>
      <c r="GE329" s="591">
        <v>1.7</v>
      </c>
      <c r="GQ329" s="282"/>
      <c r="GR329" s="282"/>
      <c r="GS329" s="282"/>
      <c r="GT329" s="282"/>
      <c r="GU329" s="282"/>
    </row>
    <row r="330" spans="70:203" ht="13.5" customHeight="1">
      <c r="BR330" s="587">
        <v>17</v>
      </c>
      <c r="BS330" s="588" t="s">
        <v>714</v>
      </c>
      <c r="BT330" s="588" t="s">
        <v>813</v>
      </c>
      <c r="BU330" s="588">
        <v>24</v>
      </c>
      <c r="BV330" s="588">
        <v>26</v>
      </c>
      <c r="BW330" s="588" t="s">
        <v>1419</v>
      </c>
      <c r="BX330" s="588" t="s">
        <v>1076</v>
      </c>
      <c r="BY330" s="588">
        <v>25</v>
      </c>
      <c r="BZ330" s="588">
        <v>31</v>
      </c>
      <c r="CA330" s="588">
        <v>33</v>
      </c>
      <c r="CB330" s="588" t="s">
        <v>986</v>
      </c>
      <c r="CC330" s="588">
        <v>35</v>
      </c>
      <c r="CD330" s="588" t="s">
        <v>1420</v>
      </c>
      <c r="CE330" s="588" t="s">
        <v>588</v>
      </c>
      <c r="CF330" s="588">
        <v>31</v>
      </c>
      <c r="CG330" s="588">
        <v>23</v>
      </c>
      <c r="CN330" s="587">
        <v>101</v>
      </c>
      <c r="CO330" s="588">
        <v>102</v>
      </c>
      <c r="CP330" s="588">
        <v>54</v>
      </c>
      <c r="CQ330" s="588" t="s">
        <v>1421</v>
      </c>
      <c r="CR330" s="588" t="s">
        <v>1422</v>
      </c>
      <c r="CV330" s="587">
        <v>8</v>
      </c>
      <c r="CW330" s="589">
        <v>1.2</v>
      </c>
      <c r="CX330" s="591">
        <v>2.9</v>
      </c>
      <c r="CY330" s="589">
        <v>1.6</v>
      </c>
      <c r="CZ330" s="591">
        <v>2.2999999999999998</v>
      </c>
      <c r="DA330" s="589">
        <v>1.6</v>
      </c>
      <c r="DB330" s="591">
        <v>2.1</v>
      </c>
      <c r="DC330" s="589">
        <v>1.7</v>
      </c>
      <c r="DD330" s="591">
        <v>1.8</v>
      </c>
      <c r="DE330" s="589">
        <v>2.8</v>
      </c>
      <c r="DF330" s="591">
        <v>1</v>
      </c>
      <c r="DG330" s="589">
        <v>2</v>
      </c>
      <c r="DH330" s="591">
        <v>2.4</v>
      </c>
      <c r="DI330" s="589">
        <v>3.3</v>
      </c>
      <c r="DJ330" s="650">
        <v>2.4</v>
      </c>
      <c r="EP330" s="587">
        <v>17</v>
      </c>
      <c r="EQ330" s="588" t="s">
        <v>714</v>
      </c>
      <c r="ER330" s="588" t="s">
        <v>813</v>
      </c>
      <c r="ES330" s="588">
        <v>24</v>
      </c>
      <c r="ET330" s="588">
        <v>26</v>
      </c>
      <c r="EU330" s="588" t="s">
        <v>1419</v>
      </c>
      <c r="EV330" s="588" t="s">
        <v>1076</v>
      </c>
      <c r="EW330" s="588">
        <v>25</v>
      </c>
      <c r="EX330" s="588">
        <v>31</v>
      </c>
      <c r="EY330" s="588">
        <v>33</v>
      </c>
      <c r="EZ330" s="588" t="s">
        <v>986</v>
      </c>
      <c r="FA330" s="588">
        <v>35</v>
      </c>
      <c r="FB330" s="588" t="s">
        <v>1420</v>
      </c>
      <c r="FC330" s="588" t="s">
        <v>588</v>
      </c>
      <c r="FD330" s="588">
        <v>31</v>
      </c>
      <c r="FE330" s="588">
        <v>23</v>
      </c>
      <c r="FI330" s="587">
        <v>101</v>
      </c>
      <c r="FJ330" s="588">
        <v>102</v>
      </c>
      <c r="FK330" s="588">
        <v>54</v>
      </c>
      <c r="FL330" s="588" t="s">
        <v>1421</v>
      </c>
      <c r="FM330" s="588" t="s">
        <v>1422</v>
      </c>
      <c r="FQ330" s="587">
        <v>8</v>
      </c>
      <c r="FR330" s="589">
        <v>1.2</v>
      </c>
      <c r="FS330" s="591">
        <v>2.9</v>
      </c>
      <c r="FT330" s="589">
        <v>1.6</v>
      </c>
      <c r="FU330" s="591">
        <v>2.2999999999999998</v>
      </c>
      <c r="FV330" s="589">
        <v>1.6</v>
      </c>
      <c r="FW330" s="591">
        <v>2.1</v>
      </c>
      <c r="FX330" s="589">
        <v>1.7</v>
      </c>
      <c r="FY330" s="591">
        <v>1.8</v>
      </c>
      <c r="FZ330" s="589">
        <v>2.8</v>
      </c>
      <c r="GA330" s="591">
        <v>1</v>
      </c>
      <c r="GB330" s="589">
        <v>2</v>
      </c>
      <c r="GC330" s="591">
        <v>2.4</v>
      </c>
      <c r="GD330" s="589">
        <v>3.3</v>
      </c>
      <c r="GE330" s="591">
        <v>2.4</v>
      </c>
      <c r="GQ330" s="282"/>
      <c r="GR330" s="282"/>
      <c r="GS330" s="282"/>
      <c r="GT330" s="282"/>
      <c r="GU330" s="282"/>
    </row>
    <row r="331" spans="70:203" ht="13.5" customHeight="1" thickBot="1">
      <c r="BR331" s="587">
        <v>18</v>
      </c>
      <c r="BS331" s="588" t="s">
        <v>721</v>
      </c>
      <c r="BT331" s="588" t="s">
        <v>1342</v>
      </c>
      <c r="BU331" s="588">
        <v>25</v>
      </c>
      <c r="BV331" s="588">
        <v>27</v>
      </c>
      <c r="BW331" s="588" t="s">
        <v>591</v>
      </c>
      <c r="BX331" s="588" t="s">
        <v>1238</v>
      </c>
      <c r="BY331" s="588">
        <v>26</v>
      </c>
      <c r="BZ331" s="588">
        <v>32</v>
      </c>
      <c r="CA331" s="588" t="s">
        <v>904</v>
      </c>
      <c r="CB331" s="588" t="s">
        <v>1123</v>
      </c>
      <c r="CC331" s="588">
        <v>36</v>
      </c>
      <c r="CD331" s="588" t="s">
        <v>1423</v>
      </c>
      <c r="CE331" s="588" t="s">
        <v>597</v>
      </c>
      <c r="CF331" s="588">
        <v>32</v>
      </c>
      <c r="CG331" s="588">
        <v>24</v>
      </c>
      <c r="CN331" s="587">
        <v>102</v>
      </c>
      <c r="CO331" s="588">
        <v>103</v>
      </c>
      <c r="CP331" s="588">
        <v>56</v>
      </c>
      <c r="CQ331" s="588" t="s">
        <v>1424</v>
      </c>
      <c r="CR331" s="588" t="s">
        <v>1425</v>
      </c>
      <c r="CV331" s="587">
        <v>7</v>
      </c>
      <c r="CW331" s="589">
        <v>1.9</v>
      </c>
      <c r="CX331" s="591">
        <v>3.9</v>
      </c>
      <c r="CY331" s="589">
        <v>2</v>
      </c>
      <c r="CZ331" s="591">
        <v>3.2</v>
      </c>
      <c r="DA331" s="589">
        <v>2.7</v>
      </c>
      <c r="DB331" s="591">
        <v>3.3</v>
      </c>
      <c r="DC331" s="589">
        <v>2.7</v>
      </c>
      <c r="DD331" s="591">
        <v>2.9</v>
      </c>
      <c r="DE331" s="589">
        <v>3.8</v>
      </c>
      <c r="DF331" s="591">
        <v>1.4</v>
      </c>
      <c r="DG331" s="589">
        <v>3</v>
      </c>
      <c r="DH331" s="591">
        <v>3.6</v>
      </c>
      <c r="DI331" s="589">
        <v>4.9000000000000004</v>
      </c>
      <c r="DJ331" s="650">
        <v>3.9</v>
      </c>
      <c r="EP331" s="587">
        <v>18</v>
      </c>
      <c r="EQ331" s="588" t="s">
        <v>721</v>
      </c>
      <c r="ER331" s="588" t="s">
        <v>1342</v>
      </c>
      <c r="ES331" s="588">
        <v>25</v>
      </c>
      <c r="ET331" s="588">
        <v>27</v>
      </c>
      <c r="EU331" s="588" t="s">
        <v>591</v>
      </c>
      <c r="EV331" s="588" t="s">
        <v>1238</v>
      </c>
      <c r="EW331" s="588">
        <v>26</v>
      </c>
      <c r="EX331" s="588">
        <v>32</v>
      </c>
      <c r="EY331" s="588" t="s">
        <v>904</v>
      </c>
      <c r="EZ331" s="588" t="s">
        <v>1123</v>
      </c>
      <c r="FA331" s="588">
        <v>36</v>
      </c>
      <c r="FB331" s="588" t="s">
        <v>1423</v>
      </c>
      <c r="FC331" s="588" t="s">
        <v>597</v>
      </c>
      <c r="FD331" s="588">
        <v>32</v>
      </c>
      <c r="FE331" s="588">
        <v>24</v>
      </c>
      <c r="FI331" s="587">
        <v>102</v>
      </c>
      <c r="FJ331" s="588">
        <v>103</v>
      </c>
      <c r="FK331" s="588">
        <v>56</v>
      </c>
      <c r="FL331" s="588" t="s">
        <v>1424</v>
      </c>
      <c r="FM331" s="588" t="s">
        <v>1425</v>
      </c>
      <c r="FQ331" s="587">
        <v>7</v>
      </c>
      <c r="FR331" s="589">
        <v>1.9</v>
      </c>
      <c r="FS331" s="591">
        <v>3.9</v>
      </c>
      <c r="FT331" s="589">
        <v>2</v>
      </c>
      <c r="FU331" s="591">
        <v>3.2</v>
      </c>
      <c r="FV331" s="589">
        <v>2.7</v>
      </c>
      <c r="FW331" s="591">
        <v>3.3</v>
      </c>
      <c r="FX331" s="589">
        <v>2.7</v>
      </c>
      <c r="FY331" s="591">
        <v>2.9</v>
      </c>
      <c r="FZ331" s="589">
        <v>3.8</v>
      </c>
      <c r="GA331" s="591">
        <v>1.4</v>
      </c>
      <c r="GB331" s="589">
        <v>3</v>
      </c>
      <c r="GC331" s="591">
        <v>3.6</v>
      </c>
      <c r="GD331" s="589">
        <v>4.9000000000000004</v>
      </c>
      <c r="GE331" s="591">
        <v>3.9</v>
      </c>
      <c r="GQ331" s="282"/>
      <c r="GR331" s="282"/>
      <c r="GS331" s="282"/>
      <c r="GT331" s="282"/>
      <c r="GU331" s="282"/>
    </row>
    <row r="332" spans="70:203" ht="13.5" customHeight="1" thickBot="1">
      <c r="BR332" s="611">
        <v>19</v>
      </c>
      <c r="BS332" s="612" t="s">
        <v>1426</v>
      </c>
      <c r="BT332" s="612" t="s">
        <v>1427</v>
      </c>
      <c r="BU332" s="612" t="s">
        <v>1250</v>
      </c>
      <c r="BV332" s="612" t="s">
        <v>715</v>
      </c>
      <c r="BW332" s="612" t="s">
        <v>1428</v>
      </c>
      <c r="BX332" s="612" t="s">
        <v>1429</v>
      </c>
      <c r="BY332" s="612" t="s">
        <v>519</v>
      </c>
      <c r="BZ332" s="612" t="s">
        <v>1009</v>
      </c>
      <c r="CA332" s="612" t="s">
        <v>1430</v>
      </c>
      <c r="CB332" s="612" t="s">
        <v>1431</v>
      </c>
      <c r="CC332" s="612" t="s">
        <v>817</v>
      </c>
      <c r="CD332" s="612" t="s">
        <v>1432</v>
      </c>
      <c r="CE332" s="612" t="s">
        <v>957</v>
      </c>
      <c r="CF332" s="612" t="s">
        <v>716</v>
      </c>
      <c r="CG332" s="612">
        <v>25</v>
      </c>
      <c r="CN332" s="587">
        <v>103</v>
      </c>
      <c r="CO332" s="588">
        <v>103</v>
      </c>
      <c r="CP332" s="588">
        <v>56</v>
      </c>
      <c r="CQ332" s="588" t="s">
        <v>1424</v>
      </c>
      <c r="CR332" s="588" t="s">
        <v>1425</v>
      </c>
      <c r="CV332" s="581">
        <v>6</v>
      </c>
      <c r="CW332" s="583">
        <v>3.5</v>
      </c>
      <c r="CX332" s="585">
        <v>5.7</v>
      </c>
      <c r="CY332" s="583">
        <v>3.2</v>
      </c>
      <c r="CZ332" s="585">
        <v>4.8</v>
      </c>
      <c r="DA332" s="583">
        <v>5.3</v>
      </c>
      <c r="DB332" s="585">
        <v>5.5</v>
      </c>
      <c r="DC332" s="583">
        <v>5.0999999999999996</v>
      </c>
      <c r="DD332" s="585">
        <v>5</v>
      </c>
      <c r="DE332" s="583">
        <v>5</v>
      </c>
      <c r="DF332" s="585">
        <v>2.2000000000000002</v>
      </c>
      <c r="DG332" s="583">
        <v>5.6</v>
      </c>
      <c r="DH332" s="585">
        <v>5.6</v>
      </c>
      <c r="DI332" s="583">
        <v>6.5</v>
      </c>
      <c r="DJ332" s="585">
        <v>6.4</v>
      </c>
      <c r="EP332" s="611">
        <v>19</v>
      </c>
      <c r="EQ332" s="612" t="s">
        <v>1426</v>
      </c>
      <c r="ER332" s="612" t="s">
        <v>1427</v>
      </c>
      <c r="ES332" s="612" t="s">
        <v>1250</v>
      </c>
      <c r="ET332" s="612" t="s">
        <v>715</v>
      </c>
      <c r="EU332" s="612" t="s">
        <v>1428</v>
      </c>
      <c r="EV332" s="612" t="s">
        <v>1429</v>
      </c>
      <c r="EW332" s="612" t="s">
        <v>519</v>
      </c>
      <c r="EX332" s="612" t="s">
        <v>1009</v>
      </c>
      <c r="EY332" s="612" t="s">
        <v>1430</v>
      </c>
      <c r="EZ332" s="612" t="s">
        <v>1431</v>
      </c>
      <c r="FA332" s="612" t="s">
        <v>817</v>
      </c>
      <c r="FB332" s="612" t="s">
        <v>1432</v>
      </c>
      <c r="FC332" s="612" t="s">
        <v>957</v>
      </c>
      <c r="FD332" s="612" t="s">
        <v>716</v>
      </c>
      <c r="FE332" s="612">
        <v>25</v>
      </c>
      <c r="FI332" s="587">
        <v>103</v>
      </c>
      <c r="FJ332" s="588">
        <v>103</v>
      </c>
      <c r="FK332" s="588">
        <v>56</v>
      </c>
      <c r="FL332" s="588" t="s">
        <v>1424</v>
      </c>
      <c r="FM332" s="588" t="s">
        <v>1425</v>
      </c>
      <c r="FQ332" s="581">
        <v>6</v>
      </c>
      <c r="FR332" s="583">
        <v>3.5</v>
      </c>
      <c r="FS332" s="585">
        <v>5.7</v>
      </c>
      <c r="FT332" s="583">
        <v>3.2</v>
      </c>
      <c r="FU332" s="585">
        <v>4.8</v>
      </c>
      <c r="FV332" s="583">
        <v>5.3</v>
      </c>
      <c r="FW332" s="585">
        <v>5.5</v>
      </c>
      <c r="FX332" s="583">
        <v>5.0999999999999996</v>
      </c>
      <c r="FY332" s="585">
        <v>5</v>
      </c>
      <c r="FZ332" s="583">
        <v>5</v>
      </c>
      <c r="GA332" s="585">
        <v>2.2000000000000002</v>
      </c>
      <c r="GB332" s="583">
        <v>5.6</v>
      </c>
      <c r="GC332" s="585">
        <v>5.6</v>
      </c>
      <c r="GD332" s="583">
        <v>6.5</v>
      </c>
      <c r="GE332" s="585">
        <v>6.4</v>
      </c>
      <c r="GQ332" s="282"/>
      <c r="GR332" s="282"/>
      <c r="GS332" s="282"/>
      <c r="GT332" s="282"/>
      <c r="GU332" s="282"/>
    </row>
    <row r="333" spans="70:203" ht="13.5" customHeight="1" thickBot="1">
      <c r="BR333" s="554"/>
      <c r="BS333" s="554"/>
      <c r="BT333" s="554"/>
      <c r="BU333" s="554"/>
      <c r="BV333" s="554"/>
      <c r="BW333" s="554"/>
      <c r="BX333" s="554"/>
      <c r="BY333" s="554"/>
      <c r="BZ333" s="554"/>
      <c r="CA333" s="554"/>
      <c r="CB333" s="554"/>
      <c r="CC333" s="112"/>
      <c r="CD333" s="112"/>
      <c r="CE333" s="112"/>
      <c r="CF333" s="112"/>
      <c r="CG333" s="112"/>
      <c r="CN333" s="587">
        <v>104</v>
      </c>
      <c r="CO333" s="588">
        <v>104</v>
      </c>
      <c r="CP333" s="588">
        <v>59</v>
      </c>
      <c r="CQ333" s="588" t="s">
        <v>1433</v>
      </c>
      <c r="CR333" s="588" t="s">
        <v>1434</v>
      </c>
      <c r="CV333" s="587">
        <v>5</v>
      </c>
      <c r="CW333" s="589">
        <v>6.3</v>
      </c>
      <c r="CX333" s="591">
        <v>8.1999999999999993</v>
      </c>
      <c r="CY333" s="589">
        <v>5.9</v>
      </c>
      <c r="CZ333" s="591">
        <v>7.3</v>
      </c>
      <c r="DA333" s="589">
        <v>8.6</v>
      </c>
      <c r="DB333" s="591">
        <v>8.6999999999999993</v>
      </c>
      <c r="DC333" s="589">
        <v>9</v>
      </c>
      <c r="DD333" s="591">
        <v>8.3000000000000007</v>
      </c>
      <c r="DE333" s="589">
        <v>7.3</v>
      </c>
      <c r="DF333" s="591">
        <v>5.4</v>
      </c>
      <c r="DG333" s="589">
        <v>9</v>
      </c>
      <c r="DH333" s="591">
        <v>9.5</v>
      </c>
      <c r="DI333" s="589">
        <v>9.8000000000000007</v>
      </c>
      <c r="DJ333" s="650">
        <v>10.6</v>
      </c>
      <c r="EP333" s="554"/>
      <c r="EQ333" s="554"/>
      <c r="ER333" s="554"/>
      <c r="ES333" s="554"/>
      <c r="ET333" s="554"/>
      <c r="EU333" s="554"/>
      <c r="EV333" s="554"/>
      <c r="EW333" s="554"/>
      <c r="EX333" s="554"/>
      <c r="EY333" s="554"/>
      <c r="EZ333" s="554"/>
      <c r="FA333" s="112"/>
      <c r="FB333" s="112"/>
      <c r="FC333" s="112"/>
      <c r="FD333" s="112"/>
      <c r="FE333" s="112"/>
      <c r="FI333" s="587">
        <v>104</v>
      </c>
      <c r="FJ333" s="588">
        <v>104</v>
      </c>
      <c r="FK333" s="588">
        <v>59</v>
      </c>
      <c r="FL333" s="588" t="s">
        <v>1433</v>
      </c>
      <c r="FM333" s="588" t="s">
        <v>1434</v>
      </c>
      <c r="FQ333" s="587">
        <v>5</v>
      </c>
      <c r="FR333" s="589">
        <v>6.3</v>
      </c>
      <c r="FS333" s="591">
        <v>8.1999999999999993</v>
      </c>
      <c r="FT333" s="589">
        <v>5.9</v>
      </c>
      <c r="FU333" s="591">
        <v>7.3</v>
      </c>
      <c r="FV333" s="589">
        <v>8.6</v>
      </c>
      <c r="FW333" s="591">
        <v>8.6999999999999993</v>
      </c>
      <c r="FX333" s="589">
        <v>9</v>
      </c>
      <c r="FY333" s="591">
        <v>8.3000000000000007</v>
      </c>
      <c r="FZ333" s="589">
        <v>7.3</v>
      </c>
      <c r="GA333" s="591">
        <v>5.4</v>
      </c>
      <c r="GB333" s="589">
        <v>9</v>
      </c>
      <c r="GC333" s="591">
        <v>9.5</v>
      </c>
      <c r="GD333" s="589">
        <v>9.8000000000000007</v>
      </c>
      <c r="GE333" s="591">
        <v>10.6</v>
      </c>
      <c r="GQ333" s="282"/>
      <c r="GR333" s="282"/>
      <c r="GS333" s="282"/>
      <c r="GT333" s="282"/>
      <c r="GU333" s="282"/>
    </row>
    <row r="334" spans="70:203" ht="13.5" customHeight="1">
      <c r="BR334" s="554"/>
      <c r="BS334" s="554"/>
      <c r="BT334" s="554"/>
      <c r="BU334" s="554"/>
      <c r="BV334" s="554"/>
      <c r="BW334" s="554"/>
      <c r="BX334" s="554"/>
      <c r="BY334" s="554"/>
      <c r="BZ334" s="554"/>
      <c r="CA334" s="554"/>
      <c r="CB334" s="554"/>
      <c r="CC334" s="112"/>
      <c r="CD334" s="112"/>
      <c r="CE334" s="112"/>
      <c r="CF334" s="112"/>
      <c r="CG334" s="112"/>
      <c r="CN334" s="581">
        <v>105</v>
      </c>
      <c r="CO334" s="582">
        <v>105</v>
      </c>
      <c r="CP334" s="582">
        <v>62</v>
      </c>
      <c r="CQ334" s="582" t="s">
        <v>1435</v>
      </c>
      <c r="CR334" s="582" t="s">
        <v>1436</v>
      </c>
      <c r="CV334" s="587">
        <v>4</v>
      </c>
      <c r="CW334" s="589">
        <v>12.4</v>
      </c>
      <c r="CX334" s="591">
        <v>13</v>
      </c>
      <c r="CY334" s="589">
        <v>10.7</v>
      </c>
      <c r="CZ334" s="591">
        <v>11.5</v>
      </c>
      <c r="DA334" s="589">
        <v>14.2</v>
      </c>
      <c r="DB334" s="591">
        <v>14</v>
      </c>
      <c r="DC334" s="589">
        <v>13.6</v>
      </c>
      <c r="DD334" s="591">
        <v>12.5</v>
      </c>
      <c r="DE334" s="589">
        <v>11.7</v>
      </c>
      <c r="DF334" s="591">
        <v>11.2</v>
      </c>
      <c r="DG334" s="589">
        <v>14.6</v>
      </c>
      <c r="DH334" s="591">
        <v>15.2</v>
      </c>
      <c r="DI334" s="589">
        <v>15.5</v>
      </c>
      <c r="DJ334" s="650">
        <v>16.600000000000001</v>
      </c>
      <c r="EP334" s="554"/>
      <c r="EQ334" s="554"/>
      <c r="ER334" s="554"/>
      <c r="ES334" s="554"/>
      <c r="ET334" s="554"/>
      <c r="EU334" s="554"/>
      <c r="EV334" s="554"/>
      <c r="EW334" s="554"/>
      <c r="EX334" s="554"/>
      <c r="EY334" s="554"/>
      <c r="EZ334" s="554"/>
      <c r="FA334" s="112"/>
      <c r="FB334" s="112"/>
      <c r="FC334" s="112"/>
      <c r="FD334" s="112"/>
      <c r="FE334" s="112"/>
      <c r="FI334" s="581">
        <v>105</v>
      </c>
      <c r="FJ334" s="582">
        <v>105</v>
      </c>
      <c r="FK334" s="582">
        <v>62</v>
      </c>
      <c r="FL334" s="582" t="s">
        <v>1435</v>
      </c>
      <c r="FM334" s="582" t="s">
        <v>1436</v>
      </c>
      <c r="FQ334" s="587">
        <v>4</v>
      </c>
      <c r="FR334" s="589">
        <v>12.4</v>
      </c>
      <c r="FS334" s="591">
        <v>13</v>
      </c>
      <c r="FT334" s="589">
        <v>10.7</v>
      </c>
      <c r="FU334" s="591">
        <v>11.5</v>
      </c>
      <c r="FV334" s="589">
        <v>14.2</v>
      </c>
      <c r="FW334" s="591">
        <v>14</v>
      </c>
      <c r="FX334" s="589">
        <v>13.6</v>
      </c>
      <c r="FY334" s="591">
        <v>12.5</v>
      </c>
      <c r="FZ334" s="589">
        <v>11.7</v>
      </c>
      <c r="GA334" s="591">
        <v>11.2</v>
      </c>
      <c r="GB334" s="589">
        <v>14.6</v>
      </c>
      <c r="GC334" s="591">
        <v>15.2</v>
      </c>
      <c r="GD334" s="589">
        <v>15.5</v>
      </c>
      <c r="GE334" s="591">
        <v>16.600000000000001</v>
      </c>
      <c r="GQ334" s="282"/>
      <c r="GR334" s="282"/>
      <c r="GS334" s="282"/>
      <c r="GT334" s="282"/>
      <c r="GU334" s="282"/>
    </row>
    <row r="335" spans="70:203" ht="13.5" customHeight="1" thickBot="1">
      <c r="BR335" s="574" t="s">
        <v>1437</v>
      </c>
      <c r="BS335" s="644"/>
      <c r="BT335" s="644"/>
      <c r="BU335" s="644"/>
      <c r="BV335" s="644"/>
      <c r="BW335" s="644"/>
      <c r="BX335" s="644"/>
      <c r="BY335" s="644"/>
      <c r="BZ335" s="644"/>
      <c r="CA335" s="576">
        <v>10</v>
      </c>
      <c r="CB335" s="576" t="s">
        <v>456</v>
      </c>
      <c r="CC335" s="576">
        <v>4</v>
      </c>
      <c r="CD335" s="576" t="s">
        <v>457</v>
      </c>
      <c r="CE335" s="576">
        <v>10</v>
      </c>
      <c r="CF335" s="576" t="s">
        <v>456</v>
      </c>
      <c r="CG335" s="576">
        <v>7</v>
      </c>
      <c r="CN335" s="587">
        <v>106</v>
      </c>
      <c r="CO335" s="588">
        <v>106</v>
      </c>
      <c r="CP335" s="588">
        <v>64</v>
      </c>
      <c r="CQ335" s="588" t="s">
        <v>1438</v>
      </c>
      <c r="CR335" s="588" t="s">
        <v>1439</v>
      </c>
      <c r="CV335" s="587">
        <v>3</v>
      </c>
      <c r="CW335" s="589">
        <v>20.8</v>
      </c>
      <c r="CX335" s="591">
        <v>19</v>
      </c>
      <c r="CY335" s="589">
        <v>20.100000000000001</v>
      </c>
      <c r="CZ335" s="591">
        <v>18.3</v>
      </c>
      <c r="DA335" s="589">
        <v>21.7</v>
      </c>
      <c r="DB335" s="591">
        <v>20.5</v>
      </c>
      <c r="DC335" s="589">
        <v>21.2</v>
      </c>
      <c r="DD335" s="591">
        <v>20</v>
      </c>
      <c r="DE335" s="589">
        <v>18.600000000000001</v>
      </c>
      <c r="DF335" s="591">
        <v>19.7</v>
      </c>
      <c r="DG335" s="589">
        <v>22.9</v>
      </c>
      <c r="DH335" s="591">
        <v>23.5</v>
      </c>
      <c r="DI335" s="589">
        <v>22.8</v>
      </c>
      <c r="DJ335" s="650">
        <v>23.9</v>
      </c>
      <c r="EP335" s="574" t="s">
        <v>1437</v>
      </c>
      <c r="EQ335" s="644"/>
      <c r="ER335" s="644"/>
      <c r="ES335" s="644"/>
      <c r="ET335" s="644"/>
      <c r="EU335" s="644"/>
      <c r="EV335" s="644"/>
      <c r="EW335" s="644"/>
      <c r="EX335" s="644"/>
      <c r="EY335" s="576">
        <v>10</v>
      </c>
      <c r="EZ335" s="576" t="s">
        <v>456</v>
      </c>
      <c r="FA335" s="576">
        <v>4</v>
      </c>
      <c r="FB335" s="576" t="s">
        <v>457</v>
      </c>
      <c r="FC335" s="576">
        <v>10</v>
      </c>
      <c r="FD335" s="576" t="s">
        <v>456</v>
      </c>
      <c r="FE335" s="576">
        <v>7</v>
      </c>
      <c r="FI335" s="587">
        <v>106</v>
      </c>
      <c r="FJ335" s="588">
        <v>106</v>
      </c>
      <c r="FK335" s="588">
        <v>64</v>
      </c>
      <c r="FL335" s="588" t="s">
        <v>1438</v>
      </c>
      <c r="FM335" s="588" t="s">
        <v>1439</v>
      </c>
      <c r="FQ335" s="587">
        <v>3</v>
      </c>
      <c r="FR335" s="589">
        <v>20.8</v>
      </c>
      <c r="FS335" s="591">
        <v>19</v>
      </c>
      <c r="FT335" s="589">
        <v>20.100000000000001</v>
      </c>
      <c r="FU335" s="591">
        <v>18.3</v>
      </c>
      <c r="FV335" s="589">
        <v>21.7</v>
      </c>
      <c r="FW335" s="591">
        <v>20.5</v>
      </c>
      <c r="FX335" s="589">
        <v>21.2</v>
      </c>
      <c r="FY335" s="591">
        <v>20</v>
      </c>
      <c r="FZ335" s="589">
        <v>18.600000000000001</v>
      </c>
      <c r="GA335" s="591">
        <v>19.7</v>
      </c>
      <c r="GB335" s="589">
        <v>22.9</v>
      </c>
      <c r="GC335" s="591">
        <v>23.5</v>
      </c>
      <c r="GD335" s="589">
        <v>22.8</v>
      </c>
      <c r="GE335" s="591">
        <v>23.9</v>
      </c>
      <c r="GQ335" s="282"/>
      <c r="GR335" s="282"/>
      <c r="GS335" s="282"/>
      <c r="GT335" s="282"/>
      <c r="GU335" s="282"/>
    </row>
    <row r="336" spans="70:203" ht="13.5" customHeight="1">
      <c r="BR336" s="581" t="s">
        <v>461</v>
      </c>
      <c r="BS336" s="1547" t="s">
        <v>462</v>
      </c>
      <c r="BT336" s="1547" t="s">
        <v>463</v>
      </c>
      <c r="BU336" s="1547" t="s">
        <v>464</v>
      </c>
      <c r="BV336" s="1547" t="s">
        <v>465</v>
      </c>
      <c r="BW336" s="1547" t="s">
        <v>466</v>
      </c>
      <c r="BX336" s="1547" t="s">
        <v>467</v>
      </c>
      <c r="BY336" s="1547" t="s">
        <v>468</v>
      </c>
      <c r="BZ336" s="1547" t="s">
        <v>469</v>
      </c>
      <c r="CA336" s="1547" t="s">
        <v>470</v>
      </c>
      <c r="CB336" s="1547" t="s">
        <v>471</v>
      </c>
      <c r="CC336" s="1547" t="s">
        <v>472</v>
      </c>
      <c r="CD336" s="1547" t="s">
        <v>473</v>
      </c>
      <c r="CE336" s="1547" t="s">
        <v>474</v>
      </c>
      <c r="CF336" s="1547" t="s">
        <v>475</v>
      </c>
      <c r="CG336" s="1547" t="s">
        <v>476</v>
      </c>
      <c r="CN336" s="587">
        <v>107</v>
      </c>
      <c r="CO336" s="588">
        <v>106</v>
      </c>
      <c r="CP336" s="588">
        <v>64</v>
      </c>
      <c r="CQ336" s="588" t="s">
        <v>1438</v>
      </c>
      <c r="CR336" s="588" t="s">
        <v>1439</v>
      </c>
      <c r="CV336" s="587">
        <v>2</v>
      </c>
      <c r="CW336" s="589">
        <v>33.5</v>
      </c>
      <c r="CX336" s="591">
        <v>28</v>
      </c>
      <c r="CY336" s="589">
        <v>31.2</v>
      </c>
      <c r="CZ336" s="591">
        <v>28</v>
      </c>
      <c r="DA336" s="589">
        <v>33.4</v>
      </c>
      <c r="DB336" s="591">
        <v>30.4</v>
      </c>
      <c r="DC336" s="589">
        <v>29.7</v>
      </c>
      <c r="DD336" s="591">
        <v>30.2</v>
      </c>
      <c r="DE336" s="589">
        <v>28.7</v>
      </c>
      <c r="DF336" s="591">
        <v>31.8</v>
      </c>
      <c r="DG336" s="589">
        <v>33.299999999999997</v>
      </c>
      <c r="DH336" s="591">
        <v>32.799999999999997</v>
      </c>
      <c r="DI336" s="589">
        <v>32.5</v>
      </c>
      <c r="DJ336" s="650">
        <v>35</v>
      </c>
      <c r="EP336" s="581" t="s">
        <v>461</v>
      </c>
      <c r="EQ336" s="1547" t="s">
        <v>462</v>
      </c>
      <c r="ER336" s="1547" t="s">
        <v>463</v>
      </c>
      <c r="ES336" s="1547" t="s">
        <v>464</v>
      </c>
      <c r="ET336" s="1547" t="s">
        <v>465</v>
      </c>
      <c r="EU336" s="1547" t="s">
        <v>466</v>
      </c>
      <c r="EV336" s="1547" t="s">
        <v>467</v>
      </c>
      <c r="EW336" s="1547" t="s">
        <v>468</v>
      </c>
      <c r="EX336" s="1547" t="s">
        <v>469</v>
      </c>
      <c r="EY336" s="1547" t="s">
        <v>470</v>
      </c>
      <c r="EZ336" s="1547" t="s">
        <v>471</v>
      </c>
      <c r="FA336" s="1547" t="s">
        <v>472</v>
      </c>
      <c r="FB336" s="1547" t="s">
        <v>473</v>
      </c>
      <c r="FC336" s="1547" t="s">
        <v>474</v>
      </c>
      <c r="FD336" s="1547" t="s">
        <v>475</v>
      </c>
      <c r="FE336" s="1547" t="s">
        <v>476</v>
      </c>
      <c r="FI336" s="587">
        <v>107</v>
      </c>
      <c r="FJ336" s="588">
        <v>106</v>
      </c>
      <c r="FK336" s="588">
        <v>64</v>
      </c>
      <c r="FL336" s="588" t="s">
        <v>1438</v>
      </c>
      <c r="FM336" s="588" t="s">
        <v>1439</v>
      </c>
      <c r="FQ336" s="587">
        <v>2</v>
      </c>
      <c r="FR336" s="589">
        <v>33.5</v>
      </c>
      <c r="FS336" s="591">
        <v>28</v>
      </c>
      <c r="FT336" s="589">
        <v>31.2</v>
      </c>
      <c r="FU336" s="591">
        <v>28</v>
      </c>
      <c r="FV336" s="589">
        <v>33.4</v>
      </c>
      <c r="FW336" s="591">
        <v>30.4</v>
      </c>
      <c r="FX336" s="589">
        <v>29.7</v>
      </c>
      <c r="FY336" s="591">
        <v>30.2</v>
      </c>
      <c r="FZ336" s="589">
        <v>28.7</v>
      </c>
      <c r="GA336" s="591">
        <v>31.8</v>
      </c>
      <c r="GB336" s="589">
        <v>33.299999999999997</v>
      </c>
      <c r="GC336" s="591">
        <v>32.799999999999997</v>
      </c>
      <c r="GD336" s="589">
        <v>32.5</v>
      </c>
      <c r="GE336" s="591">
        <v>35</v>
      </c>
      <c r="GQ336" s="282"/>
      <c r="GR336" s="282"/>
      <c r="GS336" s="282"/>
      <c r="GT336" s="282"/>
      <c r="GU336" s="282"/>
    </row>
    <row r="337" spans="70:203" ht="13.5" customHeight="1" thickBot="1">
      <c r="BR337" s="587" t="s">
        <v>482</v>
      </c>
      <c r="BS337" s="1548"/>
      <c r="BT337" s="1548"/>
      <c r="BU337" s="1548"/>
      <c r="BV337" s="1548"/>
      <c r="BW337" s="1548"/>
      <c r="BX337" s="1548"/>
      <c r="BY337" s="1548"/>
      <c r="BZ337" s="1548"/>
      <c r="CA337" s="1548"/>
      <c r="CB337" s="1548"/>
      <c r="CC337" s="1548"/>
      <c r="CD337" s="1548"/>
      <c r="CE337" s="1548"/>
      <c r="CF337" s="1548"/>
      <c r="CG337" s="1548"/>
      <c r="CN337" s="587">
        <v>108</v>
      </c>
      <c r="CO337" s="588">
        <v>107</v>
      </c>
      <c r="CP337" s="588">
        <v>67</v>
      </c>
      <c r="CQ337" s="588" t="s">
        <v>1440</v>
      </c>
      <c r="CR337" s="588" t="s">
        <v>1441</v>
      </c>
      <c r="CV337" s="587">
        <v>1</v>
      </c>
      <c r="CW337" s="589">
        <v>48.1</v>
      </c>
      <c r="CX337" s="591">
        <v>40.1</v>
      </c>
      <c r="CY337" s="589">
        <v>45.8</v>
      </c>
      <c r="CZ337" s="591">
        <v>41.2</v>
      </c>
      <c r="DA337" s="589">
        <v>46.1</v>
      </c>
      <c r="DB337" s="591">
        <v>42.5</v>
      </c>
      <c r="DC337" s="589">
        <v>43.4</v>
      </c>
      <c r="DD337" s="591">
        <v>43.4</v>
      </c>
      <c r="DE337" s="589">
        <v>42.1</v>
      </c>
      <c r="DF337" s="591">
        <v>45.4</v>
      </c>
      <c r="DG337" s="589">
        <v>45.8</v>
      </c>
      <c r="DH337" s="591">
        <v>43.8</v>
      </c>
      <c r="DI337" s="589">
        <v>44</v>
      </c>
      <c r="DJ337" s="650">
        <v>46.1</v>
      </c>
      <c r="EP337" s="587" t="s">
        <v>482</v>
      </c>
      <c r="EQ337" s="1548"/>
      <c r="ER337" s="1548"/>
      <c r="ES337" s="1548"/>
      <c r="ET337" s="1548"/>
      <c r="EU337" s="1548"/>
      <c r="EV337" s="1548"/>
      <c r="EW337" s="1548"/>
      <c r="EX337" s="1548"/>
      <c r="EY337" s="1548"/>
      <c r="EZ337" s="1548"/>
      <c r="FA337" s="1548"/>
      <c r="FB337" s="1548"/>
      <c r="FC337" s="1548"/>
      <c r="FD337" s="1548"/>
      <c r="FE337" s="1548"/>
      <c r="FI337" s="587">
        <v>108</v>
      </c>
      <c r="FJ337" s="588">
        <v>107</v>
      </c>
      <c r="FK337" s="588">
        <v>67</v>
      </c>
      <c r="FL337" s="588" t="s">
        <v>1440</v>
      </c>
      <c r="FM337" s="588" t="s">
        <v>1441</v>
      </c>
      <c r="FQ337" s="587">
        <v>1</v>
      </c>
      <c r="FR337" s="589">
        <v>48.1</v>
      </c>
      <c r="FS337" s="591">
        <v>40.1</v>
      </c>
      <c r="FT337" s="589">
        <v>45.8</v>
      </c>
      <c r="FU337" s="591">
        <v>41.2</v>
      </c>
      <c r="FV337" s="589">
        <v>46.1</v>
      </c>
      <c r="FW337" s="591">
        <v>42.5</v>
      </c>
      <c r="FX337" s="589">
        <v>43.4</v>
      </c>
      <c r="FY337" s="591">
        <v>43.4</v>
      </c>
      <c r="FZ337" s="589">
        <v>42.1</v>
      </c>
      <c r="GA337" s="591">
        <v>45.4</v>
      </c>
      <c r="GB337" s="589">
        <v>45.8</v>
      </c>
      <c r="GC337" s="591">
        <v>43.8</v>
      </c>
      <c r="GD337" s="589">
        <v>44</v>
      </c>
      <c r="GE337" s="591">
        <v>46.1</v>
      </c>
      <c r="GQ337" s="282"/>
      <c r="GR337" s="282"/>
      <c r="GS337" s="282"/>
      <c r="GT337" s="282"/>
      <c r="GU337" s="282"/>
    </row>
    <row r="338" spans="70:203" ht="13.5" customHeight="1" thickBot="1">
      <c r="BR338" s="581">
        <v>1</v>
      </c>
      <c r="BS338" s="582" t="s">
        <v>488</v>
      </c>
      <c r="BT338" s="582">
        <v>1</v>
      </c>
      <c r="BU338" s="582" t="s">
        <v>1265</v>
      </c>
      <c r="BV338" s="582" t="s">
        <v>1265</v>
      </c>
      <c r="BW338" s="582" t="s">
        <v>997</v>
      </c>
      <c r="BX338" s="582" t="s">
        <v>942</v>
      </c>
      <c r="BY338" s="582" t="s">
        <v>763</v>
      </c>
      <c r="BZ338" s="582" t="s">
        <v>998</v>
      </c>
      <c r="CA338" s="582" t="s">
        <v>490</v>
      </c>
      <c r="CB338" s="582" t="s">
        <v>998</v>
      </c>
      <c r="CC338" s="582" t="s">
        <v>855</v>
      </c>
      <c r="CD338" s="582" t="s">
        <v>1442</v>
      </c>
      <c r="CE338" s="582" t="s">
        <v>490</v>
      </c>
      <c r="CF338" s="582" t="s">
        <v>763</v>
      </c>
      <c r="CG338" s="582" t="s">
        <v>489</v>
      </c>
      <c r="CN338" s="587">
        <v>109</v>
      </c>
      <c r="CO338" s="588">
        <v>108</v>
      </c>
      <c r="CP338" s="588">
        <v>69</v>
      </c>
      <c r="CQ338" s="588" t="s">
        <v>1443</v>
      </c>
      <c r="CR338" s="588" t="s">
        <v>1444</v>
      </c>
      <c r="CV338" s="619">
        <v>0</v>
      </c>
      <c r="CW338" s="620">
        <v>48.1</v>
      </c>
      <c r="CX338" s="622">
        <v>40.1</v>
      </c>
      <c r="CY338" s="620">
        <v>45.8</v>
      </c>
      <c r="CZ338" s="622">
        <v>41.2</v>
      </c>
      <c r="DA338" s="620">
        <v>46.1</v>
      </c>
      <c r="DB338" s="622">
        <v>42.5</v>
      </c>
      <c r="DC338" s="620">
        <v>43.4</v>
      </c>
      <c r="DD338" s="622">
        <v>43.4</v>
      </c>
      <c r="DE338" s="620">
        <v>42.1</v>
      </c>
      <c r="DF338" s="622">
        <v>45.4</v>
      </c>
      <c r="DG338" s="620">
        <v>45.8</v>
      </c>
      <c r="DH338" s="622">
        <v>43.8</v>
      </c>
      <c r="DI338" s="620">
        <v>44</v>
      </c>
      <c r="DJ338" s="622">
        <v>46.1</v>
      </c>
      <c r="EP338" s="581">
        <v>1</v>
      </c>
      <c r="EQ338" s="582" t="s">
        <v>488</v>
      </c>
      <c r="ER338" s="582">
        <v>1</v>
      </c>
      <c r="ES338" s="582" t="s">
        <v>1265</v>
      </c>
      <c r="ET338" s="582" t="s">
        <v>1265</v>
      </c>
      <c r="EU338" s="582" t="s">
        <v>997</v>
      </c>
      <c r="EV338" s="582" t="s">
        <v>942</v>
      </c>
      <c r="EW338" s="582" t="s">
        <v>763</v>
      </c>
      <c r="EX338" s="582" t="s">
        <v>998</v>
      </c>
      <c r="EY338" s="582" t="s">
        <v>490</v>
      </c>
      <c r="EZ338" s="582" t="s">
        <v>998</v>
      </c>
      <c r="FA338" s="582" t="s">
        <v>855</v>
      </c>
      <c r="FB338" s="582" t="s">
        <v>1442</v>
      </c>
      <c r="FC338" s="582" t="s">
        <v>490</v>
      </c>
      <c r="FD338" s="582" t="s">
        <v>763</v>
      </c>
      <c r="FE338" s="582" t="s">
        <v>489</v>
      </c>
      <c r="FI338" s="587">
        <v>109</v>
      </c>
      <c r="FJ338" s="588">
        <v>108</v>
      </c>
      <c r="FK338" s="588">
        <v>69</v>
      </c>
      <c r="FL338" s="588" t="s">
        <v>1443</v>
      </c>
      <c r="FM338" s="588" t="s">
        <v>1444</v>
      </c>
      <c r="FQ338" s="619">
        <v>0</v>
      </c>
      <c r="FR338" s="620">
        <v>48.1</v>
      </c>
      <c r="FS338" s="622">
        <v>40.1</v>
      </c>
      <c r="FT338" s="620">
        <v>45.8</v>
      </c>
      <c r="FU338" s="622">
        <v>41.2</v>
      </c>
      <c r="FV338" s="620">
        <v>46.1</v>
      </c>
      <c r="FW338" s="622">
        <v>42.5</v>
      </c>
      <c r="FX338" s="620">
        <v>43.4</v>
      </c>
      <c r="FY338" s="622">
        <v>43.4</v>
      </c>
      <c r="FZ338" s="620">
        <v>42.1</v>
      </c>
      <c r="GA338" s="622">
        <v>45.4</v>
      </c>
      <c r="GB338" s="620">
        <v>45.8</v>
      </c>
      <c r="GC338" s="622">
        <v>43.8</v>
      </c>
      <c r="GD338" s="620">
        <v>44</v>
      </c>
      <c r="GE338" s="622">
        <v>46.1</v>
      </c>
      <c r="GQ338" s="282"/>
      <c r="GR338" s="282"/>
      <c r="GS338" s="282"/>
      <c r="GT338" s="282"/>
      <c r="GU338" s="282"/>
    </row>
    <row r="339" spans="70:203" ht="13.5" customHeight="1">
      <c r="BR339" s="587">
        <v>2</v>
      </c>
      <c r="BS339" s="588" t="s">
        <v>501</v>
      </c>
      <c r="BT339" s="588" t="s">
        <v>767</v>
      </c>
      <c r="BU339" s="588">
        <v>8</v>
      </c>
      <c r="BV339" s="588">
        <v>8</v>
      </c>
      <c r="BW339" s="588" t="s">
        <v>1160</v>
      </c>
      <c r="BX339" s="588" t="s">
        <v>540</v>
      </c>
      <c r="BY339" s="588" t="s">
        <v>773</v>
      </c>
      <c r="BZ339" s="588" t="s">
        <v>507</v>
      </c>
      <c r="CA339" s="588">
        <v>9</v>
      </c>
      <c r="CB339" s="588" t="s">
        <v>507</v>
      </c>
      <c r="CC339" s="588">
        <v>11</v>
      </c>
      <c r="CD339" s="588" t="s">
        <v>519</v>
      </c>
      <c r="CE339" s="588">
        <v>9</v>
      </c>
      <c r="CF339" s="588" t="s">
        <v>773</v>
      </c>
      <c r="CG339" s="588" t="s">
        <v>495</v>
      </c>
      <c r="CN339" s="581">
        <v>110</v>
      </c>
      <c r="CO339" s="582">
        <v>109</v>
      </c>
      <c r="CP339" s="582">
        <v>71</v>
      </c>
      <c r="CQ339" s="582" t="s">
        <v>1445</v>
      </c>
      <c r="CR339" s="582" t="s">
        <v>1446</v>
      </c>
      <c r="CV339" s="653"/>
      <c r="CW339" s="654"/>
      <c r="CX339" s="654"/>
      <c r="CY339" s="654"/>
      <c r="CZ339" s="654"/>
      <c r="DA339" s="654"/>
      <c r="DB339" s="654"/>
      <c r="DC339" s="654"/>
      <c r="DD339" s="654"/>
      <c r="DE339" s="654"/>
      <c r="DF339" s="654"/>
      <c r="DG339" s="654"/>
      <c r="DH339" s="654"/>
      <c r="DI339" s="654"/>
      <c r="DJ339"/>
      <c r="EP339" s="587">
        <v>2</v>
      </c>
      <c r="EQ339" s="588" t="s">
        <v>501</v>
      </c>
      <c r="ER339" s="588" t="s">
        <v>767</v>
      </c>
      <c r="ES339" s="588">
        <v>8</v>
      </c>
      <c r="ET339" s="588">
        <v>8</v>
      </c>
      <c r="EU339" s="588" t="s">
        <v>1160</v>
      </c>
      <c r="EV339" s="588" t="s">
        <v>540</v>
      </c>
      <c r="EW339" s="588" t="s">
        <v>773</v>
      </c>
      <c r="EX339" s="588" t="s">
        <v>507</v>
      </c>
      <c r="EY339" s="588">
        <v>9</v>
      </c>
      <c r="EZ339" s="588" t="s">
        <v>507</v>
      </c>
      <c r="FA339" s="588">
        <v>11</v>
      </c>
      <c r="FB339" s="588" t="s">
        <v>519</v>
      </c>
      <c r="FC339" s="588">
        <v>9</v>
      </c>
      <c r="FD339" s="588" t="s">
        <v>773</v>
      </c>
      <c r="FE339" s="588" t="s">
        <v>495</v>
      </c>
      <c r="FI339" s="581">
        <v>110</v>
      </c>
      <c r="FJ339" s="582">
        <v>109</v>
      </c>
      <c r="FK339" s="582">
        <v>71</v>
      </c>
      <c r="FL339" s="582" t="s">
        <v>1445</v>
      </c>
      <c r="FM339" s="582" t="s">
        <v>1446</v>
      </c>
      <c r="FQ339" s="289"/>
    </row>
    <row r="340" spans="70:203" ht="13.5" customHeight="1">
      <c r="BR340" s="587">
        <v>3</v>
      </c>
      <c r="BS340" s="588" t="s">
        <v>523</v>
      </c>
      <c r="BT340" s="588" t="s">
        <v>1001</v>
      </c>
      <c r="BU340" s="588">
        <v>9</v>
      </c>
      <c r="BV340" s="588">
        <v>9</v>
      </c>
      <c r="BW340" s="588" t="s">
        <v>578</v>
      </c>
      <c r="BX340" s="588" t="s">
        <v>558</v>
      </c>
      <c r="BY340" s="588">
        <v>8</v>
      </c>
      <c r="BZ340" s="588" t="s">
        <v>513</v>
      </c>
      <c r="CA340" s="588" t="s">
        <v>532</v>
      </c>
      <c r="CB340" s="588" t="s">
        <v>513</v>
      </c>
      <c r="CC340" s="588" t="s">
        <v>537</v>
      </c>
      <c r="CD340" s="588" t="s">
        <v>1218</v>
      </c>
      <c r="CE340" s="588">
        <v>10</v>
      </c>
      <c r="CF340" s="588" t="s">
        <v>1164</v>
      </c>
      <c r="CG340" s="588" t="s">
        <v>501</v>
      </c>
      <c r="CN340" s="587">
        <v>111</v>
      </c>
      <c r="CO340" s="588">
        <v>109</v>
      </c>
      <c r="CP340" s="588">
        <v>71</v>
      </c>
      <c r="CQ340" s="588" t="s">
        <v>1445</v>
      </c>
      <c r="CR340" s="588" t="s">
        <v>1446</v>
      </c>
      <c r="CV340" s="653"/>
      <c r="CW340" s="654"/>
      <c r="CX340" s="654"/>
      <c r="CY340" s="654"/>
      <c r="CZ340" s="654"/>
      <c r="DA340" s="654"/>
      <c r="DB340" s="654"/>
      <c r="DC340" s="654"/>
      <c r="DD340" s="654"/>
      <c r="DE340" s="654"/>
      <c r="DF340" s="654"/>
      <c r="DG340" s="654"/>
      <c r="DH340" s="654"/>
      <c r="DI340" s="654"/>
      <c r="DJ340"/>
      <c r="EP340" s="587">
        <v>3</v>
      </c>
      <c r="EQ340" s="588" t="s">
        <v>523</v>
      </c>
      <c r="ER340" s="588" t="s">
        <v>1001</v>
      </c>
      <c r="ES340" s="588">
        <v>9</v>
      </c>
      <c r="ET340" s="588">
        <v>9</v>
      </c>
      <c r="EU340" s="588" t="s">
        <v>578</v>
      </c>
      <c r="EV340" s="588" t="s">
        <v>558</v>
      </c>
      <c r="EW340" s="588">
        <v>8</v>
      </c>
      <c r="EX340" s="588" t="s">
        <v>513</v>
      </c>
      <c r="EY340" s="588" t="s">
        <v>532</v>
      </c>
      <c r="EZ340" s="588" t="s">
        <v>513</v>
      </c>
      <c r="FA340" s="588" t="s">
        <v>537</v>
      </c>
      <c r="FB340" s="588" t="s">
        <v>1218</v>
      </c>
      <c r="FC340" s="588">
        <v>10</v>
      </c>
      <c r="FD340" s="588" t="s">
        <v>1164</v>
      </c>
      <c r="FE340" s="588" t="s">
        <v>501</v>
      </c>
      <c r="FI340" s="587">
        <v>111</v>
      </c>
      <c r="FJ340" s="588">
        <v>109</v>
      </c>
      <c r="FK340" s="588">
        <v>71</v>
      </c>
      <c r="FL340" s="588" t="s">
        <v>1445</v>
      </c>
      <c r="FM340" s="588" t="s">
        <v>1446</v>
      </c>
      <c r="FQ340" s="289"/>
    </row>
    <row r="341" spans="70:203" ht="13.5" customHeight="1">
      <c r="BR341" s="587">
        <v>4</v>
      </c>
      <c r="BS341" s="588" t="s">
        <v>664</v>
      </c>
      <c r="BT341" s="588" t="s">
        <v>523</v>
      </c>
      <c r="BU341" s="588">
        <v>10</v>
      </c>
      <c r="BV341" s="588" t="s">
        <v>532</v>
      </c>
      <c r="BW341" s="588" t="s">
        <v>802</v>
      </c>
      <c r="BX341" s="588" t="s">
        <v>589</v>
      </c>
      <c r="BY341" s="588" t="s">
        <v>513</v>
      </c>
      <c r="BZ341" s="588" t="s">
        <v>518</v>
      </c>
      <c r="CA341" s="588" t="s">
        <v>537</v>
      </c>
      <c r="CB341" s="588" t="s">
        <v>518</v>
      </c>
      <c r="CC341" s="588" t="s">
        <v>530</v>
      </c>
      <c r="CD341" s="588" t="s">
        <v>1447</v>
      </c>
      <c r="CE341" s="588">
        <v>11</v>
      </c>
      <c r="CF341" s="588" t="s">
        <v>1108</v>
      </c>
      <c r="CG341" s="588" t="s">
        <v>507</v>
      </c>
      <c r="CN341" s="587">
        <v>112</v>
      </c>
      <c r="CO341" s="588">
        <v>110</v>
      </c>
      <c r="CP341" s="588">
        <v>74</v>
      </c>
      <c r="CQ341" s="588" t="s">
        <v>1448</v>
      </c>
      <c r="CR341" s="588" t="s">
        <v>1449</v>
      </c>
      <c r="EP341" s="587">
        <v>4</v>
      </c>
      <c r="EQ341" s="588" t="s">
        <v>664</v>
      </c>
      <c r="ER341" s="588" t="s">
        <v>523</v>
      </c>
      <c r="ES341" s="588">
        <v>10</v>
      </c>
      <c r="ET341" s="588" t="s">
        <v>532</v>
      </c>
      <c r="EU341" s="588" t="s">
        <v>802</v>
      </c>
      <c r="EV341" s="588" t="s">
        <v>589</v>
      </c>
      <c r="EW341" s="588" t="s">
        <v>513</v>
      </c>
      <c r="EX341" s="588" t="s">
        <v>518</v>
      </c>
      <c r="EY341" s="588" t="s">
        <v>537</v>
      </c>
      <c r="EZ341" s="588" t="s">
        <v>518</v>
      </c>
      <c r="FA341" s="588" t="s">
        <v>530</v>
      </c>
      <c r="FB341" s="588" t="s">
        <v>1447</v>
      </c>
      <c r="FC341" s="588">
        <v>11</v>
      </c>
      <c r="FD341" s="588" t="s">
        <v>1108</v>
      </c>
      <c r="FE341" s="588" t="s">
        <v>507</v>
      </c>
      <c r="FI341" s="587">
        <v>112</v>
      </c>
      <c r="FJ341" s="588">
        <v>110</v>
      </c>
      <c r="FK341" s="588">
        <v>74</v>
      </c>
      <c r="FL341" s="588" t="s">
        <v>1448</v>
      </c>
      <c r="FM341" s="588" t="s">
        <v>1449</v>
      </c>
      <c r="FQ341" s="289"/>
    </row>
    <row r="342" spans="70:203" ht="13.5" customHeight="1" thickBot="1">
      <c r="BR342" s="587">
        <v>5</v>
      </c>
      <c r="BS342" s="588" t="s">
        <v>665</v>
      </c>
      <c r="BT342" s="588" t="s">
        <v>532</v>
      </c>
      <c r="BU342" s="588">
        <v>11</v>
      </c>
      <c r="BV342" s="588">
        <v>12</v>
      </c>
      <c r="BW342" s="588" t="s">
        <v>805</v>
      </c>
      <c r="BX342" s="588" t="s">
        <v>697</v>
      </c>
      <c r="BY342" s="588" t="s">
        <v>518</v>
      </c>
      <c r="BZ342" s="588" t="s">
        <v>540</v>
      </c>
      <c r="CA342" s="588" t="s">
        <v>530</v>
      </c>
      <c r="CB342" s="588" t="s">
        <v>540</v>
      </c>
      <c r="CC342" s="588" t="s">
        <v>539</v>
      </c>
      <c r="CD342" s="588" t="s">
        <v>1450</v>
      </c>
      <c r="CE342" s="588">
        <v>12</v>
      </c>
      <c r="CF342" s="588" t="s">
        <v>668</v>
      </c>
      <c r="CG342" s="588" t="s">
        <v>513</v>
      </c>
      <c r="CN342" s="587">
        <v>113</v>
      </c>
      <c r="CO342" s="588">
        <v>110</v>
      </c>
      <c r="CP342" s="588">
        <v>74</v>
      </c>
      <c r="CQ342" s="588" t="s">
        <v>1448</v>
      </c>
      <c r="CR342" s="588" t="s">
        <v>1449</v>
      </c>
      <c r="EP342" s="587">
        <v>5</v>
      </c>
      <c r="EQ342" s="588" t="s">
        <v>665</v>
      </c>
      <c r="ER342" s="588" t="s">
        <v>532</v>
      </c>
      <c r="ES342" s="588">
        <v>11</v>
      </c>
      <c r="ET342" s="588">
        <v>12</v>
      </c>
      <c r="EU342" s="588" t="s">
        <v>805</v>
      </c>
      <c r="EV342" s="588" t="s">
        <v>697</v>
      </c>
      <c r="EW342" s="588" t="s">
        <v>518</v>
      </c>
      <c r="EX342" s="588" t="s">
        <v>540</v>
      </c>
      <c r="EY342" s="588" t="s">
        <v>530</v>
      </c>
      <c r="EZ342" s="588" t="s">
        <v>540</v>
      </c>
      <c r="FA342" s="588" t="s">
        <v>539</v>
      </c>
      <c r="FB342" s="588" t="s">
        <v>1450</v>
      </c>
      <c r="FC342" s="588">
        <v>12</v>
      </c>
      <c r="FD342" s="588" t="s">
        <v>668</v>
      </c>
      <c r="FE342" s="588" t="s">
        <v>513</v>
      </c>
      <c r="FI342" s="587">
        <v>113</v>
      </c>
      <c r="FJ342" s="588">
        <v>110</v>
      </c>
      <c r="FK342" s="588">
        <v>74</v>
      </c>
      <c r="FL342" s="588" t="s">
        <v>1448</v>
      </c>
      <c r="FM342" s="588" t="s">
        <v>1449</v>
      </c>
      <c r="FQ342" s="289"/>
    </row>
    <row r="343" spans="70:203" ht="13.5" customHeight="1" thickBot="1">
      <c r="BR343" s="581">
        <v>6</v>
      </c>
      <c r="BS343" s="582" t="s">
        <v>565</v>
      </c>
      <c r="BT343" s="582" t="s">
        <v>537</v>
      </c>
      <c r="BU343" s="582">
        <v>12</v>
      </c>
      <c r="BV343" s="582">
        <v>13</v>
      </c>
      <c r="BW343" s="582" t="s">
        <v>811</v>
      </c>
      <c r="BX343" s="582" t="s">
        <v>702</v>
      </c>
      <c r="BY343" s="582">
        <v>13</v>
      </c>
      <c r="BZ343" s="582" t="s">
        <v>512</v>
      </c>
      <c r="CA343" s="582">
        <v>16</v>
      </c>
      <c r="CB343" s="582" t="s">
        <v>512</v>
      </c>
      <c r="CC343" s="582" t="s">
        <v>589</v>
      </c>
      <c r="CD343" s="582" t="s">
        <v>1451</v>
      </c>
      <c r="CE343" s="582" t="s">
        <v>540</v>
      </c>
      <c r="CF343" s="582" t="s">
        <v>573</v>
      </c>
      <c r="CG343" s="582">
        <v>11</v>
      </c>
      <c r="CN343" s="587">
        <v>114</v>
      </c>
      <c r="CO343" s="588">
        <v>111</v>
      </c>
      <c r="CP343" s="588">
        <v>76</v>
      </c>
      <c r="CQ343" s="588" t="s">
        <v>1452</v>
      </c>
      <c r="CR343" s="588" t="s">
        <v>1453</v>
      </c>
      <c r="EP343" s="581">
        <v>6</v>
      </c>
      <c r="EQ343" s="582" t="s">
        <v>565</v>
      </c>
      <c r="ER343" s="582" t="s">
        <v>537</v>
      </c>
      <c r="ES343" s="582">
        <v>12</v>
      </c>
      <c r="ET343" s="582">
        <v>13</v>
      </c>
      <c r="EU343" s="582" t="s">
        <v>811</v>
      </c>
      <c r="EV343" s="582" t="s">
        <v>702</v>
      </c>
      <c r="EW343" s="582">
        <v>13</v>
      </c>
      <c r="EX343" s="582" t="s">
        <v>512</v>
      </c>
      <c r="EY343" s="582">
        <v>16</v>
      </c>
      <c r="EZ343" s="582" t="s">
        <v>512</v>
      </c>
      <c r="FA343" s="582" t="s">
        <v>589</v>
      </c>
      <c r="FB343" s="582" t="s">
        <v>1451</v>
      </c>
      <c r="FC343" s="582" t="s">
        <v>540</v>
      </c>
      <c r="FD343" s="582" t="s">
        <v>573</v>
      </c>
      <c r="FE343" s="582">
        <v>11</v>
      </c>
      <c r="FI343" s="587">
        <v>114</v>
      </c>
      <c r="FJ343" s="588">
        <v>111</v>
      </c>
      <c r="FK343" s="588">
        <v>76</v>
      </c>
      <c r="FL343" s="588" t="s">
        <v>1452</v>
      </c>
      <c r="FM343" s="588" t="s">
        <v>1453</v>
      </c>
    </row>
    <row r="344" spans="70:203" ht="13.5" customHeight="1">
      <c r="BR344" s="587">
        <v>7</v>
      </c>
      <c r="BS344" s="588" t="s">
        <v>572</v>
      </c>
      <c r="BT344" s="588" t="s">
        <v>668</v>
      </c>
      <c r="BU344" s="588">
        <v>13</v>
      </c>
      <c r="BV344" s="588" t="s">
        <v>530</v>
      </c>
      <c r="BW344" s="588" t="s">
        <v>821</v>
      </c>
      <c r="BX344" s="588" t="s">
        <v>1004</v>
      </c>
      <c r="BY344" s="588">
        <v>14</v>
      </c>
      <c r="BZ344" s="588" t="s">
        <v>573</v>
      </c>
      <c r="CA344" s="588" t="s">
        <v>573</v>
      </c>
      <c r="CB344" s="588" t="s">
        <v>573</v>
      </c>
      <c r="CC344" s="588" t="s">
        <v>604</v>
      </c>
      <c r="CD344" s="588" t="s">
        <v>1059</v>
      </c>
      <c r="CE344" s="588">
        <v>15</v>
      </c>
      <c r="CF344" s="588" t="s">
        <v>564</v>
      </c>
      <c r="CG344" s="588">
        <v>12</v>
      </c>
      <c r="CN344" s="581">
        <v>115</v>
      </c>
      <c r="CO344" s="582">
        <v>112</v>
      </c>
      <c r="CP344" s="582">
        <v>78</v>
      </c>
      <c r="CQ344" s="582" t="s">
        <v>1454</v>
      </c>
      <c r="CR344" s="582" t="s">
        <v>1455</v>
      </c>
      <c r="EP344" s="587">
        <v>7</v>
      </c>
      <c r="EQ344" s="588" t="s">
        <v>572</v>
      </c>
      <c r="ER344" s="588" t="s">
        <v>668</v>
      </c>
      <c r="ES344" s="588">
        <v>13</v>
      </c>
      <c r="ET344" s="588" t="s">
        <v>530</v>
      </c>
      <c r="EU344" s="588" t="s">
        <v>821</v>
      </c>
      <c r="EV344" s="588" t="s">
        <v>1004</v>
      </c>
      <c r="EW344" s="588">
        <v>14</v>
      </c>
      <c r="EX344" s="588" t="s">
        <v>573</v>
      </c>
      <c r="EY344" s="588" t="s">
        <v>573</v>
      </c>
      <c r="EZ344" s="588" t="s">
        <v>573</v>
      </c>
      <c r="FA344" s="588" t="s">
        <v>604</v>
      </c>
      <c r="FB344" s="588" t="s">
        <v>1059</v>
      </c>
      <c r="FC344" s="588">
        <v>15</v>
      </c>
      <c r="FD344" s="588" t="s">
        <v>564</v>
      </c>
      <c r="FE344" s="588">
        <v>12</v>
      </c>
      <c r="FI344" s="581">
        <v>115</v>
      </c>
      <c r="FJ344" s="582">
        <v>112</v>
      </c>
      <c r="FK344" s="582">
        <v>78</v>
      </c>
      <c r="FL344" s="582" t="s">
        <v>1454</v>
      </c>
      <c r="FM344" s="582" t="s">
        <v>1455</v>
      </c>
    </row>
    <row r="345" spans="70:203" ht="13.5" customHeight="1">
      <c r="BR345" s="587">
        <v>8</v>
      </c>
      <c r="BS345" s="588" t="s">
        <v>786</v>
      </c>
      <c r="BT345" s="588" t="s">
        <v>573</v>
      </c>
      <c r="BU345" s="588">
        <v>14</v>
      </c>
      <c r="BV345" s="588">
        <v>16</v>
      </c>
      <c r="BW345" s="588" t="s">
        <v>616</v>
      </c>
      <c r="BX345" s="588" t="s">
        <v>1066</v>
      </c>
      <c r="BY345" s="588">
        <v>15</v>
      </c>
      <c r="BZ345" s="588">
        <v>19</v>
      </c>
      <c r="CA345" s="588" t="s">
        <v>564</v>
      </c>
      <c r="CB345" s="588" t="s">
        <v>564</v>
      </c>
      <c r="CC345" s="588">
        <v>22</v>
      </c>
      <c r="CD345" s="588" t="s">
        <v>699</v>
      </c>
      <c r="CE345" s="588">
        <v>16</v>
      </c>
      <c r="CF345" s="588">
        <v>21</v>
      </c>
      <c r="CG345" s="588">
        <v>13</v>
      </c>
      <c r="CN345" s="587">
        <v>116</v>
      </c>
      <c r="CO345" s="588">
        <v>113</v>
      </c>
      <c r="CP345" s="588">
        <v>80</v>
      </c>
      <c r="CQ345" s="588" t="s">
        <v>1456</v>
      </c>
      <c r="CR345" s="588" t="s">
        <v>1457</v>
      </c>
      <c r="EP345" s="587">
        <v>8</v>
      </c>
      <c r="EQ345" s="588" t="s">
        <v>786</v>
      </c>
      <c r="ER345" s="588" t="s">
        <v>573</v>
      </c>
      <c r="ES345" s="588">
        <v>14</v>
      </c>
      <c r="ET345" s="588">
        <v>16</v>
      </c>
      <c r="EU345" s="588" t="s">
        <v>616</v>
      </c>
      <c r="EV345" s="588" t="s">
        <v>1066</v>
      </c>
      <c r="EW345" s="588">
        <v>15</v>
      </c>
      <c r="EX345" s="588">
        <v>19</v>
      </c>
      <c r="EY345" s="588" t="s">
        <v>564</v>
      </c>
      <c r="EZ345" s="588" t="s">
        <v>564</v>
      </c>
      <c r="FA345" s="588">
        <v>22</v>
      </c>
      <c r="FB345" s="588" t="s">
        <v>699</v>
      </c>
      <c r="FC345" s="588">
        <v>16</v>
      </c>
      <c r="FD345" s="588">
        <v>21</v>
      </c>
      <c r="FE345" s="588">
        <v>13</v>
      </c>
      <c r="FI345" s="587">
        <v>116</v>
      </c>
      <c r="FJ345" s="588">
        <v>113</v>
      </c>
      <c r="FK345" s="588">
        <v>80</v>
      </c>
      <c r="FL345" s="588" t="s">
        <v>1456</v>
      </c>
      <c r="FM345" s="588" t="s">
        <v>1457</v>
      </c>
    </row>
    <row r="346" spans="70:203" ht="13.5" customHeight="1">
      <c r="BR346" s="587">
        <v>9</v>
      </c>
      <c r="BS346" s="588" t="s">
        <v>788</v>
      </c>
      <c r="BT346" s="588" t="s">
        <v>564</v>
      </c>
      <c r="BU346" s="588">
        <v>15</v>
      </c>
      <c r="BV346" s="588">
        <v>17</v>
      </c>
      <c r="BW346" s="588" t="s">
        <v>623</v>
      </c>
      <c r="BX346" s="588" t="s">
        <v>727</v>
      </c>
      <c r="BY346" s="588" t="s">
        <v>539</v>
      </c>
      <c r="BZ346" s="588">
        <v>20</v>
      </c>
      <c r="CA346" s="588" t="s">
        <v>571</v>
      </c>
      <c r="CB346" s="588" t="s">
        <v>571</v>
      </c>
      <c r="CC346" s="588" t="s">
        <v>580</v>
      </c>
      <c r="CD346" s="588" t="s">
        <v>1458</v>
      </c>
      <c r="CE346" s="588">
        <v>17</v>
      </c>
      <c r="CF346" s="588">
        <v>22</v>
      </c>
      <c r="CG346" s="588">
        <v>14</v>
      </c>
      <c r="CN346" s="587">
        <v>117</v>
      </c>
      <c r="CO346" s="588">
        <v>114</v>
      </c>
      <c r="CP346" s="588">
        <v>82</v>
      </c>
      <c r="CQ346" s="588" t="s">
        <v>1459</v>
      </c>
      <c r="CR346" s="588" t="s">
        <v>1460</v>
      </c>
      <c r="EP346" s="587">
        <v>9</v>
      </c>
      <c r="EQ346" s="588" t="s">
        <v>788</v>
      </c>
      <c r="ER346" s="588" t="s">
        <v>564</v>
      </c>
      <c r="ES346" s="588">
        <v>15</v>
      </c>
      <c r="ET346" s="588">
        <v>17</v>
      </c>
      <c r="EU346" s="588" t="s">
        <v>623</v>
      </c>
      <c r="EV346" s="588" t="s">
        <v>727</v>
      </c>
      <c r="EW346" s="588" t="s">
        <v>539</v>
      </c>
      <c r="EX346" s="588">
        <v>20</v>
      </c>
      <c r="EY346" s="588" t="s">
        <v>571</v>
      </c>
      <c r="EZ346" s="588" t="s">
        <v>571</v>
      </c>
      <c r="FA346" s="588" t="s">
        <v>580</v>
      </c>
      <c r="FB346" s="588" t="s">
        <v>1458</v>
      </c>
      <c r="FC346" s="588">
        <v>17</v>
      </c>
      <c r="FD346" s="588">
        <v>22</v>
      </c>
      <c r="FE346" s="588">
        <v>14</v>
      </c>
      <c r="FI346" s="587">
        <v>117</v>
      </c>
      <c r="FJ346" s="588">
        <v>114</v>
      </c>
      <c r="FK346" s="588">
        <v>82</v>
      </c>
      <c r="FL346" s="588" t="s">
        <v>1459</v>
      </c>
      <c r="FM346" s="588" t="s">
        <v>1460</v>
      </c>
    </row>
    <row r="347" spans="70:203" ht="13.5" customHeight="1" thickBot="1">
      <c r="BR347" s="587">
        <v>10</v>
      </c>
      <c r="BS347" s="588" t="s">
        <v>1181</v>
      </c>
      <c r="BT347" s="588" t="s">
        <v>571</v>
      </c>
      <c r="BU347" s="588" t="s">
        <v>539</v>
      </c>
      <c r="BV347" s="588" t="s">
        <v>589</v>
      </c>
      <c r="BW347" s="588" t="s">
        <v>1012</v>
      </c>
      <c r="BX347" s="588" t="s">
        <v>732</v>
      </c>
      <c r="BY347" s="588">
        <v>18</v>
      </c>
      <c r="BZ347" s="588" t="s">
        <v>571</v>
      </c>
      <c r="CA347" s="588" t="s">
        <v>580</v>
      </c>
      <c r="CB347" s="588" t="s">
        <v>580</v>
      </c>
      <c r="CC347" s="588" t="s">
        <v>588</v>
      </c>
      <c r="CD347" s="588" t="s">
        <v>808</v>
      </c>
      <c r="CE347" s="588">
        <v>18</v>
      </c>
      <c r="CF347" s="588">
        <v>23</v>
      </c>
      <c r="CG347" s="588">
        <v>15</v>
      </c>
      <c r="CN347" s="587">
        <v>118</v>
      </c>
      <c r="CO347" s="588">
        <v>115</v>
      </c>
      <c r="CP347" s="588">
        <v>83</v>
      </c>
      <c r="CQ347" s="588" t="s">
        <v>1461</v>
      </c>
      <c r="CR347" s="588" t="s">
        <v>1462</v>
      </c>
      <c r="EP347" s="587">
        <v>10</v>
      </c>
      <c r="EQ347" s="588" t="s">
        <v>1181</v>
      </c>
      <c r="ER347" s="588" t="s">
        <v>571</v>
      </c>
      <c r="ES347" s="588" t="s">
        <v>539</v>
      </c>
      <c r="ET347" s="588" t="s">
        <v>589</v>
      </c>
      <c r="EU347" s="588" t="s">
        <v>1012</v>
      </c>
      <c r="EV347" s="588" t="s">
        <v>732</v>
      </c>
      <c r="EW347" s="588">
        <v>18</v>
      </c>
      <c r="EX347" s="588" t="s">
        <v>571</v>
      </c>
      <c r="EY347" s="588" t="s">
        <v>580</v>
      </c>
      <c r="EZ347" s="588" t="s">
        <v>580</v>
      </c>
      <c r="FA347" s="588" t="s">
        <v>588</v>
      </c>
      <c r="FB347" s="588" t="s">
        <v>808</v>
      </c>
      <c r="FC347" s="588">
        <v>18</v>
      </c>
      <c r="FD347" s="588">
        <v>23</v>
      </c>
      <c r="FE347" s="588">
        <v>15</v>
      </c>
      <c r="FI347" s="587">
        <v>118</v>
      </c>
      <c r="FJ347" s="588">
        <v>115</v>
      </c>
      <c r="FK347" s="588">
        <v>83</v>
      </c>
      <c r="FL347" s="588" t="s">
        <v>1461</v>
      </c>
      <c r="FM347" s="588" t="s">
        <v>1462</v>
      </c>
    </row>
    <row r="348" spans="70:203" ht="13.5" customHeight="1" thickBot="1">
      <c r="BR348" s="581">
        <v>11</v>
      </c>
      <c r="BS348" s="582" t="s">
        <v>789</v>
      </c>
      <c r="BT348" s="582" t="s">
        <v>702</v>
      </c>
      <c r="BU348" s="582">
        <v>18</v>
      </c>
      <c r="BV348" s="582">
        <v>20</v>
      </c>
      <c r="BW348" s="582" t="s">
        <v>1015</v>
      </c>
      <c r="BX348" s="582" t="s">
        <v>817</v>
      </c>
      <c r="BY348" s="582">
        <v>19</v>
      </c>
      <c r="BZ348" s="582" t="s">
        <v>580</v>
      </c>
      <c r="CA348" s="582">
        <v>25</v>
      </c>
      <c r="CB348" s="582" t="s">
        <v>588</v>
      </c>
      <c r="CC348" s="582" t="s">
        <v>597</v>
      </c>
      <c r="CD348" s="582" t="s">
        <v>1463</v>
      </c>
      <c r="CE348" s="582">
        <v>19</v>
      </c>
      <c r="CF348" s="582">
        <v>24</v>
      </c>
      <c r="CG348" s="582">
        <v>16</v>
      </c>
      <c r="CN348" s="587">
        <v>119</v>
      </c>
      <c r="CO348" s="588">
        <v>115</v>
      </c>
      <c r="CP348" s="588">
        <v>83</v>
      </c>
      <c r="CQ348" s="588" t="s">
        <v>1461</v>
      </c>
      <c r="CR348" s="588" t="s">
        <v>1462</v>
      </c>
      <c r="EP348" s="581">
        <v>11</v>
      </c>
      <c r="EQ348" s="582" t="s">
        <v>789</v>
      </c>
      <c r="ER348" s="582" t="s">
        <v>702</v>
      </c>
      <c r="ES348" s="582">
        <v>18</v>
      </c>
      <c r="ET348" s="582">
        <v>20</v>
      </c>
      <c r="EU348" s="582" t="s">
        <v>1015</v>
      </c>
      <c r="EV348" s="582" t="s">
        <v>817</v>
      </c>
      <c r="EW348" s="582">
        <v>19</v>
      </c>
      <c r="EX348" s="582" t="s">
        <v>580</v>
      </c>
      <c r="EY348" s="582">
        <v>25</v>
      </c>
      <c r="EZ348" s="582" t="s">
        <v>588</v>
      </c>
      <c r="FA348" s="582" t="s">
        <v>597</v>
      </c>
      <c r="FB348" s="582" t="s">
        <v>1463</v>
      </c>
      <c r="FC348" s="582">
        <v>19</v>
      </c>
      <c r="FD348" s="582">
        <v>24</v>
      </c>
      <c r="FE348" s="582">
        <v>16</v>
      </c>
      <c r="FI348" s="587">
        <v>119</v>
      </c>
      <c r="FJ348" s="588">
        <v>115</v>
      </c>
      <c r="FK348" s="588">
        <v>83</v>
      </c>
      <c r="FL348" s="588" t="s">
        <v>1461</v>
      </c>
      <c r="FM348" s="588" t="s">
        <v>1462</v>
      </c>
    </row>
    <row r="349" spans="70:203" ht="13.5" customHeight="1">
      <c r="BR349" s="587">
        <v>12</v>
      </c>
      <c r="BS349" s="588" t="s">
        <v>790</v>
      </c>
      <c r="BT349" s="588" t="s">
        <v>709</v>
      </c>
      <c r="BU349" s="588">
        <v>19</v>
      </c>
      <c r="BV349" s="588">
        <v>21</v>
      </c>
      <c r="BW349" s="588" t="s">
        <v>703</v>
      </c>
      <c r="BX349" s="588" t="s">
        <v>822</v>
      </c>
      <c r="BY349" s="588">
        <v>20</v>
      </c>
      <c r="BZ349" s="588" t="s">
        <v>588</v>
      </c>
      <c r="CA349" s="588" t="s">
        <v>709</v>
      </c>
      <c r="CB349" s="588" t="s">
        <v>597</v>
      </c>
      <c r="CC349" s="588" t="s">
        <v>606</v>
      </c>
      <c r="CD349" s="588" t="s">
        <v>618</v>
      </c>
      <c r="CE349" s="588">
        <v>20</v>
      </c>
      <c r="CF349" s="588">
        <v>25</v>
      </c>
      <c r="CG349" s="588">
        <v>17</v>
      </c>
      <c r="CN349" s="581">
        <v>120</v>
      </c>
      <c r="CO349" s="582">
        <v>116</v>
      </c>
      <c r="CP349" s="582">
        <v>85</v>
      </c>
      <c r="CQ349" s="582" t="s">
        <v>1464</v>
      </c>
      <c r="CR349" s="582" t="s">
        <v>1464</v>
      </c>
      <c r="EP349" s="587">
        <v>12</v>
      </c>
      <c r="EQ349" s="588" t="s">
        <v>790</v>
      </c>
      <c r="ER349" s="588" t="s">
        <v>709</v>
      </c>
      <c r="ES349" s="588">
        <v>19</v>
      </c>
      <c r="ET349" s="588">
        <v>21</v>
      </c>
      <c r="EU349" s="588" t="s">
        <v>703</v>
      </c>
      <c r="EV349" s="588" t="s">
        <v>822</v>
      </c>
      <c r="EW349" s="588">
        <v>20</v>
      </c>
      <c r="EX349" s="588" t="s">
        <v>588</v>
      </c>
      <c r="EY349" s="588" t="s">
        <v>709</v>
      </c>
      <c r="EZ349" s="588" t="s">
        <v>597</v>
      </c>
      <c r="FA349" s="588" t="s">
        <v>606</v>
      </c>
      <c r="FB349" s="588" t="s">
        <v>618</v>
      </c>
      <c r="FC349" s="588">
        <v>20</v>
      </c>
      <c r="FD349" s="588">
        <v>25</v>
      </c>
      <c r="FE349" s="588">
        <v>17</v>
      </c>
      <c r="FI349" s="581">
        <v>120</v>
      </c>
      <c r="FJ349" s="582">
        <v>116</v>
      </c>
      <c r="FK349" s="582">
        <v>85</v>
      </c>
      <c r="FL349" s="582" t="s">
        <v>1464</v>
      </c>
      <c r="FM349" s="582" t="s">
        <v>1464</v>
      </c>
    </row>
    <row r="350" spans="70:203" ht="13.5" customHeight="1">
      <c r="BR350" s="587">
        <v>13</v>
      </c>
      <c r="BS350" s="588" t="s">
        <v>796</v>
      </c>
      <c r="BT350" s="588" t="s">
        <v>715</v>
      </c>
      <c r="BU350" s="588">
        <v>20</v>
      </c>
      <c r="BV350" s="588">
        <v>22</v>
      </c>
      <c r="BW350" s="588" t="s">
        <v>708</v>
      </c>
      <c r="BX350" s="588" t="s">
        <v>1029</v>
      </c>
      <c r="BY350" s="588">
        <v>21</v>
      </c>
      <c r="BZ350" s="588">
        <v>27</v>
      </c>
      <c r="CA350" s="588" t="s">
        <v>715</v>
      </c>
      <c r="CB350" s="588" t="s">
        <v>1066</v>
      </c>
      <c r="CC350" s="588">
        <v>31</v>
      </c>
      <c r="CD350" s="588" t="s">
        <v>624</v>
      </c>
      <c r="CE350" s="588">
        <v>21</v>
      </c>
      <c r="CF350" s="588" t="s">
        <v>709</v>
      </c>
      <c r="CG350" s="588">
        <v>18</v>
      </c>
      <c r="CN350" s="587">
        <v>121</v>
      </c>
      <c r="CO350" s="588">
        <v>117</v>
      </c>
      <c r="CP350" s="588">
        <v>87</v>
      </c>
      <c r="CQ350" s="588" t="s">
        <v>1158</v>
      </c>
      <c r="CR350" s="588" t="s">
        <v>1158</v>
      </c>
      <c r="EP350" s="587">
        <v>13</v>
      </c>
      <c r="EQ350" s="588" t="s">
        <v>796</v>
      </c>
      <c r="ER350" s="588" t="s">
        <v>715</v>
      </c>
      <c r="ES350" s="588">
        <v>20</v>
      </c>
      <c r="ET350" s="588">
        <v>22</v>
      </c>
      <c r="EU350" s="588" t="s">
        <v>708</v>
      </c>
      <c r="EV350" s="588" t="s">
        <v>1029</v>
      </c>
      <c r="EW350" s="588">
        <v>21</v>
      </c>
      <c r="EX350" s="588">
        <v>27</v>
      </c>
      <c r="EY350" s="588" t="s">
        <v>715</v>
      </c>
      <c r="EZ350" s="588" t="s">
        <v>1066</v>
      </c>
      <c r="FA350" s="588">
        <v>31</v>
      </c>
      <c r="FB350" s="588" t="s">
        <v>624</v>
      </c>
      <c r="FC350" s="588">
        <v>21</v>
      </c>
      <c r="FD350" s="588" t="s">
        <v>709</v>
      </c>
      <c r="FE350" s="588">
        <v>18</v>
      </c>
      <c r="FI350" s="587">
        <v>121</v>
      </c>
      <c r="FJ350" s="588">
        <v>117</v>
      </c>
      <c r="FK350" s="588">
        <v>87</v>
      </c>
      <c r="FL350" s="588" t="s">
        <v>1158</v>
      </c>
      <c r="FM350" s="588" t="s">
        <v>1158</v>
      </c>
    </row>
    <row r="351" spans="70:203" ht="13.5" customHeight="1">
      <c r="BR351" s="587">
        <v>14</v>
      </c>
      <c r="BS351" s="588" t="s">
        <v>1131</v>
      </c>
      <c r="BT351" s="588" t="s">
        <v>722</v>
      </c>
      <c r="BU351" s="588">
        <v>21</v>
      </c>
      <c r="BV351" s="588">
        <v>23</v>
      </c>
      <c r="BW351" s="588" t="s">
        <v>1465</v>
      </c>
      <c r="BX351" s="588" t="s">
        <v>1139</v>
      </c>
      <c r="BY351" s="588">
        <v>22</v>
      </c>
      <c r="BZ351" s="588">
        <v>28</v>
      </c>
      <c r="CA351" s="588" t="s">
        <v>722</v>
      </c>
      <c r="CB351" s="588" t="s">
        <v>807</v>
      </c>
      <c r="CC351" s="588">
        <v>32</v>
      </c>
      <c r="CD351" s="588" t="s">
        <v>1028</v>
      </c>
      <c r="CE351" s="588">
        <v>22</v>
      </c>
      <c r="CF351" s="588">
        <v>28</v>
      </c>
      <c r="CG351" s="588">
        <v>19</v>
      </c>
      <c r="CN351" s="587">
        <v>122</v>
      </c>
      <c r="CO351" s="588">
        <v>118</v>
      </c>
      <c r="CP351" s="588">
        <v>88</v>
      </c>
      <c r="CQ351" s="588" t="s">
        <v>1466</v>
      </c>
      <c r="CR351" s="588" t="s">
        <v>1466</v>
      </c>
      <c r="EP351" s="587">
        <v>14</v>
      </c>
      <c r="EQ351" s="588" t="s">
        <v>1131</v>
      </c>
      <c r="ER351" s="588" t="s">
        <v>722</v>
      </c>
      <c r="ES351" s="588">
        <v>21</v>
      </c>
      <c r="ET351" s="588">
        <v>23</v>
      </c>
      <c r="EU351" s="588" t="s">
        <v>1465</v>
      </c>
      <c r="EV351" s="588" t="s">
        <v>1139</v>
      </c>
      <c r="EW351" s="588">
        <v>22</v>
      </c>
      <c r="EX351" s="588">
        <v>28</v>
      </c>
      <c r="EY351" s="588" t="s">
        <v>722</v>
      </c>
      <c r="EZ351" s="588" t="s">
        <v>807</v>
      </c>
      <c r="FA351" s="588">
        <v>32</v>
      </c>
      <c r="FB351" s="588" t="s">
        <v>1028</v>
      </c>
      <c r="FC351" s="588">
        <v>22</v>
      </c>
      <c r="FD351" s="588">
        <v>28</v>
      </c>
      <c r="FE351" s="588">
        <v>19</v>
      </c>
      <c r="FI351" s="587">
        <v>122</v>
      </c>
      <c r="FJ351" s="588">
        <v>118</v>
      </c>
      <c r="FK351" s="588">
        <v>88</v>
      </c>
      <c r="FL351" s="588" t="s">
        <v>1466</v>
      </c>
      <c r="FM351" s="588" t="s">
        <v>1466</v>
      </c>
    </row>
    <row r="352" spans="70:203" ht="13.5" customHeight="1" thickBot="1">
      <c r="BR352" s="587">
        <v>15</v>
      </c>
      <c r="BS352" s="588" t="s">
        <v>1081</v>
      </c>
      <c r="BT352" s="588">
        <v>32</v>
      </c>
      <c r="BU352" s="588">
        <v>22</v>
      </c>
      <c r="BV352" s="588">
        <v>24</v>
      </c>
      <c r="BW352" s="588" t="s">
        <v>1297</v>
      </c>
      <c r="BX352" s="588" t="s">
        <v>1072</v>
      </c>
      <c r="BY352" s="588">
        <v>23</v>
      </c>
      <c r="BZ352" s="588">
        <v>29</v>
      </c>
      <c r="CA352" s="588">
        <v>32</v>
      </c>
      <c r="CB352" s="588" t="s">
        <v>813</v>
      </c>
      <c r="CC352" s="588">
        <v>33</v>
      </c>
      <c r="CD352" s="588" t="s">
        <v>1467</v>
      </c>
      <c r="CE352" s="588" t="s">
        <v>580</v>
      </c>
      <c r="CF352" s="588">
        <v>29</v>
      </c>
      <c r="CG352" s="588">
        <v>20</v>
      </c>
      <c r="CN352" s="587">
        <v>123</v>
      </c>
      <c r="CO352" s="588">
        <v>119</v>
      </c>
      <c r="CP352" s="588">
        <v>89</v>
      </c>
      <c r="CQ352" s="588" t="s">
        <v>1468</v>
      </c>
      <c r="CR352" s="588" t="s">
        <v>1468</v>
      </c>
      <c r="EP352" s="587">
        <v>15</v>
      </c>
      <c r="EQ352" s="588" t="s">
        <v>1081</v>
      </c>
      <c r="ER352" s="588">
        <v>32</v>
      </c>
      <c r="ES352" s="588">
        <v>22</v>
      </c>
      <c r="ET352" s="588">
        <v>24</v>
      </c>
      <c r="EU352" s="588" t="s">
        <v>1297</v>
      </c>
      <c r="EV352" s="588" t="s">
        <v>1072</v>
      </c>
      <c r="EW352" s="588">
        <v>23</v>
      </c>
      <c r="EX352" s="588">
        <v>29</v>
      </c>
      <c r="EY352" s="588">
        <v>32</v>
      </c>
      <c r="EZ352" s="588" t="s">
        <v>813</v>
      </c>
      <c r="FA352" s="588">
        <v>33</v>
      </c>
      <c r="FB352" s="588" t="s">
        <v>1467</v>
      </c>
      <c r="FC352" s="588" t="s">
        <v>580</v>
      </c>
      <c r="FD352" s="588">
        <v>29</v>
      </c>
      <c r="FE352" s="588">
        <v>20</v>
      </c>
      <c r="FI352" s="587">
        <v>123</v>
      </c>
      <c r="FJ352" s="588">
        <v>119</v>
      </c>
      <c r="FK352" s="588">
        <v>89</v>
      </c>
      <c r="FL352" s="588" t="s">
        <v>1468</v>
      </c>
      <c r="FM352" s="588" t="s">
        <v>1468</v>
      </c>
    </row>
    <row r="353" spans="70:169" ht="13.5" customHeight="1" thickBot="1">
      <c r="BR353" s="581">
        <v>16</v>
      </c>
      <c r="BS353" s="582" t="s">
        <v>708</v>
      </c>
      <c r="BT353" s="582" t="s">
        <v>622</v>
      </c>
      <c r="BU353" s="582">
        <v>23</v>
      </c>
      <c r="BV353" s="582">
        <v>25</v>
      </c>
      <c r="BW353" s="582" t="s">
        <v>1301</v>
      </c>
      <c r="BX353" s="582" t="s">
        <v>1076</v>
      </c>
      <c r="BY353" s="582">
        <v>24</v>
      </c>
      <c r="BZ353" s="582">
        <v>30</v>
      </c>
      <c r="CA353" s="582">
        <v>33</v>
      </c>
      <c r="CB353" s="582" t="s">
        <v>1342</v>
      </c>
      <c r="CC353" s="582">
        <v>34</v>
      </c>
      <c r="CD353" s="582" t="s">
        <v>1469</v>
      </c>
      <c r="CE353" s="582">
        <v>25</v>
      </c>
      <c r="CF353" s="582">
        <v>30</v>
      </c>
      <c r="CG353" s="582" t="s">
        <v>571</v>
      </c>
      <c r="CN353" s="587">
        <v>124</v>
      </c>
      <c r="CO353" s="588">
        <v>120</v>
      </c>
      <c r="CP353" s="588">
        <v>91</v>
      </c>
      <c r="CQ353" s="588" t="s">
        <v>1470</v>
      </c>
      <c r="CR353" s="588" t="s">
        <v>1471</v>
      </c>
      <c r="EP353" s="581">
        <v>16</v>
      </c>
      <c r="EQ353" s="582" t="s">
        <v>708</v>
      </c>
      <c r="ER353" s="582" t="s">
        <v>622</v>
      </c>
      <c r="ES353" s="582">
        <v>23</v>
      </c>
      <c r="ET353" s="582">
        <v>25</v>
      </c>
      <c r="EU353" s="582" t="s">
        <v>1301</v>
      </c>
      <c r="EV353" s="582" t="s">
        <v>1076</v>
      </c>
      <c r="EW353" s="582">
        <v>24</v>
      </c>
      <c r="EX353" s="582">
        <v>30</v>
      </c>
      <c r="EY353" s="582">
        <v>33</v>
      </c>
      <c r="EZ353" s="582" t="s">
        <v>1342</v>
      </c>
      <c r="FA353" s="582">
        <v>34</v>
      </c>
      <c r="FB353" s="582" t="s">
        <v>1469</v>
      </c>
      <c r="FC353" s="582">
        <v>25</v>
      </c>
      <c r="FD353" s="582">
        <v>30</v>
      </c>
      <c r="FE353" s="582" t="s">
        <v>571</v>
      </c>
      <c r="FI353" s="587">
        <v>124</v>
      </c>
      <c r="FJ353" s="588">
        <v>120</v>
      </c>
      <c r="FK353" s="588">
        <v>91</v>
      </c>
      <c r="FL353" s="588" t="s">
        <v>1470</v>
      </c>
      <c r="FM353" s="588" t="s">
        <v>1471</v>
      </c>
    </row>
    <row r="354" spans="70:169" ht="13.5" customHeight="1">
      <c r="BR354" s="587">
        <v>17</v>
      </c>
      <c r="BS354" s="588" t="s">
        <v>714</v>
      </c>
      <c r="BT354" s="588" t="s">
        <v>813</v>
      </c>
      <c r="BU354" s="588">
        <v>24</v>
      </c>
      <c r="BV354" s="588">
        <v>26</v>
      </c>
      <c r="BW354" s="588" t="s">
        <v>1472</v>
      </c>
      <c r="BX354" s="588" t="s">
        <v>1345</v>
      </c>
      <c r="BY354" s="588">
        <v>25</v>
      </c>
      <c r="BZ354" s="588">
        <v>31</v>
      </c>
      <c r="CA354" s="588">
        <v>34</v>
      </c>
      <c r="CB354" s="588" t="s">
        <v>1065</v>
      </c>
      <c r="CC354" s="588">
        <v>35</v>
      </c>
      <c r="CD354" s="588" t="s">
        <v>1302</v>
      </c>
      <c r="CE354" s="588">
        <v>26</v>
      </c>
      <c r="CF354" s="588">
        <v>31</v>
      </c>
      <c r="CG354" s="588">
        <v>23</v>
      </c>
      <c r="CN354" s="581">
        <v>125</v>
      </c>
      <c r="CO354" s="582">
        <v>120</v>
      </c>
      <c r="CP354" s="582">
        <v>91</v>
      </c>
      <c r="CQ354" s="582" t="s">
        <v>1470</v>
      </c>
      <c r="CR354" s="582" t="s">
        <v>1471</v>
      </c>
      <c r="EP354" s="587">
        <v>17</v>
      </c>
      <c r="EQ354" s="588" t="s">
        <v>714</v>
      </c>
      <c r="ER354" s="588" t="s">
        <v>813</v>
      </c>
      <c r="ES354" s="588">
        <v>24</v>
      </c>
      <c r="ET354" s="588">
        <v>26</v>
      </c>
      <c r="EU354" s="588" t="s">
        <v>1472</v>
      </c>
      <c r="EV354" s="588" t="s">
        <v>1345</v>
      </c>
      <c r="EW354" s="588">
        <v>25</v>
      </c>
      <c r="EX354" s="588">
        <v>31</v>
      </c>
      <c r="EY354" s="588">
        <v>34</v>
      </c>
      <c r="EZ354" s="588" t="s">
        <v>1065</v>
      </c>
      <c r="FA354" s="588">
        <v>35</v>
      </c>
      <c r="FB354" s="588" t="s">
        <v>1302</v>
      </c>
      <c r="FC354" s="588">
        <v>26</v>
      </c>
      <c r="FD354" s="588">
        <v>31</v>
      </c>
      <c r="FE354" s="588">
        <v>23</v>
      </c>
      <c r="FI354" s="581">
        <v>125</v>
      </c>
      <c r="FJ354" s="582">
        <v>120</v>
      </c>
      <c r="FK354" s="582">
        <v>91</v>
      </c>
      <c r="FL354" s="582" t="s">
        <v>1470</v>
      </c>
      <c r="FM354" s="582" t="s">
        <v>1471</v>
      </c>
    </row>
    <row r="355" spans="70:169" ht="13.5" customHeight="1">
      <c r="BR355" s="587">
        <v>18</v>
      </c>
      <c r="BS355" s="588" t="s">
        <v>721</v>
      </c>
      <c r="BT355" s="588" t="s">
        <v>1342</v>
      </c>
      <c r="BU355" s="588">
        <v>25</v>
      </c>
      <c r="BV355" s="588">
        <v>27</v>
      </c>
      <c r="BW355" s="588" t="s">
        <v>1473</v>
      </c>
      <c r="BX355" s="588" t="s">
        <v>1021</v>
      </c>
      <c r="BY355" s="588">
        <v>26</v>
      </c>
      <c r="BZ355" s="588">
        <v>32</v>
      </c>
      <c r="CA355" s="588">
        <v>35</v>
      </c>
      <c r="CB355" s="588" t="s">
        <v>1082</v>
      </c>
      <c r="CC355" s="588">
        <v>36</v>
      </c>
      <c r="CD355" s="588" t="s">
        <v>1474</v>
      </c>
      <c r="CE355" s="588" t="s">
        <v>597</v>
      </c>
      <c r="CF355" s="588">
        <v>32</v>
      </c>
      <c r="CG355" s="588">
        <v>24</v>
      </c>
      <c r="CN355" s="587">
        <v>126</v>
      </c>
      <c r="CO355" s="588">
        <v>121</v>
      </c>
      <c r="CP355" s="588">
        <v>92</v>
      </c>
      <c r="CQ355" s="588" t="s">
        <v>1475</v>
      </c>
      <c r="CR355" s="588" t="s">
        <v>1476</v>
      </c>
      <c r="EP355" s="587">
        <v>18</v>
      </c>
      <c r="EQ355" s="588" t="s">
        <v>721</v>
      </c>
      <c r="ER355" s="588" t="s">
        <v>1342</v>
      </c>
      <c r="ES355" s="588">
        <v>25</v>
      </c>
      <c r="ET355" s="588">
        <v>27</v>
      </c>
      <c r="EU355" s="588" t="s">
        <v>1473</v>
      </c>
      <c r="EV355" s="588" t="s">
        <v>1021</v>
      </c>
      <c r="EW355" s="588">
        <v>26</v>
      </c>
      <c r="EX355" s="588">
        <v>32</v>
      </c>
      <c r="EY355" s="588">
        <v>35</v>
      </c>
      <c r="EZ355" s="588" t="s">
        <v>1082</v>
      </c>
      <c r="FA355" s="588">
        <v>36</v>
      </c>
      <c r="FB355" s="588" t="s">
        <v>1474</v>
      </c>
      <c r="FC355" s="588" t="s">
        <v>597</v>
      </c>
      <c r="FD355" s="588">
        <v>32</v>
      </c>
      <c r="FE355" s="588">
        <v>24</v>
      </c>
      <c r="FI355" s="587">
        <v>126</v>
      </c>
      <c r="FJ355" s="588">
        <v>121</v>
      </c>
      <c r="FK355" s="588">
        <v>92</v>
      </c>
      <c r="FL355" s="588" t="s">
        <v>1475</v>
      </c>
      <c r="FM355" s="588" t="s">
        <v>1476</v>
      </c>
    </row>
    <row r="356" spans="70:169" ht="13.5" customHeight="1" thickBot="1">
      <c r="BR356" s="611">
        <v>19</v>
      </c>
      <c r="BS356" s="588" t="s">
        <v>1426</v>
      </c>
      <c r="BT356" s="588" t="s">
        <v>1427</v>
      </c>
      <c r="BU356" s="588" t="s">
        <v>1250</v>
      </c>
      <c r="BV356" s="588" t="s">
        <v>715</v>
      </c>
      <c r="BW356" s="588" t="s">
        <v>1428</v>
      </c>
      <c r="BX356" s="612" t="s">
        <v>1429</v>
      </c>
      <c r="BY356" s="612" t="s">
        <v>519</v>
      </c>
      <c r="BZ356" s="612" t="s">
        <v>1009</v>
      </c>
      <c r="CA356" s="612" t="s">
        <v>1430</v>
      </c>
      <c r="CB356" s="612" t="s">
        <v>1431</v>
      </c>
      <c r="CC356" s="612" t="s">
        <v>817</v>
      </c>
      <c r="CD356" s="612" t="s">
        <v>1477</v>
      </c>
      <c r="CE356" s="612" t="s">
        <v>957</v>
      </c>
      <c r="CF356" s="612" t="s">
        <v>716</v>
      </c>
      <c r="CG356" s="612">
        <v>25</v>
      </c>
      <c r="CN356" s="587">
        <v>127</v>
      </c>
      <c r="CO356" s="588">
        <v>121</v>
      </c>
      <c r="CP356" s="588">
        <v>92</v>
      </c>
      <c r="CQ356" s="588" t="s">
        <v>1475</v>
      </c>
      <c r="CR356" s="588" t="s">
        <v>1476</v>
      </c>
      <c r="EP356" s="611">
        <v>19</v>
      </c>
      <c r="EQ356" s="588" t="s">
        <v>1426</v>
      </c>
      <c r="ER356" s="588" t="s">
        <v>1427</v>
      </c>
      <c r="ES356" s="588" t="s">
        <v>1250</v>
      </c>
      <c r="ET356" s="588" t="s">
        <v>715</v>
      </c>
      <c r="EU356" s="588" t="s">
        <v>1428</v>
      </c>
      <c r="EV356" s="612" t="s">
        <v>1429</v>
      </c>
      <c r="EW356" s="612" t="s">
        <v>519</v>
      </c>
      <c r="EX356" s="612" t="s">
        <v>1009</v>
      </c>
      <c r="EY356" s="612" t="s">
        <v>1430</v>
      </c>
      <c r="EZ356" s="612" t="s">
        <v>1431</v>
      </c>
      <c r="FA356" s="612" t="s">
        <v>817</v>
      </c>
      <c r="FB356" s="612" t="s">
        <v>1477</v>
      </c>
      <c r="FC356" s="612" t="s">
        <v>957</v>
      </c>
      <c r="FD356" s="612" t="s">
        <v>716</v>
      </c>
      <c r="FE356" s="612">
        <v>25</v>
      </c>
      <c r="FI356" s="587">
        <v>127</v>
      </c>
      <c r="FJ356" s="588">
        <v>121</v>
      </c>
      <c r="FK356" s="588">
        <v>92</v>
      </c>
      <c r="FL356" s="588" t="s">
        <v>1475</v>
      </c>
      <c r="FM356" s="588" t="s">
        <v>1476</v>
      </c>
    </row>
    <row r="357" spans="70:169" ht="13.5" customHeight="1">
      <c r="BR357" s="554"/>
      <c r="BS357" s="640"/>
      <c r="BT357" s="640"/>
      <c r="BU357" s="640"/>
      <c r="BV357" s="640"/>
      <c r="BW357" s="640"/>
      <c r="BX357" s="554"/>
      <c r="BY357" s="554"/>
      <c r="BZ357" s="554"/>
      <c r="CA357" s="554"/>
      <c r="CB357" s="554"/>
      <c r="CC357" s="112"/>
      <c r="CD357" s="112"/>
      <c r="CE357" s="112"/>
      <c r="CF357" s="112"/>
      <c r="CG357" s="112"/>
      <c r="CN357" s="587">
        <v>128</v>
      </c>
      <c r="CO357" s="588">
        <v>122</v>
      </c>
      <c r="CP357" s="588">
        <v>93</v>
      </c>
      <c r="CQ357" s="588" t="s">
        <v>1478</v>
      </c>
      <c r="CR357" s="588" t="s">
        <v>1479</v>
      </c>
      <c r="EP357" s="554"/>
      <c r="EQ357" s="640"/>
      <c r="ER357" s="640"/>
      <c r="ES357" s="640"/>
      <c r="ET357" s="640"/>
      <c r="EU357" s="640"/>
      <c r="EV357" s="554"/>
      <c r="EW357" s="554"/>
      <c r="EX357" s="554"/>
      <c r="EY357" s="554"/>
      <c r="EZ357" s="554"/>
      <c r="FA357" s="112"/>
      <c r="FB357" s="112"/>
      <c r="FC357" s="112"/>
      <c r="FD357" s="112"/>
      <c r="FE357" s="112"/>
      <c r="FI357" s="587">
        <v>128</v>
      </c>
      <c r="FJ357" s="588">
        <v>122</v>
      </c>
      <c r="FK357" s="588">
        <v>93</v>
      </c>
      <c r="FL357" s="588" t="s">
        <v>1478</v>
      </c>
      <c r="FM357" s="588" t="s">
        <v>1479</v>
      </c>
    </row>
    <row r="358" spans="70:169" ht="13.5" customHeight="1" thickBot="1">
      <c r="BR358" s="554"/>
      <c r="BS358" s="554"/>
      <c r="BT358" s="554"/>
      <c r="BU358" s="554"/>
      <c r="BV358" s="554"/>
      <c r="BW358" s="554"/>
      <c r="BX358" s="554"/>
      <c r="BY358" s="554"/>
      <c r="BZ358" s="554"/>
      <c r="CA358" s="554"/>
      <c r="CB358" s="554"/>
      <c r="CC358" s="112"/>
      <c r="CD358" s="112"/>
      <c r="CE358" s="112"/>
      <c r="CF358" s="112"/>
      <c r="CG358" s="112"/>
      <c r="CN358" s="587">
        <v>129</v>
      </c>
      <c r="CO358" s="588">
        <v>123</v>
      </c>
      <c r="CP358" s="588">
        <v>94</v>
      </c>
      <c r="CQ358" s="588" t="s">
        <v>1480</v>
      </c>
      <c r="CR358" s="588" t="s">
        <v>1481</v>
      </c>
      <c r="EP358" s="554"/>
      <c r="EQ358" s="554"/>
      <c r="ER358" s="554"/>
      <c r="ES358" s="554"/>
      <c r="ET358" s="554"/>
      <c r="EU358" s="554"/>
      <c r="EV358" s="554"/>
      <c r="EW358" s="554"/>
      <c r="EX358" s="554"/>
      <c r="EY358" s="554"/>
      <c r="EZ358" s="554"/>
      <c r="FA358" s="112"/>
      <c r="FB358" s="112"/>
      <c r="FC358" s="112"/>
      <c r="FD358" s="112"/>
      <c r="FE358" s="112"/>
      <c r="FI358" s="587">
        <v>129</v>
      </c>
      <c r="FJ358" s="588">
        <v>123</v>
      </c>
      <c r="FK358" s="588">
        <v>94</v>
      </c>
      <c r="FL358" s="588" t="s">
        <v>1480</v>
      </c>
      <c r="FM358" s="588" t="s">
        <v>1481</v>
      </c>
    </row>
    <row r="359" spans="70:169" ht="13.5" customHeight="1" thickBot="1">
      <c r="BR359" s="574" t="s">
        <v>1482</v>
      </c>
      <c r="BS359" s="644"/>
      <c r="BT359" s="644"/>
      <c r="BU359" s="644"/>
      <c r="BV359" s="644"/>
      <c r="BW359" s="644"/>
      <c r="BX359" s="644"/>
      <c r="BY359" s="644"/>
      <c r="BZ359" s="644"/>
      <c r="CA359" s="576">
        <v>10</v>
      </c>
      <c r="CB359" s="576" t="s">
        <v>456</v>
      </c>
      <c r="CC359" s="576">
        <v>8</v>
      </c>
      <c r="CD359" s="576" t="s">
        <v>457</v>
      </c>
      <c r="CE359" s="576">
        <v>10</v>
      </c>
      <c r="CF359" s="576" t="s">
        <v>456</v>
      </c>
      <c r="CG359" s="576">
        <v>11</v>
      </c>
      <c r="CN359" s="581">
        <v>130</v>
      </c>
      <c r="CO359" s="582">
        <v>124</v>
      </c>
      <c r="CP359" s="582">
        <v>95</v>
      </c>
      <c r="CQ359" s="582" t="s">
        <v>1483</v>
      </c>
      <c r="CR359" s="582" t="s">
        <v>1484</v>
      </c>
      <c r="EP359" s="574" t="s">
        <v>1482</v>
      </c>
      <c r="EQ359" s="644"/>
      <c r="ER359" s="644"/>
      <c r="ES359" s="644"/>
      <c r="ET359" s="644"/>
      <c r="EU359" s="644"/>
      <c r="EV359" s="644"/>
      <c r="EW359" s="644"/>
      <c r="EX359" s="644"/>
      <c r="EY359" s="576">
        <v>10</v>
      </c>
      <c r="EZ359" s="576" t="s">
        <v>456</v>
      </c>
      <c r="FA359" s="576">
        <v>8</v>
      </c>
      <c r="FB359" s="576" t="s">
        <v>457</v>
      </c>
      <c r="FC359" s="576">
        <v>10</v>
      </c>
      <c r="FD359" s="576" t="s">
        <v>456</v>
      </c>
      <c r="FE359" s="576">
        <v>11</v>
      </c>
      <c r="FI359" s="581">
        <v>130</v>
      </c>
      <c r="FJ359" s="582">
        <v>124</v>
      </c>
      <c r="FK359" s="582">
        <v>95</v>
      </c>
      <c r="FL359" s="582" t="s">
        <v>1483</v>
      </c>
      <c r="FM359" s="582" t="s">
        <v>1484</v>
      </c>
    </row>
    <row r="360" spans="70:169" ht="13.5" customHeight="1">
      <c r="BR360" s="581" t="s">
        <v>461</v>
      </c>
      <c r="BS360" s="1547" t="s">
        <v>462</v>
      </c>
      <c r="BT360" s="1547" t="s">
        <v>463</v>
      </c>
      <c r="BU360" s="1547" t="s">
        <v>464</v>
      </c>
      <c r="BV360" s="1547" t="s">
        <v>465</v>
      </c>
      <c r="BW360" s="1547" t="s">
        <v>466</v>
      </c>
      <c r="BX360" s="1547" t="s">
        <v>467</v>
      </c>
      <c r="BY360" s="1547" t="s">
        <v>468</v>
      </c>
      <c r="BZ360" s="1547" t="s">
        <v>469</v>
      </c>
      <c r="CA360" s="1547" t="s">
        <v>470</v>
      </c>
      <c r="CB360" s="1547" t="s">
        <v>471</v>
      </c>
      <c r="CC360" s="1547" t="s">
        <v>472</v>
      </c>
      <c r="CD360" s="1547" t="s">
        <v>473</v>
      </c>
      <c r="CE360" s="1547" t="s">
        <v>474</v>
      </c>
      <c r="CF360" s="1547" t="s">
        <v>475</v>
      </c>
      <c r="CG360" s="1547" t="s">
        <v>476</v>
      </c>
      <c r="CN360" s="587">
        <v>131</v>
      </c>
      <c r="CO360" s="588">
        <v>124</v>
      </c>
      <c r="CP360" s="588">
        <v>95</v>
      </c>
      <c r="CQ360" s="588" t="s">
        <v>1483</v>
      </c>
      <c r="CR360" s="588" t="s">
        <v>1484</v>
      </c>
      <c r="EP360" s="581" t="s">
        <v>461</v>
      </c>
      <c r="EQ360" s="1547" t="s">
        <v>462</v>
      </c>
      <c r="ER360" s="1547" t="s">
        <v>463</v>
      </c>
      <c r="ES360" s="1547" t="s">
        <v>464</v>
      </c>
      <c r="ET360" s="1547" t="s">
        <v>465</v>
      </c>
      <c r="EU360" s="1547" t="s">
        <v>466</v>
      </c>
      <c r="EV360" s="1547" t="s">
        <v>467</v>
      </c>
      <c r="EW360" s="1547" t="s">
        <v>468</v>
      </c>
      <c r="EX360" s="1547" t="s">
        <v>469</v>
      </c>
      <c r="EY360" s="1547" t="s">
        <v>470</v>
      </c>
      <c r="EZ360" s="1547" t="s">
        <v>471</v>
      </c>
      <c r="FA360" s="1547" t="s">
        <v>472</v>
      </c>
      <c r="FB360" s="1547" t="s">
        <v>473</v>
      </c>
      <c r="FC360" s="1547" t="s">
        <v>474</v>
      </c>
      <c r="FD360" s="1547" t="s">
        <v>475</v>
      </c>
      <c r="FE360" s="1547" t="s">
        <v>476</v>
      </c>
      <c r="FI360" s="587">
        <v>131</v>
      </c>
      <c r="FJ360" s="588">
        <v>124</v>
      </c>
      <c r="FK360" s="588">
        <v>95</v>
      </c>
      <c r="FL360" s="588" t="s">
        <v>1483</v>
      </c>
      <c r="FM360" s="588" t="s">
        <v>1484</v>
      </c>
    </row>
    <row r="361" spans="70:169" ht="13.5" customHeight="1" thickBot="1">
      <c r="BR361" s="587" t="s">
        <v>482</v>
      </c>
      <c r="BS361" s="1548"/>
      <c r="BT361" s="1548"/>
      <c r="BU361" s="1548"/>
      <c r="BV361" s="1548"/>
      <c r="BW361" s="1548"/>
      <c r="BX361" s="1548"/>
      <c r="BY361" s="1548"/>
      <c r="BZ361" s="1548"/>
      <c r="CA361" s="1548"/>
      <c r="CB361" s="1548"/>
      <c r="CC361" s="1548"/>
      <c r="CD361" s="1548"/>
      <c r="CE361" s="1548"/>
      <c r="CF361" s="1548"/>
      <c r="CG361" s="1548"/>
      <c r="CN361" s="587">
        <v>132</v>
      </c>
      <c r="CO361" s="588">
        <v>125</v>
      </c>
      <c r="CP361" s="588">
        <v>96</v>
      </c>
      <c r="CQ361" s="588" t="s">
        <v>1485</v>
      </c>
      <c r="CR361" s="588" t="s">
        <v>1486</v>
      </c>
      <c r="EP361" s="587" t="s">
        <v>482</v>
      </c>
      <c r="EQ361" s="1548"/>
      <c r="ER361" s="1548"/>
      <c r="ES361" s="1548"/>
      <c r="ET361" s="1548"/>
      <c r="EU361" s="1548"/>
      <c r="EV361" s="1548"/>
      <c r="EW361" s="1548"/>
      <c r="EX361" s="1548"/>
      <c r="EY361" s="1548"/>
      <c r="EZ361" s="1548"/>
      <c r="FA361" s="1548"/>
      <c r="FB361" s="1548"/>
      <c r="FC361" s="1548"/>
      <c r="FD361" s="1548"/>
      <c r="FE361" s="1548"/>
      <c r="FI361" s="587">
        <v>132</v>
      </c>
      <c r="FJ361" s="588">
        <v>125</v>
      </c>
      <c r="FK361" s="588">
        <v>96</v>
      </c>
      <c r="FL361" s="588" t="s">
        <v>1485</v>
      </c>
      <c r="FM361" s="588" t="s">
        <v>1486</v>
      </c>
    </row>
    <row r="362" spans="70:169" ht="13.5" customHeight="1">
      <c r="BR362" s="581">
        <v>1</v>
      </c>
      <c r="BS362" s="582" t="s">
        <v>488</v>
      </c>
      <c r="BT362" s="582">
        <v>1</v>
      </c>
      <c r="BU362" s="582" t="s">
        <v>1265</v>
      </c>
      <c r="BV362" s="582" t="s">
        <v>1265</v>
      </c>
      <c r="BW362" s="582" t="s">
        <v>997</v>
      </c>
      <c r="BX362" s="582" t="s">
        <v>942</v>
      </c>
      <c r="BY362" s="582" t="s">
        <v>763</v>
      </c>
      <c r="BZ362" s="582" t="s">
        <v>998</v>
      </c>
      <c r="CA362" s="582" t="s">
        <v>490</v>
      </c>
      <c r="CB362" s="582" t="s">
        <v>998</v>
      </c>
      <c r="CC362" s="582" t="s">
        <v>855</v>
      </c>
      <c r="CD362" s="582" t="s">
        <v>1442</v>
      </c>
      <c r="CE362" s="582" t="s">
        <v>490</v>
      </c>
      <c r="CF362" s="582" t="s">
        <v>763</v>
      </c>
      <c r="CG362" s="582" t="s">
        <v>489</v>
      </c>
      <c r="CN362" s="587">
        <v>133</v>
      </c>
      <c r="CO362" s="588">
        <v>126</v>
      </c>
      <c r="CP362" s="588">
        <v>96</v>
      </c>
      <c r="CQ362" s="588" t="s">
        <v>1487</v>
      </c>
      <c r="CR362" s="588" t="s">
        <v>1488</v>
      </c>
      <c r="EP362" s="581">
        <v>1</v>
      </c>
      <c r="EQ362" s="582" t="s">
        <v>488</v>
      </c>
      <c r="ER362" s="582">
        <v>1</v>
      </c>
      <c r="ES362" s="582" t="s">
        <v>1265</v>
      </c>
      <c r="ET362" s="582" t="s">
        <v>1265</v>
      </c>
      <c r="EU362" s="582" t="s">
        <v>997</v>
      </c>
      <c r="EV362" s="582" t="s">
        <v>942</v>
      </c>
      <c r="EW362" s="582" t="s">
        <v>763</v>
      </c>
      <c r="EX362" s="582" t="s">
        <v>998</v>
      </c>
      <c r="EY362" s="582" t="s">
        <v>490</v>
      </c>
      <c r="EZ362" s="582" t="s">
        <v>998</v>
      </c>
      <c r="FA362" s="582" t="s">
        <v>855</v>
      </c>
      <c r="FB362" s="582" t="s">
        <v>1442</v>
      </c>
      <c r="FC362" s="582" t="s">
        <v>490</v>
      </c>
      <c r="FD362" s="582" t="s">
        <v>763</v>
      </c>
      <c r="FE362" s="582" t="s">
        <v>489</v>
      </c>
      <c r="FI362" s="587">
        <v>133</v>
      </c>
      <c r="FJ362" s="588">
        <v>126</v>
      </c>
      <c r="FK362" s="588">
        <v>96</v>
      </c>
      <c r="FL362" s="588" t="s">
        <v>1487</v>
      </c>
      <c r="FM362" s="588" t="s">
        <v>1488</v>
      </c>
    </row>
    <row r="363" spans="70:169" ht="13.5" customHeight="1" thickBot="1">
      <c r="BR363" s="587">
        <v>2</v>
      </c>
      <c r="BS363" s="588" t="s">
        <v>501</v>
      </c>
      <c r="BT363" s="588" t="s">
        <v>767</v>
      </c>
      <c r="BU363" s="588">
        <v>8</v>
      </c>
      <c r="BV363" s="588">
        <v>8</v>
      </c>
      <c r="BW363" s="588" t="s">
        <v>508</v>
      </c>
      <c r="BX363" s="588" t="s">
        <v>540</v>
      </c>
      <c r="BY363" s="588" t="s">
        <v>773</v>
      </c>
      <c r="BZ363" s="588" t="s">
        <v>507</v>
      </c>
      <c r="CA363" s="588">
        <v>9</v>
      </c>
      <c r="CB363" s="588" t="s">
        <v>523</v>
      </c>
      <c r="CC363" s="588">
        <v>11</v>
      </c>
      <c r="CD363" s="588" t="s">
        <v>868</v>
      </c>
      <c r="CE363" s="588">
        <v>9</v>
      </c>
      <c r="CF363" s="588" t="s">
        <v>773</v>
      </c>
      <c r="CG363" s="588" t="s">
        <v>495</v>
      </c>
      <c r="CN363" s="587">
        <v>134</v>
      </c>
      <c r="CO363" s="588">
        <v>127</v>
      </c>
      <c r="CP363" s="588">
        <v>97</v>
      </c>
      <c r="CQ363" s="588" t="s">
        <v>1489</v>
      </c>
      <c r="CR363" s="588" t="s">
        <v>1490</v>
      </c>
      <c r="EP363" s="587">
        <v>2</v>
      </c>
      <c r="EQ363" s="588" t="s">
        <v>501</v>
      </c>
      <c r="ER363" s="588" t="s">
        <v>767</v>
      </c>
      <c r="ES363" s="588">
        <v>8</v>
      </c>
      <c r="ET363" s="588">
        <v>8</v>
      </c>
      <c r="EU363" s="588" t="s">
        <v>508</v>
      </c>
      <c r="EV363" s="588" t="s">
        <v>540</v>
      </c>
      <c r="EW363" s="588" t="s">
        <v>773</v>
      </c>
      <c r="EX363" s="588" t="s">
        <v>507</v>
      </c>
      <c r="EY363" s="588">
        <v>9</v>
      </c>
      <c r="EZ363" s="588" t="s">
        <v>523</v>
      </c>
      <c r="FA363" s="588">
        <v>11</v>
      </c>
      <c r="FB363" s="588" t="s">
        <v>868</v>
      </c>
      <c r="FC363" s="588">
        <v>9</v>
      </c>
      <c r="FD363" s="588" t="s">
        <v>773</v>
      </c>
      <c r="FE363" s="588" t="s">
        <v>495</v>
      </c>
      <c r="FI363" s="587">
        <v>134</v>
      </c>
      <c r="FJ363" s="588">
        <v>127</v>
      </c>
      <c r="FK363" s="588">
        <v>97</v>
      </c>
      <c r="FL363" s="588" t="s">
        <v>1489</v>
      </c>
      <c r="FM363" s="588" t="s">
        <v>1490</v>
      </c>
    </row>
    <row r="364" spans="70:169" ht="13.5" customHeight="1">
      <c r="BR364" s="587">
        <v>3</v>
      </c>
      <c r="BS364" s="588" t="s">
        <v>523</v>
      </c>
      <c r="BT364" s="588" t="s">
        <v>1001</v>
      </c>
      <c r="BU364" s="588">
        <v>9</v>
      </c>
      <c r="BV364" s="588" t="s">
        <v>513</v>
      </c>
      <c r="BW364" s="588" t="s">
        <v>954</v>
      </c>
      <c r="BX364" s="588" t="s">
        <v>558</v>
      </c>
      <c r="BY364" s="588">
        <v>8</v>
      </c>
      <c r="BZ364" s="588" t="s">
        <v>513</v>
      </c>
      <c r="CA364" s="588" t="s">
        <v>532</v>
      </c>
      <c r="CB364" s="588">
        <v>10</v>
      </c>
      <c r="CC364" s="588" t="s">
        <v>537</v>
      </c>
      <c r="CD364" s="588" t="s">
        <v>1272</v>
      </c>
      <c r="CE364" s="588">
        <v>10</v>
      </c>
      <c r="CF364" s="588" t="s">
        <v>1164</v>
      </c>
      <c r="CG364" s="588" t="s">
        <v>501</v>
      </c>
      <c r="CN364" s="581">
        <v>135</v>
      </c>
      <c r="CO364" s="582">
        <v>127</v>
      </c>
      <c r="CP364" s="582">
        <v>97</v>
      </c>
      <c r="CQ364" s="582" t="s">
        <v>1489</v>
      </c>
      <c r="CR364" s="582" t="s">
        <v>1490</v>
      </c>
      <c r="EP364" s="587">
        <v>3</v>
      </c>
      <c r="EQ364" s="588" t="s">
        <v>523</v>
      </c>
      <c r="ER364" s="588" t="s">
        <v>1001</v>
      </c>
      <c r="ES364" s="588">
        <v>9</v>
      </c>
      <c r="ET364" s="588" t="s">
        <v>513</v>
      </c>
      <c r="EU364" s="588" t="s">
        <v>954</v>
      </c>
      <c r="EV364" s="588" t="s">
        <v>558</v>
      </c>
      <c r="EW364" s="588">
        <v>8</v>
      </c>
      <c r="EX364" s="588" t="s">
        <v>513</v>
      </c>
      <c r="EY364" s="588" t="s">
        <v>532</v>
      </c>
      <c r="EZ364" s="588">
        <v>10</v>
      </c>
      <c r="FA364" s="588" t="s">
        <v>537</v>
      </c>
      <c r="FB364" s="588" t="s">
        <v>1272</v>
      </c>
      <c r="FC364" s="588">
        <v>10</v>
      </c>
      <c r="FD364" s="588" t="s">
        <v>1164</v>
      </c>
      <c r="FE364" s="588" t="s">
        <v>501</v>
      </c>
      <c r="FI364" s="581">
        <v>135</v>
      </c>
      <c r="FJ364" s="582">
        <v>127</v>
      </c>
      <c r="FK364" s="582">
        <v>97</v>
      </c>
      <c r="FL364" s="582" t="s">
        <v>1489</v>
      </c>
      <c r="FM364" s="582" t="s">
        <v>1490</v>
      </c>
    </row>
    <row r="365" spans="70:169" ht="13.5" customHeight="1">
      <c r="BR365" s="587">
        <v>4</v>
      </c>
      <c r="BS365" s="588" t="s">
        <v>664</v>
      </c>
      <c r="BT365" s="588" t="s">
        <v>523</v>
      </c>
      <c r="BU365" s="588">
        <v>10</v>
      </c>
      <c r="BV365" s="588">
        <v>11</v>
      </c>
      <c r="BW365" s="588" t="s">
        <v>1004</v>
      </c>
      <c r="BX365" s="588" t="s">
        <v>589</v>
      </c>
      <c r="BY365" s="588" t="s">
        <v>513</v>
      </c>
      <c r="BZ365" s="588" t="s">
        <v>518</v>
      </c>
      <c r="CA365" s="588" t="s">
        <v>537</v>
      </c>
      <c r="CB365" s="588" t="s">
        <v>518</v>
      </c>
      <c r="CC365" s="588" t="s">
        <v>530</v>
      </c>
      <c r="CD365" s="588" t="s">
        <v>1491</v>
      </c>
      <c r="CE365" s="588">
        <v>11</v>
      </c>
      <c r="CF365" s="588" t="s">
        <v>1108</v>
      </c>
      <c r="CG365" s="588" t="s">
        <v>507</v>
      </c>
      <c r="CN365" s="587">
        <v>136</v>
      </c>
      <c r="CO365" s="588">
        <v>128</v>
      </c>
      <c r="CP365" s="588">
        <v>97</v>
      </c>
      <c r="CQ365" s="588" t="s">
        <v>1492</v>
      </c>
      <c r="CR365" s="588" t="s">
        <v>1493</v>
      </c>
      <c r="EP365" s="587">
        <v>4</v>
      </c>
      <c r="EQ365" s="588" t="s">
        <v>664</v>
      </c>
      <c r="ER365" s="588" t="s">
        <v>523</v>
      </c>
      <c r="ES365" s="588">
        <v>10</v>
      </c>
      <c r="ET365" s="588">
        <v>11</v>
      </c>
      <c r="EU365" s="588" t="s">
        <v>1004</v>
      </c>
      <c r="EV365" s="588" t="s">
        <v>589</v>
      </c>
      <c r="EW365" s="588" t="s">
        <v>513</v>
      </c>
      <c r="EX365" s="588" t="s">
        <v>518</v>
      </c>
      <c r="EY365" s="588" t="s">
        <v>537</v>
      </c>
      <c r="EZ365" s="588" t="s">
        <v>518</v>
      </c>
      <c r="FA365" s="588" t="s">
        <v>530</v>
      </c>
      <c r="FB365" s="588" t="s">
        <v>1491</v>
      </c>
      <c r="FC365" s="588">
        <v>11</v>
      </c>
      <c r="FD365" s="588" t="s">
        <v>1108</v>
      </c>
      <c r="FE365" s="588" t="s">
        <v>507</v>
      </c>
      <c r="FI365" s="587">
        <v>136</v>
      </c>
      <c r="FJ365" s="588">
        <v>128</v>
      </c>
      <c r="FK365" s="588">
        <v>97</v>
      </c>
      <c r="FL365" s="588" t="s">
        <v>1492</v>
      </c>
      <c r="FM365" s="588" t="s">
        <v>1493</v>
      </c>
    </row>
    <row r="366" spans="70:169" ht="13.5" customHeight="1" thickBot="1">
      <c r="BR366" s="587">
        <v>5</v>
      </c>
      <c r="BS366" s="588" t="s">
        <v>665</v>
      </c>
      <c r="BT366" s="588" t="s">
        <v>532</v>
      </c>
      <c r="BU366" s="588">
        <v>11</v>
      </c>
      <c r="BV366" s="588" t="s">
        <v>537</v>
      </c>
      <c r="BW366" s="588" t="s">
        <v>1066</v>
      </c>
      <c r="BX366" s="588" t="s">
        <v>697</v>
      </c>
      <c r="BY366" s="588" t="s">
        <v>518</v>
      </c>
      <c r="BZ366" s="588" t="s">
        <v>540</v>
      </c>
      <c r="CA366" s="588" t="s">
        <v>530</v>
      </c>
      <c r="CB366" s="588" t="s">
        <v>540</v>
      </c>
      <c r="CC366" s="588" t="s">
        <v>539</v>
      </c>
      <c r="CD366" s="588" t="s">
        <v>792</v>
      </c>
      <c r="CE366" s="588">
        <v>12</v>
      </c>
      <c r="CF366" s="588" t="s">
        <v>668</v>
      </c>
      <c r="CG366" s="588" t="s">
        <v>513</v>
      </c>
      <c r="CN366" s="587">
        <v>137</v>
      </c>
      <c r="CO366" s="588">
        <v>129</v>
      </c>
      <c r="CP366" s="588">
        <v>98</v>
      </c>
      <c r="CQ366" s="588" t="s">
        <v>1494</v>
      </c>
      <c r="CR366" s="588" t="s">
        <v>1495</v>
      </c>
      <c r="EP366" s="587">
        <v>5</v>
      </c>
      <c r="EQ366" s="588" t="s">
        <v>665</v>
      </c>
      <c r="ER366" s="588" t="s">
        <v>532</v>
      </c>
      <c r="ES366" s="588">
        <v>11</v>
      </c>
      <c r="ET366" s="588" t="s">
        <v>537</v>
      </c>
      <c r="EU366" s="588" t="s">
        <v>1066</v>
      </c>
      <c r="EV366" s="588" t="s">
        <v>697</v>
      </c>
      <c r="EW366" s="588" t="s">
        <v>518</v>
      </c>
      <c r="EX366" s="588" t="s">
        <v>540</v>
      </c>
      <c r="EY366" s="588" t="s">
        <v>530</v>
      </c>
      <c r="EZ366" s="588" t="s">
        <v>540</v>
      </c>
      <c r="FA366" s="588" t="s">
        <v>539</v>
      </c>
      <c r="FB366" s="588" t="s">
        <v>792</v>
      </c>
      <c r="FC366" s="588">
        <v>12</v>
      </c>
      <c r="FD366" s="588" t="s">
        <v>668</v>
      </c>
      <c r="FE366" s="588" t="s">
        <v>513</v>
      </c>
      <c r="FI366" s="587">
        <v>137</v>
      </c>
      <c r="FJ366" s="588">
        <v>129</v>
      </c>
      <c r="FK366" s="588">
        <v>98</v>
      </c>
      <c r="FL366" s="588" t="s">
        <v>1494</v>
      </c>
      <c r="FM366" s="588" t="s">
        <v>1495</v>
      </c>
    </row>
    <row r="367" spans="70:169" ht="13.5" customHeight="1">
      <c r="BR367" s="581">
        <v>6</v>
      </c>
      <c r="BS367" s="582" t="s">
        <v>565</v>
      </c>
      <c r="BT367" s="582" t="s">
        <v>537</v>
      </c>
      <c r="BU367" s="582">
        <v>12</v>
      </c>
      <c r="BV367" s="582">
        <v>14</v>
      </c>
      <c r="BW367" s="582" t="s">
        <v>1181</v>
      </c>
      <c r="BX367" s="582" t="s">
        <v>702</v>
      </c>
      <c r="BY367" s="582">
        <v>13</v>
      </c>
      <c r="BZ367" s="582" t="s">
        <v>512</v>
      </c>
      <c r="CA367" s="582">
        <v>16</v>
      </c>
      <c r="CB367" s="582" t="s">
        <v>512</v>
      </c>
      <c r="CC367" s="582" t="s">
        <v>589</v>
      </c>
      <c r="CD367" s="582" t="s">
        <v>1323</v>
      </c>
      <c r="CE367" s="582" t="s">
        <v>540</v>
      </c>
      <c r="CF367" s="582" t="s">
        <v>573</v>
      </c>
      <c r="CG367" s="582">
        <v>11</v>
      </c>
      <c r="CN367" s="587">
        <v>138</v>
      </c>
      <c r="CO367" s="588">
        <v>130</v>
      </c>
      <c r="CP367" s="588">
        <v>98</v>
      </c>
      <c r="CQ367" s="588" t="s">
        <v>1496</v>
      </c>
      <c r="CR367" s="588" t="s">
        <v>1497</v>
      </c>
      <c r="EP367" s="581">
        <v>6</v>
      </c>
      <c r="EQ367" s="582" t="s">
        <v>565</v>
      </c>
      <c r="ER367" s="582" t="s">
        <v>537</v>
      </c>
      <c r="ES367" s="582">
        <v>12</v>
      </c>
      <c r="ET367" s="582">
        <v>14</v>
      </c>
      <c r="EU367" s="582" t="s">
        <v>1181</v>
      </c>
      <c r="EV367" s="582" t="s">
        <v>702</v>
      </c>
      <c r="EW367" s="582">
        <v>13</v>
      </c>
      <c r="EX367" s="582" t="s">
        <v>512</v>
      </c>
      <c r="EY367" s="582">
        <v>16</v>
      </c>
      <c r="EZ367" s="582" t="s">
        <v>512</v>
      </c>
      <c r="FA367" s="582" t="s">
        <v>589</v>
      </c>
      <c r="FB367" s="582" t="s">
        <v>1323</v>
      </c>
      <c r="FC367" s="582" t="s">
        <v>540</v>
      </c>
      <c r="FD367" s="582" t="s">
        <v>573</v>
      </c>
      <c r="FE367" s="582">
        <v>11</v>
      </c>
      <c r="FI367" s="587">
        <v>138</v>
      </c>
      <c r="FJ367" s="588">
        <v>130</v>
      </c>
      <c r="FK367" s="588">
        <v>98</v>
      </c>
      <c r="FL367" s="588" t="s">
        <v>1496</v>
      </c>
      <c r="FM367" s="588" t="s">
        <v>1497</v>
      </c>
    </row>
    <row r="368" spans="70:169" ht="13.5" customHeight="1" thickBot="1">
      <c r="BR368" s="587">
        <v>7</v>
      </c>
      <c r="BS368" s="588" t="s">
        <v>572</v>
      </c>
      <c r="BT368" s="588" t="s">
        <v>668</v>
      </c>
      <c r="BU368" s="588">
        <v>13</v>
      </c>
      <c r="BV368" s="588">
        <v>15</v>
      </c>
      <c r="BW368" s="588" t="s">
        <v>1183</v>
      </c>
      <c r="BX368" s="588" t="s">
        <v>1004</v>
      </c>
      <c r="BY368" s="588">
        <v>14</v>
      </c>
      <c r="BZ368" s="588" t="s">
        <v>573</v>
      </c>
      <c r="CA368" s="588" t="s">
        <v>573</v>
      </c>
      <c r="CB368" s="588" t="s">
        <v>573</v>
      </c>
      <c r="CC368" s="588" t="s">
        <v>604</v>
      </c>
      <c r="CD368" s="588" t="s">
        <v>1115</v>
      </c>
      <c r="CE368" s="588">
        <v>15</v>
      </c>
      <c r="CF368" s="588" t="s">
        <v>564</v>
      </c>
      <c r="CG368" s="588">
        <v>12</v>
      </c>
      <c r="CN368" s="587">
        <v>139</v>
      </c>
      <c r="CO368" s="588">
        <v>131</v>
      </c>
      <c r="CP368" s="588">
        <v>99</v>
      </c>
      <c r="CQ368" s="588" t="s">
        <v>1498</v>
      </c>
      <c r="CR368" s="588" t="s">
        <v>1499</v>
      </c>
      <c r="EP368" s="587">
        <v>7</v>
      </c>
      <c r="EQ368" s="588" t="s">
        <v>572</v>
      </c>
      <c r="ER368" s="588" t="s">
        <v>668</v>
      </c>
      <c r="ES368" s="588">
        <v>13</v>
      </c>
      <c r="ET368" s="588">
        <v>15</v>
      </c>
      <c r="EU368" s="588" t="s">
        <v>1183</v>
      </c>
      <c r="EV368" s="588" t="s">
        <v>1004</v>
      </c>
      <c r="EW368" s="588">
        <v>14</v>
      </c>
      <c r="EX368" s="588" t="s">
        <v>573</v>
      </c>
      <c r="EY368" s="588" t="s">
        <v>573</v>
      </c>
      <c r="EZ368" s="588" t="s">
        <v>573</v>
      </c>
      <c r="FA368" s="588" t="s">
        <v>604</v>
      </c>
      <c r="FB368" s="588" t="s">
        <v>1115</v>
      </c>
      <c r="FC368" s="588">
        <v>15</v>
      </c>
      <c r="FD368" s="588" t="s">
        <v>564</v>
      </c>
      <c r="FE368" s="588">
        <v>12</v>
      </c>
      <c r="FI368" s="587">
        <v>139</v>
      </c>
      <c r="FJ368" s="588">
        <v>131</v>
      </c>
      <c r="FK368" s="588">
        <v>99</v>
      </c>
      <c r="FL368" s="588" t="s">
        <v>1498</v>
      </c>
      <c r="FM368" s="588" t="s">
        <v>1499</v>
      </c>
    </row>
    <row r="369" spans="70:169" ht="13.5" customHeight="1">
      <c r="BR369" s="587">
        <v>8</v>
      </c>
      <c r="BS369" s="588" t="s">
        <v>786</v>
      </c>
      <c r="BT369" s="588" t="s">
        <v>573</v>
      </c>
      <c r="BU369" s="588">
        <v>14</v>
      </c>
      <c r="BV369" s="588">
        <v>16</v>
      </c>
      <c r="BW369" s="588" t="s">
        <v>1123</v>
      </c>
      <c r="BX369" s="588" t="s">
        <v>1066</v>
      </c>
      <c r="BY369" s="588">
        <v>15</v>
      </c>
      <c r="BZ369" s="588">
        <v>19</v>
      </c>
      <c r="CA369" s="588" t="s">
        <v>564</v>
      </c>
      <c r="CB369" s="588" t="s">
        <v>795</v>
      </c>
      <c r="CC369" s="588">
        <v>22</v>
      </c>
      <c r="CD369" s="588" t="s">
        <v>800</v>
      </c>
      <c r="CE369" s="588">
        <v>16</v>
      </c>
      <c r="CF369" s="588" t="s">
        <v>571</v>
      </c>
      <c r="CG369" s="588">
        <v>13</v>
      </c>
      <c r="CN369" s="581">
        <v>140</v>
      </c>
      <c r="CO369" s="582">
        <v>131</v>
      </c>
      <c r="CP369" s="582">
        <v>99</v>
      </c>
      <c r="CQ369" s="582" t="s">
        <v>1498</v>
      </c>
      <c r="CR369" s="582" t="s">
        <v>1499</v>
      </c>
      <c r="EP369" s="587">
        <v>8</v>
      </c>
      <c r="EQ369" s="588" t="s">
        <v>786</v>
      </c>
      <c r="ER369" s="588" t="s">
        <v>573</v>
      </c>
      <c r="ES369" s="588">
        <v>14</v>
      </c>
      <c r="ET369" s="588">
        <v>16</v>
      </c>
      <c r="EU369" s="588" t="s">
        <v>1123</v>
      </c>
      <c r="EV369" s="588" t="s">
        <v>1066</v>
      </c>
      <c r="EW369" s="588">
        <v>15</v>
      </c>
      <c r="EX369" s="588">
        <v>19</v>
      </c>
      <c r="EY369" s="588" t="s">
        <v>564</v>
      </c>
      <c r="EZ369" s="588" t="s">
        <v>795</v>
      </c>
      <c r="FA369" s="588">
        <v>22</v>
      </c>
      <c r="FB369" s="588" t="s">
        <v>800</v>
      </c>
      <c r="FC369" s="588">
        <v>16</v>
      </c>
      <c r="FD369" s="588" t="s">
        <v>571</v>
      </c>
      <c r="FE369" s="588">
        <v>13</v>
      </c>
      <c r="FI369" s="581">
        <v>140</v>
      </c>
      <c r="FJ369" s="582">
        <v>131</v>
      </c>
      <c r="FK369" s="582">
        <v>99</v>
      </c>
      <c r="FL369" s="582" t="s">
        <v>1498</v>
      </c>
      <c r="FM369" s="582" t="s">
        <v>1499</v>
      </c>
    </row>
    <row r="370" spans="70:169" ht="13.5" customHeight="1">
      <c r="BR370" s="587">
        <v>9</v>
      </c>
      <c r="BS370" s="588" t="s">
        <v>788</v>
      </c>
      <c r="BT370" s="588" t="s">
        <v>564</v>
      </c>
      <c r="BU370" s="588">
        <v>15</v>
      </c>
      <c r="BV370" s="588">
        <v>17</v>
      </c>
      <c r="BW370" s="588" t="s">
        <v>693</v>
      </c>
      <c r="BX370" s="588" t="s">
        <v>727</v>
      </c>
      <c r="BY370" s="588" t="s">
        <v>539</v>
      </c>
      <c r="BZ370" s="588">
        <v>20</v>
      </c>
      <c r="CA370" s="588" t="s">
        <v>571</v>
      </c>
      <c r="CB370" s="588" t="s">
        <v>613</v>
      </c>
      <c r="CC370" s="588" t="s">
        <v>580</v>
      </c>
      <c r="CD370" s="588" t="s">
        <v>1500</v>
      </c>
      <c r="CE370" s="588">
        <v>17</v>
      </c>
      <c r="CF370" s="588">
        <v>23</v>
      </c>
      <c r="CG370" s="588">
        <v>14</v>
      </c>
      <c r="CN370" s="587">
        <v>141</v>
      </c>
      <c r="CO370" s="588">
        <v>132</v>
      </c>
      <c r="CP370" s="588">
        <v>99</v>
      </c>
      <c r="CQ370" s="588" t="s">
        <v>1501</v>
      </c>
      <c r="CR370" s="588" t="s">
        <v>1502</v>
      </c>
      <c r="EP370" s="587">
        <v>9</v>
      </c>
      <c r="EQ370" s="588" t="s">
        <v>788</v>
      </c>
      <c r="ER370" s="588" t="s">
        <v>564</v>
      </c>
      <c r="ES370" s="588">
        <v>15</v>
      </c>
      <c r="ET370" s="588">
        <v>17</v>
      </c>
      <c r="EU370" s="588" t="s">
        <v>693</v>
      </c>
      <c r="EV370" s="588" t="s">
        <v>727</v>
      </c>
      <c r="EW370" s="588" t="s">
        <v>539</v>
      </c>
      <c r="EX370" s="588">
        <v>20</v>
      </c>
      <c r="EY370" s="588" t="s">
        <v>571</v>
      </c>
      <c r="EZ370" s="588" t="s">
        <v>613</v>
      </c>
      <c r="FA370" s="588" t="s">
        <v>580</v>
      </c>
      <c r="FB370" s="588" t="s">
        <v>1500</v>
      </c>
      <c r="FC370" s="588">
        <v>17</v>
      </c>
      <c r="FD370" s="588">
        <v>23</v>
      </c>
      <c r="FE370" s="588">
        <v>14</v>
      </c>
      <c r="FI370" s="587">
        <v>141</v>
      </c>
      <c r="FJ370" s="588">
        <v>132</v>
      </c>
      <c r="FK370" s="588">
        <v>99</v>
      </c>
      <c r="FL370" s="588" t="s">
        <v>1501</v>
      </c>
      <c r="FM370" s="588" t="s">
        <v>1502</v>
      </c>
    </row>
    <row r="371" spans="70:169" ht="13.5" customHeight="1" thickBot="1">
      <c r="BR371" s="587">
        <v>10</v>
      </c>
      <c r="BS371" s="588" t="s">
        <v>1181</v>
      </c>
      <c r="BT371" s="588" t="s">
        <v>571</v>
      </c>
      <c r="BU371" s="588" t="s">
        <v>539</v>
      </c>
      <c r="BV371" s="588" t="s">
        <v>589</v>
      </c>
      <c r="BW371" s="588" t="s">
        <v>1072</v>
      </c>
      <c r="BX371" s="588" t="s">
        <v>732</v>
      </c>
      <c r="BY371" s="588">
        <v>18</v>
      </c>
      <c r="BZ371" s="588" t="s">
        <v>571</v>
      </c>
      <c r="CA371" s="588" t="s">
        <v>580</v>
      </c>
      <c r="CB371" s="588" t="s">
        <v>617</v>
      </c>
      <c r="CC371" s="588" t="s">
        <v>588</v>
      </c>
      <c r="CD371" s="588" t="s">
        <v>599</v>
      </c>
      <c r="CE371" s="588">
        <v>18</v>
      </c>
      <c r="CF371" s="588">
        <v>24</v>
      </c>
      <c r="CG371" s="588">
        <v>15</v>
      </c>
      <c r="CN371" s="587">
        <v>142</v>
      </c>
      <c r="CO371" s="588">
        <v>133</v>
      </c>
      <c r="CP371" s="588">
        <v>99</v>
      </c>
      <c r="CQ371" s="588" t="s">
        <v>1503</v>
      </c>
      <c r="CR371" s="588" t="s">
        <v>1504</v>
      </c>
      <c r="EP371" s="587">
        <v>10</v>
      </c>
      <c r="EQ371" s="588" t="s">
        <v>1181</v>
      </c>
      <c r="ER371" s="588" t="s">
        <v>571</v>
      </c>
      <c r="ES371" s="588" t="s">
        <v>539</v>
      </c>
      <c r="ET371" s="588" t="s">
        <v>589</v>
      </c>
      <c r="EU371" s="588" t="s">
        <v>1072</v>
      </c>
      <c r="EV371" s="588" t="s">
        <v>732</v>
      </c>
      <c r="EW371" s="588">
        <v>18</v>
      </c>
      <c r="EX371" s="588" t="s">
        <v>571</v>
      </c>
      <c r="EY371" s="588" t="s">
        <v>580</v>
      </c>
      <c r="EZ371" s="588" t="s">
        <v>617</v>
      </c>
      <c r="FA371" s="588" t="s">
        <v>588</v>
      </c>
      <c r="FB371" s="588" t="s">
        <v>599</v>
      </c>
      <c r="FC371" s="588">
        <v>18</v>
      </c>
      <c r="FD371" s="588">
        <v>24</v>
      </c>
      <c r="FE371" s="588">
        <v>15</v>
      </c>
      <c r="FI371" s="587">
        <v>142</v>
      </c>
      <c r="FJ371" s="588">
        <v>133</v>
      </c>
      <c r="FK371" s="588">
        <v>99</v>
      </c>
      <c r="FL371" s="588" t="s">
        <v>1503</v>
      </c>
      <c r="FM371" s="588" t="s">
        <v>1504</v>
      </c>
    </row>
    <row r="372" spans="70:169" ht="13.5" customHeight="1">
      <c r="BR372" s="581">
        <v>11</v>
      </c>
      <c r="BS372" s="582" t="s">
        <v>789</v>
      </c>
      <c r="BT372" s="582" t="s">
        <v>702</v>
      </c>
      <c r="BU372" s="582">
        <v>18</v>
      </c>
      <c r="BV372" s="582">
        <v>20</v>
      </c>
      <c r="BW372" s="582" t="s">
        <v>1234</v>
      </c>
      <c r="BX372" s="582" t="s">
        <v>817</v>
      </c>
      <c r="BY372" s="582">
        <v>19</v>
      </c>
      <c r="BZ372" s="582" t="s">
        <v>580</v>
      </c>
      <c r="CA372" s="582">
        <v>25</v>
      </c>
      <c r="CB372" s="582" t="s">
        <v>709</v>
      </c>
      <c r="CC372" s="582" t="s">
        <v>597</v>
      </c>
      <c r="CD372" s="582" t="s">
        <v>1505</v>
      </c>
      <c r="CE372" s="582">
        <v>19</v>
      </c>
      <c r="CF372" s="582" t="s">
        <v>486</v>
      </c>
      <c r="CG372" s="582">
        <v>16</v>
      </c>
      <c r="CN372" s="587">
        <v>143</v>
      </c>
      <c r="CO372" s="588">
        <v>133</v>
      </c>
      <c r="CP372" s="588">
        <v>99</v>
      </c>
      <c r="CQ372" s="588" t="s">
        <v>1503</v>
      </c>
      <c r="CR372" s="588" t="s">
        <v>1504</v>
      </c>
      <c r="EP372" s="581">
        <v>11</v>
      </c>
      <c r="EQ372" s="582" t="s">
        <v>789</v>
      </c>
      <c r="ER372" s="582" t="s">
        <v>702</v>
      </c>
      <c r="ES372" s="582">
        <v>18</v>
      </c>
      <c r="ET372" s="582">
        <v>20</v>
      </c>
      <c r="EU372" s="582" t="s">
        <v>1234</v>
      </c>
      <c r="EV372" s="582" t="s">
        <v>817</v>
      </c>
      <c r="EW372" s="582">
        <v>19</v>
      </c>
      <c r="EX372" s="582" t="s">
        <v>580</v>
      </c>
      <c r="EY372" s="582">
        <v>25</v>
      </c>
      <c r="EZ372" s="582" t="s">
        <v>709</v>
      </c>
      <c r="FA372" s="582" t="s">
        <v>597</v>
      </c>
      <c r="FB372" s="582" t="s">
        <v>1505</v>
      </c>
      <c r="FC372" s="582">
        <v>19</v>
      </c>
      <c r="FD372" s="582" t="s">
        <v>486</v>
      </c>
      <c r="FE372" s="582">
        <v>16</v>
      </c>
      <c r="FI372" s="587">
        <v>143</v>
      </c>
      <c r="FJ372" s="588">
        <v>133</v>
      </c>
      <c r="FK372" s="588">
        <v>99</v>
      </c>
      <c r="FL372" s="588" t="s">
        <v>1503</v>
      </c>
      <c r="FM372" s="588" t="s">
        <v>1504</v>
      </c>
    </row>
    <row r="373" spans="70:169" ht="13.5" customHeight="1">
      <c r="BR373" s="587">
        <v>12</v>
      </c>
      <c r="BS373" s="588" t="s">
        <v>1506</v>
      </c>
      <c r="BT373" s="588" t="s">
        <v>709</v>
      </c>
      <c r="BU373" s="588">
        <v>19</v>
      </c>
      <c r="BV373" s="588">
        <v>21</v>
      </c>
      <c r="BW373" s="588" t="s">
        <v>587</v>
      </c>
      <c r="BX373" s="588" t="s">
        <v>822</v>
      </c>
      <c r="BY373" s="588">
        <v>20</v>
      </c>
      <c r="BZ373" s="588" t="s">
        <v>588</v>
      </c>
      <c r="CA373" s="588" t="s">
        <v>709</v>
      </c>
      <c r="CB373" s="588" t="s">
        <v>715</v>
      </c>
      <c r="CC373" s="588" t="s">
        <v>606</v>
      </c>
      <c r="CD373" s="588" t="s">
        <v>729</v>
      </c>
      <c r="CE373" s="588">
        <v>20</v>
      </c>
      <c r="CF373" s="588">
        <v>25</v>
      </c>
      <c r="CG373" s="588">
        <v>17</v>
      </c>
      <c r="CN373" s="587">
        <v>144</v>
      </c>
      <c r="CO373" s="588">
        <v>134</v>
      </c>
      <c r="CP373" s="588">
        <v>100</v>
      </c>
      <c r="CQ373" s="588" t="s">
        <v>1507</v>
      </c>
      <c r="CR373" s="588" t="s">
        <v>1508</v>
      </c>
      <c r="EP373" s="587">
        <v>12</v>
      </c>
      <c r="EQ373" s="588" t="s">
        <v>1506</v>
      </c>
      <c r="ER373" s="588" t="s">
        <v>709</v>
      </c>
      <c r="ES373" s="588">
        <v>19</v>
      </c>
      <c r="ET373" s="588">
        <v>21</v>
      </c>
      <c r="EU373" s="588" t="s">
        <v>587</v>
      </c>
      <c r="EV373" s="588" t="s">
        <v>822</v>
      </c>
      <c r="EW373" s="588">
        <v>20</v>
      </c>
      <c r="EX373" s="588" t="s">
        <v>588</v>
      </c>
      <c r="EY373" s="588" t="s">
        <v>709</v>
      </c>
      <c r="EZ373" s="588" t="s">
        <v>715</v>
      </c>
      <c r="FA373" s="588" t="s">
        <v>606</v>
      </c>
      <c r="FB373" s="588" t="s">
        <v>729</v>
      </c>
      <c r="FC373" s="588">
        <v>20</v>
      </c>
      <c r="FD373" s="588">
        <v>25</v>
      </c>
      <c r="FE373" s="588">
        <v>17</v>
      </c>
      <c r="FI373" s="587">
        <v>144</v>
      </c>
      <c r="FJ373" s="588">
        <v>134</v>
      </c>
      <c r="FK373" s="588">
        <v>100</v>
      </c>
      <c r="FL373" s="588" t="s">
        <v>1507</v>
      </c>
      <c r="FM373" s="588" t="s">
        <v>1508</v>
      </c>
    </row>
    <row r="374" spans="70:169" ht="13.5" customHeight="1" thickBot="1">
      <c r="BR374" s="587">
        <v>13</v>
      </c>
      <c r="BS374" s="588" t="s">
        <v>1509</v>
      </c>
      <c r="BT374" s="588" t="s">
        <v>715</v>
      </c>
      <c r="BU374" s="588">
        <v>20</v>
      </c>
      <c r="BV374" s="588">
        <v>22</v>
      </c>
      <c r="BW374" s="588" t="s">
        <v>596</v>
      </c>
      <c r="BX374" s="588" t="s">
        <v>1029</v>
      </c>
      <c r="BY374" s="588">
        <v>21</v>
      </c>
      <c r="BZ374" s="588">
        <v>27</v>
      </c>
      <c r="CA374" s="588" t="s">
        <v>715</v>
      </c>
      <c r="CB374" s="588" t="s">
        <v>722</v>
      </c>
      <c r="CC374" s="588">
        <v>31</v>
      </c>
      <c r="CD374" s="588" t="s">
        <v>734</v>
      </c>
      <c r="CE374" s="588">
        <v>21</v>
      </c>
      <c r="CF374" s="588" t="s">
        <v>709</v>
      </c>
      <c r="CG374" s="588">
        <v>18</v>
      </c>
      <c r="CN374" s="611">
        <v>145</v>
      </c>
      <c r="CO374" s="612">
        <v>135</v>
      </c>
      <c r="CP374" s="612">
        <v>100</v>
      </c>
      <c r="CQ374" s="612" t="s">
        <v>1510</v>
      </c>
      <c r="CR374" s="612" t="s">
        <v>1511</v>
      </c>
      <c r="EP374" s="587">
        <v>13</v>
      </c>
      <c r="EQ374" s="588" t="s">
        <v>1509</v>
      </c>
      <c r="ER374" s="588" t="s">
        <v>715</v>
      </c>
      <c r="ES374" s="588">
        <v>20</v>
      </c>
      <c r="ET374" s="588">
        <v>22</v>
      </c>
      <c r="EU374" s="588" t="s">
        <v>596</v>
      </c>
      <c r="EV374" s="588" t="s">
        <v>1029</v>
      </c>
      <c r="EW374" s="588">
        <v>21</v>
      </c>
      <c r="EX374" s="588">
        <v>27</v>
      </c>
      <c r="EY374" s="588" t="s">
        <v>715</v>
      </c>
      <c r="EZ374" s="588" t="s">
        <v>722</v>
      </c>
      <c r="FA374" s="588">
        <v>31</v>
      </c>
      <c r="FB374" s="588" t="s">
        <v>734</v>
      </c>
      <c r="FC374" s="588">
        <v>21</v>
      </c>
      <c r="FD374" s="588" t="s">
        <v>709</v>
      </c>
      <c r="FE374" s="588">
        <v>18</v>
      </c>
      <c r="FI374" s="611">
        <v>145</v>
      </c>
      <c r="FJ374" s="612">
        <v>135</v>
      </c>
      <c r="FK374" s="612">
        <v>100</v>
      </c>
      <c r="FL374" s="612" t="s">
        <v>1510</v>
      </c>
      <c r="FM374" s="612" t="s">
        <v>1511</v>
      </c>
    </row>
    <row r="375" spans="70:169" ht="13.5" customHeight="1">
      <c r="BR375" s="587">
        <v>14</v>
      </c>
      <c r="BS375" s="588" t="s">
        <v>1234</v>
      </c>
      <c r="BT375" s="588" t="s">
        <v>722</v>
      </c>
      <c r="BU375" s="588">
        <v>21</v>
      </c>
      <c r="BV375" s="588">
        <v>23</v>
      </c>
      <c r="BW375" s="588" t="s">
        <v>1512</v>
      </c>
      <c r="BX375" s="588" t="s">
        <v>1139</v>
      </c>
      <c r="BY375" s="588">
        <v>22</v>
      </c>
      <c r="BZ375" s="588">
        <v>28</v>
      </c>
      <c r="CA375" s="588" t="s">
        <v>722</v>
      </c>
      <c r="CB375" s="588" t="s">
        <v>807</v>
      </c>
      <c r="CC375" s="588">
        <v>32</v>
      </c>
      <c r="CD375" s="588" t="s">
        <v>1337</v>
      </c>
      <c r="CE375" s="588" t="s">
        <v>613</v>
      </c>
      <c r="CF375" s="588">
        <v>28</v>
      </c>
      <c r="CG375" s="588">
        <v>19</v>
      </c>
      <c r="CN375" s="581">
        <v>146</v>
      </c>
      <c r="CO375" s="582">
        <v>136</v>
      </c>
      <c r="CP375" s="582">
        <v>100</v>
      </c>
      <c r="CQ375" s="582" t="s">
        <v>1513</v>
      </c>
      <c r="CR375" s="582" t="s">
        <v>1514</v>
      </c>
      <c r="EP375" s="587">
        <v>14</v>
      </c>
      <c r="EQ375" s="588" t="s">
        <v>1234</v>
      </c>
      <c r="ER375" s="588" t="s">
        <v>722</v>
      </c>
      <c r="ES375" s="588">
        <v>21</v>
      </c>
      <c r="ET375" s="588">
        <v>23</v>
      </c>
      <c r="EU375" s="588" t="s">
        <v>1512</v>
      </c>
      <c r="EV375" s="588" t="s">
        <v>1139</v>
      </c>
      <c r="EW375" s="588">
        <v>22</v>
      </c>
      <c r="EX375" s="588">
        <v>28</v>
      </c>
      <c r="EY375" s="588" t="s">
        <v>722</v>
      </c>
      <c r="EZ375" s="588" t="s">
        <v>807</v>
      </c>
      <c r="FA375" s="588">
        <v>32</v>
      </c>
      <c r="FB375" s="588" t="s">
        <v>1337</v>
      </c>
      <c r="FC375" s="588" t="s">
        <v>613</v>
      </c>
      <c r="FD375" s="588">
        <v>28</v>
      </c>
      <c r="FE375" s="588">
        <v>19</v>
      </c>
      <c r="FI375" s="581">
        <v>146</v>
      </c>
      <c r="FJ375" s="582">
        <v>136</v>
      </c>
      <c r="FK375" s="582">
        <v>100</v>
      </c>
      <c r="FL375" s="582" t="s">
        <v>1513</v>
      </c>
      <c r="FM375" s="582" t="s">
        <v>1514</v>
      </c>
    </row>
    <row r="376" spans="70:169" ht="13.5" customHeight="1" thickBot="1">
      <c r="BR376" s="587">
        <v>15</v>
      </c>
      <c r="BS376" s="588" t="s">
        <v>803</v>
      </c>
      <c r="BT376" s="588">
        <v>32</v>
      </c>
      <c r="BU376" s="588">
        <v>22</v>
      </c>
      <c r="BV376" s="588">
        <v>24</v>
      </c>
      <c r="BW376" s="588" t="s">
        <v>1341</v>
      </c>
      <c r="BX376" s="588" t="s">
        <v>1072</v>
      </c>
      <c r="BY376" s="588">
        <v>23</v>
      </c>
      <c r="BZ376" s="588">
        <v>29</v>
      </c>
      <c r="CA376" s="588">
        <v>32</v>
      </c>
      <c r="CB376" s="588" t="s">
        <v>813</v>
      </c>
      <c r="CC376" s="588">
        <v>33</v>
      </c>
      <c r="CD376" s="588" t="s">
        <v>1515</v>
      </c>
      <c r="CE376" s="588">
        <v>24</v>
      </c>
      <c r="CF376" s="588">
        <v>29</v>
      </c>
      <c r="CG376" s="588">
        <v>20</v>
      </c>
      <c r="CN376" s="587">
        <v>147</v>
      </c>
      <c r="CO376" s="588">
        <v>136</v>
      </c>
      <c r="CP376" s="588">
        <v>100</v>
      </c>
      <c r="CQ376" s="588" t="s">
        <v>1513</v>
      </c>
      <c r="CR376" s="588" t="s">
        <v>1514</v>
      </c>
      <c r="EP376" s="587">
        <v>15</v>
      </c>
      <c r="EQ376" s="588" t="s">
        <v>803</v>
      </c>
      <c r="ER376" s="588">
        <v>32</v>
      </c>
      <c r="ES376" s="588">
        <v>22</v>
      </c>
      <c r="ET376" s="588">
        <v>24</v>
      </c>
      <c r="EU376" s="588" t="s">
        <v>1341</v>
      </c>
      <c r="EV376" s="588" t="s">
        <v>1072</v>
      </c>
      <c r="EW376" s="588">
        <v>23</v>
      </c>
      <c r="EX376" s="588">
        <v>29</v>
      </c>
      <c r="EY376" s="588">
        <v>32</v>
      </c>
      <c r="EZ376" s="588" t="s">
        <v>813</v>
      </c>
      <c r="FA376" s="588">
        <v>33</v>
      </c>
      <c r="FB376" s="588" t="s">
        <v>1515</v>
      </c>
      <c r="FC376" s="588">
        <v>24</v>
      </c>
      <c r="FD376" s="588">
        <v>29</v>
      </c>
      <c r="FE376" s="588">
        <v>20</v>
      </c>
      <c r="FI376" s="587">
        <v>147</v>
      </c>
      <c r="FJ376" s="588">
        <v>136</v>
      </c>
      <c r="FK376" s="588">
        <v>100</v>
      </c>
      <c r="FL376" s="588" t="s">
        <v>1513</v>
      </c>
      <c r="FM376" s="588" t="s">
        <v>1514</v>
      </c>
    </row>
    <row r="377" spans="70:169" ht="13.5" customHeight="1">
      <c r="BR377" s="581">
        <v>16</v>
      </c>
      <c r="BS377" s="582" t="s">
        <v>806</v>
      </c>
      <c r="BT377" s="582" t="s">
        <v>622</v>
      </c>
      <c r="BU377" s="582">
        <v>23</v>
      </c>
      <c r="BV377" s="582">
        <v>25</v>
      </c>
      <c r="BW377" s="582" t="s">
        <v>1516</v>
      </c>
      <c r="BX377" s="582" t="s">
        <v>1234</v>
      </c>
      <c r="BY377" s="582">
        <v>24</v>
      </c>
      <c r="BZ377" s="582">
        <v>30</v>
      </c>
      <c r="CA377" s="582">
        <v>33</v>
      </c>
      <c r="CB377" s="582" t="s">
        <v>1342</v>
      </c>
      <c r="CC377" s="582">
        <v>34</v>
      </c>
      <c r="CD377" s="582" t="s">
        <v>1517</v>
      </c>
      <c r="CE377" s="582">
        <v>25</v>
      </c>
      <c r="CF377" s="582">
        <v>30</v>
      </c>
      <c r="CG377" s="582" t="s">
        <v>571</v>
      </c>
      <c r="CN377" s="587">
        <v>148</v>
      </c>
      <c r="CO377" s="588">
        <v>137</v>
      </c>
      <c r="CP377" s="588">
        <v>100</v>
      </c>
      <c r="CQ377" s="588" t="s">
        <v>1518</v>
      </c>
      <c r="CR377" s="588" t="s">
        <v>1179</v>
      </c>
      <c r="EP377" s="581">
        <v>16</v>
      </c>
      <c r="EQ377" s="582" t="s">
        <v>806</v>
      </c>
      <c r="ER377" s="582" t="s">
        <v>622</v>
      </c>
      <c r="ES377" s="582">
        <v>23</v>
      </c>
      <c r="ET377" s="582">
        <v>25</v>
      </c>
      <c r="EU377" s="582" t="s">
        <v>1516</v>
      </c>
      <c r="EV377" s="582" t="s">
        <v>1234</v>
      </c>
      <c r="EW377" s="582">
        <v>24</v>
      </c>
      <c r="EX377" s="582">
        <v>30</v>
      </c>
      <c r="EY377" s="582">
        <v>33</v>
      </c>
      <c r="EZ377" s="582" t="s">
        <v>1342</v>
      </c>
      <c r="FA377" s="582">
        <v>34</v>
      </c>
      <c r="FB377" s="582" t="s">
        <v>1517</v>
      </c>
      <c r="FC377" s="582">
        <v>25</v>
      </c>
      <c r="FD377" s="582">
        <v>30</v>
      </c>
      <c r="FE377" s="582" t="s">
        <v>571</v>
      </c>
      <c r="FI377" s="587">
        <v>148</v>
      </c>
      <c r="FJ377" s="588">
        <v>137</v>
      </c>
      <c r="FK377" s="588">
        <v>100</v>
      </c>
      <c r="FL377" s="588" t="s">
        <v>1518</v>
      </c>
      <c r="FM377" s="588" t="s">
        <v>1179</v>
      </c>
    </row>
    <row r="378" spans="70:169" ht="13.5" customHeight="1">
      <c r="BR378" s="587">
        <v>17</v>
      </c>
      <c r="BS378" s="588" t="s">
        <v>812</v>
      </c>
      <c r="BT378" s="588" t="s">
        <v>813</v>
      </c>
      <c r="BU378" s="588">
        <v>24</v>
      </c>
      <c r="BV378" s="588">
        <v>26</v>
      </c>
      <c r="BW378" s="588" t="s">
        <v>1519</v>
      </c>
      <c r="BX378" s="588" t="s">
        <v>1520</v>
      </c>
      <c r="BY378" s="588">
        <v>25</v>
      </c>
      <c r="BZ378" s="588">
        <v>31</v>
      </c>
      <c r="CA378" s="588">
        <v>34</v>
      </c>
      <c r="CB378" s="588" t="s">
        <v>1065</v>
      </c>
      <c r="CC378" s="588">
        <v>35</v>
      </c>
      <c r="CD378" s="588" t="s">
        <v>1521</v>
      </c>
      <c r="CE378" s="588" t="s">
        <v>709</v>
      </c>
      <c r="CF378" s="588">
        <v>31</v>
      </c>
      <c r="CG378" s="588">
        <v>23</v>
      </c>
      <c r="CN378" s="587">
        <v>149</v>
      </c>
      <c r="CO378" s="588">
        <v>138</v>
      </c>
      <c r="CP378" s="588">
        <v>100</v>
      </c>
      <c r="CQ378" s="588" t="s">
        <v>1522</v>
      </c>
      <c r="CR378" s="588" t="s">
        <v>1523</v>
      </c>
      <c r="EP378" s="587">
        <v>17</v>
      </c>
      <c r="EQ378" s="588" t="s">
        <v>812</v>
      </c>
      <c r="ER378" s="588" t="s">
        <v>813</v>
      </c>
      <c r="ES378" s="588">
        <v>24</v>
      </c>
      <c r="ET378" s="588">
        <v>26</v>
      </c>
      <c r="EU378" s="588" t="s">
        <v>1519</v>
      </c>
      <c r="EV378" s="588" t="s">
        <v>1520</v>
      </c>
      <c r="EW378" s="588">
        <v>25</v>
      </c>
      <c r="EX378" s="588">
        <v>31</v>
      </c>
      <c r="EY378" s="588">
        <v>34</v>
      </c>
      <c r="EZ378" s="588" t="s">
        <v>1065</v>
      </c>
      <c r="FA378" s="588">
        <v>35</v>
      </c>
      <c r="FB378" s="588" t="s">
        <v>1521</v>
      </c>
      <c r="FC378" s="588" t="s">
        <v>709</v>
      </c>
      <c r="FD378" s="588">
        <v>31</v>
      </c>
      <c r="FE378" s="588">
        <v>23</v>
      </c>
      <c r="FI378" s="587">
        <v>149</v>
      </c>
      <c r="FJ378" s="588">
        <v>138</v>
      </c>
      <c r="FK378" s="588">
        <v>100</v>
      </c>
      <c r="FL378" s="588" t="s">
        <v>1522</v>
      </c>
      <c r="FM378" s="588" t="s">
        <v>1523</v>
      </c>
    </row>
    <row r="379" spans="70:169" ht="13.5" customHeight="1" thickBot="1">
      <c r="BR379" s="587">
        <v>18</v>
      </c>
      <c r="BS379" s="588" t="s">
        <v>721</v>
      </c>
      <c r="BT379" s="588" t="s">
        <v>1342</v>
      </c>
      <c r="BU379" s="588">
        <v>25</v>
      </c>
      <c r="BV379" s="588">
        <v>27</v>
      </c>
      <c r="BW379" s="588" t="s">
        <v>1524</v>
      </c>
      <c r="BX379" s="588" t="s">
        <v>889</v>
      </c>
      <c r="BY379" s="588">
        <v>26</v>
      </c>
      <c r="BZ379" s="588">
        <v>32</v>
      </c>
      <c r="CA379" s="588">
        <v>35</v>
      </c>
      <c r="CB379" s="588" t="s">
        <v>1082</v>
      </c>
      <c r="CC379" s="588">
        <v>36</v>
      </c>
      <c r="CD379" s="588" t="s">
        <v>1525</v>
      </c>
      <c r="CE379" s="588" t="s">
        <v>715</v>
      </c>
      <c r="CF379" s="588">
        <v>32</v>
      </c>
      <c r="CG379" s="588">
        <v>24</v>
      </c>
      <c r="CN379" s="587">
        <v>150</v>
      </c>
      <c r="CO379" s="588">
        <v>139</v>
      </c>
      <c r="CP379" s="588">
        <v>100</v>
      </c>
      <c r="CQ379" s="588" t="s">
        <v>1526</v>
      </c>
      <c r="CR379" s="588" t="s">
        <v>1527</v>
      </c>
      <c r="EP379" s="587">
        <v>18</v>
      </c>
      <c r="EQ379" s="588" t="s">
        <v>721</v>
      </c>
      <c r="ER379" s="588" t="s">
        <v>1342</v>
      </c>
      <c r="ES379" s="588">
        <v>25</v>
      </c>
      <c r="ET379" s="588">
        <v>27</v>
      </c>
      <c r="EU379" s="588" t="s">
        <v>1524</v>
      </c>
      <c r="EV379" s="588" t="s">
        <v>889</v>
      </c>
      <c r="EW379" s="588">
        <v>26</v>
      </c>
      <c r="EX379" s="588">
        <v>32</v>
      </c>
      <c r="EY379" s="588">
        <v>35</v>
      </c>
      <c r="EZ379" s="588" t="s">
        <v>1082</v>
      </c>
      <c r="FA379" s="588">
        <v>36</v>
      </c>
      <c r="FB379" s="588" t="s">
        <v>1525</v>
      </c>
      <c r="FC379" s="588" t="s">
        <v>715</v>
      </c>
      <c r="FD379" s="588">
        <v>32</v>
      </c>
      <c r="FE379" s="588">
        <v>24</v>
      </c>
      <c r="FI379" s="587">
        <v>150</v>
      </c>
      <c r="FJ379" s="588">
        <v>139</v>
      </c>
      <c r="FK379" s="588">
        <v>100</v>
      </c>
      <c r="FL379" s="588" t="s">
        <v>1526</v>
      </c>
      <c r="FM379" s="588" t="s">
        <v>1527</v>
      </c>
    </row>
    <row r="380" spans="70:169" ht="13.5" customHeight="1" thickBot="1">
      <c r="BR380" s="611">
        <v>19</v>
      </c>
      <c r="BS380" s="612" t="s">
        <v>1426</v>
      </c>
      <c r="BT380" s="612" t="s">
        <v>1427</v>
      </c>
      <c r="BU380" s="612" t="s">
        <v>1250</v>
      </c>
      <c r="BV380" s="612" t="s">
        <v>715</v>
      </c>
      <c r="BW380" s="612" t="s">
        <v>1528</v>
      </c>
      <c r="BX380" s="612" t="s">
        <v>1529</v>
      </c>
      <c r="BY380" s="612" t="s">
        <v>519</v>
      </c>
      <c r="BZ380" s="612" t="s">
        <v>1009</v>
      </c>
      <c r="CA380" s="612" t="s">
        <v>1430</v>
      </c>
      <c r="CB380" s="612" t="s">
        <v>1431</v>
      </c>
      <c r="CC380" s="612" t="s">
        <v>817</v>
      </c>
      <c r="CD380" s="612" t="s">
        <v>1530</v>
      </c>
      <c r="CE380" s="612" t="s">
        <v>595</v>
      </c>
      <c r="CF380" s="612" t="s">
        <v>716</v>
      </c>
      <c r="CG380" s="612">
        <v>25</v>
      </c>
      <c r="CN380" s="581">
        <v>151</v>
      </c>
      <c r="CO380" s="582">
        <v>139</v>
      </c>
      <c r="CP380" s="582">
        <v>100</v>
      </c>
      <c r="CQ380" s="582" t="s">
        <v>1526</v>
      </c>
      <c r="CR380" s="582" t="s">
        <v>1527</v>
      </c>
      <c r="EP380" s="611">
        <v>19</v>
      </c>
      <c r="EQ380" s="612" t="s">
        <v>1426</v>
      </c>
      <c r="ER380" s="612" t="s">
        <v>1427</v>
      </c>
      <c r="ES380" s="612" t="s">
        <v>1250</v>
      </c>
      <c r="ET380" s="612" t="s">
        <v>715</v>
      </c>
      <c r="EU380" s="612" t="s">
        <v>1528</v>
      </c>
      <c r="EV380" s="612" t="s">
        <v>1529</v>
      </c>
      <c r="EW380" s="612" t="s">
        <v>519</v>
      </c>
      <c r="EX380" s="612" t="s">
        <v>1009</v>
      </c>
      <c r="EY380" s="612" t="s">
        <v>1430</v>
      </c>
      <c r="EZ380" s="612" t="s">
        <v>1431</v>
      </c>
      <c r="FA380" s="612" t="s">
        <v>817</v>
      </c>
      <c r="FB380" s="612" t="s">
        <v>1530</v>
      </c>
      <c r="FC380" s="612" t="s">
        <v>595</v>
      </c>
      <c r="FD380" s="612" t="s">
        <v>716</v>
      </c>
      <c r="FE380" s="612">
        <v>25</v>
      </c>
      <c r="FI380" s="581">
        <v>151</v>
      </c>
      <c r="FJ380" s="582">
        <v>139</v>
      </c>
      <c r="FK380" s="582">
        <v>100</v>
      </c>
      <c r="FL380" s="582" t="s">
        <v>1526</v>
      </c>
      <c r="FM380" s="582" t="s">
        <v>1527</v>
      </c>
    </row>
    <row r="381" spans="70:169" ht="13.5" customHeight="1">
      <c r="BR381" s="554"/>
      <c r="BS381" s="554"/>
      <c r="BT381" s="554"/>
      <c r="BU381" s="554"/>
      <c r="BV381" s="554"/>
      <c r="BW381" s="554"/>
      <c r="BX381" s="554"/>
      <c r="BY381" s="554"/>
      <c r="BZ381" s="554"/>
      <c r="CA381" s="554"/>
      <c r="CB381" s="554"/>
      <c r="CC381" s="112"/>
      <c r="CD381" s="112"/>
      <c r="CE381" s="112"/>
      <c r="CF381" s="112"/>
      <c r="CG381" s="112"/>
      <c r="CN381" s="587">
        <v>152</v>
      </c>
      <c r="CO381" s="588">
        <v>140</v>
      </c>
      <c r="CP381" s="588">
        <v>100.5</v>
      </c>
      <c r="CQ381" s="588" t="s">
        <v>1531</v>
      </c>
      <c r="CR381" s="588" t="s">
        <v>1532</v>
      </c>
      <c r="EP381" s="554"/>
      <c r="EQ381" s="554"/>
      <c r="ER381" s="554"/>
      <c r="ES381" s="554"/>
      <c r="ET381" s="554"/>
      <c r="EU381" s="554"/>
      <c r="EV381" s="554"/>
      <c r="EW381" s="554"/>
      <c r="EX381" s="554"/>
      <c r="EY381" s="554"/>
      <c r="EZ381" s="554"/>
      <c r="FA381" s="112"/>
      <c r="FB381" s="112"/>
      <c r="FC381" s="112"/>
      <c r="FD381" s="112"/>
      <c r="FE381" s="112"/>
      <c r="FI381" s="587">
        <v>152</v>
      </c>
      <c r="FJ381" s="588">
        <v>140</v>
      </c>
      <c r="FK381" s="588">
        <v>100.5</v>
      </c>
      <c r="FL381" s="588" t="s">
        <v>1531</v>
      </c>
      <c r="FM381" s="588" t="s">
        <v>1532</v>
      </c>
    </row>
    <row r="382" spans="70:169" ht="13.5" customHeight="1">
      <c r="BR382" s="554"/>
      <c r="BS382" s="554"/>
      <c r="BT382" s="554"/>
      <c r="BU382" s="554"/>
      <c r="BV382" s="554"/>
      <c r="BW382" s="554"/>
      <c r="BX382" s="554"/>
      <c r="BY382" s="554"/>
      <c r="BZ382" s="554"/>
      <c r="CA382" s="554"/>
      <c r="CB382" s="554"/>
      <c r="CC382" s="112"/>
      <c r="CD382" s="112"/>
      <c r="CE382" s="112"/>
      <c r="CF382" s="112"/>
      <c r="CG382" s="112"/>
      <c r="CN382" s="587">
        <v>153</v>
      </c>
      <c r="CO382" s="588">
        <v>141</v>
      </c>
      <c r="CP382" s="588">
        <v>100.6</v>
      </c>
      <c r="CQ382" s="588" t="s">
        <v>1533</v>
      </c>
      <c r="CR382" s="588" t="s">
        <v>1534</v>
      </c>
      <c r="EP382" s="554"/>
      <c r="EQ382" s="554"/>
      <c r="ER382" s="554"/>
      <c r="ES382" s="554"/>
      <c r="ET382" s="554"/>
      <c r="EU382" s="554"/>
      <c r="EV382" s="554"/>
      <c r="EW382" s="554"/>
      <c r="EX382" s="554"/>
      <c r="EY382" s="554"/>
      <c r="EZ382" s="554"/>
      <c r="FA382" s="112"/>
      <c r="FB382" s="112"/>
      <c r="FC382" s="112"/>
      <c r="FD382" s="112"/>
      <c r="FE382" s="112"/>
      <c r="FI382" s="587">
        <v>153</v>
      </c>
      <c r="FJ382" s="588">
        <v>141</v>
      </c>
      <c r="FK382" s="588">
        <v>100.6</v>
      </c>
      <c r="FL382" s="588" t="s">
        <v>1533</v>
      </c>
      <c r="FM382" s="588" t="s">
        <v>1534</v>
      </c>
    </row>
    <row r="383" spans="70:169" ht="13.5" customHeight="1" thickBot="1">
      <c r="BR383" s="574" t="s">
        <v>1535</v>
      </c>
      <c r="BS383" s="644"/>
      <c r="BT383" s="644"/>
      <c r="BU383" s="644"/>
      <c r="BV383" s="644"/>
      <c r="BW383" s="644"/>
      <c r="BX383" s="644"/>
      <c r="BY383" s="644"/>
      <c r="BZ383" s="644"/>
      <c r="CA383" s="576">
        <v>11</v>
      </c>
      <c r="CB383" s="576" t="s">
        <v>456</v>
      </c>
      <c r="CC383" s="576">
        <v>0</v>
      </c>
      <c r="CD383" s="576" t="s">
        <v>457</v>
      </c>
      <c r="CE383" s="576">
        <v>11</v>
      </c>
      <c r="CF383" s="576" t="s">
        <v>456</v>
      </c>
      <c r="CG383" s="576">
        <v>3</v>
      </c>
      <c r="CN383" s="587">
        <v>154</v>
      </c>
      <c r="CO383" s="588">
        <v>142</v>
      </c>
      <c r="CP383" s="588">
        <v>100.7</v>
      </c>
      <c r="CQ383" s="588" t="s">
        <v>1536</v>
      </c>
      <c r="CR383" s="588" t="s">
        <v>1537</v>
      </c>
      <c r="EP383" s="574" t="s">
        <v>1535</v>
      </c>
      <c r="EQ383" s="644"/>
      <c r="ER383" s="644"/>
      <c r="ES383" s="644"/>
      <c r="ET383" s="644"/>
      <c r="EU383" s="644"/>
      <c r="EV383" s="644"/>
      <c r="EW383" s="644"/>
      <c r="EX383" s="644"/>
      <c r="EY383" s="576">
        <v>11</v>
      </c>
      <c r="EZ383" s="576" t="s">
        <v>456</v>
      </c>
      <c r="FA383" s="576">
        <v>0</v>
      </c>
      <c r="FB383" s="576" t="s">
        <v>457</v>
      </c>
      <c r="FC383" s="576">
        <v>11</v>
      </c>
      <c r="FD383" s="576" t="s">
        <v>456</v>
      </c>
      <c r="FE383" s="576">
        <v>3</v>
      </c>
      <c r="FI383" s="587">
        <v>154</v>
      </c>
      <c r="FJ383" s="588">
        <v>142</v>
      </c>
      <c r="FK383" s="588">
        <v>100.7</v>
      </c>
      <c r="FL383" s="588" t="s">
        <v>1536</v>
      </c>
      <c r="FM383" s="588" t="s">
        <v>1537</v>
      </c>
    </row>
    <row r="384" spans="70:169" ht="13.5" customHeight="1" thickBot="1">
      <c r="BR384" s="581" t="s">
        <v>461</v>
      </c>
      <c r="BS384" s="1547" t="s">
        <v>462</v>
      </c>
      <c r="BT384" s="1547" t="s">
        <v>463</v>
      </c>
      <c r="BU384" s="1547" t="s">
        <v>464</v>
      </c>
      <c r="BV384" s="1547" t="s">
        <v>465</v>
      </c>
      <c r="BW384" s="1547" t="s">
        <v>466</v>
      </c>
      <c r="BX384" s="1547" t="s">
        <v>467</v>
      </c>
      <c r="BY384" s="1547" t="s">
        <v>468</v>
      </c>
      <c r="BZ384" s="1547" t="s">
        <v>469</v>
      </c>
      <c r="CA384" s="1547" t="s">
        <v>470</v>
      </c>
      <c r="CB384" s="1547" t="s">
        <v>471</v>
      </c>
      <c r="CC384" s="1547" t="s">
        <v>472</v>
      </c>
      <c r="CD384" s="1547" t="s">
        <v>473</v>
      </c>
      <c r="CE384" s="1547" t="s">
        <v>474</v>
      </c>
      <c r="CF384" s="1547" t="s">
        <v>475</v>
      </c>
      <c r="CG384" s="1547" t="s">
        <v>476</v>
      </c>
      <c r="CN384" s="587">
        <v>155</v>
      </c>
      <c r="CO384" s="588">
        <v>142</v>
      </c>
      <c r="CP384" s="588">
        <v>100.7</v>
      </c>
      <c r="CQ384" s="588" t="s">
        <v>1536</v>
      </c>
      <c r="CR384" s="588" t="s">
        <v>1537</v>
      </c>
      <c r="EP384" s="581" t="s">
        <v>461</v>
      </c>
      <c r="EQ384" s="1547" t="s">
        <v>462</v>
      </c>
      <c r="ER384" s="1547" t="s">
        <v>463</v>
      </c>
      <c r="ES384" s="1547" t="s">
        <v>464</v>
      </c>
      <c r="ET384" s="1547" t="s">
        <v>465</v>
      </c>
      <c r="EU384" s="1547" t="s">
        <v>466</v>
      </c>
      <c r="EV384" s="1547" t="s">
        <v>467</v>
      </c>
      <c r="EW384" s="1547" t="s">
        <v>468</v>
      </c>
      <c r="EX384" s="1547" t="s">
        <v>469</v>
      </c>
      <c r="EY384" s="1547" t="s">
        <v>470</v>
      </c>
      <c r="EZ384" s="1547" t="s">
        <v>471</v>
      </c>
      <c r="FA384" s="1547" t="s">
        <v>472</v>
      </c>
      <c r="FB384" s="1547" t="s">
        <v>473</v>
      </c>
      <c r="FC384" s="1547" t="s">
        <v>474</v>
      </c>
      <c r="FD384" s="1547" t="s">
        <v>475</v>
      </c>
      <c r="FE384" s="1547" t="s">
        <v>476</v>
      </c>
      <c r="FI384" s="587">
        <v>155</v>
      </c>
      <c r="FJ384" s="588">
        <v>142</v>
      </c>
      <c r="FK384" s="588">
        <v>100.7</v>
      </c>
      <c r="FL384" s="588" t="s">
        <v>1536</v>
      </c>
      <c r="FM384" s="588" t="s">
        <v>1537</v>
      </c>
    </row>
    <row r="385" spans="70:169" ht="13.5" customHeight="1" thickBot="1">
      <c r="BR385" s="587" t="s">
        <v>482</v>
      </c>
      <c r="BS385" s="1548"/>
      <c r="BT385" s="1548"/>
      <c r="BU385" s="1548"/>
      <c r="BV385" s="1548"/>
      <c r="BW385" s="1548"/>
      <c r="BX385" s="1548"/>
      <c r="BY385" s="1548"/>
      <c r="BZ385" s="1548"/>
      <c r="CA385" s="1548"/>
      <c r="CB385" s="1548"/>
      <c r="CC385" s="1548"/>
      <c r="CD385" s="1548"/>
      <c r="CE385" s="1548"/>
      <c r="CF385" s="1548"/>
      <c r="CG385" s="1548"/>
      <c r="CN385" s="581">
        <v>156</v>
      </c>
      <c r="CO385" s="582">
        <v>143</v>
      </c>
      <c r="CP385" s="582">
        <v>100.7</v>
      </c>
      <c r="CQ385" s="582" t="s">
        <v>1538</v>
      </c>
      <c r="CR385" s="582" t="s">
        <v>1539</v>
      </c>
      <c r="EP385" s="587" t="s">
        <v>482</v>
      </c>
      <c r="EQ385" s="1548"/>
      <c r="ER385" s="1548"/>
      <c r="ES385" s="1548"/>
      <c r="ET385" s="1548"/>
      <c r="EU385" s="1548"/>
      <c r="EV385" s="1548"/>
      <c r="EW385" s="1548"/>
      <c r="EX385" s="1548"/>
      <c r="EY385" s="1548"/>
      <c r="EZ385" s="1548"/>
      <c r="FA385" s="1548"/>
      <c r="FB385" s="1548"/>
      <c r="FC385" s="1548"/>
      <c r="FD385" s="1548"/>
      <c r="FE385" s="1548"/>
      <c r="FI385" s="581">
        <v>156</v>
      </c>
      <c r="FJ385" s="582">
        <v>143</v>
      </c>
      <c r="FK385" s="582">
        <v>100.7</v>
      </c>
      <c r="FL385" s="582" t="s">
        <v>1538</v>
      </c>
      <c r="FM385" s="582" t="s">
        <v>1539</v>
      </c>
    </row>
    <row r="386" spans="70:169" ht="13.5" customHeight="1">
      <c r="BR386" s="581">
        <v>1</v>
      </c>
      <c r="BS386" s="582" t="s">
        <v>763</v>
      </c>
      <c r="BT386" s="582">
        <v>1</v>
      </c>
      <c r="BU386" s="582" t="s">
        <v>490</v>
      </c>
      <c r="BV386" s="582" t="s">
        <v>490</v>
      </c>
      <c r="BW386" s="582" t="s">
        <v>1540</v>
      </c>
      <c r="BX386" s="582" t="s">
        <v>1541</v>
      </c>
      <c r="BY386" s="582" t="s">
        <v>1265</v>
      </c>
      <c r="BZ386" s="582" t="s">
        <v>1265</v>
      </c>
      <c r="CA386" s="582" t="s">
        <v>764</v>
      </c>
      <c r="CB386" s="582" t="s">
        <v>490</v>
      </c>
      <c r="CC386" s="582" t="s">
        <v>1542</v>
      </c>
      <c r="CD386" s="582" t="s">
        <v>1543</v>
      </c>
      <c r="CE386" s="582" t="s">
        <v>490</v>
      </c>
      <c r="CF386" s="582" t="s">
        <v>763</v>
      </c>
      <c r="CG386" s="582" t="s">
        <v>487</v>
      </c>
      <c r="CN386" s="587">
        <v>157</v>
      </c>
      <c r="CO386" s="588">
        <v>144</v>
      </c>
      <c r="CP386" s="588">
        <v>100.8</v>
      </c>
      <c r="CQ386" s="588" t="s">
        <v>1544</v>
      </c>
      <c r="CR386" s="588" t="s">
        <v>1545</v>
      </c>
      <c r="EP386" s="581">
        <v>1</v>
      </c>
      <c r="EQ386" s="582" t="s">
        <v>763</v>
      </c>
      <c r="ER386" s="582">
        <v>1</v>
      </c>
      <c r="ES386" s="582" t="s">
        <v>490</v>
      </c>
      <c r="ET386" s="582" t="s">
        <v>490</v>
      </c>
      <c r="EU386" s="582" t="s">
        <v>1540</v>
      </c>
      <c r="EV386" s="582" t="s">
        <v>1541</v>
      </c>
      <c r="EW386" s="582" t="s">
        <v>1265</v>
      </c>
      <c r="EX386" s="582" t="s">
        <v>1265</v>
      </c>
      <c r="EY386" s="582" t="s">
        <v>764</v>
      </c>
      <c r="EZ386" s="582" t="s">
        <v>490</v>
      </c>
      <c r="FA386" s="582" t="s">
        <v>1542</v>
      </c>
      <c r="FB386" s="582" t="s">
        <v>1543</v>
      </c>
      <c r="FC386" s="582" t="s">
        <v>490</v>
      </c>
      <c r="FD386" s="582" t="s">
        <v>763</v>
      </c>
      <c r="FE386" s="582" t="s">
        <v>487</v>
      </c>
      <c r="FI386" s="587">
        <v>157</v>
      </c>
      <c r="FJ386" s="588">
        <v>144</v>
      </c>
      <c r="FK386" s="588">
        <v>100.8</v>
      </c>
      <c r="FL386" s="588" t="s">
        <v>1544</v>
      </c>
      <c r="FM386" s="588" t="s">
        <v>1545</v>
      </c>
    </row>
    <row r="387" spans="70:169" ht="13.5" customHeight="1">
      <c r="BR387" s="587">
        <v>2</v>
      </c>
      <c r="BS387" s="588" t="s">
        <v>1103</v>
      </c>
      <c r="BT387" s="588" t="s">
        <v>1546</v>
      </c>
      <c r="BU387" s="588">
        <v>9</v>
      </c>
      <c r="BV387" s="588">
        <v>9</v>
      </c>
      <c r="BW387" s="588" t="s">
        <v>1547</v>
      </c>
      <c r="BX387" s="588" t="s">
        <v>512</v>
      </c>
      <c r="BY387" s="588">
        <v>8</v>
      </c>
      <c r="BZ387" s="588" t="s">
        <v>684</v>
      </c>
      <c r="CA387" s="588" t="s">
        <v>532</v>
      </c>
      <c r="CB387" s="588" t="s">
        <v>513</v>
      </c>
      <c r="CC387" s="588">
        <v>12</v>
      </c>
      <c r="CD387" s="588" t="s">
        <v>1352</v>
      </c>
      <c r="CE387" s="588" t="s">
        <v>513</v>
      </c>
      <c r="CF387" s="588" t="s">
        <v>1103</v>
      </c>
      <c r="CG387" s="588" t="s">
        <v>669</v>
      </c>
      <c r="CN387" s="587">
        <v>158</v>
      </c>
      <c r="CO387" s="588">
        <v>145</v>
      </c>
      <c r="CP387" s="588">
        <v>100.8</v>
      </c>
      <c r="CQ387" s="588" t="s">
        <v>1548</v>
      </c>
      <c r="CR387" s="588" t="s">
        <v>1549</v>
      </c>
      <c r="EP387" s="587">
        <v>2</v>
      </c>
      <c r="EQ387" s="588" t="s">
        <v>1103</v>
      </c>
      <c r="ER387" s="588" t="s">
        <v>1546</v>
      </c>
      <c r="ES387" s="588">
        <v>9</v>
      </c>
      <c r="ET387" s="588">
        <v>9</v>
      </c>
      <c r="EU387" s="588" t="s">
        <v>1547</v>
      </c>
      <c r="EV387" s="588" t="s">
        <v>512</v>
      </c>
      <c r="EW387" s="588">
        <v>8</v>
      </c>
      <c r="EX387" s="588" t="s">
        <v>684</v>
      </c>
      <c r="EY387" s="588" t="s">
        <v>532</v>
      </c>
      <c r="EZ387" s="588" t="s">
        <v>513</v>
      </c>
      <c r="FA387" s="588">
        <v>12</v>
      </c>
      <c r="FB387" s="588" t="s">
        <v>1352</v>
      </c>
      <c r="FC387" s="588" t="s">
        <v>513</v>
      </c>
      <c r="FD387" s="588" t="s">
        <v>1103</v>
      </c>
      <c r="FE387" s="588" t="s">
        <v>669</v>
      </c>
      <c r="FI387" s="587">
        <v>158</v>
      </c>
      <c r="FJ387" s="588">
        <v>145</v>
      </c>
      <c r="FK387" s="588">
        <v>100.8</v>
      </c>
      <c r="FL387" s="588" t="s">
        <v>1548</v>
      </c>
      <c r="FM387" s="588" t="s">
        <v>1549</v>
      </c>
    </row>
    <row r="388" spans="70:169" ht="13.5" customHeight="1">
      <c r="BR388" s="587">
        <v>3</v>
      </c>
      <c r="BS388" s="588" t="s">
        <v>528</v>
      </c>
      <c r="BT388" s="588" t="s">
        <v>494</v>
      </c>
      <c r="BU388" s="588">
        <v>10</v>
      </c>
      <c r="BV388" s="588" t="s">
        <v>532</v>
      </c>
      <c r="BW388" s="588" t="s">
        <v>581</v>
      </c>
      <c r="BX388" s="588" t="s">
        <v>517</v>
      </c>
      <c r="BY388" s="588" t="s">
        <v>513</v>
      </c>
      <c r="BZ388" s="588" t="s">
        <v>532</v>
      </c>
      <c r="CA388" s="588" t="s">
        <v>537</v>
      </c>
      <c r="CB388" s="588" t="s">
        <v>518</v>
      </c>
      <c r="CC388" s="588" t="s">
        <v>540</v>
      </c>
      <c r="CD388" s="588" t="s">
        <v>603</v>
      </c>
      <c r="CE388" s="588">
        <v>11</v>
      </c>
      <c r="CF388" s="588" t="s">
        <v>528</v>
      </c>
      <c r="CG388" s="588" t="s">
        <v>773</v>
      </c>
      <c r="CN388" s="587">
        <v>159</v>
      </c>
      <c r="CO388" s="588">
        <v>145</v>
      </c>
      <c r="CP388" s="588">
        <v>100.8</v>
      </c>
      <c r="CQ388" s="588" t="s">
        <v>1548</v>
      </c>
      <c r="CR388" s="588" t="s">
        <v>1549</v>
      </c>
      <c r="EP388" s="587">
        <v>3</v>
      </c>
      <c r="EQ388" s="588" t="s">
        <v>528</v>
      </c>
      <c r="ER388" s="588" t="s">
        <v>494</v>
      </c>
      <c r="ES388" s="588">
        <v>10</v>
      </c>
      <c r="ET388" s="588" t="s">
        <v>532</v>
      </c>
      <c r="EU388" s="588" t="s">
        <v>581</v>
      </c>
      <c r="EV388" s="588" t="s">
        <v>517</v>
      </c>
      <c r="EW388" s="588" t="s">
        <v>513</v>
      </c>
      <c r="EX388" s="588" t="s">
        <v>532</v>
      </c>
      <c r="EY388" s="588" t="s">
        <v>537</v>
      </c>
      <c r="EZ388" s="588" t="s">
        <v>518</v>
      </c>
      <c r="FA388" s="588" t="s">
        <v>540</v>
      </c>
      <c r="FB388" s="588" t="s">
        <v>603</v>
      </c>
      <c r="FC388" s="588">
        <v>11</v>
      </c>
      <c r="FD388" s="588" t="s">
        <v>528</v>
      </c>
      <c r="FE388" s="588" t="s">
        <v>773</v>
      </c>
      <c r="FI388" s="587">
        <v>159</v>
      </c>
      <c r="FJ388" s="588">
        <v>145</v>
      </c>
      <c r="FK388" s="588">
        <v>100.8</v>
      </c>
      <c r="FL388" s="588" t="s">
        <v>1548</v>
      </c>
      <c r="FM388" s="588" t="s">
        <v>1549</v>
      </c>
    </row>
    <row r="389" spans="70:169" ht="13.5" customHeight="1" thickBot="1">
      <c r="BR389" s="587">
        <v>4</v>
      </c>
      <c r="BS389" s="588" t="s">
        <v>772</v>
      </c>
      <c r="BT389" s="588" t="s">
        <v>1164</v>
      </c>
      <c r="BU389" s="588">
        <v>11</v>
      </c>
      <c r="BV389" s="588">
        <v>12</v>
      </c>
      <c r="BW389" s="588" t="s">
        <v>871</v>
      </c>
      <c r="BX389" s="588" t="s">
        <v>697</v>
      </c>
      <c r="BY389" s="588" t="s">
        <v>518</v>
      </c>
      <c r="BZ389" s="588" t="s">
        <v>537</v>
      </c>
      <c r="CA389" s="588" t="s">
        <v>530</v>
      </c>
      <c r="CB389" s="588" t="s">
        <v>540</v>
      </c>
      <c r="CC389" s="588" t="s">
        <v>512</v>
      </c>
      <c r="CD389" s="588" t="s">
        <v>612</v>
      </c>
      <c r="CE389" s="588">
        <v>12</v>
      </c>
      <c r="CF389" s="588" t="s">
        <v>506</v>
      </c>
      <c r="CG389" s="588" t="s">
        <v>684</v>
      </c>
      <c r="CN389" s="587">
        <v>160</v>
      </c>
      <c r="CO389" s="588">
        <v>146</v>
      </c>
      <c r="CP389" s="588">
        <v>100.9</v>
      </c>
      <c r="CQ389" s="588" t="s">
        <v>1550</v>
      </c>
      <c r="CR389" s="588" t="s">
        <v>1551</v>
      </c>
      <c r="EP389" s="587">
        <v>4</v>
      </c>
      <c r="EQ389" s="588" t="s">
        <v>772</v>
      </c>
      <c r="ER389" s="588" t="s">
        <v>1164</v>
      </c>
      <c r="ES389" s="588">
        <v>11</v>
      </c>
      <c r="ET389" s="588">
        <v>12</v>
      </c>
      <c r="EU389" s="588" t="s">
        <v>871</v>
      </c>
      <c r="EV389" s="588" t="s">
        <v>697</v>
      </c>
      <c r="EW389" s="588" t="s">
        <v>518</v>
      </c>
      <c r="EX389" s="588" t="s">
        <v>537</v>
      </c>
      <c r="EY389" s="588" t="s">
        <v>530</v>
      </c>
      <c r="EZ389" s="588" t="s">
        <v>540</v>
      </c>
      <c r="FA389" s="588" t="s">
        <v>512</v>
      </c>
      <c r="FB389" s="588" t="s">
        <v>612</v>
      </c>
      <c r="FC389" s="588">
        <v>12</v>
      </c>
      <c r="FD389" s="588" t="s">
        <v>506</v>
      </c>
      <c r="FE389" s="588" t="s">
        <v>684</v>
      </c>
      <c r="FI389" s="587">
        <v>160</v>
      </c>
      <c r="FJ389" s="588">
        <v>146</v>
      </c>
      <c r="FK389" s="588">
        <v>100.9</v>
      </c>
      <c r="FL389" s="588" t="s">
        <v>1550</v>
      </c>
      <c r="FM389" s="588" t="s">
        <v>1551</v>
      </c>
    </row>
    <row r="390" spans="70:169" ht="13.5" customHeight="1" thickBot="1">
      <c r="BR390" s="587">
        <v>5</v>
      </c>
      <c r="BS390" s="588" t="s">
        <v>778</v>
      </c>
      <c r="BT390" s="588" t="s">
        <v>1108</v>
      </c>
      <c r="BU390" s="588">
        <v>12</v>
      </c>
      <c r="BV390" s="588">
        <v>13</v>
      </c>
      <c r="BW390" s="588" t="s">
        <v>898</v>
      </c>
      <c r="BX390" s="588" t="s">
        <v>580</v>
      </c>
      <c r="BY390" s="588">
        <v>13</v>
      </c>
      <c r="BZ390" s="588" t="s">
        <v>530</v>
      </c>
      <c r="CA390" s="588">
        <v>16</v>
      </c>
      <c r="CB390" s="588" t="s">
        <v>512</v>
      </c>
      <c r="CC390" s="588" t="s">
        <v>573</v>
      </c>
      <c r="CD390" s="588" t="s">
        <v>559</v>
      </c>
      <c r="CE390" s="588">
        <v>13</v>
      </c>
      <c r="CF390" s="588" t="s">
        <v>558</v>
      </c>
      <c r="CG390" s="588" t="s">
        <v>532</v>
      </c>
      <c r="CN390" s="581">
        <v>161</v>
      </c>
      <c r="CO390" s="582">
        <v>147</v>
      </c>
      <c r="CP390" s="582">
        <v>100.9</v>
      </c>
      <c r="CQ390" s="582" t="s">
        <v>1552</v>
      </c>
      <c r="CR390" s="582" t="s">
        <v>1553</v>
      </c>
      <c r="EP390" s="587">
        <v>5</v>
      </c>
      <c r="EQ390" s="588" t="s">
        <v>778</v>
      </c>
      <c r="ER390" s="588" t="s">
        <v>1108</v>
      </c>
      <c r="ES390" s="588">
        <v>12</v>
      </c>
      <c r="ET390" s="588">
        <v>13</v>
      </c>
      <c r="EU390" s="588" t="s">
        <v>898</v>
      </c>
      <c r="EV390" s="588" t="s">
        <v>580</v>
      </c>
      <c r="EW390" s="588">
        <v>13</v>
      </c>
      <c r="EX390" s="588" t="s">
        <v>530</v>
      </c>
      <c r="EY390" s="588">
        <v>16</v>
      </c>
      <c r="EZ390" s="588" t="s">
        <v>512</v>
      </c>
      <c r="FA390" s="588" t="s">
        <v>573</v>
      </c>
      <c r="FB390" s="588" t="s">
        <v>559</v>
      </c>
      <c r="FC390" s="588">
        <v>13</v>
      </c>
      <c r="FD390" s="588" t="s">
        <v>558</v>
      </c>
      <c r="FE390" s="588" t="s">
        <v>532</v>
      </c>
      <c r="FI390" s="581">
        <v>161</v>
      </c>
      <c r="FJ390" s="582">
        <v>147</v>
      </c>
      <c r="FK390" s="582">
        <v>100.9</v>
      </c>
      <c r="FL390" s="582" t="s">
        <v>1552</v>
      </c>
      <c r="FM390" s="582" t="s">
        <v>1553</v>
      </c>
    </row>
    <row r="391" spans="70:169" ht="13.5" customHeight="1">
      <c r="BR391" s="581">
        <v>6</v>
      </c>
      <c r="BS391" s="582" t="s">
        <v>522</v>
      </c>
      <c r="BT391" s="582" t="s">
        <v>668</v>
      </c>
      <c r="BU391" s="582">
        <v>13</v>
      </c>
      <c r="BV391" s="582" t="s">
        <v>530</v>
      </c>
      <c r="BW391" s="582" t="s">
        <v>607</v>
      </c>
      <c r="BX391" s="582" t="s">
        <v>802</v>
      </c>
      <c r="BY391" s="582">
        <v>14</v>
      </c>
      <c r="BZ391" s="582" t="s">
        <v>539</v>
      </c>
      <c r="CA391" s="582" t="s">
        <v>573</v>
      </c>
      <c r="CB391" s="582" t="s">
        <v>573</v>
      </c>
      <c r="CC391" s="582" t="s">
        <v>564</v>
      </c>
      <c r="CD391" s="582" t="s">
        <v>566</v>
      </c>
      <c r="CE391" s="582">
        <v>14</v>
      </c>
      <c r="CF391" s="582" t="s">
        <v>589</v>
      </c>
      <c r="CG391" s="582">
        <v>12</v>
      </c>
      <c r="CN391" s="587">
        <v>162</v>
      </c>
      <c r="CO391" s="588">
        <v>148</v>
      </c>
      <c r="CP391" s="588">
        <v>100.9</v>
      </c>
      <c r="CQ391" s="588" t="s">
        <v>1554</v>
      </c>
      <c r="CR391" s="588" t="s">
        <v>1555</v>
      </c>
      <c r="EP391" s="581">
        <v>6</v>
      </c>
      <c r="EQ391" s="582" t="s">
        <v>522</v>
      </c>
      <c r="ER391" s="582" t="s">
        <v>668</v>
      </c>
      <c r="ES391" s="582">
        <v>13</v>
      </c>
      <c r="ET391" s="582" t="s">
        <v>530</v>
      </c>
      <c r="EU391" s="582" t="s">
        <v>607</v>
      </c>
      <c r="EV391" s="582" t="s">
        <v>802</v>
      </c>
      <c r="EW391" s="582">
        <v>14</v>
      </c>
      <c r="EX391" s="582" t="s">
        <v>539</v>
      </c>
      <c r="EY391" s="582" t="s">
        <v>573</v>
      </c>
      <c r="EZ391" s="582" t="s">
        <v>573</v>
      </c>
      <c r="FA391" s="582" t="s">
        <v>564</v>
      </c>
      <c r="FB391" s="582" t="s">
        <v>566</v>
      </c>
      <c r="FC391" s="582" t="s">
        <v>530</v>
      </c>
      <c r="FD391" s="582" t="s">
        <v>589</v>
      </c>
      <c r="FE391" s="582">
        <v>12</v>
      </c>
      <c r="FI391" s="587">
        <v>162</v>
      </c>
      <c r="FJ391" s="588">
        <v>148</v>
      </c>
      <c r="FK391" s="588">
        <v>100.9</v>
      </c>
      <c r="FL391" s="588" t="s">
        <v>1554</v>
      </c>
      <c r="FM391" s="588" t="s">
        <v>1555</v>
      </c>
    </row>
    <row r="392" spans="70:169" ht="13.5" customHeight="1">
      <c r="BR392" s="587">
        <v>7</v>
      </c>
      <c r="BS392" s="588" t="s">
        <v>581</v>
      </c>
      <c r="BT392" s="588" t="s">
        <v>573</v>
      </c>
      <c r="BU392" s="588">
        <v>14</v>
      </c>
      <c r="BV392" s="588">
        <v>16</v>
      </c>
      <c r="BW392" s="588" t="s">
        <v>616</v>
      </c>
      <c r="BX392" s="588" t="s">
        <v>805</v>
      </c>
      <c r="BY392" s="588">
        <v>15</v>
      </c>
      <c r="BZ392" s="588">
        <v>18</v>
      </c>
      <c r="CA392" s="588" t="s">
        <v>564</v>
      </c>
      <c r="CB392" s="588" t="s">
        <v>564</v>
      </c>
      <c r="CC392" s="588" t="s">
        <v>571</v>
      </c>
      <c r="CD392" s="588" t="s">
        <v>574</v>
      </c>
      <c r="CE392" s="588" t="s">
        <v>512</v>
      </c>
      <c r="CF392" s="588" t="s">
        <v>604</v>
      </c>
      <c r="CG392" s="588">
        <v>13</v>
      </c>
      <c r="CN392" s="587">
        <v>163</v>
      </c>
      <c r="CO392" s="588">
        <v>148</v>
      </c>
      <c r="CP392" s="588">
        <v>100.9</v>
      </c>
      <c r="CQ392" s="588" t="s">
        <v>1554</v>
      </c>
      <c r="CR392" s="588" t="s">
        <v>1555</v>
      </c>
      <c r="EP392" s="587">
        <v>7</v>
      </c>
      <c r="EQ392" s="588" t="s">
        <v>581</v>
      </c>
      <c r="ER392" s="588" t="s">
        <v>573</v>
      </c>
      <c r="ES392" s="588">
        <v>14</v>
      </c>
      <c r="ET392" s="588">
        <v>16</v>
      </c>
      <c r="EU392" s="588" t="s">
        <v>616</v>
      </c>
      <c r="EV392" s="588" t="s">
        <v>805</v>
      </c>
      <c r="EW392" s="588">
        <v>15</v>
      </c>
      <c r="EX392" s="588">
        <v>18</v>
      </c>
      <c r="EY392" s="588" t="s">
        <v>564</v>
      </c>
      <c r="EZ392" s="588" t="s">
        <v>564</v>
      </c>
      <c r="FA392" s="588" t="s">
        <v>571</v>
      </c>
      <c r="FB392" s="588" t="s">
        <v>574</v>
      </c>
      <c r="FC392" s="588">
        <v>16</v>
      </c>
      <c r="FD392" s="588" t="s">
        <v>604</v>
      </c>
      <c r="FE392" s="588">
        <v>13</v>
      </c>
      <c r="FI392" s="587">
        <v>163</v>
      </c>
      <c r="FJ392" s="588">
        <v>148</v>
      </c>
      <c r="FK392" s="588">
        <v>100.9</v>
      </c>
      <c r="FL392" s="588" t="s">
        <v>1554</v>
      </c>
      <c r="FM392" s="588" t="s">
        <v>1555</v>
      </c>
    </row>
    <row r="393" spans="70:169" ht="13.5" customHeight="1">
      <c r="BR393" s="587">
        <v>8</v>
      </c>
      <c r="BS393" s="588" t="s">
        <v>871</v>
      </c>
      <c r="BT393" s="588" t="s">
        <v>564</v>
      </c>
      <c r="BU393" s="588">
        <v>15</v>
      </c>
      <c r="BV393" s="588">
        <v>17</v>
      </c>
      <c r="BW393" s="588" t="s">
        <v>790</v>
      </c>
      <c r="BX393" s="588" t="s">
        <v>898</v>
      </c>
      <c r="BY393" s="588">
        <v>16</v>
      </c>
      <c r="BZ393" s="588" t="s">
        <v>564</v>
      </c>
      <c r="CA393" s="588" t="s">
        <v>571</v>
      </c>
      <c r="CB393" s="588" t="s">
        <v>571</v>
      </c>
      <c r="CC393" s="588" t="s">
        <v>580</v>
      </c>
      <c r="CD393" s="588" t="s">
        <v>1556</v>
      </c>
      <c r="CE393" s="588">
        <v>17</v>
      </c>
      <c r="CF393" s="588">
        <v>22</v>
      </c>
      <c r="CG393" s="588">
        <v>14</v>
      </c>
      <c r="CN393" s="587">
        <v>164</v>
      </c>
      <c r="CO393" s="588">
        <v>149</v>
      </c>
      <c r="CP393" s="588">
        <v>100.9</v>
      </c>
      <c r="CQ393" s="588" t="s">
        <v>1557</v>
      </c>
      <c r="CR393" s="588" t="s">
        <v>1557</v>
      </c>
      <c r="EP393" s="587">
        <v>8</v>
      </c>
      <c r="EQ393" s="588" t="s">
        <v>871</v>
      </c>
      <c r="ER393" s="588" t="s">
        <v>564</v>
      </c>
      <c r="ES393" s="588">
        <v>15</v>
      </c>
      <c r="ET393" s="588">
        <v>17</v>
      </c>
      <c r="EU393" s="588" t="s">
        <v>790</v>
      </c>
      <c r="EV393" s="588" t="s">
        <v>898</v>
      </c>
      <c r="EW393" s="588">
        <v>16</v>
      </c>
      <c r="EX393" s="588" t="s">
        <v>564</v>
      </c>
      <c r="EY393" s="588" t="s">
        <v>571</v>
      </c>
      <c r="EZ393" s="588" t="s">
        <v>571</v>
      </c>
      <c r="FA393" s="588" t="s">
        <v>580</v>
      </c>
      <c r="FB393" s="588" t="s">
        <v>1556</v>
      </c>
      <c r="FC393" s="588">
        <v>17</v>
      </c>
      <c r="FD393" s="588">
        <v>22</v>
      </c>
      <c r="FE393" s="588">
        <v>14</v>
      </c>
      <c r="FI393" s="587">
        <v>164</v>
      </c>
      <c r="FJ393" s="588">
        <v>149</v>
      </c>
      <c r="FK393" s="588">
        <v>100.9</v>
      </c>
      <c r="FL393" s="588" t="s">
        <v>1557</v>
      </c>
      <c r="FM393" s="588" t="s">
        <v>1557</v>
      </c>
    </row>
    <row r="394" spans="70:169" ht="13.5" customHeight="1" thickBot="1">
      <c r="BR394" s="587">
        <v>9</v>
      </c>
      <c r="BS394" s="588" t="s">
        <v>787</v>
      </c>
      <c r="BT394" s="588" t="s">
        <v>571</v>
      </c>
      <c r="BU394" s="588">
        <v>16</v>
      </c>
      <c r="BV394" s="588">
        <v>18</v>
      </c>
      <c r="BW394" s="588" t="s">
        <v>1184</v>
      </c>
      <c r="BX394" s="588" t="s">
        <v>732</v>
      </c>
      <c r="BY394" s="588">
        <v>17</v>
      </c>
      <c r="BZ394" s="588" t="s">
        <v>571</v>
      </c>
      <c r="CA394" s="588" t="s">
        <v>580</v>
      </c>
      <c r="CB394" s="588" t="s">
        <v>580</v>
      </c>
      <c r="CC394" s="588" t="s">
        <v>588</v>
      </c>
      <c r="CD394" s="588" t="s">
        <v>1558</v>
      </c>
      <c r="CE394" s="588">
        <v>18</v>
      </c>
      <c r="CF394" s="588">
        <v>23</v>
      </c>
      <c r="CG394" s="588">
        <v>15</v>
      </c>
      <c r="CN394" s="587">
        <v>165</v>
      </c>
      <c r="CO394" s="588">
        <v>150</v>
      </c>
      <c r="CP394" s="588">
        <v>100.9</v>
      </c>
      <c r="CQ394" s="588" t="s">
        <v>1559</v>
      </c>
      <c r="CR394" s="588" t="s">
        <v>1559</v>
      </c>
      <c r="EP394" s="587">
        <v>9</v>
      </c>
      <c r="EQ394" s="588" t="s">
        <v>787</v>
      </c>
      <c r="ER394" s="588" t="s">
        <v>571</v>
      </c>
      <c r="ES394" s="588">
        <v>16</v>
      </c>
      <c r="ET394" s="588">
        <v>18</v>
      </c>
      <c r="EU394" s="588" t="s">
        <v>1184</v>
      </c>
      <c r="EV394" s="588" t="s">
        <v>732</v>
      </c>
      <c r="EW394" s="588">
        <v>17</v>
      </c>
      <c r="EX394" s="588" t="s">
        <v>571</v>
      </c>
      <c r="EY394" s="588" t="s">
        <v>580</v>
      </c>
      <c r="EZ394" s="588" t="s">
        <v>580</v>
      </c>
      <c r="FA394" s="588" t="s">
        <v>588</v>
      </c>
      <c r="FB394" s="588" t="s">
        <v>1558</v>
      </c>
      <c r="FC394" s="588">
        <v>18</v>
      </c>
      <c r="FD394" s="588">
        <v>23</v>
      </c>
      <c r="FE394" s="588">
        <v>15</v>
      </c>
      <c r="FI394" s="587">
        <v>165</v>
      </c>
      <c r="FJ394" s="588">
        <v>150</v>
      </c>
      <c r="FK394" s="588">
        <v>100.9</v>
      </c>
      <c r="FL394" s="588" t="s">
        <v>1559</v>
      </c>
      <c r="FM394" s="588" t="s">
        <v>1559</v>
      </c>
    </row>
    <row r="395" spans="70:169" ht="13.5" customHeight="1" thickBot="1">
      <c r="BR395" s="587">
        <v>10</v>
      </c>
      <c r="BS395" s="588" t="s">
        <v>789</v>
      </c>
      <c r="BT395" s="588" t="s">
        <v>580</v>
      </c>
      <c r="BU395" s="588">
        <v>17</v>
      </c>
      <c r="BV395" s="588">
        <v>19</v>
      </c>
      <c r="BW395" s="588" t="s">
        <v>1015</v>
      </c>
      <c r="BX395" s="588" t="s">
        <v>1342</v>
      </c>
      <c r="BY395" s="588">
        <v>18</v>
      </c>
      <c r="BZ395" s="588" t="s">
        <v>580</v>
      </c>
      <c r="CA395" s="588">
        <v>25</v>
      </c>
      <c r="CB395" s="588" t="s">
        <v>588</v>
      </c>
      <c r="CC395" s="588">
        <v>27</v>
      </c>
      <c r="CD395" s="588" t="s">
        <v>1560</v>
      </c>
      <c r="CE395" s="588">
        <v>19</v>
      </c>
      <c r="CF395" s="588">
        <v>24</v>
      </c>
      <c r="CG395" s="588">
        <v>16</v>
      </c>
      <c r="CN395" s="581">
        <v>166</v>
      </c>
      <c r="CO395" s="582">
        <v>150</v>
      </c>
      <c r="CP395" s="582">
        <v>100.9</v>
      </c>
      <c r="CQ395" s="582" t="s">
        <v>1559</v>
      </c>
      <c r="CR395" s="582" t="s">
        <v>1559</v>
      </c>
      <c r="EP395" s="587">
        <v>10</v>
      </c>
      <c r="EQ395" s="588" t="s">
        <v>789</v>
      </c>
      <c r="ER395" s="588" t="s">
        <v>580</v>
      </c>
      <c r="ES395" s="588">
        <v>17</v>
      </c>
      <c r="ET395" s="588">
        <v>19</v>
      </c>
      <c r="EU395" s="588" t="s">
        <v>1015</v>
      </c>
      <c r="EV395" s="588" t="s">
        <v>1342</v>
      </c>
      <c r="EW395" s="588">
        <v>18</v>
      </c>
      <c r="EX395" s="588" t="s">
        <v>580</v>
      </c>
      <c r="EY395" s="588">
        <v>25</v>
      </c>
      <c r="EZ395" s="588" t="s">
        <v>588</v>
      </c>
      <c r="FA395" s="588">
        <v>27</v>
      </c>
      <c r="FB395" s="588" t="s">
        <v>1560</v>
      </c>
      <c r="FC395" s="588">
        <v>19</v>
      </c>
      <c r="FD395" s="588">
        <v>24</v>
      </c>
      <c r="FE395" s="588">
        <v>16</v>
      </c>
      <c r="FI395" s="581">
        <v>166</v>
      </c>
      <c r="FJ395" s="582">
        <v>150</v>
      </c>
      <c r="FK395" s="582">
        <v>100.9</v>
      </c>
      <c r="FL395" s="582" t="s">
        <v>1559</v>
      </c>
      <c r="FM395" s="582" t="s">
        <v>1559</v>
      </c>
    </row>
    <row r="396" spans="70:169" ht="13.5" customHeight="1">
      <c r="BR396" s="581">
        <v>11</v>
      </c>
      <c r="BS396" s="582" t="s">
        <v>790</v>
      </c>
      <c r="BT396" s="582" t="s">
        <v>588</v>
      </c>
      <c r="BU396" s="582">
        <v>18</v>
      </c>
      <c r="BV396" s="582">
        <v>20</v>
      </c>
      <c r="BW396" s="582" t="s">
        <v>703</v>
      </c>
      <c r="BX396" s="582" t="s">
        <v>728</v>
      </c>
      <c r="BY396" s="582" t="s">
        <v>564</v>
      </c>
      <c r="BZ396" s="582" t="s">
        <v>588</v>
      </c>
      <c r="CA396" s="582" t="s">
        <v>709</v>
      </c>
      <c r="CB396" s="582" t="s">
        <v>597</v>
      </c>
      <c r="CC396" s="582" t="s">
        <v>715</v>
      </c>
      <c r="CD396" s="582" t="s">
        <v>1561</v>
      </c>
      <c r="CE396" s="582">
        <v>20</v>
      </c>
      <c r="CF396" s="582">
        <v>25</v>
      </c>
      <c r="CG396" s="582">
        <v>17</v>
      </c>
      <c r="CN396" s="587">
        <v>167</v>
      </c>
      <c r="CO396" s="588">
        <v>151</v>
      </c>
      <c r="CP396" s="588" t="s">
        <v>775</v>
      </c>
      <c r="CQ396" s="588" t="s">
        <v>1562</v>
      </c>
      <c r="CR396" s="588" t="s">
        <v>1562</v>
      </c>
      <c r="EP396" s="581">
        <v>11</v>
      </c>
      <c r="EQ396" s="582" t="s">
        <v>790</v>
      </c>
      <c r="ER396" s="582" t="s">
        <v>588</v>
      </c>
      <c r="ES396" s="582">
        <v>18</v>
      </c>
      <c r="ET396" s="582">
        <v>20</v>
      </c>
      <c r="EU396" s="582" t="s">
        <v>703</v>
      </c>
      <c r="EV396" s="582" t="s">
        <v>728</v>
      </c>
      <c r="EW396" s="582" t="s">
        <v>564</v>
      </c>
      <c r="EX396" s="582" t="s">
        <v>588</v>
      </c>
      <c r="EY396" s="582" t="s">
        <v>709</v>
      </c>
      <c r="EZ396" s="582" t="s">
        <v>597</v>
      </c>
      <c r="FA396" s="582" t="s">
        <v>715</v>
      </c>
      <c r="FB396" s="582" t="s">
        <v>1561</v>
      </c>
      <c r="FC396" s="582">
        <v>20</v>
      </c>
      <c r="FD396" s="582">
        <v>25</v>
      </c>
      <c r="FE396" s="582">
        <v>17</v>
      </c>
      <c r="FI396" s="587">
        <v>167</v>
      </c>
      <c r="FJ396" s="588">
        <v>151</v>
      </c>
      <c r="FK396" s="588" t="s">
        <v>775</v>
      </c>
      <c r="FL396" s="588" t="s">
        <v>1562</v>
      </c>
      <c r="FM396" s="588" t="s">
        <v>1562</v>
      </c>
    </row>
    <row r="397" spans="70:169" ht="13.5" customHeight="1">
      <c r="BR397" s="587">
        <v>12</v>
      </c>
      <c r="BS397" s="588" t="s">
        <v>1184</v>
      </c>
      <c r="BT397" s="588" t="s">
        <v>597</v>
      </c>
      <c r="BU397" s="588">
        <v>19</v>
      </c>
      <c r="BV397" s="588" t="s">
        <v>571</v>
      </c>
      <c r="BW397" s="588" t="s">
        <v>708</v>
      </c>
      <c r="BX397" s="588" t="s">
        <v>1029</v>
      </c>
      <c r="BY397" s="588">
        <v>21</v>
      </c>
      <c r="BZ397" s="588">
        <v>27</v>
      </c>
      <c r="CA397" s="588" t="s">
        <v>715</v>
      </c>
      <c r="CB397" s="588" t="s">
        <v>1066</v>
      </c>
      <c r="CC397" s="588" t="s">
        <v>722</v>
      </c>
      <c r="CD397" s="588" t="s">
        <v>1563</v>
      </c>
      <c r="CE397" s="588">
        <v>21</v>
      </c>
      <c r="CF397" s="588">
        <v>26</v>
      </c>
      <c r="CG397" s="588">
        <v>18</v>
      </c>
      <c r="CN397" s="587">
        <v>168</v>
      </c>
      <c r="CO397" s="588">
        <v>151</v>
      </c>
      <c r="CP397" s="588" t="s">
        <v>775</v>
      </c>
      <c r="CQ397" s="588" t="s">
        <v>1562</v>
      </c>
      <c r="CR397" s="588" t="s">
        <v>1562</v>
      </c>
      <c r="EP397" s="587">
        <v>12</v>
      </c>
      <c r="EQ397" s="588" t="s">
        <v>796</v>
      </c>
      <c r="ER397" s="588" t="s">
        <v>597</v>
      </c>
      <c r="ES397" s="588">
        <v>19</v>
      </c>
      <c r="ET397" s="588" t="s">
        <v>571</v>
      </c>
      <c r="EU397" s="588" t="s">
        <v>708</v>
      </c>
      <c r="EV397" s="588" t="s">
        <v>1029</v>
      </c>
      <c r="EW397" s="588">
        <v>21</v>
      </c>
      <c r="EX397" s="588">
        <v>27</v>
      </c>
      <c r="EY397" s="588" t="s">
        <v>715</v>
      </c>
      <c r="EZ397" s="588" t="s">
        <v>1066</v>
      </c>
      <c r="FA397" s="588" t="s">
        <v>722</v>
      </c>
      <c r="FB397" s="588" t="s">
        <v>1563</v>
      </c>
      <c r="FC397" s="588">
        <v>21</v>
      </c>
      <c r="FD397" s="588">
        <v>26</v>
      </c>
      <c r="FE397" s="588">
        <v>18</v>
      </c>
      <c r="FI397" s="587">
        <v>168</v>
      </c>
      <c r="FJ397" s="588">
        <v>151</v>
      </c>
      <c r="FK397" s="588" t="s">
        <v>775</v>
      </c>
      <c r="FL397" s="588" t="s">
        <v>1562</v>
      </c>
      <c r="FM397" s="588" t="s">
        <v>1562</v>
      </c>
    </row>
    <row r="398" spans="70:169" ht="13.5" customHeight="1">
      <c r="BR398" s="587">
        <v>13</v>
      </c>
      <c r="BS398" s="588" t="s">
        <v>1190</v>
      </c>
      <c r="BT398" s="588" t="s">
        <v>606</v>
      </c>
      <c r="BU398" s="588">
        <v>20</v>
      </c>
      <c r="BV398" s="588">
        <v>23</v>
      </c>
      <c r="BW398" s="588" t="s">
        <v>1465</v>
      </c>
      <c r="BX398" s="588" t="s">
        <v>1139</v>
      </c>
      <c r="BY398" s="588">
        <v>22</v>
      </c>
      <c r="BZ398" s="588">
        <v>28</v>
      </c>
      <c r="CA398" s="588">
        <v>30</v>
      </c>
      <c r="CB398" s="588" t="s">
        <v>807</v>
      </c>
      <c r="CC398" s="588">
        <v>32</v>
      </c>
      <c r="CD398" s="588" t="s">
        <v>1564</v>
      </c>
      <c r="CE398" s="588">
        <v>22</v>
      </c>
      <c r="CF398" s="588" t="s">
        <v>597</v>
      </c>
      <c r="CG398" s="588">
        <v>19</v>
      </c>
      <c r="CN398" s="587">
        <v>169</v>
      </c>
      <c r="CO398" s="588">
        <v>152</v>
      </c>
      <c r="CP398" s="588" t="s">
        <v>775</v>
      </c>
      <c r="CQ398" s="588" t="s">
        <v>1565</v>
      </c>
      <c r="CR398" s="588" t="s">
        <v>1565</v>
      </c>
      <c r="EP398" s="587">
        <v>13</v>
      </c>
      <c r="EQ398" s="588" t="s">
        <v>1190</v>
      </c>
      <c r="ER398" s="588" t="s">
        <v>606</v>
      </c>
      <c r="ES398" s="588">
        <v>20</v>
      </c>
      <c r="ET398" s="588">
        <v>23</v>
      </c>
      <c r="EU398" s="588" t="s">
        <v>1465</v>
      </c>
      <c r="EV398" s="588" t="s">
        <v>1139</v>
      </c>
      <c r="EW398" s="588">
        <v>22</v>
      </c>
      <c r="EX398" s="588">
        <v>28</v>
      </c>
      <c r="EY398" s="588">
        <v>30</v>
      </c>
      <c r="EZ398" s="588" t="s">
        <v>807</v>
      </c>
      <c r="FA398" s="588">
        <v>32</v>
      </c>
      <c r="FB398" s="588" t="s">
        <v>1564</v>
      </c>
      <c r="FC398" s="588">
        <v>22</v>
      </c>
      <c r="FD398" s="588" t="s">
        <v>597</v>
      </c>
      <c r="FE398" s="588">
        <v>19</v>
      </c>
      <c r="FI398" s="587">
        <v>169</v>
      </c>
      <c r="FJ398" s="588">
        <v>152</v>
      </c>
      <c r="FK398" s="588" t="s">
        <v>775</v>
      </c>
      <c r="FL398" s="588" t="s">
        <v>1565</v>
      </c>
      <c r="FM398" s="588" t="s">
        <v>1565</v>
      </c>
    </row>
    <row r="399" spans="70:169" ht="13.5" customHeight="1" thickBot="1">
      <c r="BR399" s="587">
        <v>14</v>
      </c>
      <c r="BS399" s="588" t="s">
        <v>1081</v>
      </c>
      <c r="BT399" s="588" t="s">
        <v>615</v>
      </c>
      <c r="BU399" s="588">
        <v>21</v>
      </c>
      <c r="BV399" s="588">
        <v>24</v>
      </c>
      <c r="BW399" s="588" t="s">
        <v>1297</v>
      </c>
      <c r="BX399" s="588" t="s">
        <v>1072</v>
      </c>
      <c r="BY399" s="588">
        <v>23</v>
      </c>
      <c r="BZ399" s="588">
        <v>29</v>
      </c>
      <c r="CA399" s="588" t="s">
        <v>615</v>
      </c>
      <c r="CB399" s="588" t="s">
        <v>813</v>
      </c>
      <c r="CC399" s="588">
        <v>33</v>
      </c>
      <c r="CD399" s="588" t="s">
        <v>1566</v>
      </c>
      <c r="CE399" s="588" t="s">
        <v>580</v>
      </c>
      <c r="CF399" s="588">
        <v>29</v>
      </c>
      <c r="CG399" s="588">
        <v>20</v>
      </c>
      <c r="CN399" s="587">
        <v>170</v>
      </c>
      <c r="CO399" s="588">
        <v>152</v>
      </c>
      <c r="CP399" s="588" t="s">
        <v>775</v>
      </c>
      <c r="CQ399" s="588" t="s">
        <v>1565</v>
      </c>
      <c r="CR399" s="588" t="s">
        <v>1565</v>
      </c>
      <c r="EP399" s="587">
        <v>14</v>
      </c>
      <c r="EQ399" s="588" t="s">
        <v>1081</v>
      </c>
      <c r="ER399" s="588" t="s">
        <v>615</v>
      </c>
      <c r="ES399" s="588">
        <v>21</v>
      </c>
      <c r="ET399" s="588">
        <v>24</v>
      </c>
      <c r="EU399" s="588" t="s">
        <v>1297</v>
      </c>
      <c r="EV399" s="588" t="s">
        <v>1072</v>
      </c>
      <c r="EW399" s="588">
        <v>23</v>
      </c>
      <c r="EX399" s="588">
        <v>29</v>
      </c>
      <c r="EY399" s="588" t="s">
        <v>615</v>
      </c>
      <c r="EZ399" s="588" t="s">
        <v>813</v>
      </c>
      <c r="FA399" s="588">
        <v>33</v>
      </c>
      <c r="FB399" s="588" t="s">
        <v>1566</v>
      </c>
      <c r="FC399" s="588" t="s">
        <v>580</v>
      </c>
      <c r="FD399" s="588">
        <v>29</v>
      </c>
      <c r="FE399" s="588">
        <v>20</v>
      </c>
      <c r="FI399" s="587">
        <v>170</v>
      </c>
      <c r="FJ399" s="588">
        <v>152</v>
      </c>
      <c r="FK399" s="588" t="s">
        <v>775</v>
      </c>
      <c r="FL399" s="588" t="s">
        <v>1565</v>
      </c>
      <c r="FM399" s="588" t="s">
        <v>1565</v>
      </c>
    </row>
    <row r="400" spans="70:169" ht="13.5" customHeight="1" thickBot="1">
      <c r="BR400" s="587">
        <v>15</v>
      </c>
      <c r="BS400" s="588" t="s">
        <v>708</v>
      </c>
      <c r="BT400" s="588">
        <v>33</v>
      </c>
      <c r="BU400" s="588" t="s">
        <v>613</v>
      </c>
      <c r="BV400" s="588">
        <v>25</v>
      </c>
      <c r="BW400" s="588" t="s">
        <v>1567</v>
      </c>
      <c r="BX400" s="588" t="s">
        <v>1076</v>
      </c>
      <c r="BY400" s="588">
        <v>24</v>
      </c>
      <c r="BZ400" s="588">
        <v>30</v>
      </c>
      <c r="CA400" s="588">
        <v>33</v>
      </c>
      <c r="CB400" s="588" t="s">
        <v>1342</v>
      </c>
      <c r="CC400" s="588">
        <v>34</v>
      </c>
      <c r="CD400" s="588" t="s">
        <v>1568</v>
      </c>
      <c r="CE400" s="588">
        <v>25</v>
      </c>
      <c r="CF400" s="588">
        <v>30</v>
      </c>
      <c r="CG400" s="588">
        <v>21</v>
      </c>
      <c r="CN400" s="581">
        <v>171</v>
      </c>
      <c r="CO400" s="582">
        <v>153</v>
      </c>
      <c r="CP400" s="582" t="s">
        <v>775</v>
      </c>
      <c r="CQ400" s="582" t="s">
        <v>1569</v>
      </c>
      <c r="CR400" s="582" t="s">
        <v>1569</v>
      </c>
      <c r="EP400" s="587">
        <v>15</v>
      </c>
      <c r="EQ400" s="588" t="s">
        <v>708</v>
      </c>
      <c r="ER400" s="588">
        <v>33</v>
      </c>
      <c r="ES400" s="588" t="s">
        <v>613</v>
      </c>
      <c r="ET400" s="588">
        <v>25</v>
      </c>
      <c r="EU400" s="588" t="s">
        <v>1567</v>
      </c>
      <c r="EV400" s="588" t="s">
        <v>1076</v>
      </c>
      <c r="EW400" s="588">
        <v>24</v>
      </c>
      <c r="EX400" s="588">
        <v>30</v>
      </c>
      <c r="EY400" s="588">
        <v>33</v>
      </c>
      <c r="EZ400" s="588" t="s">
        <v>1342</v>
      </c>
      <c r="FA400" s="588">
        <v>34</v>
      </c>
      <c r="FB400" s="588" t="s">
        <v>1568</v>
      </c>
      <c r="FC400" s="588">
        <v>25</v>
      </c>
      <c r="FD400" s="588">
        <v>30</v>
      </c>
      <c r="FE400" s="588">
        <v>21</v>
      </c>
      <c r="FI400" s="581">
        <v>171</v>
      </c>
      <c r="FJ400" s="582">
        <v>153</v>
      </c>
      <c r="FK400" s="582" t="s">
        <v>775</v>
      </c>
      <c r="FL400" s="582" t="s">
        <v>1569</v>
      </c>
      <c r="FM400" s="582" t="s">
        <v>1569</v>
      </c>
    </row>
    <row r="401" spans="70:169" ht="13.5" customHeight="1">
      <c r="BR401" s="581">
        <v>16</v>
      </c>
      <c r="BS401" s="582" t="s">
        <v>714</v>
      </c>
      <c r="BT401" s="582" t="s">
        <v>904</v>
      </c>
      <c r="BU401" s="582">
        <v>24</v>
      </c>
      <c r="BV401" s="582">
        <v>26</v>
      </c>
      <c r="BW401" s="582" t="s">
        <v>1570</v>
      </c>
      <c r="BX401" s="582" t="s">
        <v>1345</v>
      </c>
      <c r="BY401" s="582">
        <v>25</v>
      </c>
      <c r="BZ401" s="582">
        <v>31</v>
      </c>
      <c r="CA401" s="582">
        <v>34</v>
      </c>
      <c r="CB401" s="582" t="s">
        <v>1065</v>
      </c>
      <c r="CC401" s="582">
        <v>35</v>
      </c>
      <c r="CD401" s="582" t="s">
        <v>1571</v>
      </c>
      <c r="CE401" s="582">
        <v>26</v>
      </c>
      <c r="CF401" s="582">
        <v>31</v>
      </c>
      <c r="CG401" s="582">
        <v>22</v>
      </c>
      <c r="CN401" s="587">
        <v>172</v>
      </c>
      <c r="CO401" s="588">
        <v>153</v>
      </c>
      <c r="CP401" s="588" t="s">
        <v>775</v>
      </c>
      <c r="CQ401" s="588" t="s">
        <v>1569</v>
      </c>
      <c r="CR401" s="588" t="s">
        <v>1569</v>
      </c>
      <c r="EP401" s="581">
        <v>16</v>
      </c>
      <c r="EQ401" s="582" t="s">
        <v>714</v>
      </c>
      <c r="ER401" s="582" t="s">
        <v>904</v>
      </c>
      <c r="ES401" s="582">
        <v>24</v>
      </c>
      <c r="ET401" s="582">
        <v>26</v>
      </c>
      <c r="EU401" s="582" t="s">
        <v>1570</v>
      </c>
      <c r="EV401" s="582" t="s">
        <v>1345</v>
      </c>
      <c r="EW401" s="582">
        <v>25</v>
      </c>
      <c r="EX401" s="582">
        <v>31</v>
      </c>
      <c r="EY401" s="582">
        <v>34</v>
      </c>
      <c r="EZ401" s="582" t="s">
        <v>1065</v>
      </c>
      <c r="FA401" s="582">
        <v>35</v>
      </c>
      <c r="FB401" s="582" t="s">
        <v>1571</v>
      </c>
      <c r="FC401" s="582">
        <v>26</v>
      </c>
      <c r="FD401" s="582">
        <v>31</v>
      </c>
      <c r="FE401" s="582">
        <v>22</v>
      </c>
      <c r="FI401" s="587">
        <v>172</v>
      </c>
      <c r="FJ401" s="588">
        <v>153</v>
      </c>
      <c r="FK401" s="588" t="s">
        <v>775</v>
      </c>
      <c r="FL401" s="588" t="s">
        <v>1569</v>
      </c>
      <c r="FM401" s="588" t="s">
        <v>1569</v>
      </c>
    </row>
    <row r="402" spans="70:169" ht="13.5" customHeight="1">
      <c r="BR402" s="587">
        <v>17</v>
      </c>
      <c r="BS402" s="588" t="s">
        <v>721</v>
      </c>
      <c r="BT402" s="588" t="s">
        <v>723</v>
      </c>
      <c r="BU402" s="588">
        <v>25</v>
      </c>
      <c r="BV402" s="588">
        <v>27</v>
      </c>
      <c r="BW402" s="588" t="s">
        <v>1572</v>
      </c>
      <c r="BX402" s="588" t="s">
        <v>1021</v>
      </c>
      <c r="BY402" s="588">
        <v>26</v>
      </c>
      <c r="BZ402" s="588">
        <v>32</v>
      </c>
      <c r="CA402" s="588">
        <v>35</v>
      </c>
      <c r="CB402" s="588" t="s">
        <v>1082</v>
      </c>
      <c r="CC402" s="588">
        <v>36</v>
      </c>
      <c r="CD402" s="588" t="s">
        <v>1573</v>
      </c>
      <c r="CE402" s="588" t="s">
        <v>597</v>
      </c>
      <c r="CF402" s="588">
        <v>32</v>
      </c>
      <c r="CG402" s="588">
        <v>23</v>
      </c>
      <c r="CN402" s="587">
        <v>173</v>
      </c>
      <c r="CO402" s="588">
        <v>154</v>
      </c>
      <c r="CP402" s="588" t="s">
        <v>775</v>
      </c>
      <c r="CQ402" s="588" t="s">
        <v>1574</v>
      </c>
      <c r="CR402" s="588" t="s">
        <v>1575</v>
      </c>
      <c r="EP402" s="587">
        <v>17</v>
      </c>
      <c r="EQ402" s="588" t="s">
        <v>721</v>
      </c>
      <c r="ER402" s="588" t="s">
        <v>723</v>
      </c>
      <c r="ES402" s="588">
        <v>25</v>
      </c>
      <c r="ET402" s="588">
        <v>27</v>
      </c>
      <c r="EU402" s="588" t="s">
        <v>1572</v>
      </c>
      <c r="EV402" s="588" t="s">
        <v>1021</v>
      </c>
      <c r="EW402" s="588">
        <v>26</v>
      </c>
      <c r="EX402" s="588">
        <v>32</v>
      </c>
      <c r="EY402" s="588">
        <v>35</v>
      </c>
      <c r="EZ402" s="588" t="s">
        <v>1082</v>
      </c>
      <c r="FA402" s="588">
        <v>36</v>
      </c>
      <c r="FB402" s="588" t="s">
        <v>1573</v>
      </c>
      <c r="FC402" s="588" t="s">
        <v>597</v>
      </c>
      <c r="FD402" s="588">
        <v>32</v>
      </c>
      <c r="FE402" s="588">
        <v>23</v>
      </c>
      <c r="FI402" s="587">
        <v>173</v>
      </c>
      <c r="FJ402" s="588">
        <v>154</v>
      </c>
      <c r="FK402" s="588" t="s">
        <v>775</v>
      </c>
      <c r="FL402" s="588" t="s">
        <v>1574</v>
      </c>
      <c r="FM402" s="588" t="s">
        <v>1575</v>
      </c>
    </row>
    <row r="403" spans="70:169" ht="13.5" customHeight="1">
      <c r="BR403" s="587">
        <v>18</v>
      </c>
      <c r="BS403" s="588">
        <v>63</v>
      </c>
      <c r="BT403" s="588" t="s">
        <v>1065</v>
      </c>
      <c r="BU403" s="588">
        <v>26</v>
      </c>
      <c r="BV403" s="588">
        <v>28</v>
      </c>
      <c r="BW403" s="588" t="s">
        <v>893</v>
      </c>
      <c r="BX403" s="588" t="s">
        <v>806</v>
      </c>
      <c r="BY403" s="588">
        <v>27</v>
      </c>
      <c r="BZ403" s="588">
        <v>33</v>
      </c>
      <c r="CA403" s="588">
        <v>36</v>
      </c>
      <c r="CB403" s="588" t="s">
        <v>1136</v>
      </c>
      <c r="CC403" s="588">
        <v>37</v>
      </c>
      <c r="CD403" s="588" t="s">
        <v>1576</v>
      </c>
      <c r="CE403" s="588">
        <v>29</v>
      </c>
      <c r="CF403" s="588">
        <v>33</v>
      </c>
      <c r="CG403" s="588">
        <v>24</v>
      </c>
      <c r="CN403" s="587">
        <v>174</v>
      </c>
      <c r="CO403" s="588">
        <v>154</v>
      </c>
      <c r="CP403" s="588" t="s">
        <v>775</v>
      </c>
      <c r="CQ403" s="588" t="s">
        <v>1574</v>
      </c>
      <c r="CR403" s="588" t="s">
        <v>1575</v>
      </c>
      <c r="EP403" s="587">
        <v>18</v>
      </c>
      <c r="EQ403" s="588">
        <v>63</v>
      </c>
      <c r="ER403" s="588" t="s">
        <v>1065</v>
      </c>
      <c r="ES403" s="588">
        <v>26</v>
      </c>
      <c r="ET403" s="588">
        <v>28</v>
      </c>
      <c r="EU403" s="588" t="s">
        <v>893</v>
      </c>
      <c r="EV403" s="588" t="s">
        <v>806</v>
      </c>
      <c r="EW403" s="588">
        <v>27</v>
      </c>
      <c r="EX403" s="588">
        <v>33</v>
      </c>
      <c r="EY403" s="588">
        <v>36</v>
      </c>
      <c r="EZ403" s="588" t="s">
        <v>1136</v>
      </c>
      <c r="FA403" s="588">
        <v>37</v>
      </c>
      <c r="FB403" s="588" t="s">
        <v>1576</v>
      </c>
      <c r="FC403" s="588">
        <v>29</v>
      </c>
      <c r="FD403" s="588">
        <v>33</v>
      </c>
      <c r="FE403" s="588">
        <v>24</v>
      </c>
      <c r="FI403" s="587">
        <v>174</v>
      </c>
      <c r="FJ403" s="588">
        <v>154</v>
      </c>
      <c r="FK403" s="588" t="s">
        <v>775</v>
      </c>
      <c r="FL403" s="588" t="s">
        <v>1574</v>
      </c>
      <c r="FM403" s="588" t="s">
        <v>1575</v>
      </c>
    </row>
    <row r="404" spans="70:169" ht="13.5" customHeight="1" thickBot="1">
      <c r="BR404" s="611">
        <v>19</v>
      </c>
      <c r="BS404" s="612" t="s">
        <v>1556</v>
      </c>
      <c r="BT404" s="612" t="s">
        <v>1506</v>
      </c>
      <c r="BU404" s="612" t="s">
        <v>1577</v>
      </c>
      <c r="BV404" s="612">
        <v>29</v>
      </c>
      <c r="BW404" s="612" t="s">
        <v>1578</v>
      </c>
      <c r="BX404" s="612" t="s">
        <v>1579</v>
      </c>
      <c r="BY404" s="612" t="s">
        <v>788</v>
      </c>
      <c r="BZ404" s="612" t="s">
        <v>732</v>
      </c>
      <c r="CA404" s="612" t="s">
        <v>1580</v>
      </c>
      <c r="CB404" s="612" t="s">
        <v>1581</v>
      </c>
      <c r="CC404" s="612" t="s">
        <v>986</v>
      </c>
      <c r="CD404" s="612" t="s">
        <v>1582</v>
      </c>
      <c r="CE404" s="612" t="s">
        <v>595</v>
      </c>
      <c r="CF404" s="612" t="s">
        <v>904</v>
      </c>
      <c r="CG404" s="612">
        <v>25</v>
      </c>
      <c r="CN404" s="587">
        <v>175</v>
      </c>
      <c r="CO404" s="588">
        <v>155</v>
      </c>
      <c r="CP404" s="588" t="s">
        <v>775</v>
      </c>
      <c r="CQ404" s="588" t="s">
        <v>1583</v>
      </c>
      <c r="CR404" s="588" t="s">
        <v>1584</v>
      </c>
      <c r="EP404" s="611">
        <v>19</v>
      </c>
      <c r="EQ404" s="612" t="s">
        <v>1556</v>
      </c>
      <c r="ER404" s="612" t="s">
        <v>1506</v>
      </c>
      <c r="ES404" s="612" t="s">
        <v>1577</v>
      </c>
      <c r="ET404" s="612">
        <v>29</v>
      </c>
      <c r="EU404" s="612" t="s">
        <v>1578</v>
      </c>
      <c r="EV404" s="612" t="s">
        <v>1579</v>
      </c>
      <c r="EW404" s="612" t="s">
        <v>788</v>
      </c>
      <c r="EX404" s="612" t="s">
        <v>732</v>
      </c>
      <c r="EY404" s="612" t="s">
        <v>1580</v>
      </c>
      <c r="EZ404" s="612" t="s">
        <v>1581</v>
      </c>
      <c r="FA404" s="612" t="s">
        <v>986</v>
      </c>
      <c r="FB404" s="612" t="s">
        <v>1582</v>
      </c>
      <c r="FC404" s="612" t="s">
        <v>595</v>
      </c>
      <c r="FD404" s="612" t="s">
        <v>904</v>
      </c>
      <c r="FE404" s="612">
        <v>25</v>
      </c>
      <c r="FI404" s="587">
        <v>175</v>
      </c>
      <c r="FJ404" s="588">
        <v>155</v>
      </c>
      <c r="FK404" s="588" t="s">
        <v>775</v>
      </c>
      <c r="FL404" s="588" t="s">
        <v>1583</v>
      </c>
      <c r="FM404" s="588" t="s">
        <v>1584</v>
      </c>
    </row>
    <row r="405" spans="70:169" ht="13.5" customHeight="1">
      <c r="BR405" s="554"/>
      <c r="BS405" s="554"/>
      <c r="BT405" s="554"/>
      <c r="BU405" s="554"/>
      <c r="BV405" s="554"/>
      <c r="BW405" s="554"/>
      <c r="BX405" s="554"/>
      <c r="BY405" s="554"/>
      <c r="BZ405" s="554"/>
      <c r="CA405" s="554"/>
      <c r="CB405" s="554"/>
      <c r="CC405" s="112"/>
      <c r="CD405" s="112"/>
      <c r="CE405" s="112"/>
      <c r="CF405" s="112"/>
      <c r="CG405" s="112"/>
      <c r="CN405" s="581">
        <v>176</v>
      </c>
      <c r="CO405" s="582">
        <v>155</v>
      </c>
      <c r="CP405" s="582" t="s">
        <v>775</v>
      </c>
      <c r="CQ405" s="582" t="s">
        <v>1583</v>
      </c>
      <c r="CR405" s="582" t="s">
        <v>1584</v>
      </c>
      <c r="EP405" s="554"/>
      <c r="EQ405" s="554"/>
      <c r="ER405" s="554"/>
      <c r="ES405" s="554"/>
      <c r="ET405" s="554"/>
      <c r="EU405" s="554"/>
      <c r="EV405" s="554"/>
      <c r="EW405" s="554"/>
      <c r="EX405" s="554"/>
      <c r="EY405" s="554"/>
      <c r="EZ405" s="554"/>
      <c r="FA405" s="112"/>
      <c r="FB405" s="112"/>
      <c r="FC405" s="112"/>
      <c r="FD405" s="112"/>
      <c r="FE405" s="112"/>
      <c r="FI405" s="581">
        <v>176</v>
      </c>
      <c r="FJ405" s="582">
        <v>155</v>
      </c>
      <c r="FK405" s="582" t="s">
        <v>775</v>
      </c>
      <c r="FL405" s="582" t="s">
        <v>1583</v>
      </c>
      <c r="FM405" s="582" t="s">
        <v>1584</v>
      </c>
    </row>
    <row r="406" spans="70:169" ht="13.5" customHeight="1">
      <c r="BR406" s="554"/>
      <c r="BS406" s="554"/>
      <c r="BT406" s="554"/>
      <c r="BU406" s="554"/>
      <c r="BV406" s="554"/>
      <c r="BW406" s="554"/>
      <c r="BX406" s="554"/>
      <c r="BY406" s="554"/>
      <c r="BZ406" s="554"/>
      <c r="CA406" s="554"/>
      <c r="CB406" s="554"/>
      <c r="CC406" s="112"/>
      <c r="CD406" s="112"/>
      <c r="CE406" s="112"/>
      <c r="CF406" s="112"/>
      <c r="CG406" s="112"/>
      <c r="CN406" s="587">
        <v>177</v>
      </c>
      <c r="CO406" s="588">
        <v>156</v>
      </c>
      <c r="CP406" s="588" t="s">
        <v>775</v>
      </c>
      <c r="CQ406" s="588" t="s">
        <v>1585</v>
      </c>
      <c r="CR406" s="588" t="s">
        <v>1586</v>
      </c>
      <c r="EP406" s="554"/>
      <c r="EQ406" s="554"/>
      <c r="ER406" s="554"/>
      <c r="ES406" s="554"/>
      <c r="ET406" s="554"/>
      <c r="EU406" s="554"/>
      <c r="EV406" s="554"/>
      <c r="EW406" s="554"/>
      <c r="EX406" s="554"/>
      <c r="EY406" s="554"/>
      <c r="EZ406" s="554"/>
      <c r="FA406" s="112"/>
      <c r="FB406" s="112"/>
      <c r="FC406" s="112"/>
      <c r="FD406" s="112"/>
      <c r="FE406" s="112"/>
      <c r="FI406" s="587">
        <v>177</v>
      </c>
      <c r="FJ406" s="588">
        <v>156</v>
      </c>
      <c r="FK406" s="588" t="s">
        <v>775</v>
      </c>
      <c r="FL406" s="588" t="s">
        <v>1585</v>
      </c>
      <c r="FM406" s="588" t="s">
        <v>1586</v>
      </c>
    </row>
    <row r="407" spans="70:169" ht="13.5" customHeight="1" thickBot="1">
      <c r="BR407" s="574" t="s">
        <v>1587</v>
      </c>
      <c r="BS407" s="644"/>
      <c r="BT407" s="644"/>
      <c r="BU407" s="644"/>
      <c r="BV407" s="644"/>
      <c r="BW407" s="644"/>
      <c r="BX407" s="644"/>
      <c r="BY407" s="644"/>
      <c r="BZ407" s="644"/>
      <c r="CA407" s="576">
        <v>11</v>
      </c>
      <c r="CB407" s="576" t="s">
        <v>456</v>
      </c>
      <c r="CC407" s="576">
        <v>4</v>
      </c>
      <c r="CD407" s="576" t="s">
        <v>457</v>
      </c>
      <c r="CE407" s="576">
        <v>11</v>
      </c>
      <c r="CF407" s="576" t="s">
        <v>456</v>
      </c>
      <c r="CG407" s="576">
        <v>7</v>
      </c>
      <c r="CN407" s="587">
        <v>178</v>
      </c>
      <c r="CO407" s="588">
        <v>156</v>
      </c>
      <c r="CP407" s="588" t="s">
        <v>775</v>
      </c>
      <c r="CQ407" s="588" t="s">
        <v>1585</v>
      </c>
      <c r="CR407" s="588" t="s">
        <v>1586</v>
      </c>
      <c r="EP407" s="574" t="s">
        <v>1587</v>
      </c>
      <c r="EQ407" s="644"/>
      <c r="ER407" s="644"/>
      <c r="ES407" s="644"/>
      <c r="ET407" s="644"/>
      <c r="EU407" s="644"/>
      <c r="EV407" s="644"/>
      <c r="EW407" s="644"/>
      <c r="EX407" s="644"/>
      <c r="EY407" s="576">
        <v>11</v>
      </c>
      <c r="EZ407" s="576" t="s">
        <v>456</v>
      </c>
      <c r="FA407" s="576">
        <v>4</v>
      </c>
      <c r="FB407" s="576" t="s">
        <v>457</v>
      </c>
      <c r="FC407" s="576">
        <v>11</v>
      </c>
      <c r="FD407" s="576" t="s">
        <v>456</v>
      </c>
      <c r="FE407" s="576">
        <v>7</v>
      </c>
      <c r="FI407" s="587">
        <v>178</v>
      </c>
      <c r="FJ407" s="588">
        <v>156</v>
      </c>
      <c r="FK407" s="588" t="s">
        <v>775</v>
      </c>
      <c r="FL407" s="588" t="s">
        <v>1585</v>
      </c>
      <c r="FM407" s="588" t="s">
        <v>1586</v>
      </c>
    </row>
    <row r="408" spans="70:169" ht="13.5" customHeight="1">
      <c r="BR408" s="581" t="s">
        <v>461</v>
      </c>
      <c r="BS408" s="1547" t="s">
        <v>462</v>
      </c>
      <c r="BT408" s="1547" t="s">
        <v>463</v>
      </c>
      <c r="BU408" s="1547" t="s">
        <v>464</v>
      </c>
      <c r="BV408" s="1547" t="s">
        <v>465</v>
      </c>
      <c r="BW408" s="1547" t="s">
        <v>466</v>
      </c>
      <c r="BX408" s="1547" t="s">
        <v>467</v>
      </c>
      <c r="BY408" s="1547" t="s">
        <v>468</v>
      </c>
      <c r="BZ408" s="1547" t="s">
        <v>469</v>
      </c>
      <c r="CA408" s="1547" t="s">
        <v>470</v>
      </c>
      <c r="CB408" s="1547" t="s">
        <v>471</v>
      </c>
      <c r="CC408" s="1547" t="s">
        <v>472</v>
      </c>
      <c r="CD408" s="1547" t="s">
        <v>473</v>
      </c>
      <c r="CE408" s="1547" t="s">
        <v>474</v>
      </c>
      <c r="CF408" s="1547" t="s">
        <v>475</v>
      </c>
      <c r="CG408" s="1547" t="s">
        <v>476</v>
      </c>
      <c r="CN408" s="587">
        <v>179</v>
      </c>
      <c r="CO408" s="588">
        <v>157</v>
      </c>
      <c r="CP408" s="588" t="s">
        <v>775</v>
      </c>
      <c r="CQ408" s="588" t="s">
        <v>1588</v>
      </c>
      <c r="CR408" s="588" t="s">
        <v>1589</v>
      </c>
      <c r="EP408" s="581" t="s">
        <v>461</v>
      </c>
      <c r="EQ408" s="1547" t="s">
        <v>462</v>
      </c>
      <c r="ER408" s="1547" t="s">
        <v>463</v>
      </c>
      <c r="ES408" s="1547" t="s">
        <v>464</v>
      </c>
      <c r="ET408" s="1547" t="s">
        <v>465</v>
      </c>
      <c r="EU408" s="1547" t="s">
        <v>466</v>
      </c>
      <c r="EV408" s="1547" t="s">
        <v>467</v>
      </c>
      <c r="EW408" s="1547" t="s">
        <v>468</v>
      </c>
      <c r="EX408" s="1547" t="s">
        <v>469</v>
      </c>
      <c r="EY408" s="1547" t="s">
        <v>470</v>
      </c>
      <c r="EZ408" s="1547" t="s">
        <v>471</v>
      </c>
      <c r="FA408" s="1547" t="s">
        <v>472</v>
      </c>
      <c r="FB408" s="1547" t="s">
        <v>473</v>
      </c>
      <c r="FC408" s="1547" t="s">
        <v>474</v>
      </c>
      <c r="FD408" s="1547" t="s">
        <v>475</v>
      </c>
      <c r="FE408" s="1547" t="s">
        <v>476</v>
      </c>
      <c r="FI408" s="587">
        <v>179</v>
      </c>
      <c r="FJ408" s="588">
        <v>157</v>
      </c>
      <c r="FK408" s="588" t="s">
        <v>775</v>
      </c>
      <c r="FL408" s="588" t="s">
        <v>1588</v>
      </c>
      <c r="FM408" s="588" t="s">
        <v>1589</v>
      </c>
    </row>
    <row r="409" spans="70:169" ht="13.5" customHeight="1" thickBot="1">
      <c r="BR409" s="587" t="s">
        <v>482</v>
      </c>
      <c r="BS409" s="1548"/>
      <c r="BT409" s="1548"/>
      <c r="BU409" s="1548"/>
      <c r="BV409" s="1548"/>
      <c r="BW409" s="1548"/>
      <c r="BX409" s="1548"/>
      <c r="BY409" s="1548"/>
      <c r="BZ409" s="1548"/>
      <c r="CA409" s="1548"/>
      <c r="CB409" s="1548"/>
      <c r="CC409" s="1548"/>
      <c r="CD409" s="1548"/>
      <c r="CE409" s="1548"/>
      <c r="CF409" s="1548"/>
      <c r="CG409" s="1548"/>
      <c r="CN409" s="587">
        <v>180</v>
      </c>
      <c r="CO409" s="588">
        <v>157</v>
      </c>
      <c r="CP409" s="588" t="s">
        <v>775</v>
      </c>
      <c r="CQ409" s="588" t="s">
        <v>1588</v>
      </c>
      <c r="CR409" s="588" t="s">
        <v>1589</v>
      </c>
      <c r="EP409" s="587" t="s">
        <v>482</v>
      </c>
      <c r="EQ409" s="1548"/>
      <c r="ER409" s="1548"/>
      <c r="ES409" s="1548"/>
      <c r="ET409" s="1548"/>
      <c r="EU409" s="1548"/>
      <c r="EV409" s="1548"/>
      <c r="EW409" s="1548"/>
      <c r="EX409" s="1548"/>
      <c r="EY409" s="1548"/>
      <c r="EZ409" s="1548"/>
      <c r="FA409" s="1548"/>
      <c r="FB409" s="1548"/>
      <c r="FC409" s="1548"/>
      <c r="FD409" s="1548"/>
      <c r="FE409" s="1548"/>
      <c r="FI409" s="587">
        <v>180</v>
      </c>
      <c r="FJ409" s="588">
        <v>157</v>
      </c>
      <c r="FK409" s="588" t="s">
        <v>775</v>
      </c>
      <c r="FL409" s="588" t="s">
        <v>1588</v>
      </c>
      <c r="FM409" s="588" t="s">
        <v>1589</v>
      </c>
    </row>
    <row r="410" spans="70:169" ht="13.5" customHeight="1">
      <c r="BR410" s="581">
        <v>1</v>
      </c>
      <c r="BS410" s="582" t="s">
        <v>763</v>
      </c>
      <c r="BT410" s="582">
        <v>1</v>
      </c>
      <c r="BU410" s="582" t="s">
        <v>490</v>
      </c>
      <c r="BV410" s="582" t="s">
        <v>490</v>
      </c>
      <c r="BW410" s="582" t="s">
        <v>1590</v>
      </c>
      <c r="BX410" s="582" t="s">
        <v>1541</v>
      </c>
      <c r="BY410" s="582" t="s">
        <v>1265</v>
      </c>
      <c r="BZ410" s="582" t="s">
        <v>1265</v>
      </c>
      <c r="CA410" s="582" t="s">
        <v>764</v>
      </c>
      <c r="CB410" s="582" t="s">
        <v>764</v>
      </c>
      <c r="CC410" s="582" t="s">
        <v>1542</v>
      </c>
      <c r="CD410" s="582" t="s">
        <v>1591</v>
      </c>
      <c r="CE410" s="582" t="s">
        <v>764</v>
      </c>
      <c r="CF410" s="582" t="s">
        <v>998</v>
      </c>
      <c r="CG410" s="582" t="s">
        <v>487</v>
      </c>
      <c r="CN410" s="581">
        <v>181</v>
      </c>
      <c r="CO410" s="582">
        <v>158</v>
      </c>
      <c r="CP410" s="582" t="s">
        <v>775</v>
      </c>
      <c r="CQ410" s="582" t="s">
        <v>1592</v>
      </c>
      <c r="CR410" s="582" t="s">
        <v>1593</v>
      </c>
      <c r="EP410" s="581">
        <v>1</v>
      </c>
      <c r="EQ410" s="582" t="s">
        <v>763</v>
      </c>
      <c r="ER410" s="582">
        <v>1</v>
      </c>
      <c r="ES410" s="582" t="s">
        <v>490</v>
      </c>
      <c r="ET410" s="582" t="s">
        <v>490</v>
      </c>
      <c r="EU410" s="582" t="s">
        <v>1590</v>
      </c>
      <c r="EV410" s="582" t="s">
        <v>1541</v>
      </c>
      <c r="EW410" s="582" t="s">
        <v>1265</v>
      </c>
      <c r="EX410" s="582" t="s">
        <v>1265</v>
      </c>
      <c r="EY410" s="582" t="s">
        <v>764</v>
      </c>
      <c r="EZ410" s="582" t="s">
        <v>764</v>
      </c>
      <c r="FA410" s="582" t="s">
        <v>1542</v>
      </c>
      <c r="FB410" s="582" t="s">
        <v>1591</v>
      </c>
      <c r="FC410" s="582" t="s">
        <v>764</v>
      </c>
      <c r="FD410" s="582" t="s">
        <v>998</v>
      </c>
      <c r="FE410" s="582" t="s">
        <v>487</v>
      </c>
      <c r="FI410" s="581">
        <v>181</v>
      </c>
      <c r="FJ410" s="582">
        <v>158</v>
      </c>
      <c r="FK410" s="582" t="s">
        <v>775</v>
      </c>
      <c r="FL410" s="582" t="s">
        <v>1592</v>
      </c>
      <c r="FM410" s="582" t="s">
        <v>1593</v>
      </c>
    </row>
    <row r="411" spans="70:169" ht="13.5" customHeight="1">
      <c r="BR411" s="587">
        <v>2</v>
      </c>
      <c r="BS411" s="588" t="s">
        <v>1103</v>
      </c>
      <c r="BT411" s="588" t="s">
        <v>1546</v>
      </c>
      <c r="BU411" s="588">
        <v>9</v>
      </c>
      <c r="BV411" s="588" t="s">
        <v>513</v>
      </c>
      <c r="BW411" s="588" t="s">
        <v>578</v>
      </c>
      <c r="BX411" s="588" t="s">
        <v>512</v>
      </c>
      <c r="BY411" s="588">
        <v>8</v>
      </c>
      <c r="BZ411" s="588" t="s">
        <v>684</v>
      </c>
      <c r="CA411" s="588" t="s">
        <v>532</v>
      </c>
      <c r="CB411" s="588">
        <v>10</v>
      </c>
      <c r="CC411" s="588">
        <v>12</v>
      </c>
      <c r="CD411" s="588" t="s">
        <v>1201</v>
      </c>
      <c r="CE411" s="588">
        <v>10</v>
      </c>
      <c r="CF411" s="588" t="s">
        <v>507</v>
      </c>
      <c r="CG411" s="588" t="s">
        <v>669</v>
      </c>
      <c r="CN411" s="587">
        <v>182</v>
      </c>
      <c r="CO411" s="588">
        <v>158</v>
      </c>
      <c r="CP411" s="588" t="s">
        <v>775</v>
      </c>
      <c r="CQ411" s="588" t="s">
        <v>1592</v>
      </c>
      <c r="CR411" s="588" t="s">
        <v>1593</v>
      </c>
      <c r="EP411" s="587">
        <v>2</v>
      </c>
      <c r="EQ411" s="588" t="s">
        <v>1103</v>
      </c>
      <c r="ER411" s="588" t="s">
        <v>1546</v>
      </c>
      <c r="ES411" s="588">
        <v>9</v>
      </c>
      <c r="ET411" s="588" t="s">
        <v>513</v>
      </c>
      <c r="EU411" s="588" t="s">
        <v>578</v>
      </c>
      <c r="EV411" s="588" t="s">
        <v>512</v>
      </c>
      <c r="EW411" s="588">
        <v>8</v>
      </c>
      <c r="EX411" s="588" t="s">
        <v>684</v>
      </c>
      <c r="EY411" s="588" t="s">
        <v>532</v>
      </c>
      <c r="EZ411" s="588">
        <v>10</v>
      </c>
      <c r="FA411" s="588">
        <v>12</v>
      </c>
      <c r="FB411" s="588" t="s">
        <v>1201</v>
      </c>
      <c r="FC411" s="588">
        <v>10</v>
      </c>
      <c r="FD411" s="588" t="s">
        <v>507</v>
      </c>
      <c r="FE411" s="588" t="s">
        <v>669</v>
      </c>
      <c r="FI411" s="587">
        <v>182</v>
      </c>
      <c r="FJ411" s="588">
        <v>158</v>
      </c>
      <c r="FK411" s="588" t="s">
        <v>775</v>
      </c>
      <c r="FL411" s="588" t="s">
        <v>1592</v>
      </c>
      <c r="FM411" s="588" t="s">
        <v>1593</v>
      </c>
    </row>
    <row r="412" spans="70:169" ht="13.5" customHeight="1">
      <c r="BR412" s="587">
        <v>3</v>
      </c>
      <c r="BS412" s="588" t="s">
        <v>528</v>
      </c>
      <c r="BT412" s="588" t="s">
        <v>494</v>
      </c>
      <c r="BU412" s="588">
        <v>10</v>
      </c>
      <c r="BV412" s="588">
        <v>11</v>
      </c>
      <c r="BW412" s="588" t="s">
        <v>802</v>
      </c>
      <c r="BX412" s="588" t="s">
        <v>517</v>
      </c>
      <c r="BY412" s="588" t="s">
        <v>513</v>
      </c>
      <c r="BZ412" s="588" t="s">
        <v>532</v>
      </c>
      <c r="CA412" s="588" t="s">
        <v>537</v>
      </c>
      <c r="CB412" s="588" t="s">
        <v>518</v>
      </c>
      <c r="CC412" s="588" t="s">
        <v>540</v>
      </c>
      <c r="CD412" s="588" t="s">
        <v>1594</v>
      </c>
      <c r="CE412" s="588">
        <v>11</v>
      </c>
      <c r="CF412" s="588" t="s">
        <v>528</v>
      </c>
      <c r="CG412" s="588" t="s">
        <v>773</v>
      </c>
      <c r="CN412" s="587">
        <v>183</v>
      </c>
      <c r="CO412" s="588">
        <v>159</v>
      </c>
      <c r="CP412" s="588" t="s">
        <v>775</v>
      </c>
      <c r="CQ412" s="588" t="s">
        <v>1595</v>
      </c>
      <c r="CR412" s="588" t="s">
        <v>1596</v>
      </c>
      <c r="EP412" s="587">
        <v>3</v>
      </c>
      <c r="EQ412" s="588" t="s">
        <v>528</v>
      </c>
      <c r="ER412" s="588" t="s">
        <v>494</v>
      </c>
      <c r="ES412" s="588">
        <v>10</v>
      </c>
      <c r="ET412" s="588">
        <v>11</v>
      </c>
      <c r="EU412" s="588" t="s">
        <v>802</v>
      </c>
      <c r="EV412" s="588" t="s">
        <v>517</v>
      </c>
      <c r="EW412" s="588" t="s">
        <v>513</v>
      </c>
      <c r="EX412" s="588" t="s">
        <v>532</v>
      </c>
      <c r="EY412" s="588" t="s">
        <v>537</v>
      </c>
      <c r="EZ412" s="588" t="s">
        <v>518</v>
      </c>
      <c r="FA412" s="588" t="s">
        <v>540</v>
      </c>
      <c r="FB412" s="588" t="s">
        <v>1594</v>
      </c>
      <c r="FC412" s="588">
        <v>11</v>
      </c>
      <c r="FD412" s="588" t="s">
        <v>528</v>
      </c>
      <c r="FE412" s="588" t="s">
        <v>773</v>
      </c>
      <c r="FI412" s="587">
        <v>183</v>
      </c>
      <c r="FJ412" s="588">
        <v>159</v>
      </c>
      <c r="FK412" s="588" t="s">
        <v>775</v>
      </c>
      <c r="FL412" s="588" t="s">
        <v>1595</v>
      </c>
      <c r="FM412" s="588" t="s">
        <v>1596</v>
      </c>
    </row>
    <row r="413" spans="70:169" ht="13.5" customHeight="1">
      <c r="BR413" s="587">
        <v>4</v>
      </c>
      <c r="BS413" s="588" t="s">
        <v>772</v>
      </c>
      <c r="BT413" s="588" t="s">
        <v>1164</v>
      </c>
      <c r="BU413" s="588">
        <v>11</v>
      </c>
      <c r="BV413" s="588" t="s">
        <v>537</v>
      </c>
      <c r="BW413" s="588" t="s">
        <v>788</v>
      </c>
      <c r="BX413" s="588" t="s">
        <v>697</v>
      </c>
      <c r="BY413" s="588" t="s">
        <v>518</v>
      </c>
      <c r="BZ413" s="588" t="s">
        <v>537</v>
      </c>
      <c r="CA413" s="588" t="s">
        <v>530</v>
      </c>
      <c r="CB413" s="588" t="s">
        <v>540</v>
      </c>
      <c r="CC413" s="588" t="s">
        <v>512</v>
      </c>
      <c r="CD413" s="588" t="s">
        <v>686</v>
      </c>
      <c r="CE413" s="588">
        <v>12</v>
      </c>
      <c r="CF413" s="588" t="s">
        <v>506</v>
      </c>
      <c r="CG413" s="588" t="s">
        <v>684</v>
      </c>
      <c r="CN413" s="587">
        <v>184</v>
      </c>
      <c r="CO413" s="588">
        <v>159</v>
      </c>
      <c r="CP413" s="588" t="s">
        <v>775</v>
      </c>
      <c r="CQ413" s="588" t="s">
        <v>1595</v>
      </c>
      <c r="CR413" s="588" t="s">
        <v>1596</v>
      </c>
      <c r="EP413" s="587">
        <v>4</v>
      </c>
      <c r="EQ413" s="588" t="s">
        <v>772</v>
      </c>
      <c r="ER413" s="588" t="s">
        <v>1164</v>
      </c>
      <c r="ES413" s="588">
        <v>11</v>
      </c>
      <c r="ET413" s="588" t="s">
        <v>537</v>
      </c>
      <c r="EU413" s="588" t="s">
        <v>788</v>
      </c>
      <c r="EV413" s="588" t="s">
        <v>697</v>
      </c>
      <c r="EW413" s="588" t="s">
        <v>518</v>
      </c>
      <c r="EX413" s="588" t="s">
        <v>537</v>
      </c>
      <c r="EY413" s="588" t="s">
        <v>530</v>
      </c>
      <c r="EZ413" s="588" t="s">
        <v>540</v>
      </c>
      <c r="FA413" s="588" t="s">
        <v>512</v>
      </c>
      <c r="FB413" s="588" t="s">
        <v>686</v>
      </c>
      <c r="FC413" s="588">
        <v>12</v>
      </c>
      <c r="FD413" s="588" t="s">
        <v>506</v>
      </c>
      <c r="FE413" s="588" t="s">
        <v>684</v>
      </c>
      <c r="FI413" s="587">
        <v>184</v>
      </c>
      <c r="FJ413" s="588">
        <v>159</v>
      </c>
      <c r="FK413" s="588" t="s">
        <v>775</v>
      </c>
      <c r="FL413" s="588" t="s">
        <v>1595</v>
      </c>
      <c r="FM413" s="588" t="s">
        <v>1596</v>
      </c>
    </row>
    <row r="414" spans="70:169" ht="13.5" customHeight="1" thickBot="1">
      <c r="BR414" s="587">
        <v>5</v>
      </c>
      <c r="BS414" s="588" t="s">
        <v>778</v>
      </c>
      <c r="BT414" s="588" t="s">
        <v>1108</v>
      </c>
      <c r="BU414" s="588">
        <v>12</v>
      </c>
      <c r="BV414" s="588">
        <v>14</v>
      </c>
      <c r="BW414" s="588" t="s">
        <v>1181</v>
      </c>
      <c r="BX414" s="588" t="s">
        <v>580</v>
      </c>
      <c r="BY414" s="588">
        <v>13</v>
      </c>
      <c r="BZ414" s="588" t="s">
        <v>530</v>
      </c>
      <c r="CA414" s="588">
        <v>16</v>
      </c>
      <c r="CB414" s="588" t="s">
        <v>512</v>
      </c>
      <c r="CC414" s="588" t="s">
        <v>573</v>
      </c>
      <c r="CD414" s="588" t="s">
        <v>1277</v>
      </c>
      <c r="CE414" s="588" t="s">
        <v>540</v>
      </c>
      <c r="CF414" s="588" t="s">
        <v>558</v>
      </c>
      <c r="CG414" s="588" t="s">
        <v>532</v>
      </c>
      <c r="CN414" s="587">
        <v>185</v>
      </c>
      <c r="CO414" s="588">
        <v>160</v>
      </c>
      <c r="CP414" s="588" t="s">
        <v>775</v>
      </c>
      <c r="CQ414" s="588" t="s">
        <v>1597</v>
      </c>
      <c r="CR414" s="588" t="s">
        <v>401</v>
      </c>
      <c r="EP414" s="587">
        <v>5</v>
      </c>
      <c r="EQ414" s="588" t="s">
        <v>778</v>
      </c>
      <c r="ER414" s="588" t="s">
        <v>1108</v>
      </c>
      <c r="ES414" s="588">
        <v>12</v>
      </c>
      <c r="ET414" s="588">
        <v>14</v>
      </c>
      <c r="EU414" s="588" t="s">
        <v>1181</v>
      </c>
      <c r="EV414" s="588" t="s">
        <v>580</v>
      </c>
      <c r="EW414" s="588">
        <v>13</v>
      </c>
      <c r="EX414" s="588" t="s">
        <v>530</v>
      </c>
      <c r="EY414" s="588">
        <v>16</v>
      </c>
      <c r="EZ414" s="588" t="s">
        <v>512</v>
      </c>
      <c r="FA414" s="588" t="s">
        <v>573</v>
      </c>
      <c r="FB414" s="588" t="s">
        <v>1277</v>
      </c>
      <c r="FC414" s="588" t="s">
        <v>540</v>
      </c>
      <c r="FD414" s="588" t="s">
        <v>558</v>
      </c>
      <c r="FE414" s="588" t="s">
        <v>532</v>
      </c>
      <c r="FI414" s="587">
        <v>185</v>
      </c>
      <c r="FJ414" s="588">
        <v>160</v>
      </c>
      <c r="FK414" s="588" t="s">
        <v>775</v>
      </c>
      <c r="FL414" s="588" t="s">
        <v>1597</v>
      </c>
      <c r="FM414" s="588" t="s">
        <v>401</v>
      </c>
    </row>
    <row r="415" spans="70:169" ht="13.5" customHeight="1">
      <c r="BR415" s="581">
        <v>6</v>
      </c>
      <c r="BS415" s="582" t="s">
        <v>522</v>
      </c>
      <c r="BT415" s="582" t="s">
        <v>668</v>
      </c>
      <c r="BU415" s="582">
        <v>13</v>
      </c>
      <c r="BV415" s="582">
        <v>15</v>
      </c>
      <c r="BW415" s="582" t="s">
        <v>1183</v>
      </c>
      <c r="BX415" s="582" t="s">
        <v>802</v>
      </c>
      <c r="BY415" s="582">
        <v>14</v>
      </c>
      <c r="BZ415" s="582" t="s">
        <v>539</v>
      </c>
      <c r="CA415" s="582" t="s">
        <v>573</v>
      </c>
      <c r="CB415" s="582" t="s">
        <v>573</v>
      </c>
      <c r="CC415" s="582" t="s">
        <v>564</v>
      </c>
      <c r="CD415" s="582" t="s">
        <v>1059</v>
      </c>
      <c r="CE415" s="582">
        <v>15</v>
      </c>
      <c r="CF415" s="582" t="s">
        <v>589</v>
      </c>
      <c r="CG415" s="582">
        <v>12</v>
      </c>
      <c r="CN415" s="581">
        <v>186</v>
      </c>
      <c r="CO415" s="582">
        <v>160</v>
      </c>
      <c r="CP415" s="582" t="s">
        <v>775</v>
      </c>
      <c r="CQ415" s="582" t="s">
        <v>1597</v>
      </c>
      <c r="CR415" s="582" t="s">
        <v>401</v>
      </c>
      <c r="EP415" s="581">
        <v>6</v>
      </c>
      <c r="EQ415" s="582" t="s">
        <v>522</v>
      </c>
      <c r="ER415" s="582" t="s">
        <v>668</v>
      </c>
      <c r="ES415" s="582">
        <v>13</v>
      </c>
      <c r="ET415" s="582">
        <v>15</v>
      </c>
      <c r="EU415" s="582" t="s">
        <v>1183</v>
      </c>
      <c r="EV415" s="582" t="s">
        <v>802</v>
      </c>
      <c r="EW415" s="582">
        <v>14</v>
      </c>
      <c r="EX415" s="582" t="s">
        <v>539</v>
      </c>
      <c r="EY415" s="582" t="s">
        <v>573</v>
      </c>
      <c r="EZ415" s="582" t="s">
        <v>573</v>
      </c>
      <c r="FA415" s="582" t="s">
        <v>564</v>
      </c>
      <c r="FB415" s="582" t="s">
        <v>1059</v>
      </c>
      <c r="FC415" s="582">
        <v>15</v>
      </c>
      <c r="FD415" s="582" t="s">
        <v>589</v>
      </c>
      <c r="FE415" s="582">
        <v>12</v>
      </c>
      <c r="FI415" s="581">
        <v>186</v>
      </c>
      <c r="FJ415" s="582">
        <v>160</v>
      </c>
      <c r="FK415" s="582" t="s">
        <v>775</v>
      </c>
      <c r="FL415" s="582" t="s">
        <v>1597</v>
      </c>
      <c r="FM415" s="582" t="s">
        <v>401</v>
      </c>
    </row>
    <row r="416" spans="70:169" ht="13.5" customHeight="1">
      <c r="BR416" s="587">
        <v>7</v>
      </c>
      <c r="BS416" s="588" t="s">
        <v>581</v>
      </c>
      <c r="BT416" s="588" t="s">
        <v>573</v>
      </c>
      <c r="BU416" s="588">
        <v>14</v>
      </c>
      <c r="BV416" s="588">
        <v>16</v>
      </c>
      <c r="BW416" s="588" t="s">
        <v>1123</v>
      </c>
      <c r="BX416" s="588" t="s">
        <v>805</v>
      </c>
      <c r="BY416" s="588">
        <v>15</v>
      </c>
      <c r="BZ416" s="588">
        <v>18</v>
      </c>
      <c r="CA416" s="588" t="s">
        <v>564</v>
      </c>
      <c r="CB416" s="588" t="s">
        <v>795</v>
      </c>
      <c r="CC416" s="588" t="s">
        <v>571</v>
      </c>
      <c r="CD416" s="588" t="s">
        <v>699</v>
      </c>
      <c r="CE416" s="588">
        <v>16</v>
      </c>
      <c r="CF416" s="588" t="s">
        <v>697</v>
      </c>
      <c r="CG416" s="588">
        <v>13</v>
      </c>
      <c r="CN416" s="587">
        <v>187</v>
      </c>
      <c r="CO416" s="588">
        <v>161</v>
      </c>
      <c r="CP416" s="588" t="s">
        <v>775</v>
      </c>
      <c r="CQ416" s="588" t="s">
        <v>1598</v>
      </c>
      <c r="CR416" s="588" t="s">
        <v>1599</v>
      </c>
      <c r="EP416" s="587">
        <v>7</v>
      </c>
      <c r="EQ416" s="588" t="s">
        <v>581</v>
      </c>
      <c r="ER416" s="588" t="s">
        <v>573</v>
      </c>
      <c r="ES416" s="588">
        <v>14</v>
      </c>
      <c r="ET416" s="588">
        <v>16</v>
      </c>
      <c r="EU416" s="588" t="s">
        <v>1123</v>
      </c>
      <c r="EV416" s="588" t="s">
        <v>805</v>
      </c>
      <c r="EW416" s="588">
        <v>15</v>
      </c>
      <c r="EX416" s="588">
        <v>18</v>
      </c>
      <c r="EY416" s="588" t="s">
        <v>564</v>
      </c>
      <c r="EZ416" s="588" t="s">
        <v>795</v>
      </c>
      <c r="FA416" s="588" t="s">
        <v>571</v>
      </c>
      <c r="FB416" s="588" t="s">
        <v>699</v>
      </c>
      <c r="FC416" s="588">
        <v>16</v>
      </c>
      <c r="FD416" s="588" t="s">
        <v>697</v>
      </c>
      <c r="FE416" s="588">
        <v>13</v>
      </c>
      <c r="FI416" s="587">
        <v>187</v>
      </c>
      <c r="FJ416" s="588">
        <v>161</v>
      </c>
      <c r="FK416" s="588" t="s">
        <v>775</v>
      </c>
      <c r="FL416" s="588" t="s">
        <v>1598</v>
      </c>
      <c r="FM416" s="588" t="s">
        <v>1600</v>
      </c>
    </row>
    <row r="417" spans="70:169" ht="13.5" customHeight="1">
      <c r="BR417" s="587">
        <v>8</v>
      </c>
      <c r="BS417" s="588" t="s">
        <v>871</v>
      </c>
      <c r="BT417" s="588" t="s">
        <v>564</v>
      </c>
      <c r="BU417" s="588">
        <v>15</v>
      </c>
      <c r="BV417" s="588">
        <v>17</v>
      </c>
      <c r="BW417" s="588" t="s">
        <v>693</v>
      </c>
      <c r="BX417" s="588" t="s">
        <v>898</v>
      </c>
      <c r="BY417" s="588">
        <v>16</v>
      </c>
      <c r="BZ417" s="588" t="s">
        <v>564</v>
      </c>
      <c r="CA417" s="588" t="s">
        <v>571</v>
      </c>
      <c r="CB417" s="588" t="s">
        <v>613</v>
      </c>
      <c r="CC417" s="588" t="s">
        <v>580</v>
      </c>
      <c r="CD417" s="588" t="s">
        <v>1226</v>
      </c>
      <c r="CE417" s="588">
        <v>17</v>
      </c>
      <c r="CF417" s="588">
        <v>23</v>
      </c>
      <c r="CG417" s="588">
        <v>14</v>
      </c>
      <c r="CN417" s="587">
        <v>188</v>
      </c>
      <c r="CO417" s="588">
        <v>161</v>
      </c>
      <c r="CP417" s="588" t="s">
        <v>775</v>
      </c>
      <c r="CQ417" s="588" t="s">
        <v>1598</v>
      </c>
      <c r="CR417" s="588" t="s">
        <v>1600</v>
      </c>
      <c r="EP417" s="587">
        <v>8</v>
      </c>
      <c r="EQ417" s="588" t="s">
        <v>871</v>
      </c>
      <c r="ER417" s="588" t="s">
        <v>564</v>
      </c>
      <c r="ES417" s="588">
        <v>15</v>
      </c>
      <c r="ET417" s="588">
        <v>17</v>
      </c>
      <c r="EU417" s="588" t="s">
        <v>693</v>
      </c>
      <c r="EV417" s="588" t="s">
        <v>898</v>
      </c>
      <c r="EW417" s="588">
        <v>16</v>
      </c>
      <c r="EX417" s="588" t="s">
        <v>564</v>
      </c>
      <c r="EY417" s="588" t="s">
        <v>571</v>
      </c>
      <c r="EZ417" s="588" t="s">
        <v>613</v>
      </c>
      <c r="FA417" s="588" t="s">
        <v>580</v>
      </c>
      <c r="FB417" s="588" t="s">
        <v>1226</v>
      </c>
      <c r="FC417" s="588">
        <v>17</v>
      </c>
      <c r="FD417" s="588">
        <v>23</v>
      </c>
      <c r="FE417" s="588">
        <v>14</v>
      </c>
      <c r="FI417" s="587">
        <v>188</v>
      </c>
      <c r="FJ417" s="588">
        <v>161</v>
      </c>
      <c r="FK417" s="588" t="s">
        <v>775</v>
      </c>
      <c r="FL417" s="588" t="s">
        <v>1598</v>
      </c>
      <c r="FM417" s="588" t="s">
        <v>1600</v>
      </c>
    </row>
    <row r="418" spans="70:169" ht="13.5" customHeight="1">
      <c r="BR418" s="587">
        <v>9</v>
      </c>
      <c r="BS418" s="588" t="s">
        <v>787</v>
      </c>
      <c r="BT418" s="588" t="s">
        <v>571</v>
      </c>
      <c r="BU418" s="588">
        <v>16</v>
      </c>
      <c r="BV418" s="588">
        <v>18</v>
      </c>
      <c r="BW418" s="588" t="s">
        <v>1072</v>
      </c>
      <c r="BX418" s="588" t="s">
        <v>732</v>
      </c>
      <c r="BY418" s="588">
        <v>17</v>
      </c>
      <c r="BZ418" s="588" t="s">
        <v>571</v>
      </c>
      <c r="CA418" s="588" t="s">
        <v>580</v>
      </c>
      <c r="CB418" s="588" t="s">
        <v>617</v>
      </c>
      <c r="CC418" s="588" t="s">
        <v>588</v>
      </c>
      <c r="CD418" s="588" t="s">
        <v>1601</v>
      </c>
      <c r="CE418" s="588">
        <v>18</v>
      </c>
      <c r="CF418" s="588">
        <v>24</v>
      </c>
      <c r="CG418" s="588">
        <v>15</v>
      </c>
      <c r="CN418" s="587">
        <v>189</v>
      </c>
      <c r="CO418" s="588">
        <v>161</v>
      </c>
      <c r="CP418" s="588" t="s">
        <v>775</v>
      </c>
      <c r="CQ418" s="588" t="s">
        <v>1598</v>
      </c>
      <c r="CR418" s="588" t="s">
        <v>1600</v>
      </c>
      <c r="EP418" s="587">
        <v>9</v>
      </c>
      <c r="EQ418" s="588" t="s">
        <v>787</v>
      </c>
      <c r="ER418" s="588" t="s">
        <v>571</v>
      </c>
      <c r="ES418" s="588">
        <v>16</v>
      </c>
      <c r="ET418" s="588">
        <v>18</v>
      </c>
      <c r="EU418" s="588" t="s">
        <v>1072</v>
      </c>
      <c r="EV418" s="588" t="s">
        <v>732</v>
      </c>
      <c r="EW418" s="588">
        <v>17</v>
      </c>
      <c r="EX418" s="588" t="s">
        <v>571</v>
      </c>
      <c r="EY418" s="588" t="s">
        <v>580</v>
      </c>
      <c r="EZ418" s="588" t="s">
        <v>617</v>
      </c>
      <c r="FA418" s="588" t="s">
        <v>588</v>
      </c>
      <c r="FB418" s="588" t="s">
        <v>1601</v>
      </c>
      <c r="FC418" s="588">
        <v>18</v>
      </c>
      <c r="FD418" s="588">
        <v>24</v>
      </c>
      <c r="FE418" s="588">
        <v>15</v>
      </c>
      <c r="FI418" s="587">
        <v>189</v>
      </c>
      <c r="FJ418" s="588">
        <v>161</v>
      </c>
      <c r="FK418" s="588" t="s">
        <v>775</v>
      </c>
      <c r="FL418" s="588" t="s">
        <v>1598</v>
      </c>
      <c r="FM418" s="588" t="s">
        <v>1600</v>
      </c>
    </row>
    <row r="419" spans="70:169" ht="13.5" customHeight="1" thickBot="1">
      <c r="BR419" s="587">
        <v>10</v>
      </c>
      <c r="BS419" s="588" t="s">
        <v>789</v>
      </c>
      <c r="BT419" s="588" t="s">
        <v>580</v>
      </c>
      <c r="BU419" s="588">
        <v>17</v>
      </c>
      <c r="BV419" s="588">
        <v>19</v>
      </c>
      <c r="BW419" s="588" t="s">
        <v>1234</v>
      </c>
      <c r="BX419" s="588" t="s">
        <v>1342</v>
      </c>
      <c r="BY419" s="588">
        <v>18</v>
      </c>
      <c r="BZ419" s="588" t="s">
        <v>580</v>
      </c>
      <c r="CA419" s="588">
        <v>25</v>
      </c>
      <c r="CB419" s="588" t="s">
        <v>709</v>
      </c>
      <c r="CC419" s="588">
        <v>27</v>
      </c>
      <c r="CD419" s="588" t="s">
        <v>1463</v>
      </c>
      <c r="CE419" s="588">
        <v>19</v>
      </c>
      <c r="CF419" s="588" t="s">
        <v>486</v>
      </c>
      <c r="CG419" s="588">
        <v>16</v>
      </c>
      <c r="CN419" s="587">
        <v>190</v>
      </c>
      <c r="CO419" s="588">
        <v>161</v>
      </c>
      <c r="CP419" s="588" t="s">
        <v>775</v>
      </c>
      <c r="CQ419" s="588" t="s">
        <v>1598</v>
      </c>
      <c r="CR419" s="588" t="s">
        <v>1600</v>
      </c>
      <c r="EP419" s="587">
        <v>10</v>
      </c>
      <c r="EQ419" s="588" t="s">
        <v>789</v>
      </c>
      <c r="ER419" s="588" t="s">
        <v>580</v>
      </c>
      <c r="ES419" s="588">
        <v>17</v>
      </c>
      <c r="ET419" s="588">
        <v>19</v>
      </c>
      <c r="EU419" s="588" t="s">
        <v>1234</v>
      </c>
      <c r="EV419" s="588" t="s">
        <v>1342</v>
      </c>
      <c r="EW419" s="588">
        <v>18</v>
      </c>
      <c r="EX419" s="588" t="s">
        <v>580</v>
      </c>
      <c r="EY419" s="588">
        <v>25</v>
      </c>
      <c r="EZ419" s="588" t="s">
        <v>709</v>
      </c>
      <c r="FA419" s="588">
        <v>27</v>
      </c>
      <c r="FB419" s="588" t="s">
        <v>1463</v>
      </c>
      <c r="FC419" s="588">
        <v>19</v>
      </c>
      <c r="FD419" s="588" t="s">
        <v>486</v>
      </c>
      <c r="FE419" s="588">
        <v>16</v>
      </c>
      <c r="FI419" s="587">
        <v>190</v>
      </c>
      <c r="FJ419" s="588">
        <v>161</v>
      </c>
      <c r="FK419" s="588" t="s">
        <v>775</v>
      </c>
      <c r="FL419" s="588" t="s">
        <v>1598</v>
      </c>
      <c r="FM419" s="588" t="s">
        <v>1600</v>
      </c>
    </row>
    <row r="420" spans="70:169" ht="13.5" customHeight="1">
      <c r="BR420" s="581">
        <v>11</v>
      </c>
      <c r="BS420" s="582" t="s">
        <v>1506</v>
      </c>
      <c r="BT420" s="582" t="s">
        <v>588</v>
      </c>
      <c r="BU420" s="582">
        <v>18</v>
      </c>
      <c r="BV420" s="582">
        <v>20</v>
      </c>
      <c r="BW420" s="582" t="s">
        <v>587</v>
      </c>
      <c r="BX420" s="582" t="s">
        <v>728</v>
      </c>
      <c r="BY420" s="582" t="s">
        <v>564</v>
      </c>
      <c r="BZ420" s="582" t="s">
        <v>588</v>
      </c>
      <c r="CA420" s="582" t="s">
        <v>709</v>
      </c>
      <c r="CB420" s="582" t="s">
        <v>715</v>
      </c>
      <c r="CC420" s="582" t="s">
        <v>715</v>
      </c>
      <c r="CD420" s="582" t="s">
        <v>1602</v>
      </c>
      <c r="CE420" s="582">
        <v>20</v>
      </c>
      <c r="CF420" s="582">
        <v>25</v>
      </c>
      <c r="CG420" s="582">
        <v>17</v>
      </c>
      <c r="CN420" s="112"/>
      <c r="CO420" s="112"/>
      <c r="CP420" s="112"/>
      <c r="CQ420" s="112"/>
      <c r="CR420" s="112"/>
      <c r="EP420" s="581">
        <v>11</v>
      </c>
      <c r="EQ420" s="582" t="s">
        <v>1506</v>
      </c>
      <c r="ER420" s="582" t="s">
        <v>588</v>
      </c>
      <c r="ES420" s="582">
        <v>18</v>
      </c>
      <c r="ET420" s="582">
        <v>20</v>
      </c>
      <c r="EU420" s="582" t="s">
        <v>587</v>
      </c>
      <c r="EV420" s="582" t="s">
        <v>728</v>
      </c>
      <c r="EW420" s="582" t="s">
        <v>564</v>
      </c>
      <c r="EX420" s="582" t="s">
        <v>588</v>
      </c>
      <c r="EY420" s="582" t="s">
        <v>709</v>
      </c>
      <c r="EZ420" s="582" t="s">
        <v>715</v>
      </c>
      <c r="FA420" s="582" t="s">
        <v>715</v>
      </c>
      <c r="FB420" s="582" t="s">
        <v>1602</v>
      </c>
      <c r="FC420" s="582">
        <v>20</v>
      </c>
      <c r="FD420" s="582">
        <v>25</v>
      </c>
      <c r="FE420" s="582">
        <v>17</v>
      </c>
      <c r="FI420" s="112"/>
      <c r="FJ420" s="112"/>
      <c r="FK420" s="112"/>
      <c r="FL420" s="112"/>
      <c r="FM420" s="112"/>
    </row>
    <row r="421" spans="70:169" ht="13.5" customHeight="1">
      <c r="BR421" s="587">
        <v>12</v>
      </c>
      <c r="BS421" s="588" t="s">
        <v>1509</v>
      </c>
      <c r="BT421" s="588" t="s">
        <v>597</v>
      </c>
      <c r="BU421" s="588">
        <v>19</v>
      </c>
      <c r="BV421" s="588" t="s">
        <v>571</v>
      </c>
      <c r="BW421" s="588" t="s">
        <v>596</v>
      </c>
      <c r="BX421" s="588" t="s">
        <v>1029</v>
      </c>
      <c r="BY421" s="588">
        <v>21</v>
      </c>
      <c r="BZ421" s="588">
        <v>27</v>
      </c>
      <c r="CA421" s="588" t="s">
        <v>715</v>
      </c>
      <c r="CB421" s="588" t="s">
        <v>722</v>
      </c>
      <c r="CC421" s="588" t="s">
        <v>722</v>
      </c>
      <c r="CD421" s="588" t="s">
        <v>910</v>
      </c>
      <c r="CE421" s="588">
        <v>21</v>
      </c>
      <c r="CF421" s="588">
        <v>26</v>
      </c>
      <c r="CG421" s="588">
        <v>18</v>
      </c>
      <c r="EP421" s="587">
        <v>12</v>
      </c>
      <c r="EQ421" s="588" t="s">
        <v>1509</v>
      </c>
      <c r="ER421" s="588" t="s">
        <v>597</v>
      </c>
      <c r="ES421" s="588">
        <v>19</v>
      </c>
      <c r="ET421" s="588" t="s">
        <v>571</v>
      </c>
      <c r="EU421" s="588" t="s">
        <v>596</v>
      </c>
      <c r="EV421" s="588" t="s">
        <v>1029</v>
      </c>
      <c r="EW421" s="588">
        <v>21</v>
      </c>
      <c r="EX421" s="588">
        <v>27</v>
      </c>
      <c r="EY421" s="588" t="s">
        <v>715</v>
      </c>
      <c r="EZ421" s="588" t="s">
        <v>722</v>
      </c>
      <c r="FA421" s="588" t="s">
        <v>722</v>
      </c>
      <c r="FB421" s="588" t="s">
        <v>910</v>
      </c>
      <c r="FC421" s="588">
        <v>21</v>
      </c>
      <c r="FD421" s="588">
        <v>26</v>
      </c>
      <c r="FE421" s="588">
        <v>18</v>
      </c>
      <c r="FI421" s="112"/>
      <c r="FJ421" s="112"/>
      <c r="FK421" s="112"/>
      <c r="FL421" s="112"/>
      <c r="FM421" s="112"/>
    </row>
    <row r="422" spans="70:169" ht="13.5" customHeight="1">
      <c r="BR422" s="587">
        <v>13</v>
      </c>
      <c r="BS422" s="588" t="s">
        <v>1234</v>
      </c>
      <c r="BT422" s="588" t="s">
        <v>606</v>
      </c>
      <c r="BU422" s="588">
        <v>20</v>
      </c>
      <c r="BV422" s="588">
        <v>23</v>
      </c>
      <c r="BW422" s="588" t="s">
        <v>1512</v>
      </c>
      <c r="BX422" s="588" t="s">
        <v>1139</v>
      </c>
      <c r="BY422" s="588">
        <v>22</v>
      </c>
      <c r="BZ422" s="588">
        <v>28</v>
      </c>
      <c r="CA422" s="588">
        <v>30</v>
      </c>
      <c r="CB422" s="588" t="s">
        <v>807</v>
      </c>
      <c r="CC422" s="588">
        <v>32</v>
      </c>
      <c r="CD422" s="588" t="s">
        <v>1603</v>
      </c>
      <c r="CE422" s="588" t="s">
        <v>613</v>
      </c>
      <c r="CF422" s="588" t="s">
        <v>597</v>
      </c>
      <c r="CG422" s="588">
        <v>19</v>
      </c>
      <c r="EP422" s="587">
        <v>13</v>
      </c>
      <c r="EQ422" s="588" t="s">
        <v>1234</v>
      </c>
      <c r="ER422" s="588" t="s">
        <v>606</v>
      </c>
      <c r="ES422" s="588">
        <v>20</v>
      </c>
      <c r="ET422" s="588">
        <v>23</v>
      </c>
      <c r="EU422" s="588" t="s">
        <v>1512</v>
      </c>
      <c r="EV422" s="588" t="s">
        <v>1139</v>
      </c>
      <c r="EW422" s="588">
        <v>22</v>
      </c>
      <c r="EX422" s="588">
        <v>28</v>
      </c>
      <c r="EY422" s="588">
        <v>30</v>
      </c>
      <c r="EZ422" s="588" t="s">
        <v>807</v>
      </c>
      <c r="FA422" s="588">
        <v>32</v>
      </c>
      <c r="FB422" s="588" t="s">
        <v>1603</v>
      </c>
      <c r="FC422" s="588" t="s">
        <v>613</v>
      </c>
      <c r="FD422" s="588" t="s">
        <v>597</v>
      </c>
      <c r="FE422" s="588">
        <v>19</v>
      </c>
      <c r="FI422" s="112"/>
      <c r="FJ422" s="112"/>
      <c r="FK422" s="112"/>
      <c r="FL422" s="112"/>
      <c r="FM422" s="112"/>
    </row>
    <row r="423" spans="70:169" ht="13.5" customHeight="1">
      <c r="BR423" s="587">
        <v>14</v>
      </c>
      <c r="BS423" s="588" t="s">
        <v>803</v>
      </c>
      <c r="BT423" s="588" t="s">
        <v>615</v>
      </c>
      <c r="BU423" s="588">
        <v>21</v>
      </c>
      <c r="BV423" s="588">
        <v>24</v>
      </c>
      <c r="BW423" s="588" t="s">
        <v>1604</v>
      </c>
      <c r="BX423" s="588" t="s">
        <v>1072</v>
      </c>
      <c r="BY423" s="588">
        <v>23</v>
      </c>
      <c r="BZ423" s="588">
        <v>29</v>
      </c>
      <c r="CA423" s="588" t="s">
        <v>615</v>
      </c>
      <c r="CB423" s="588" t="s">
        <v>813</v>
      </c>
      <c r="CC423" s="588">
        <v>33</v>
      </c>
      <c r="CD423" s="588" t="s">
        <v>1193</v>
      </c>
      <c r="CE423" s="588">
        <v>24</v>
      </c>
      <c r="CF423" s="588">
        <v>29</v>
      </c>
      <c r="CG423" s="588">
        <v>20</v>
      </c>
      <c r="EP423" s="587">
        <v>14</v>
      </c>
      <c r="EQ423" s="588" t="s">
        <v>803</v>
      </c>
      <c r="ER423" s="588" t="s">
        <v>615</v>
      </c>
      <c r="ES423" s="588">
        <v>21</v>
      </c>
      <c r="ET423" s="588">
        <v>24</v>
      </c>
      <c r="EU423" s="588" t="s">
        <v>1604</v>
      </c>
      <c r="EV423" s="588" t="s">
        <v>1072</v>
      </c>
      <c r="EW423" s="588">
        <v>23</v>
      </c>
      <c r="EX423" s="588">
        <v>29</v>
      </c>
      <c r="EY423" s="588" t="s">
        <v>615</v>
      </c>
      <c r="EZ423" s="588" t="s">
        <v>813</v>
      </c>
      <c r="FA423" s="588">
        <v>33</v>
      </c>
      <c r="FB423" s="588" t="s">
        <v>1193</v>
      </c>
      <c r="FC423" s="588">
        <v>24</v>
      </c>
      <c r="FD423" s="588">
        <v>29</v>
      </c>
      <c r="FE423" s="588">
        <v>20</v>
      </c>
    </row>
    <row r="424" spans="70:169" ht="13.5" customHeight="1" thickBot="1">
      <c r="BR424" s="587">
        <v>15</v>
      </c>
      <c r="BS424" s="588" t="s">
        <v>806</v>
      </c>
      <c r="BT424" s="588">
        <v>33</v>
      </c>
      <c r="BU424" s="588" t="s">
        <v>613</v>
      </c>
      <c r="BV424" s="588">
        <v>25</v>
      </c>
      <c r="BW424" s="588" t="s">
        <v>1472</v>
      </c>
      <c r="BX424" s="588" t="s">
        <v>1234</v>
      </c>
      <c r="BY424" s="588">
        <v>24</v>
      </c>
      <c r="BZ424" s="588">
        <v>30</v>
      </c>
      <c r="CA424" s="588">
        <v>33</v>
      </c>
      <c r="CB424" s="588" t="s">
        <v>1342</v>
      </c>
      <c r="CC424" s="588">
        <v>34</v>
      </c>
      <c r="CD424" s="588" t="s">
        <v>1605</v>
      </c>
      <c r="CE424" s="588">
        <v>25</v>
      </c>
      <c r="CF424" s="588">
        <v>30</v>
      </c>
      <c r="CG424" s="588">
        <v>21</v>
      </c>
      <c r="EP424" s="587">
        <v>15</v>
      </c>
      <c r="EQ424" s="588" t="s">
        <v>806</v>
      </c>
      <c r="ER424" s="588">
        <v>33</v>
      </c>
      <c r="ES424" s="588" t="s">
        <v>613</v>
      </c>
      <c r="ET424" s="588">
        <v>25</v>
      </c>
      <c r="EU424" s="588" t="s">
        <v>1472</v>
      </c>
      <c r="EV424" s="588" t="s">
        <v>1234</v>
      </c>
      <c r="EW424" s="588">
        <v>24</v>
      </c>
      <c r="EX424" s="588">
        <v>30</v>
      </c>
      <c r="EY424" s="588">
        <v>33</v>
      </c>
      <c r="EZ424" s="588" t="s">
        <v>1342</v>
      </c>
      <c r="FA424" s="588">
        <v>34</v>
      </c>
      <c r="FB424" s="588" t="s">
        <v>1605</v>
      </c>
      <c r="FC424" s="588">
        <v>25</v>
      </c>
      <c r="FD424" s="588">
        <v>30</v>
      </c>
      <c r="FE424" s="588">
        <v>21</v>
      </c>
    </row>
    <row r="425" spans="70:169" ht="13.5" customHeight="1">
      <c r="BR425" s="581">
        <v>16</v>
      </c>
      <c r="BS425" s="582" t="s">
        <v>812</v>
      </c>
      <c r="BT425" s="582" t="s">
        <v>904</v>
      </c>
      <c r="BU425" s="582">
        <v>24</v>
      </c>
      <c r="BV425" s="582">
        <v>26</v>
      </c>
      <c r="BW425" s="582" t="s">
        <v>1606</v>
      </c>
      <c r="BX425" s="582" t="s">
        <v>1520</v>
      </c>
      <c r="BY425" s="582">
        <v>25</v>
      </c>
      <c r="BZ425" s="582">
        <v>31</v>
      </c>
      <c r="CA425" s="582">
        <v>34</v>
      </c>
      <c r="CB425" s="582" t="s">
        <v>1065</v>
      </c>
      <c r="CC425" s="582">
        <v>35</v>
      </c>
      <c r="CD425" s="582" t="s">
        <v>1607</v>
      </c>
      <c r="CE425" s="582" t="s">
        <v>709</v>
      </c>
      <c r="CF425" s="582">
        <v>31</v>
      </c>
      <c r="CG425" s="582">
        <v>22</v>
      </c>
      <c r="EP425" s="581">
        <v>16</v>
      </c>
      <c r="EQ425" s="582" t="s">
        <v>812</v>
      </c>
      <c r="ER425" s="582" t="s">
        <v>904</v>
      </c>
      <c r="ES425" s="582">
        <v>24</v>
      </c>
      <c r="ET425" s="582">
        <v>26</v>
      </c>
      <c r="EU425" s="582" t="s">
        <v>1606</v>
      </c>
      <c r="EV425" s="582" t="s">
        <v>1520</v>
      </c>
      <c r="EW425" s="582">
        <v>25</v>
      </c>
      <c r="EX425" s="582">
        <v>31</v>
      </c>
      <c r="EY425" s="582">
        <v>34</v>
      </c>
      <c r="EZ425" s="582" t="s">
        <v>1065</v>
      </c>
      <c r="FA425" s="582">
        <v>35</v>
      </c>
      <c r="FB425" s="582" t="s">
        <v>1607</v>
      </c>
      <c r="FC425" s="582" t="s">
        <v>709</v>
      </c>
      <c r="FD425" s="582">
        <v>31</v>
      </c>
      <c r="FE425" s="582">
        <v>22</v>
      </c>
    </row>
    <row r="426" spans="70:169" ht="13.5" customHeight="1">
      <c r="BR426" s="587">
        <v>17</v>
      </c>
      <c r="BS426" s="588" t="s">
        <v>721</v>
      </c>
      <c r="BT426" s="588" t="s">
        <v>723</v>
      </c>
      <c r="BU426" s="588">
        <v>25</v>
      </c>
      <c r="BV426" s="588">
        <v>27</v>
      </c>
      <c r="BW426" s="588" t="s">
        <v>1608</v>
      </c>
      <c r="BX426" s="588" t="s">
        <v>889</v>
      </c>
      <c r="BY426" s="588">
        <v>26</v>
      </c>
      <c r="BZ426" s="588">
        <v>32</v>
      </c>
      <c r="CA426" s="588">
        <v>35</v>
      </c>
      <c r="CB426" s="588" t="s">
        <v>1082</v>
      </c>
      <c r="CC426" s="588">
        <v>36</v>
      </c>
      <c r="CD426" s="588" t="s">
        <v>1609</v>
      </c>
      <c r="CE426" s="588">
        <v>28</v>
      </c>
      <c r="CF426" s="588">
        <v>32</v>
      </c>
      <c r="CG426" s="588">
        <v>23</v>
      </c>
      <c r="EP426" s="587">
        <v>17</v>
      </c>
      <c r="EQ426" s="588" t="s">
        <v>721</v>
      </c>
      <c r="ER426" s="588" t="s">
        <v>723</v>
      </c>
      <c r="ES426" s="588">
        <v>25</v>
      </c>
      <c r="ET426" s="588">
        <v>27</v>
      </c>
      <c r="EU426" s="588" t="s">
        <v>1608</v>
      </c>
      <c r="EV426" s="588" t="s">
        <v>889</v>
      </c>
      <c r="EW426" s="588">
        <v>26</v>
      </c>
      <c r="EX426" s="588">
        <v>32</v>
      </c>
      <c r="EY426" s="588">
        <v>35</v>
      </c>
      <c r="EZ426" s="588" t="s">
        <v>1082</v>
      </c>
      <c r="FA426" s="588">
        <v>36</v>
      </c>
      <c r="FB426" s="588" t="s">
        <v>1609</v>
      </c>
      <c r="FC426" s="588">
        <v>28</v>
      </c>
      <c r="FD426" s="588">
        <v>32</v>
      </c>
      <c r="FE426" s="588">
        <v>23</v>
      </c>
    </row>
    <row r="427" spans="70:169" ht="13.5" customHeight="1">
      <c r="BR427" s="587">
        <v>18</v>
      </c>
      <c r="BS427" s="588">
        <v>63</v>
      </c>
      <c r="BT427" s="588" t="s">
        <v>1065</v>
      </c>
      <c r="BU427" s="588">
        <v>26</v>
      </c>
      <c r="BV427" s="588">
        <v>28</v>
      </c>
      <c r="BW427" s="588" t="s">
        <v>1610</v>
      </c>
      <c r="BX427" s="588" t="s">
        <v>1611</v>
      </c>
      <c r="BY427" s="588">
        <v>27</v>
      </c>
      <c r="BZ427" s="588">
        <v>33</v>
      </c>
      <c r="CA427" s="588">
        <v>36</v>
      </c>
      <c r="CB427" s="588" t="s">
        <v>1136</v>
      </c>
      <c r="CC427" s="588">
        <v>37</v>
      </c>
      <c r="CD427" s="588" t="s">
        <v>1612</v>
      </c>
      <c r="CE427" s="588">
        <v>29</v>
      </c>
      <c r="CF427" s="588">
        <v>33</v>
      </c>
      <c r="CG427" s="588">
        <v>24</v>
      </c>
      <c r="EP427" s="587">
        <v>18</v>
      </c>
      <c r="EQ427" s="588">
        <v>63</v>
      </c>
      <c r="ER427" s="588" t="s">
        <v>1065</v>
      </c>
      <c r="ES427" s="588">
        <v>26</v>
      </c>
      <c r="ET427" s="588">
        <v>28</v>
      </c>
      <c r="EU427" s="588" t="s">
        <v>1610</v>
      </c>
      <c r="EV427" s="588" t="s">
        <v>1611</v>
      </c>
      <c r="EW427" s="588">
        <v>27</v>
      </c>
      <c r="EX427" s="588">
        <v>33</v>
      </c>
      <c r="EY427" s="588">
        <v>36</v>
      </c>
      <c r="EZ427" s="588" t="s">
        <v>1136</v>
      </c>
      <c r="FA427" s="588">
        <v>37</v>
      </c>
      <c r="FB427" s="588" t="s">
        <v>1612</v>
      </c>
      <c r="FC427" s="588">
        <v>29</v>
      </c>
      <c r="FD427" s="588">
        <v>33</v>
      </c>
      <c r="FE427" s="588">
        <v>24</v>
      </c>
    </row>
    <row r="428" spans="70:169" ht="13.5" customHeight="1" thickBot="1">
      <c r="BR428" s="611">
        <v>19</v>
      </c>
      <c r="BS428" s="612" t="s">
        <v>1556</v>
      </c>
      <c r="BT428" s="612" t="s">
        <v>1506</v>
      </c>
      <c r="BU428" s="612" t="s">
        <v>1577</v>
      </c>
      <c r="BV428" s="612">
        <v>29</v>
      </c>
      <c r="BW428" s="612" t="s">
        <v>1578</v>
      </c>
      <c r="BX428" s="612" t="s">
        <v>1579</v>
      </c>
      <c r="BY428" s="612" t="s">
        <v>788</v>
      </c>
      <c r="BZ428" s="612" t="s">
        <v>732</v>
      </c>
      <c r="CA428" s="612" t="s">
        <v>1580</v>
      </c>
      <c r="CB428" s="612" t="s">
        <v>1581</v>
      </c>
      <c r="CC428" s="612" t="s">
        <v>986</v>
      </c>
      <c r="CD428" s="612" t="s">
        <v>1613</v>
      </c>
      <c r="CE428" s="612" t="s">
        <v>595</v>
      </c>
      <c r="CF428" s="612" t="s">
        <v>904</v>
      </c>
      <c r="CG428" s="612">
        <v>25</v>
      </c>
      <c r="EP428" s="611">
        <v>19</v>
      </c>
      <c r="EQ428" s="612" t="s">
        <v>1556</v>
      </c>
      <c r="ER428" s="612" t="s">
        <v>1506</v>
      </c>
      <c r="ES428" s="612" t="s">
        <v>1577</v>
      </c>
      <c r="ET428" s="612">
        <v>29</v>
      </c>
      <c r="EU428" s="612" t="s">
        <v>1578</v>
      </c>
      <c r="EV428" s="612" t="s">
        <v>1579</v>
      </c>
      <c r="EW428" s="612" t="s">
        <v>788</v>
      </c>
      <c r="EX428" s="612" t="s">
        <v>732</v>
      </c>
      <c r="EY428" s="612" t="s">
        <v>1580</v>
      </c>
      <c r="EZ428" s="612" t="s">
        <v>1581</v>
      </c>
      <c r="FA428" s="612" t="s">
        <v>986</v>
      </c>
      <c r="FB428" s="612" t="s">
        <v>1613</v>
      </c>
      <c r="FC428" s="612" t="s">
        <v>595</v>
      </c>
      <c r="FD428" s="612" t="s">
        <v>904</v>
      </c>
      <c r="FE428" s="612">
        <v>25</v>
      </c>
    </row>
    <row r="429" spans="70:169" ht="13.5" customHeight="1">
      <c r="BR429" s="554"/>
      <c r="BS429" s="554"/>
      <c r="BT429" s="554"/>
      <c r="BU429" s="554"/>
      <c r="BV429" s="554"/>
      <c r="BW429" s="554"/>
      <c r="BX429" s="554"/>
      <c r="BY429" s="554"/>
      <c r="BZ429" s="554"/>
      <c r="CA429" s="554"/>
      <c r="CB429" s="554"/>
      <c r="CC429" s="112"/>
      <c r="CD429" s="112"/>
      <c r="CE429" s="112"/>
      <c r="CF429" s="112"/>
      <c r="CG429" s="112"/>
      <c r="EP429" s="554"/>
      <c r="EQ429" s="554"/>
      <c r="ER429" s="554"/>
      <c r="ES429" s="554"/>
      <c r="ET429" s="554"/>
      <c r="EU429" s="554"/>
      <c r="EV429" s="554"/>
      <c r="EW429" s="554"/>
      <c r="EX429" s="554"/>
      <c r="EY429" s="554"/>
      <c r="EZ429" s="554"/>
      <c r="FA429" s="112"/>
      <c r="FB429" s="112"/>
      <c r="FC429" s="112"/>
      <c r="FD429" s="112"/>
      <c r="FE429" s="112"/>
    </row>
    <row r="430" spans="70:169" ht="13.5" customHeight="1">
      <c r="BR430" s="554"/>
      <c r="BS430" s="554"/>
      <c r="BT430" s="554"/>
      <c r="BU430" s="554"/>
      <c r="BV430" s="554"/>
      <c r="BW430" s="554"/>
      <c r="BX430" s="554"/>
      <c r="BY430" s="554"/>
      <c r="BZ430" s="554"/>
      <c r="CA430" s="554"/>
      <c r="CB430" s="554"/>
      <c r="CC430" s="112"/>
      <c r="CD430" s="112"/>
      <c r="CE430" s="112"/>
      <c r="CF430" s="112"/>
      <c r="CG430" s="112"/>
      <c r="EP430" s="554"/>
      <c r="EQ430" s="554"/>
      <c r="ER430" s="554"/>
      <c r="ES430" s="554"/>
      <c r="ET430" s="554"/>
      <c r="EU430" s="554"/>
      <c r="EV430" s="554"/>
      <c r="EW430" s="554"/>
      <c r="EX430" s="554"/>
      <c r="EY430" s="554"/>
      <c r="EZ430" s="554"/>
      <c r="FA430" s="112"/>
      <c r="FB430" s="112"/>
      <c r="FC430" s="112"/>
      <c r="FD430" s="112"/>
      <c r="FE430" s="112"/>
    </row>
    <row r="431" spans="70:169" ht="13.5" customHeight="1" thickBot="1">
      <c r="BR431" s="574" t="s">
        <v>1614</v>
      </c>
      <c r="BS431" s="644"/>
      <c r="BT431" s="644"/>
      <c r="BU431" s="644"/>
      <c r="BV431" s="644"/>
      <c r="BW431" s="644"/>
      <c r="BX431" s="644"/>
      <c r="BY431" s="644"/>
      <c r="BZ431" s="644"/>
      <c r="CA431" s="576">
        <v>11</v>
      </c>
      <c r="CB431" s="576" t="s">
        <v>456</v>
      </c>
      <c r="CC431" s="576">
        <v>8</v>
      </c>
      <c r="CD431" s="576" t="s">
        <v>457</v>
      </c>
      <c r="CE431" s="576">
        <v>11</v>
      </c>
      <c r="CF431" s="576" t="s">
        <v>456</v>
      </c>
      <c r="CG431" s="576">
        <v>11</v>
      </c>
      <c r="EP431" s="574" t="s">
        <v>1614</v>
      </c>
      <c r="EQ431" s="644"/>
      <c r="ER431" s="644"/>
      <c r="ES431" s="644"/>
      <c r="ET431" s="644"/>
      <c r="EU431" s="644"/>
      <c r="EV431" s="644"/>
      <c r="EW431" s="644"/>
      <c r="EX431" s="644"/>
      <c r="EY431" s="576">
        <v>11</v>
      </c>
      <c r="EZ431" s="576" t="s">
        <v>456</v>
      </c>
      <c r="FA431" s="576">
        <v>8</v>
      </c>
      <c r="FB431" s="576" t="s">
        <v>457</v>
      </c>
      <c r="FC431" s="576">
        <v>11</v>
      </c>
      <c r="FD431" s="576" t="s">
        <v>456</v>
      </c>
      <c r="FE431" s="576">
        <v>11</v>
      </c>
    </row>
    <row r="432" spans="70:169" ht="13.5" customHeight="1">
      <c r="BR432" s="581" t="s">
        <v>461</v>
      </c>
      <c r="BS432" s="1547" t="s">
        <v>462</v>
      </c>
      <c r="BT432" s="1547" t="s">
        <v>463</v>
      </c>
      <c r="BU432" s="1547" t="s">
        <v>464</v>
      </c>
      <c r="BV432" s="1547" t="s">
        <v>465</v>
      </c>
      <c r="BW432" s="1547" t="s">
        <v>466</v>
      </c>
      <c r="BX432" s="1547" t="s">
        <v>467</v>
      </c>
      <c r="BY432" s="1547" t="s">
        <v>468</v>
      </c>
      <c r="BZ432" s="1547" t="s">
        <v>469</v>
      </c>
      <c r="CA432" s="1547" t="s">
        <v>470</v>
      </c>
      <c r="CB432" s="1547" t="s">
        <v>471</v>
      </c>
      <c r="CC432" s="1547" t="s">
        <v>472</v>
      </c>
      <c r="CD432" s="1547" t="s">
        <v>473</v>
      </c>
      <c r="CE432" s="1547" t="s">
        <v>474</v>
      </c>
      <c r="CF432" s="1547" t="s">
        <v>475</v>
      </c>
      <c r="CG432" s="1547" t="s">
        <v>476</v>
      </c>
      <c r="EP432" s="581" t="s">
        <v>461</v>
      </c>
      <c r="EQ432" s="1547" t="s">
        <v>462</v>
      </c>
      <c r="ER432" s="1547" t="s">
        <v>463</v>
      </c>
      <c r="ES432" s="1547" t="s">
        <v>464</v>
      </c>
      <c r="ET432" s="1547" t="s">
        <v>465</v>
      </c>
      <c r="EU432" s="1547" t="s">
        <v>466</v>
      </c>
      <c r="EV432" s="1547" t="s">
        <v>467</v>
      </c>
      <c r="EW432" s="1547" t="s">
        <v>468</v>
      </c>
      <c r="EX432" s="1547" t="s">
        <v>469</v>
      </c>
      <c r="EY432" s="1547" t="s">
        <v>470</v>
      </c>
      <c r="EZ432" s="1547" t="s">
        <v>471</v>
      </c>
      <c r="FA432" s="1547" t="s">
        <v>472</v>
      </c>
      <c r="FB432" s="1547" t="s">
        <v>473</v>
      </c>
      <c r="FC432" s="1547" t="s">
        <v>474</v>
      </c>
      <c r="FD432" s="1547" t="s">
        <v>475</v>
      </c>
      <c r="FE432" s="1547" t="s">
        <v>476</v>
      </c>
    </row>
    <row r="433" spans="70:161" ht="13.5" customHeight="1" thickBot="1">
      <c r="BR433" s="587" t="s">
        <v>482</v>
      </c>
      <c r="BS433" s="1548"/>
      <c r="BT433" s="1548"/>
      <c r="BU433" s="1548"/>
      <c r="BV433" s="1548"/>
      <c r="BW433" s="1548"/>
      <c r="BX433" s="1548"/>
      <c r="BY433" s="1548"/>
      <c r="BZ433" s="1548"/>
      <c r="CA433" s="1548"/>
      <c r="CB433" s="1548"/>
      <c r="CC433" s="1548"/>
      <c r="CD433" s="1548"/>
      <c r="CE433" s="1548"/>
      <c r="CF433" s="1548"/>
      <c r="CG433" s="1548"/>
      <c r="EP433" s="587" t="s">
        <v>482</v>
      </c>
      <c r="EQ433" s="1548"/>
      <c r="ER433" s="1548"/>
      <c r="ES433" s="1548"/>
      <c r="ET433" s="1548"/>
      <c r="EU433" s="1548"/>
      <c r="EV433" s="1548"/>
      <c r="EW433" s="1548"/>
      <c r="EX433" s="1548"/>
      <c r="EY433" s="1548"/>
      <c r="EZ433" s="1548"/>
      <c r="FA433" s="1548"/>
      <c r="FB433" s="1548"/>
      <c r="FC433" s="1548"/>
      <c r="FD433" s="1548"/>
      <c r="FE433" s="1548"/>
    </row>
    <row r="434" spans="70:161" ht="13.5" customHeight="1">
      <c r="BR434" s="581">
        <v>1</v>
      </c>
      <c r="BS434" s="582" t="s">
        <v>763</v>
      </c>
      <c r="BT434" s="582">
        <v>1</v>
      </c>
      <c r="BU434" s="582" t="s">
        <v>490</v>
      </c>
      <c r="BV434" s="582" t="s">
        <v>490</v>
      </c>
      <c r="BW434" s="582" t="s">
        <v>1590</v>
      </c>
      <c r="BX434" s="582" t="s">
        <v>1541</v>
      </c>
      <c r="BY434" s="582" t="s">
        <v>1265</v>
      </c>
      <c r="BZ434" s="582" t="s">
        <v>1265</v>
      </c>
      <c r="CA434" s="582" t="s">
        <v>764</v>
      </c>
      <c r="CB434" s="582" t="s">
        <v>764</v>
      </c>
      <c r="CC434" s="582" t="s">
        <v>1542</v>
      </c>
      <c r="CD434" s="582" t="s">
        <v>1591</v>
      </c>
      <c r="CE434" s="582" t="s">
        <v>764</v>
      </c>
      <c r="CF434" s="582" t="s">
        <v>998</v>
      </c>
      <c r="CG434" s="582" t="s">
        <v>487</v>
      </c>
      <c r="EP434" s="581">
        <v>1</v>
      </c>
      <c r="EQ434" s="582" t="s">
        <v>763</v>
      </c>
      <c r="ER434" s="582">
        <v>1</v>
      </c>
      <c r="ES434" s="582" t="s">
        <v>490</v>
      </c>
      <c r="ET434" s="582" t="s">
        <v>490</v>
      </c>
      <c r="EU434" s="582" t="s">
        <v>1590</v>
      </c>
      <c r="EV434" s="582" t="s">
        <v>1541</v>
      </c>
      <c r="EW434" s="582" t="s">
        <v>1265</v>
      </c>
      <c r="EX434" s="582" t="s">
        <v>1265</v>
      </c>
      <c r="EY434" s="582" t="s">
        <v>764</v>
      </c>
      <c r="EZ434" s="582" t="s">
        <v>764</v>
      </c>
      <c r="FA434" s="582" t="s">
        <v>1542</v>
      </c>
      <c r="FB434" s="582" t="s">
        <v>1591</v>
      </c>
      <c r="FC434" s="582" t="s">
        <v>764</v>
      </c>
      <c r="FD434" s="582" t="s">
        <v>998</v>
      </c>
      <c r="FE434" s="582" t="s">
        <v>487</v>
      </c>
    </row>
    <row r="435" spans="70:161" ht="13.5" customHeight="1">
      <c r="BR435" s="587">
        <v>2</v>
      </c>
      <c r="BS435" s="588" t="s">
        <v>1103</v>
      </c>
      <c r="BT435" s="588" t="s">
        <v>1546</v>
      </c>
      <c r="BU435" s="588">
        <v>9</v>
      </c>
      <c r="BV435" s="588" t="s">
        <v>513</v>
      </c>
      <c r="BW435" s="588" t="s">
        <v>930</v>
      </c>
      <c r="BX435" s="588" t="s">
        <v>512</v>
      </c>
      <c r="BY435" s="588">
        <v>8</v>
      </c>
      <c r="BZ435" s="588" t="s">
        <v>684</v>
      </c>
      <c r="CA435" s="588" t="s">
        <v>532</v>
      </c>
      <c r="CB435" s="588">
        <v>10</v>
      </c>
      <c r="CC435" s="588">
        <v>12</v>
      </c>
      <c r="CD435" s="588" t="s">
        <v>1615</v>
      </c>
      <c r="CE435" s="588">
        <v>10</v>
      </c>
      <c r="CF435" s="588" t="s">
        <v>507</v>
      </c>
      <c r="CG435" s="588" t="s">
        <v>669</v>
      </c>
      <c r="EP435" s="587">
        <v>2</v>
      </c>
      <c r="EQ435" s="588" t="s">
        <v>1103</v>
      </c>
      <c r="ER435" s="588" t="s">
        <v>1546</v>
      </c>
      <c r="ES435" s="588">
        <v>9</v>
      </c>
      <c r="ET435" s="588" t="s">
        <v>513</v>
      </c>
      <c r="EU435" s="588" t="s">
        <v>930</v>
      </c>
      <c r="EV435" s="588" t="s">
        <v>512</v>
      </c>
      <c r="EW435" s="588">
        <v>8</v>
      </c>
      <c r="EX435" s="588" t="s">
        <v>684</v>
      </c>
      <c r="EY435" s="588" t="s">
        <v>532</v>
      </c>
      <c r="EZ435" s="588">
        <v>10</v>
      </c>
      <c r="FA435" s="588">
        <v>12</v>
      </c>
      <c r="FB435" s="588" t="s">
        <v>1615</v>
      </c>
      <c r="FC435" s="588">
        <v>10</v>
      </c>
      <c r="FD435" s="588" t="s">
        <v>507</v>
      </c>
      <c r="FE435" s="588" t="s">
        <v>669</v>
      </c>
    </row>
    <row r="436" spans="70:161" ht="13.5" customHeight="1">
      <c r="BR436" s="587">
        <v>3</v>
      </c>
      <c r="BS436" s="588" t="s">
        <v>528</v>
      </c>
      <c r="BT436" s="588" t="s">
        <v>494</v>
      </c>
      <c r="BU436" s="588">
        <v>10</v>
      </c>
      <c r="BV436" s="588">
        <v>11</v>
      </c>
      <c r="BW436" s="588" t="s">
        <v>1004</v>
      </c>
      <c r="BX436" s="588" t="s">
        <v>517</v>
      </c>
      <c r="BY436" s="588" t="s">
        <v>513</v>
      </c>
      <c r="BZ436" s="588" t="s">
        <v>532</v>
      </c>
      <c r="CA436" s="588" t="s">
        <v>537</v>
      </c>
      <c r="CB436" s="588" t="s">
        <v>518</v>
      </c>
      <c r="CC436" s="588" t="s">
        <v>540</v>
      </c>
      <c r="CD436" s="588" t="s">
        <v>1491</v>
      </c>
      <c r="CE436" s="588">
        <v>11</v>
      </c>
      <c r="CF436" s="588" t="s">
        <v>528</v>
      </c>
      <c r="CG436" s="588" t="s">
        <v>773</v>
      </c>
      <c r="EP436" s="587">
        <v>3</v>
      </c>
      <c r="EQ436" s="588" t="s">
        <v>528</v>
      </c>
      <c r="ER436" s="588" t="s">
        <v>494</v>
      </c>
      <c r="ES436" s="588">
        <v>10</v>
      </c>
      <c r="ET436" s="588">
        <v>11</v>
      </c>
      <c r="EU436" s="588" t="s">
        <v>1004</v>
      </c>
      <c r="EV436" s="588" t="s">
        <v>517</v>
      </c>
      <c r="EW436" s="588" t="s">
        <v>513</v>
      </c>
      <c r="EX436" s="588" t="s">
        <v>532</v>
      </c>
      <c r="EY436" s="588" t="s">
        <v>537</v>
      </c>
      <c r="EZ436" s="588" t="s">
        <v>518</v>
      </c>
      <c r="FA436" s="588" t="s">
        <v>540</v>
      </c>
      <c r="FB436" s="588" t="s">
        <v>1491</v>
      </c>
      <c r="FC436" s="588">
        <v>11</v>
      </c>
      <c r="FD436" s="588" t="s">
        <v>528</v>
      </c>
      <c r="FE436" s="588" t="s">
        <v>773</v>
      </c>
    </row>
    <row r="437" spans="70:161" ht="13.5" customHeight="1">
      <c r="BR437" s="587">
        <v>4</v>
      </c>
      <c r="BS437" s="588" t="s">
        <v>772</v>
      </c>
      <c r="BT437" s="588" t="s">
        <v>1164</v>
      </c>
      <c r="BU437" s="588">
        <v>11</v>
      </c>
      <c r="BV437" s="588" t="s">
        <v>537</v>
      </c>
      <c r="BW437" s="588" t="s">
        <v>680</v>
      </c>
      <c r="BX437" s="588" t="s">
        <v>697</v>
      </c>
      <c r="BY437" s="588" t="s">
        <v>518</v>
      </c>
      <c r="BZ437" s="588" t="s">
        <v>537</v>
      </c>
      <c r="CA437" s="588" t="s">
        <v>530</v>
      </c>
      <c r="CB437" s="588" t="s">
        <v>540</v>
      </c>
      <c r="CC437" s="588" t="s">
        <v>512</v>
      </c>
      <c r="CD437" s="588" t="s">
        <v>1616</v>
      </c>
      <c r="CE437" s="588">
        <v>12</v>
      </c>
      <c r="CF437" s="588" t="s">
        <v>506</v>
      </c>
      <c r="CG437" s="588" t="s">
        <v>684</v>
      </c>
      <c r="EP437" s="587">
        <v>4</v>
      </c>
      <c r="EQ437" s="588" t="s">
        <v>772</v>
      </c>
      <c r="ER437" s="588" t="s">
        <v>1164</v>
      </c>
      <c r="ES437" s="588">
        <v>11</v>
      </c>
      <c r="ET437" s="588" t="s">
        <v>537</v>
      </c>
      <c r="EU437" s="588" t="s">
        <v>680</v>
      </c>
      <c r="EV437" s="588" t="s">
        <v>697</v>
      </c>
      <c r="EW437" s="588" t="s">
        <v>518</v>
      </c>
      <c r="EX437" s="588" t="s">
        <v>537</v>
      </c>
      <c r="EY437" s="588" t="s">
        <v>530</v>
      </c>
      <c r="EZ437" s="588" t="s">
        <v>540</v>
      </c>
      <c r="FA437" s="588" t="s">
        <v>512</v>
      </c>
      <c r="FB437" s="588" t="s">
        <v>1616</v>
      </c>
      <c r="FC437" s="588">
        <v>12</v>
      </c>
      <c r="FD437" s="588" t="s">
        <v>506</v>
      </c>
      <c r="FE437" s="588" t="s">
        <v>684</v>
      </c>
    </row>
    <row r="438" spans="70:161" ht="13.5" customHeight="1" thickBot="1">
      <c r="BR438" s="587">
        <v>5</v>
      </c>
      <c r="BS438" s="588" t="s">
        <v>778</v>
      </c>
      <c r="BT438" s="588" t="s">
        <v>1108</v>
      </c>
      <c r="BU438" s="588">
        <v>12</v>
      </c>
      <c r="BV438" s="588">
        <v>14</v>
      </c>
      <c r="BW438" s="588" t="s">
        <v>1009</v>
      </c>
      <c r="BX438" s="588" t="s">
        <v>580</v>
      </c>
      <c r="BY438" s="588">
        <v>13</v>
      </c>
      <c r="BZ438" s="588" t="s">
        <v>530</v>
      </c>
      <c r="CA438" s="588">
        <v>16</v>
      </c>
      <c r="CB438" s="588" t="s">
        <v>512</v>
      </c>
      <c r="CC438" s="588" t="s">
        <v>573</v>
      </c>
      <c r="CD438" s="588" t="s">
        <v>1617</v>
      </c>
      <c r="CE438" s="588" t="s">
        <v>540</v>
      </c>
      <c r="CF438" s="588" t="s">
        <v>558</v>
      </c>
      <c r="CG438" s="588" t="s">
        <v>532</v>
      </c>
      <c r="EP438" s="587">
        <v>5</v>
      </c>
      <c r="EQ438" s="588" t="s">
        <v>778</v>
      </c>
      <c r="ER438" s="588" t="s">
        <v>1108</v>
      </c>
      <c r="ES438" s="588">
        <v>12</v>
      </c>
      <c r="ET438" s="588">
        <v>14</v>
      </c>
      <c r="EU438" s="588" t="s">
        <v>1009</v>
      </c>
      <c r="EV438" s="588" t="s">
        <v>580</v>
      </c>
      <c r="EW438" s="588">
        <v>13</v>
      </c>
      <c r="EX438" s="588" t="s">
        <v>530</v>
      </c>
      <c r="EY438" s="588">
        <v>16</v>
      </c>
      <c r="EZ438" s="588" t="s">
        <v>512</v>
      </c>
      <c r="FA438" s="588" t="s">
        <v>573</v>
      </c>
      <c r="FB438" s="588" t="s">
        <v>1617</v>
      </c>
      <c r="FC438" s="588" t="s">
        <v>540</v>
      </c>
      <c r="FD438" s="588" t="s">
        <v>558</v>
      </c>
      <c r="FE438" s="588" t="s">
        <v>532</v>
      </c>
    </row>
    <row r="439" spans="70:161" ht="13.5" customHeight="1">
      <c r="BR439" s="581">
        <v>6</v>
      </c>
      <c r="BS439" s="582" t="s">
        <v>522</v>
      </c>
      <c r="BT439" s="582" t="s">
        <v>668</v>
      </c>
      <c r="BU439" s="582">
        <v>13</v>
      </c>
      <c r="BV439" s="582">
        <v>15</v>
      </c>
      <c r="BW439" s="582" t="s">
        <v>791</v>
      </c>
      <c r="BX439" s="582" t="s">
        <v>802</v>
      </c>
      <c r="BY439" s="582">
        <v>14</v>
      </c>
      <c r="BZ439" s="582" t="s">
        <v>539</v>
      </c>
      <c r="CA439" s="582" t="s">
        <v>573</v>
      </c>
      <c r="CB439" s="582" t="s">
        <v>573</v>
      </c>
      <c r="CC439" s="582" t="s">
        <v>564</v>
      </c>
      <c r="CD439" s="582" t="s">
        <v>1115</v>
      </c>
      <c r="CE439" s="582">
        <v>15</v>
      </c>
      <c r="CF439" s="582" t="s">
        <v>589</v>
      </c>
      <c r="CG439" s="582">
        <v>12</v>
      </c>
      <c r="EP439" s="581">
        <v>6</v>
      </c>
      <c r="EQ439" s="582" t="s">
        <v>522</v>
      </c>
      <c r="ER439" s="582" t="s">
        <v>668</v>
      </c>
      <c r="ES439" s="582">
        <v>13</v>
      </c>
      <c r="ET439" s="582">
        <v>15</v>
      </c>
      <c r="EU439" s="582" t="s">
        <v>791</v>
      </c>
      <c r="EV439" s="582" t="s">
        <v>802</v>
      </c>
      <c r="EW439" s="582">
        <v>14</v>
      </c>
      <c r="EX439" s="582" t="s">
        <v>539</v>
      </c>
      <c r="EY439" s="582" t="s">
        <v>573</v>
      </c>
      <c r="EZ439" s="582" t="s">
        <v>573</v>
      </c>
      <c r="FA439" s="582" t="s">
        <v>564</v>
      </c>
      <c r="FB439" s="582" t="s">
        <v>1115</v>
      </c>
      <c r="FC439" s="582">
        <v>15</v>
      </c>
      <c r="FD439" s="582" t="s">
        <v>589</v>
      </c>
      <c r="FE439" s="582">
        <v>12</v>
      </c>
    </row>
    <row r="440" spans="70:161" ht="13.5" customHeight="1">
      <c r="BR440" s="587">
        <v>7</v>
      </c>
      <c r="BS440" s="588" t="s">
        <v>581</v>
      </c>
      <c r="BT440" s="588" t="s">
        <v>573</v>
      </c>
      <c r="BU440" s="588">
        <v>14</v>
      </c>
      <c r="BV440" s="588">
        <v>16</v>
      </c>
      <c r="BW440" s="588" t="s">
        <v>623</v>
      </c>
      <c r="BX440" s="588" t="s">
        <v>805</v>
      </c>
      <c r="BY440" s="588">
        <v>15</v>
      </c>
      <c r="BZ440" s="588">
        <v>18</v>
      </c>
      <c r="CA440" s="588" t="s">
        <v>564</v>
      </c>
      <c r="CB440" s="588" t="s">
        <v>795</v>
      </c>
      <c r="CC440" s="588" t="s">
        <v>571</v>
      </c>
      <c r="CD440" s="588" t="s">
        <v>1618</v>
      </c>
      <c r="CE440" s="588">
        <v>16</v>
      </c>
      <c r="CF440" s="588" t="s">
        <v>697</v>
      </c>
      <c r="CG440" s="588">
        <v>13</v>
      </c>
      <c r="EP440" s="587">
        <v>7</v>
      </c>
      <c r="EQ440" s="588" t="s">
        <v>581</v>
      </c>
      <c r="ER440" s="588" t="s">
        <v>573</v>
      </c>
      <c r="ES440" s="588">
        <v>14</v>
      </c>
      <c r="ET440" s="588">
        <v>16</v>
      </c>
      <c r="EU440" s="588" t="s">
        <v>623</v>
      </c>
      <c r="EV440" s="588" t="s">
        <v>805</v>
      </c>
      <c r="EW440" s="588">
        <v>15</v>
      </c>
      <c r="EX440" s="588">
        <v>18</v>
      </c>
      <c r="EY440" s="588" t="s">
        <v>564</v>
      </c>
      <c r="EZ440" s="588" t="s">
        <v>795</v>
      </c>
      <c r="FA440" s="588" t="s">
        <v>571</v>
      </c>
      <c r="FB440" s="588" t="s">
        <v>1118</v>
      </c>
      <c r="FC440" s="588">
        <v>16</v>
      </c>
      <c r="FD440" s="588" t="s">
        <v>697</v>
      </c>
      <c r="FE440" s="588">
        <v>13</v>
      </c>
    </row>
    <row r="441" spans="70:161" ht="13.5" customHeight="1">
      <c r="BR441" s="587">
        <v>8</v>
      </c>
      <c r="BS441" s="588" t="s">
        <v>871</v>
      </c>
      <c r="BT441" s="588" t="s">
        <v>564</v>
      </c>
      <c r="BU441" s="588">
        <v>15</v>
      </c>
      <c r="BV441" s="588">
        <v>17</v>
      </c>
      <c r="BW441" s="588" t="s">
        <v>1012</v>
      </c>
      <c r="BX441" s="588" t="s">
        <v>898</v>
      </c>
      <c r="BY441" s="588">
        <v>16</v>
      </c>
      <c r="BZ441" s="588" t="s">
        <v>564</v>
      </c>
      <c r="CA441" s="588" t="s">
        <v>571</v>
      </c>
      <c r="CB441" s="588" t="s">
        <v>613</v>
      </c>
      <c r="CC441" s="588" t="s">
        <v>580</v>
      </c>
      <c r="CD441" s="588" t="s">
        <v>1619</v>
      </c>
      <c r="CE441" s="588">
        <v>17</v>
      </c>
      <c r="CF441" s="588">
        <v>23</v>
      </c>
      <c r="CG441" s="588">
        <v>14</v>
      </c>
      <c r="EP441" s="587">
        <v>8</v>
      </c>
      <c r="EQ441" s="588" t="s">
        <v>871</v>
      </c>
      <c r="ER441" s="588" t="s">
        <v>564</v>
      </c>
      <c r="ES441" s="588">
        <v>15</v>
      </c>
      <c r="ET441" s="588">
        <v>17</v>
      </c>
      <c r="EU441" s="588" t="s">
        <v>1012</v>
      </c>
      <c r="EV441" s="588" t="s">
        <v>898</v>
      </c>
      <c r="EW441" s="588">
        <v>16</v>
      </c>
      <c r="EX441" s="588" t="s">
        <v>564</v>
      </c>
      <c r="EY441" s="588" t="s">
        <v>571</v>
      </c>
      <c r="EZ441" s="588" t="s">
        <v>613</v>
      </c>
      <c r="FA441" s="588" t="s">
        <v>580</v>
      </c>
      <c r="FB441" s="588" t="s">
        <v>1283</v>
      </c>
      <c r="FC441" s="588">
        <v>17</v>
      </c>
      <c r="FD441" s="588">
        <v>23</v>
      </c>
      <c r="FE441" s="588">
        <v>14</v>
      </c>
    </row>
    <row r="442" spans="70:161" ht="13.5" customHeight="1">
      <c r="BR442" s="587">
        <v>9</v>
      </c>
      <c r="BS442" s="588" t="s">
        <v>787</v>
      </c>
      <c r="BT442" s="588" t="s">
        <v>571</v>
      </c>
      <c r="BU442" s="588">
        <v>16</v>
      </c>
      <c r="BV442" s="588">
        <v>18</v>
      </c>
      <c r="BW442" s="588" t="s">
        <v>1015</v>
      </c>
      <c r="BX442" s="588" t="s">
        <v>732</v>
      </c>
      <c r="BY442" s="588">
        <v>17</v>
      </c>
      <c r="BZ442" s="588" t="s">
        <v>571</v>
      </c>
      <c r="CA442" s="588" t="s">
        <v>580</v>
      </c>
      <c r="CB442" s="588" t="s">
        <v>617</v>
      </c>
      <c r="CC442" s="588" t="s">
        <v>588</v>
      </c>
      <c r="CD442" s="588" t="s">
        <v>1620</v>
      </c>
      <c r="CE442" s="588">
        <v>18</v>
      </c>
      <c r="CF442" s="588">
        <v>24</v>
      </c>
      <c r="CG442" s="588">
        <v>15</v>
      </c>
      <c r="EP442" s="587">
        <v>9</v>
      </c>
      <c r="EQ442" s="588" t="s">
        <v>787</v>
      </c>
      <c r="ER442" s="588" t="s">
        <v>571</v>
      </c>
      <c r="ES442" s="588">
        <v>16</v>
      </c>
      <c r="ET442" s="588">
        <v>18</v>
      </c>
      <c r="EU442" s="588" t="s">
        <v>1015</v>
      </c>
      <c r="EV442" s="588" t="s">
        <v>732</v>
      </c>
      <c r="EW442" s="588">
        <v>17</v>
      </c>
      <c r="EX442" s="588" t="s">
        <v>571</v>
      </c>
      <c r="EY442" s="588" t="s">
        <v>580</v>
      </c>
      <c r="EZ442" s="588" t="s">
        <v>617</v>
      </c>
      <c r="FA442" s="588" t="s">
        <v>588</v>
      </c>
      <c r="FB442" s="588" t="s">
        <v>1620</v>
      </c>
      <c r="FC442" s="588">
        <v>18</v>
      </c>
      <c r="FD442" s="588">
        <v>24</v>
      </c>
      <c r="FE442" s="588">
        <v>15</v>
      </c>
    </row>
    <row r="443" spans="70:161" ht="13.5" customHeight="1" thickBot="1">
      <c r="BR443" s="587">
        <v>10</v>
      </c>
      <c r="BS443" s="588" t="s">
        <v>789</v>
      </c>
      <c r="BT443" s="588" t="s">
        <v>580</v>
      </c>
      <c r="BU443" s="588">
        <v>17</v>
      </c>
      <c r="BV443" s="588">
        <v>19</v>
      </c>
      <c r="BW443" s="588" t="s">
        <v>703</v>
      </c>
      <c r="BX443" s="588" t="s">
        <v>1342</v>
      </c>
      <c r="BY443" s="588">
        <v>18</v>
      </c>
      <c r="BZ443" s="588" t="s">
        <v>580</v>
      </c>
      <c r="CA443" s="588">
        <v>25</v>
      </c>
      <c r="CB443" s="588" t="s">
        <v>709</v>
      </c>
      <c r="CC443" s="588">
        <v>27</v>
      </c>
      <c r="CD443" s="588" t="s">
        <v>1621</v>
      </c>
      <c r="CE443" s="588">
        <v>19</v>
      </c>
      <c r="CF443" s="588" t="s">
        <v>486</v>
      </c>
      <c r="CG443" s="588">
        <v>16</v>
      </c>
      <c r="EP443" s="587">
        <v>10</v>
      </c>
      <c r="EQ443" s="588" t="s">
        <v>789</v>
      </c>
      <c r="ER443" s="588" t="s">
        <v>580</v>
      </c>
      <c r="ES443" s="588">
        <v>17</v>
      </c>
      <c r="ET443" s="588">
        <v>19</v>
      </c>
      <c r="EU443" s="588" t="s">
        <v>703</v>
      </c>
      <c r="EV443" s="588" t="s">
        <v>1342</v>
      </c>
      <c r="EW443" s="588">
        <v>18</v>
      </c>
      <c r="EX443" s="588" t="s">
        <v>580</v>
      </c>
      <c r="EY443" s="588">
        <v>25</v>
      </c>
      <c r="EZ443" s="588" t="s">
        <v>709</v>
      </c>
      <c r="FA443" s="588">
        <v>27</v>
      </c>
      <c r="FB443" s="588" t="s">
        <v>1621</v>
      </c>
      <c r="FC443" s="588">
        <v>19</v>
      </c>
      <c r="FD443" s="588" t="s">
        <v>486</v>
      </c>
      <c r="FE443" s="588">
        <v>16</v>
      </c>
    </row>
    <row r="444" spans="70:161" ht="13.5" customHeight="1">
      <c r="BR444" s="581">
        <v>11</v>
      </c>
      <c r="BS444" s="582" t="s">
        <v>1506</v>
      </c>
      <c r="BT444" s="582" t="s">
        <v>588</v>
      </c>
      <c r="BU444" s="582">
        <v>18</v>
      </c>
      <c r="BV444" s="582">
        <v>20</v>
      </c>
      <c r="BW444" s="582" t="s">
        <v>708</v>
      </c>
      <c r="BX444" s="582" t="s">
        <v>728</v>
      </c>
      <c r="BY444" s="582" t="s">
        <v>564</v>
      </c>
      <c r="BZ444" s="582" t="s">
        <v>588</v>
      </c>
      <c r="CA444" s="582" t="s">
        <v>709</v>
      </c>
      <c r="CB444" s="582" t="s">
        <v>715</v>
      </c>
      <c r="CC444" s="582" t="s">
        <v>715</v>
      </c>
      <c r="CD444" s="582" t="s">
        <v>729</v>
      </c>
      <c r="CE444" s="582" t="s">
        <v>604</v>
      </c>
      <c r="CF444" s="582">
        <v>25</v>
      </c>
      <c r="CG444" s="582">
        <v>17</v>
      </c>
      <c r="EP444" s="581">
        <v>11</v>
      </c>
      <c r="EQ444" s="582" t="s">
        <v>1506</v>
      </c>
      <c r="ER444" s="582" t="s">
        <v>588</v>
      </c>
      <c r="ES444" s="582">
        <v>18</v>
      </c>
      <c r="ET444" s="582">
        <v>20</v>
      </c>
      <c r="EU444" s="582" t="s">
        <v>708</v>
      </c>
      <c r="EV444" s="582" t="s">
        <v>728</v>
      </c>
      <c r="EW444" s="582" t="s">
        <v>564</v>
      </c>
      <c r="EX444" s="582" t="s">
        <v>588</v>
      </c>
      <c r="EY444" s="582" t="s">
        <v>709</v>
      </c>
      <c r="EZ444" s="582" t="s">
        <v>715</v>
      </c>
      <c r="FA444" s="582" t="s">
        <v>715</v>
      </c>
      <c r="FB444" s="582" t="s">
        <v>729</v>
      </c>
      <c r="FC444" s="582" t="s">
        <v>604</v>
      </c>
      <c r="FD444" s="582">
        <v>25</v>
      </c>
      <c r="FE444" s="582">
        <v>17</v>
      </c>
    </row>
    <row r="445" spans="70:161" ht="13.5" customHeight="1">
      <c r="BR445" s="587">
        <v>12</v>
      </c>
      <c r="BS445" s="588" t="s">
        <v>1509</v>
      </c>
      <c r="BT445" s="588" t="s">
        <v>597</v>
      </c>
      <c r="BU445" s="588">
        <v>19</v>
      </c>
      <c r="BV445" s="588" t="s">
        <v>571</v>
      </c>
      <c r="BW445" s="588" t="s">
        <v>1465</v>
      </c>
      <c r="BX445" s="588" t="s">
        <v>1029</v>
      </c>
      <c r="BY445" s="588">
        <v>21</v>
      </c>
      <c r="BZ445" s="588">
        <v>27</v>
      </c>
      <c r="CA445" s="588" t="s">
        <v>715</v>
      </c>
      <c r="CB445" s="588" t="s">
        <v>722</v>
      </c>
      <c r="CC445" s="588" t="s">
        <v>722</v>
      </c>
      <c r="CD445" s="588" t="s">
        <v>734</v>
      </c>
      <c r="CE445" s="588">
        <v>22</v>
      </c>
      <c r="CF445" s="588">
        <v>26</v>
      </c>
      <c r="CG445" s="588">
        <v>18</v>
      </c>
      <c r="EP445" s="587">
        <v>12</v>
      </c>
      <c r="EQ445" s="588" t="s">
        <v>1509</v>
      </c>
      <c r="ER445" s="588" t="s">
        <v>597</v>
      </c>
      <c r="ES445" s="588">
        <v>19</v>
      </c>
      <c r="ET445" s="588" t="s">
        <v>571</v>
      </c>
      <c r="EU445" s="588" t="s">
        <v>1465</v>
      </c>
      <c r="EV445" s="588" t="s">
        <v>1029</v>
      </c>
      <c r="EW445" s="588">
        <v>21</v>
      </c>
      <c r="EX445" s="588">
        <v>27</v>
      </c>
      <c r="EY445" s="588" t="s">
        <v>715</v>
      </c>
      <c r="EZ445" s="588" t="s">
        <v>722</v>
      </c>
      <c r="FA445" s="588" t="s">
        <v>722</v>
      </c>
      <c r="FB445" s="588" t="s">
        <v>734</v>
      </c>
      <c r="FC445" s="588">
        <v>22</v>
      </c>
      <c r="FD445" s="588">
        <v>26</v>
      </c>
      <c r="FE445" s="588">
        <v>18</v>
      </c>
    </row>
    <row r="446" spans="70:161" ht="13.5" customHeight="1">
      <c r="BR446" s="587">
        <v>13</v>
      </c>
      <c r="BS446" s="588" t="s">
        <v>1234</v>
      </c>
      <c r="BT446" s="588" t="s">
        <v>606</v>
      </c>
      <c r="BU446" s="588">
        <v>20</v>
      </c>
      <c r="BV446" s="588">
        <v>23</v>
      </c>
      <c r="BW446" s="588" t="s">
        <v>1297</v>
      </c>
      <c r="BX446" s="588" t="s">
        <v>1184</v>
      </c>
      <c r="BY446" s="588">
        <v>22</v>
      </c>
      <c r="BZ446" s="588">
        <v>28</v>
      </c>
      <c r="CA446" s="588" t="s">
        <v>722</v>
      </c>
      <c r="CB446" s="588" t="s">
        <v>807</v>
      </c>
      <c r="CC446" s="588">
        <v>32</v>
      </c>
      <c r="CD446" s="588" t="s">
        <v>1337</v>
      </c>
      <c r="CE446" s="588">
        <v>23</v>
      </c>
      <c r="CF446" s="588" t="s">
        <v>597</v>
      </c>
      <c r="CG446" s="588">
        <v>19</v>
      </c>
      <c r="EP446" s="587">
        <v>13</v>
      </c>
      <c r="EQ446" s="588" t="s">
        <v>1234</v>
      </c>
      <c r="ER446" s="588" t="s">
        <v>606</v>
      </c>
      <c r="ES446" s="588">
        <v>20</v>
      </c>
      <c r="ET446" s="588">
        <v>23</v>
      </c>
      <c r="EU446" s="588" t="s">
        <v>1297</v>
      </c>
      <c r="EV446" s="588" t="s">
        <v>1184</v>
      </c>
      <c r="EW446" s="588">
        <v>22</v>
      </c>
      <c r="EX446" s="588">
        <v>28</v>
      </c>
      <c r="EY446" s="588" t="s">
        <v>722</v>
      </c>
      <c r="EZ446" s="588" t="s">
        <v>807</v>
      </c>
      <c r="FA446" s="588">
        <v>32</v>
      </c>
      <c r="FB446" s="588" t="s">
        <v>1337</v>
      </c>
      <c r="FC446" s="588">
        <v>23</v>
      </c>
      <c r="FD446" s="588" t="s">
        <v>597</v>
      </c>
      <c r="FE446" s="588">
        <v>19</v>
      </c>
    </row>
    <row r="447" spans="70:161" ht="13.5" customHeight="1">
      <c r="BR447" s="587">
        <v>14</v>
      </c>
      <c r="BS447" s="588" t="s">
        <v>803</v>
      </c>
      <c r="BT447" s="588" t="s">
        <v>615</v>
      </c>
      <c r="BU447" s="588">
        <v>21</v>
      </c>
      <c r="BV447" s="588">
        <v>24</v>
      </c>
      <c r="BW447" s="588" t="s">
        <v>1567</v>
      </c>
      <c r="BX447" s="588" t="s">
        <v>1298</v>
      </c>
      <c r="BY447" s="588">
        <v>23</v>
      </c>
      <c r="BZ447" s="588">
        <v>29</v>
      </c>
      <c r="CA447" s="588" t="s">
        <v>727</v>
      </c>
      <c r="CB447" s="588" t="s">
        <v>813</v>
      </c>
      <c r="CC447" s="588">
        <v>33</v>
      </c>
      <c r="CD447" s="588" t="s">
        <v>1515</v>
      </c>
      <c r="CE447" s="588">
        <v>24</v>
      </c>
      <c r="CF447" s="588">
        <v>29</v>
      </c>
      <c r="CG447" s="588">
        <v>20</v>
      </c>
      <c r="EP447" s="587">
        <v>14</v>
      </c>
      <c r="EQ447" s="588" t="s">
        <v>803</v>
      </c>
      <c r="ER447" s="588" t="s">
        <v>615</v>
      </c>
      <c r="ES447" s="588">
        <v>21</v>
      </c>
      <c r="ET447" s="588">
        <v>24</v>
      </c>
      <c r="EU447" s="588" t="s">
        <v>1567</v>
      </c>
      <c r="EV447" s="588" t="s">
        <v>1298</v>
      </c>
      <c r="EW447" s="588">
        <v>23</v>
      </c>
      <c r="EX447" s="588">
        <v>29</v>
      </c>
      <c r="EY447" s="588" t="s">
        <v>727</v>
      </c>
      <c r="EZ447" s="588" t="s">
        <v>813</v>
      </c>
      <c r="FA447" s="588">
        <v>33</v>
      </c>
      <c r="FB447" s="588" t="s">
        <v>1515</v>
      </c>
      <c r="FC447" s="588">
        <v>24</v>
      </c>
      <c r="FD447" s="588">
        <v>29</v>
      </c>
      <c r="FE447" s="588">
        <v>20</v>
      </c>
    </row>
    <row r="448" spans="70:161" ht="13.5" customHeight="1" thickBot="1">
      <c r="BR448" s="587">
        <v>15</v>
      </c>
      <c r="BS448" s="588" t="s">
        <v>806</v>
      </c>
      <c r="BT448" s="588" t="s">
        <v>622</v>
      </c>
      <c r="BU448" s="588" t="s">
        <v>613</v>
      </c>
      <c r="BV448" s="588">
        <v>25</v>
      </c>
      <c r="BW448" s="588" t="s">
        <v>1622</v>
      </c>
      <c r="BX448" s="588" t="s">
        <v>1234</v>
      </c>
      <c r="BY448" s="588">
        <v>24</v>
      </c>
      <c r="BZ448" s="588">
        <v>30</v>
      </c>
      <c r="CA448" s="588">
        <v>34</v>
      </c>
      <c r="CB448" s="588" t="s">
        <v>1342</v>
      </c>
      <c r="CC448" s="588">
        <v>34</v>
      </c>
      <c r="CD448" s="588" t="s">
        <v>1517</v>
      </c>
      <c r="CE448" s="588">
        <v>25</v>
      </c>
      <c r="CF448" s="588">
        <v>30</v>
      </c>
      <c r="CG448" s="588">
        <v>21</v>
      </c>
      <c r="EP448" s="587">
        <v>15</v>
      </c>
      <c r="EQ448" s="588" t="s">
        <v>806</v>
      </c>
      <c r="ER448" s="588" t="s">
        <v>622</v>
      </c>
      <c r="ES448" s="588" t="s">
        <v>613</v>
      </c>
      <c r="ET448" s="588">
        <v>25</v>
      </c>
      <c r="EU448" s="588" t="s">
        <v>1622</v>
      </c>
      <c r="EV448" s="588" t="s">
        <v>1234</v>
      </c>
      <c r="EW448" s="588">
        <v>24</v>
      </c>
      <c r="EX448" s="588">
        <v>30</v>
      </c>
      <c r="EY448" s="588">
        <v>34</v>
      </c>
      <c r="EZ448" s="588" t="s">
        <v>1342</v>
      </c>
      <c r="FA448" s="588">
        <v>34</v>
      </c>
      <c r="FB448" s="588" t="s">
        <v>1517</v>
      </c>
      <c r="FC448" s="588">
        <v>25</v>
      </c>
      <c r="FD448" s="588">
        <v>30</v>
      </c>
      <c r="FE448" s="588">
        <v>21</v>
      </c>
    </row>
    <row r="449" spans="70:161" ht="13.5" customHeight="1">
      <c r="BR449" s="581">
        <v>16</v>
      </c>
      <c r="BS449" s="582" t="s">
        <v>812</v>
      </c>
      <c r="BT449" s="582">
        <v>35</v>
      </c>
      <c r="BU449" s="582">
        <v>24</v>
      </c>
      <c r="BV449" s="582">
        <v>26</v>
      </c>
      <c r="BW449" s="582" t="s">
        <v>1623</v>
      </c>
      <c r="BX449" s="582" t="s">
        <v>1520</v>
      </c>
      <c r="BY449" s="582">
        <v>25</v>
      </c>
      <c r="BZ449" s="582">
        <v>31</v>
      </c>
      <c r="CA449" s="582">
        <v>35</v>
      </c>
      <c r="CB449" s="582" t="s">
        <v>1065</v>
      </c>
      <c r="CC449" s="582">
        <v>35</v>
      </c>
      <c r="CD449" s="582" t="s">
        <v>1624</v>
      </c>
      <c r="CE449" s="582" t="s">
        <v>709</v>
      </c>
      <c r="CF449" s="582">
        <v>31</v>
      </c>
      <c r="CG449" s="582">
        <v>22</v>
      </c>
      <c r="EP449" s="581">
        <v>16</v>
      </c>
      <c r="EQ449" s="582" t="s">
        <v>812</v>
      </c>
      <c r="ER449" s="582">
        <v>35</v>
      </c>
      <c r="ES449" s="582">
        <v>24</v>
      </c>
      <c r="ET449" s="582">
        <v>26</v>
      </c>
      <c r="EU449" s="582" t="s">
        <v>1623</v>
      </c>
      <c r="EV449" s="582" t="s">
        <v>1520</v>
      </c>
      <c r="EW449" s="582">
        <v>25</v>
      </c>
      <c r="EX449" s="582">
        <v>31</v>
      </c>
      <c r="EY449" s="582">
        <v>35</v>
      </c>
      <c r="EZ449" s="582" t="s">
        <v>1065</v>
      </c>
      <c r="FA449" s="582">
        <v>35</v>
      </c>
      <c r="FB449" s="582" t="s">
        <v>1624</v>
      </c>
      <c r="FC449" s="582" t="s">
        <v>709</v>
      </c>
      <c r="FD449" s="582">
        <v>31</v>
      </c>
      <c r="FE449" s="582">
        <v>22</v>
      </c>
    </row>
    <row r="450" spans="70:161" ht="13.5" customHeight="1">
      <c r="BR450" s="587">
        <v>17</v>
      </c>
      <c r="BS450" s="588" t="s">
        <v>721</v>
      </c>
      <c r="BT450" s="588" t="s">
        <v>723</v>
      </c>
      <c r="BU450" s="588">
        <v>25</v>
      </c>
      <c r="BV450" s="588">
        <v>27</v>
      </c>
      <c r="BW450" s="588" t="s">
        <v>1625</v>
      </c>
      <c r="BX450" s="588" t="s">
        <v>889</v>
      </c>
      <c r="BY450" s="588">
        <v>26</v>
      </c>
      <c r="BZ450" s="588">
        <v>32</v>
      </c>
      <c r="CA450" s="588">
        <v>36</v>
      </c>
      <c r="CB450" s="588" t="s">
        <v>1082</v>
      </c>
      <c r="CC450" s="588">
        <v>36</v>
      </c>
      <c r="CD450" s="588" t="s">
        <v>1626</v>
      </c>
      <c r="CE450" s="588">
        <v>28</v>
      </c>
      <c r="CF450" s="588">
        <v>32</v>
      </c>
      <c r="CG450" s="588">
        <v>23</v>
      </c>
      <c r="EP450" s="587">
        <v>17</v>
      </c>
      <c r="EQ450" s="588" t="s">
        <v>721</v>
      </c>
      <c r="ER450" s="588" t="s">
        <v>723</v>
      </c>
      <c r="ES450" s="588">
        <v>25</v>
      </c>
      <c r="ET450" s="588">
        <v>27</v>
      </c>
      <c r="EU450" s="588" t="s">
        <v>1625</v>
      </c>
      <c r="EV450" s="588" t="s">
        <v>889</v>
      </c>
      <c r="EW450" s="588">
        <v>26</v>
      </c>
      <c r="EX450" s="588">
        <v>32</v>
      </c>
      <c r="EY450" s="588">
        <v>36</v>
      </c>
      <c r="EZ450" s="588" t="s">
        <v>1082</v>
      </c>
      <c r="FA450" s="588">
        <v>36</v>
      </c>
      <c r="FB450" s="588" t="s">
        <v>1626</v>
      </c>
      <c r="FC450" s="588">
        <v>28</v>
      </c>
      <c r="FD450" s="588">
        <v>32</v>
      </c>
      <c r="FE450" s="588">
        <v>23</v>
      </c>
    </row>
    <row r="451" spans="70:161" ht="13.5" customHeight="1">
      <c r="BR451" s="587">
        <v>18</v>
      </c>
      <c r="BS451" s="588">
        <v>63</v>
      </c>
      <c r="BT451" s="588" t="s">
        <v>1065</v>
      </c>
      <c r="BU451" s="588">
        <v>26</v>
      </c>
      <c r="BV451" s="588">
        <v>28</v>
      </c>
      <c r="BW451" s="588" t="s">
        <v>1627</v>
      </c>
      <c r="BX451" s="588" t="s">
        <v>1611</v>
      </c>
      <c r="BY451" s="588">
        <v>27</v>
      </c>
      <c r="BZ451" s="588">
        <v>33</v>
      </c>
      <c r="CA451" s="588">
        <v>37</v>
      </c>
      <c r="CB451" s="588" t="s">
        <v>1136</v>
      </c>
      <c r="CC451" s="588">
        <v>37</v>
      </c>
      <c r="CD451" s="588" t="s">
        <v>1628</v>
      </c>
      <c r="CE451" s="588" t="s">
        <v>606</v>
      </c>
      <c r="CF451" s="588">
        <v>33</v>
      </c>
      <c r="CG451" s="588">
        <v>24</v>
      </c>
      <c r="EP451" s="587">
        <v>18</v>
      </c>
      <c r="EQ451" s="588">
        <v>63</v>
      </c>
      <c r="ER451" s="588" t="s">
        <v>1065</v>
      </c>
      <c r="ES451" s="588">
        <v>26</v>
      </c>
      <c r="ET451" s="588">
        <v>28</v>
      </c>
      <c r="EU451" s="588" t="s">
        <v>1627</v>
      </c>
      <c r="EV451" s="588" t="s">
        <v>1611</v>
      </c>
      <c r="EW451" s="588">
        <v>27</v>
      </c>
      <c r="EX451" s="588">
        <v>33</v>
      </c>
      <c r="EY451" s="588">
        <v>37</v>
      </c>
      <c r="EZ451" s="588" t="s">
        <v>1136</v>
      </c>
      <c r="FA451" s="588">
        <v>37</v>
      </c>
      <c r="FB451" s="588" t="s">
        <v>1628</v>
      </c>
      <c r="FC451" s="588" t="s">
        <v>606</v>
      </c>
      <c r="FD451" s="588">
        <v>33</v>
      </c>
      <c r="FE451" s="588">
        <v>24</v>
      </c>
    </row>
    <row r="452" spans="70:161" ht="13.5" customHeight="1" thickBot="1">
      <c r="BR452" s="611">
        <v>19</v>
      </c>
      <c r="BS452" s="612" t="s">
        <v>1556</v>
      </c>
      <c r="BT452" s="612" t="s">
        <v>1506</v>
      </c>
      <c r="BU452" s="612" t="s">
        <v>1577</v>
      </c>
      <c r="BV452" s="612">
        <v>29</v>
      </c>
      <c r="BW452" s="612" t="s">
        <v>1629</v>
      </c>
      <c r="BX452" s="612" t="s">
        <v>1579</v>
      </c>
      <c r="BY452" s="612" t="s">
        <v>788</v>
      </c>
      <c r="BZ452" s="612" t="s">
        <v>732</v>
      </c>
      <c r="CA452" s="612" t="s">
        <v>1447</v>
      </c>
      <c r="CB452" s="612" t="s">
        <v>1581</v>
      </c>
      <c r="CC452" s="612" t="s">
        <v>986</v>
      </c>
      <c r="CD452" s="612" t="s">
        <v>1630</v>
      </c>
      <c r="CE452" s="612" t="s">
        <v>811</v>
      </c>
      <c r="CF452" s="612" t="s">
        <v>904</v>
      </c>
      <c r="CG452" s="612">
        <v>25</v>
      </c>
      <c r="EP452" s="611">
        <v>19</v>
      </c>
      <c r="EQ452" s="612" t="s">
        <v>1556</v>
      </c>
      <c r="ER452" s="612" t="s">
        <v>1506</v>
      </c>
      <c r="ES452" s="612" t="s">
        <v>1577</v>
      </c>
      <c r="ET452" s="612">
        <v>29</v>
      </c>
      <c r="EU452" s="612" t="s">
        <v>1629</v>
      </c>
      <c r="EV452" s="612" t="s">
        <v>1579</v>
      </c>
      <c r="EW452" s="612" t="s">
        <v>788</v>
      </c>
      <c r="EX452" s="612" t="s">
        <v>732</v>
      </c>
      <c r="EY452" s="612" t="s">
        <v>1447</v>
      </c>
      <c r="EZ452" s="612" t="s">
        <v>1581</v>
      </c>
      <c r="FA452" s="612" t="s">
        <v>986</v>
      </c>
      <c r="FB452" s="612" t="s">
        <v>1630</v>
      </c>
      <c r="FC452" s="612" t="s">
        <v>811</v>
      </c>
      <c r="FD452" s="612" t="s">
        <v>904</v>
      </c>
      <c r="FE452" s="612">
        <v>25</v>
      </c>
    </row>
    <row r="453" spans="70:161" ht="13.5" customHeight="1">
      <c r="BR453" s="554"/>
      <c r="BS453" s="554"/>
      <c r="BT453" s="554"/>
      <c r="BU453" s="554"/>
      <c r="BV453" s="554"/>
      <c r="BW453" s="554"/>
      <c r="BX453" s="554"/>
      <c r="BY453" s="554"/>
      <c r="BZ453" s="554"/>
      <c r="CA453" s="554"/>
      <c r="CB453" s="554"/>
      <c r="CC453" s="112"/>
      <c r="CD453" s="112"/>
      <c r="CE453" s="112"/>
      <c r="CF453" s="112"/>
      <c r="CG453" s="112"/>
      <c r="EP453" s="554"/>
      <c r="EQ453" s="554"/>
      <c r="ER453" s="554"/>
      <c r="ES453" s="554"/>
      <c r="ET453" s="554"/>
      <c r="EU453" s="554"/>
      <c r="EV453" s="554"/>
      <c r="EW453" s="554"/>
      <c r="EX453" s="554"/>
      <c r="EY453" s="554"/>
      <c r="EZ453" s="554"/>
      <c r="FA453" s="112"/>
      <c r="FB453" s="112"/>
      <c r="FC453" s="112"/>
      <c r="FD453" s="112"/>
      <c r="FE453" s="112"/>
    </row>
    <row r="454" spans="70:161" ht="13.5" customHeight="1">
      <c r="BR454" s="554"/>
      <c r="BS454" s="554"/>
      <c r="BT454" s="554"/>
      <c r="BU454" s="554"/>
      <c r="BV454" s="554"/>
      <c r="BW454" s="554"/>
      <c r="BX454" s="554"/>
      <c r="BY454" s="554"/>
      <c r="BZ454" s="554"/>
      <c r="CA454" s="554"/>
      <c r="CB454" s="554"/>
      <c r="CC454" s="112"/>
      <c r="CD454" s="112"/>
      <c r="CE454" s="112"/>
      <c r="CF454" s="112"/>
      <c r="CG454" s="112"/>
      <c r="EP454" s="554"/>
      <c r="EQ454" s="554"/>
      <c r="ER454" s="554"/>
      <c r="ES454" s="554"/>
      <c r="ET454" s="554"/>
      <c r="EU454" s="554"/>
      <c r="EV454" s="554"/>
      <c r="EW454" s="554"/>
      <c r="EX454" s="554"/>
      <c r="EY454" s="554"/>
      <c r="EZ454" s="554"/>
      <c r="FA454" s="112"/>
      <c r="FB454" s="112"/>
      <c r="FC454" s="112"/>
      <c r="FD454" s="112"/>
      <c r="FE454" s="112"/>
    </row>
    <row r="455" spans="70:161" ht="13.5" customHeight="1" thickBot="1">
      <c r="BR455" s="574" t="s">
        <v>1631</v>
      </c>
      <c r="BS455" s="644"/>
      <c r="BT455" s="644"/>
      <c r="BU455" s="644"/>
      <c r="BV455" s="644"/>
      <c r="BW455" s="644"/>
      <c r="BX455" s="644"/>
      <c r="BY455" s="644"/>
      <c r="BZ455" s="644"/>
      <c r="CA455" s="576">
        <v>12</v>
      </c>
      <c r="CB455" s="576" t="s">
        <v>456</v>
      </c>
      <c r="CC455" s="576">
        <v>0</v>
      </c>
      <c r="CD455" s="576" t="s">
        <v>457</v>
      </c>
      <c r="CE455" s="576">
        <v>12</v>
      </c>
      <c r="CF455" s="576" t="s">
        <v>456</v>
      </c>
      <c r="CG455" s="576">
        <v>3</v>
      </c>
      <c r="EP455" s="574" t="s">
        <v>1631</v>
      </c>
      <c r="EQ455" s="644"/>
      <c r="ER455" s="644"/>
      <c r="ES455" s="644"/>
      <c r="ET455" s="644"/>
      <c r="EU455" s="644"/>
      <c r="EV455" s="644"/>
      <c r="EW455" s="644"/>
      <c r="EX455" s="644"/>
      <c r="EY455" s="576">
        <v>12</v>
      </c>
      <c r="EZ455" s="576" t="s">
        <v>456</v>
      </c>
      <c r="FA455" s="576">
        <v>0</v>
      </c>
      <c r="FB455" s="576" t="s">
        <v>457</v>
      </c>
      <c r="FC455" s="576">
        <v>12</v>
      </c>
      <c r="FD455" s="576" t="s">
        <v>456</v>
      </c>
      <c r="FE455" s="576">
        <v>3</v>
      </c>
    </row>
    <row r="456" spans="70:161" ht="13.5" customHeight="1">
      <c r="BR456" s="581" t="s">
        <v>461</v>
      </c>
      <c r="BS456" s="1547" t="s">
        <v>462</v>
      </c>
      <c r="BT456" s="1547" t="s">
        <v>463</v>
      </c>
      <c r="BU456" s="1547" t="s">
        <v>464</v>
      </c>
      <c r="BV456" s="1547" t="s">
        <v>465</v>
      </c>
      <c r="BW456" s="1547" t="s">
        <v>466</v>
      </c>
      <c r="BX456" s="1547" t="s">
        <v>467</v>
      </c>
      <c r="BY456" s="1547" t="s">
        <v>468</v>
      </c>
      <c r="BZ456" s="1547" t="s">
        <v>469</v>
      </c>
      <c r="CA456" s="1547" t="s">
        <v>470</v>
      </c>
      <c r="CB456" s="1547" t="s">
        <v>471</v>
      </c>
      <c r="CC456" s="1547" t="s">
        <v>472</v>
      </c>
      <c r="CD456" s="1547" t="s">
        <v>473</v>
      </c>
      <c r="CE456" s="1547" t="s">
        <v>474</v>
      </c>
      <c r="CF456" s="1547" t="s">
        <v>475</v>
      </c>
      <c r="CG456" s="1547" t="s">
        <v>476</v>
      </c>
      <c r="EP456" s="581" t="s">
        <v>461</v>
      </c>
      <c r="EQ456" s="1547" t="s">
        <v>462</v>
      </c>
      <c r="ER456" s="1547" t="s">
        <v>463</v>
      </c>
      <c r="ES456" s="1547" t="s">
        <v>464</v>
      </c>
      <c r="ET456" s="1547" t="s">
        <v>465</v>
      </c>
      <c r="EU456" s="1547" t="s">
        <v>466</v>
      </c>
      <c r="EV456" s="1547" t="s">
        <v>467</v>
      </c>
      <c r="EW456" s="1547" t="s">
        <v>468</v>
      </c>
      <c r="EX456" s="1547" t="s">
        <v>469</v>
      </c>
      <c r="EY456" s="1547" t="s">
        <v>470</v>
      </c>
      <c r="EZ456" s="1547" t="s">
        <v>471</v>
      </c>
      <c r="FA456" s="1547" t="s">
        <v>472</v>
      </c>
      <c r="FB456" s="1547" t="s">
        <v>473</v>
      </c>
      <c r="FC456" s="1547" t="s">
        <v>474</v>
      </c>
      <c r="FD456" s="1547" t="s">
        <v>475</v>
      </c>
      <c r="FE456" s="1547" t="s">
        <v>476</v>
      </c>
    </row>
    <row r="457" spans="70:161" ht="13.5" customHeight="1" thickBot="1">
      <c r="BR457" s="587" t="s">
        <v>482</v>
      </c>
      <c r="BS457" s="1548"/>
      <c r="BT457" s="1548"/>
      <c r="BU457" s="1548"/>
      <c r="BV457" s="1548"/>
      <c r="BW457" s="1548"/>
      <c r="BX457" s="1548"/>
      <c r="BY457" s="1548"/>
      <c r="BZ457" s="1548"/>
      <c r="CA457" s="1548"/>
      <c r="CB457" s="1548"/>
      <c r="CC457" s="1548"/>
      <c r="CD457" s="1548"/>
      <c r="CE457" s="1548"/>
      <c r="CF457" s="1548"/>
      <c r="CG457" s="1548"/>
      <c r="EP457" s="587" t="s">
        <v>482</v>
      </c>
      <c r="EQ457" s="1548"/>
      <c r="ER457" s="1548"/>
      <c r="ES457" s="1548"/>
      <c r="ET457" s="1548"/>
      <c r="EU457" s="1548"/>
      <c r="EV457" s="1548"/>
      <c r="EW457" s="1548"/>
      <c r="EX457" s="1548"/>
      <c r="EY457" s="1548"/>
      <c r="EZ457" s="1548"/>
      <c r="FA457" s="1548"/>
      <c r="FB457" s="1548"/>
      <c r="FC457" s="1548"/>
      <c r="FD457" s="1548"/>
      <c r="FE457" s="1548"/>
    </row>
    <row r="458" spans="70:161" ht="13.5" customHeight="1">
      <c r="BR458" s="581">
        <v>1</v>
      </c>
      <c r="BS458" s="582" t="s">
        <v>998</v>
      </c>
      <c r="BT458" s="582" t="s">
        <v>489</v>
      </c>
      <c r="BU458" s="582" t="s">
        <v>490</v>
      </c>
      <c r="BV458" s="582" t="s">
        <v>764</v>
      </c>
      <c r="BW458" s="582" t="s">
        <v>1632</v>
      </c>
      <c r="BX458" s="582" t="s">
        <v>997</v>
      </c>
      <c r="BY458" s="582" t="s">
        <v>490</v>
      </c>
      <c r="BZ458" s="582" t="s">
        <v>490</v>
      </c>
      <c r="CA458" s="582" t="s">
        <v>1542</v>
      </c>
      <c r="CB458" s="582" t="s">
        <v>855</v>
      </c>
      <c r="CC458" s="582" t="s">
        <v>942</v>
      </c>
      <c r="CD458" s="582" t="s">
        <v>1633</v>
      </c>
      <c r="CE458" s="582" t="s">
        <v>764</v>
      </c>
      <c r="CF458" s="582" t="s">
        <v>998</v>
      </c>
      <c r="CG458" s="582" t="s">
        <v>488</v>
      </c>
      <c r="EP458" s="581">
        <v>1</v>
      </c>
      <c r="EQ458" s="582" t="s">
        <v>998</v>
      </c>
      <c r="ER458" s="582" t="s">
        <v>489</v>
      </c>
      <c r="ES458" s="582" t="s">
        <v>490</v>
      </c>
      <c r="ET458" s="582" t="s">
        <v>764</v>
      </c>
      <c r="EU458" s="582" t="s">
        <v>1632</v>
      </c>
      <c r="EV458" s="582" t="s">
        <v>997</v>
      </c>
      <c r="EW458" s="582" t="s">
        <v>490</v>
      </c>
      <c r="EX458" s="582" t="s">
        <v>490</v>
      </c>
      <c r="EY458" s="582" t="s">
        <v>1542</v>
      </c>
      <c r="EZ458" s="582" t="s">
        <v>855</v>
      </c>
      <c r="FA458" s="582" t="s">
        <v>942</v>
      </c>
      <c r="FB458" s="582" t="s">
        <v>1633</v>
      </c>
      <c r="FC458" s="582" t="s">
        <v>764</v>
      </c>
      <c r="FD458" s="582" t="s">
        <v>998</v>
      </c>
      <c r="FE458" s="582" t="s">
        <v>488</v>
      </c>
    </row>
    <row r="459" spans="70:161" ht="13.5" customHeight="1">
      <c r="BR459" s="587">
        <v>2</v>
      </c>
      <c r="BS459" s="588" t="s">
        <v>523</v>
      </c>
      <c r="BT459" s="588" t="s">
        <v>1634</v>
      </c>
      <c r="BU459" s="588">
        <v>9</v>
      </c>
      <c r="BV459" s="588">
        <v>10</v>
      </c>
      <c r="BW459" s="588" t="s">
        <v>514</v>
      </c>
      <c r="BX459" s="588" t="s">
        <v>573</v>
      </c>
      <c r="BY459" s="588" t="s">
        <v>513</v>
      </c>
      <c r="BZ459" s="588" t="s">
        <v>513</v>
      </c>
      <c r="CA459" s="588" t="s">
        <v>537</v>
      </c>
      <c r="CB459" s="588" t="s">
        <v>518</v>
      </c>
      <c r="CC459" s="588" t="s">
        <v>540</v>
      </c>
      <c r="CD459" s="588" t="s">
        <v>1635</v>
      </c>
      <c r="CE459" s="588" t="s">
        <v>532</v>
      </c>
      <c r="CF459" s="588" t="s">
        <v>523</v>
      </c>
      <c r="CG459" s="588" t="s">
        <v>501</v>
      </c>
      <c r="EP459" s="587">
        <v>2</v>
      </c>
      <c r="EQ459" s="588" t="s">
        <v>523</v>
      </c>
      <c r="ER459" s="588" t="s">
        <v>1634</v>
      </c>
      <c r="ES459" s="588">
        <v>9</v>
      </c>
      <c r="ET459" s="588">
        <v>10</v>
      </c>
      <c r="EU459" s="588" t="s">
        <v>514</v>
      </c>
      <c r="EV459" s="588" t="s">
        <v>573</v>
      </c>
      <c r="EW459" s="588" t="s">
        <v>513</v>
      </c>
      <c r="EX459" s="588" t="s">
        <v>513</v>
      </c>
      <c r="EY459" s="588" t="s">
        <v>537</v>
      </c>
      <c r="EZ459" s="588" t="s">
        <v>518</v>
      </c>
      <c r="FA459" s="588" t="s">
        <v>540</v>
      </c>
      <c r="FB459" s="588" t="s">
        <v>1635</v>
      </c>
      <c r="FC459" s="588" t="s">
        <v>532</v>
      </c>
      <c r="FD459" s="588" t="s">
        <v>523</v>
      </c>
      <c r="FE459" s="588" t="s">
        <v>501</v>
      </c>
    </row>
    <row r="460" spans="70:161" ht="13.5" customHeight="1">
      <c r="BR460" s="587">
        <v>3</v>
      </c>
      <c r="BS460" s="588" t="s">
        <v>664</v>
      </c>
      <c r="BT460" s="588" t="s">
        <v>1103</v>
      </c>
      <c r="BU460" s="588">
        <v>10</v>
      </c>
      <c r="BV460" s="588" t="s">
        <v>518</v>
      </c>
      <c r="BW460" s="588" t="s">
        <v>871</v>
      </c>
      <c r="BX460" s="588" t="s">
        <v>795</v>
      </c>
      <c r="BY460" s="588">
        <v>11</v>
      </c>
      <c r="BZ460" s="588" t="s">
        <v>518</v>
      </c>
      <c r="CA460" s="588" t="s">
        <v>530</v>
      </c>
      <c r="CB460" s="588" t="s">
        <v>540</v>
      </c>
      <c r="CC460" s="588">
        <v>15</v>
      </c>
      <c r="CD460" s="588" t="s">
        <v>612</v>
      </c>
      <c r="CE460" s="588">
        <v>12</v>
      </c>
      <c r="CF460" s="588" t="s">
        <v>531</v>
      </c>
      <c r="CG460" s="588" t="s">
        <v>507</v>
      </c>
      <c r="EP460" s="587">
        <v>3</v>
      </c>
      <c r="EQ460" s="588" t="s">
        <v>664</v>
      </c>
      <c r="ER460" s="588" t="s">
        <v>1103</v>
      </c>
      <c r="ES460" s="588">
        <v>10</v>
      </c>
      <c r="ET460" s="588" t="s">
        <v>518</v>
      </c>
      <c r="EU460" s="588" t="s">
        <v>871</v>
      </c>
      <c r="EV460" s="588" t="s">
        <v>795</v>
      </c>
      <c r="EW460" s="588">
        <v>11</v>
      </c>
      <c r="EX460" s="588" t="s">
        <v>518</v>
      </c>
      <c r="EY460" s="588" t="s">
        <v>530</v>
      </c>
      <c r="EZ460" s="588" t="s">
        <v>540</v>
      </c>
      <c r="FA460" s="588">
        <v>15</v>
      </c>
      <c r="FB460" s="588" t="s">
        <v>612</v>
      </c>
      <c r="FC460" s="588">
        <v>12</v>
      </c>
      <c r="FD460" s="588" t="s">
        <v>531</v>
      </c>
      <c r="FE460" s="588" t="s">
        <v>507</v>
      </c>
    </row>
    <row r="461" spans="70:161" ht="13.5" customHeight="1">
      <c r="BR461" s="587">
        <v>4</v>
      </c>
      <c r="BS461" s="588" t="s">
        <v>665</v>
      </c>
      <c r="BT461" s="588" t="s">
        <v>528</v>
      </c>
      <c r="BU461" s="588">
        <v>11</v>
      </c>
      <c r="BV461" s="588">
        <v>13</v>
      </c>
      <c r="BW461" s="588" t="s">
        <v>811</v>
      </c>
      <c r="BX461" s="588" t="s">
        <v>799</v>
      </c>
      <c r="BY461" s="588">
        <v>12</v>
      </c>
      <c r="BZ461" s="588" t="s">
        <v>540</v>
      </c>
      <c r="CA461" s="588">
        <v>16</v>
      </c>
      <c r="CB461" s="588" t="s">
        <v>512</v>
      </c>
      <c r="CC461" s="588" t="s">
        <v>1215</v>
      </c>
      <c r="CD461" s="588" t="s">
        <v>1027</v>
      </c>
      <c r="CE461" s="588">
        <v>13</v>
      </c>
      <c r="CF461" s="588" t="s">
        <v>960</v>
      </c>
      <c r="CG461" s="588" t="s">
        <v>513</v>
      </c>
      <c r="EP461" s="587">
        <v>4</v>
      </c>
      <c r="EQ461" s="588" t="s">
        <v>665</v>
      </c>
      <c r="ER461" s="588" t="s">
        <v>528</v>
      </c>
      <c r="ES461" s="588">
        <v>11</v>
      </c>
      <c r="ET461" s="588">
        <v>13</v>
      </c>
      <c r="EU461" s="588" t="s">
        <v>811</v>
      </c>
      <c r="EV461" s="588" t="s">
        <v>799</v>
      </c>
      <c r="EW461" s="588">
        <v>12</v>
      </c>
      <c r="EX461" s="588" t="s">
        <v>540</v>
      </c>
      <c r="EY461" s="588">
        <v>16</v>
      </c>
      <c r="EZ461" s="588" t="s">
        <v>512</v>
      </c>
      <c r="FA461" s="588" t="s">
        <v>1215</v>
      </c>
      <c r="FB461" s="588" t="s">
        <v>1027</v>
      </c>
      <c r="FC461" s="588">
        <v>13</v>
      </c>
      <c r="FD461" s="588" t="s">
        <v>960</v>
      </c>
      <c r="FE461" s="588" t="s">
        <v>513</v>
      </c>
    </row>
    <row r="462" spans="70:161" ht="13.5" customHeight="1" thickBot="1">
      <c r="BR462" s="587">
        <v>5</v>
      </c>
      <c r="BS462" s="588" t="s">
        <v>950</v>
      </c>
      <c r="BT462" s="588" t="s">
        <v>506</v>
      </c>
      <c r="BU462" s="588">
        <v>12</v>
      </c>
      <c r="BV462" s="588">
        <v>14</v>
      </c>
      <c r="BW462" s="588" t="s">
        <v>821</v>
      </c>
      <c r="BX462" s="588" t="s">
        <v>802</v>
      </c>
      <c r="BY462" s="588">
        <v>13</v>
      </c>
      <c r="BZ462" s="588" t="s">
        <v>512</v>
      </c>
      <c r="CA462" s="588" t="s">
        <v>573</v>
      </c>
      <c r="CB462" s="588" t="s">
        <v>573</v>
      </c>
      <c r="CC462" s="588" t="s">
        <v>564</v>
      </c>
      <c r="CD462" s="588" t="s">
        <v>913</v>
      </c>
      <c r="CE462" s="588">
        <v>14</v>
      </c>
      <c r="CF462" s="588" t="s">
        <v>1215</v>
      </c>
      <c r="CG462" s="588" t="s">
        <v>518</v>
      </c>
      <c r="EP462" s="587">
        <v>5</v>
      </c>
      <c r="EQ462" s="588" t="s">
        <v>950</v>
      </c>
      <c r="ER462" s="588" t="s">
        <v>506</v>
      </c>
      <c r="ES462" s="588">
        <v>12</v>
      </c>
      <c r="ET462" s="588">
        <v>14</v>
      </c>
      <c r="EU462" s="588" t="s">
        <v>821</v>
      </c>
      <c r="EV462" s="588" t="s">
        <v>802</v>
      </c>
      <c r="EW462" s="588">
        <v>13</v>
      </c>
      <c r="EX462" s="588" t="s">
        <v>512</v>
      </c>
      <c r="EY462" s="588" t="s">
        <v>573</v>
      </c>
      <c r="EZ462" s="588" t="s">
        <v>573</v>
      </c>
      <c r="FA462" s="588" t="s">
        <v>564</v>
      </c>
      <c r="FB462" s="588" t="s">
        <v>913</v>
      </c>
      <c r="FC462" s="588">
        <v>14</v>
      </c>
      <c r="FD462" s="588" t="s">
        <v>1215</v>
      </c>
      <c r="FE462" s="588" t="s">
        <v>518</v>
      </c>
    </row>
    <row r="463" spans="70:161" ht="13.5" customHeight="1">
      <c r="BR463" s="581">
        <v>6</v>
      </c>
      <c r="BS463" s="582" t="s">
        <v>954</v>
      </c>
      <c r="BT463" s="582" t="s">
        <v>558</v>
      </c>
      <c r="BU463" s="582">
        <v>13</v>
      </c>
      <c r="BV463" s="582">
        <v>15</v>
      </c>
      <c r="BW463" s="582" t="s">
        <v>914</v>
      </c>
      <c r="BX463" s="582" t="s">
        <v>715</v>
      </c>
      <c r="BY463" s="582">
        <v>14</v>
      </c>
      <c r="BZ463" s="582" t="s">
        <v>573</v>
      </c>
      <c r="CA463" s="582" t="s">
        <v>564</v>
      </c>
      <c r="CB463" s="582" t="s">
        <v>564</v>
      </c>
      <c r="CC463" s="582" t="s">
        <v>571</v>
      </c>
      <c r="CD463" s="582" t="s">
        <v>574</v>
      </c>
      <c r="CE463" s="582" t="s">
        <v>512</v>
      </c>
      <c r="CF463" s="582" t="s">
        <v>564</v>
      </c>
      <c r="CG463" s="582">
        <v>13</v>
      </c>
      <c r="EP463" s="581">
        <v>6</v>
      </c>
      <c r="EQ463" s="582" t="s">
        <v>954</v>
      </c>
      <c r="ER463" s="582" t="s">
        <v>558</v>
      </c>
      <c r="ES463" s="582">
        <v>13</v>
      </c>
      <c r="ET463" s="582">
        <v>15</v>
      </c>
      <c r="EU463" s="582" t="s">
        <v>914</v>
      </c>
      <c r="EV463" s="582" t="s">
        <v>715</v>
      </c>
      <c r="EW463" s="582">
        <v>14</v>
      </c>
      <c r="EX463" s="582" t="s">
        <v>573</v>
      </c>
      <c r="EY463" s="582" t="s">
        <v>564</v>
      </c>
      <c r="EZ463" s="582" t="s">
        <v>564</v>
      </c>
      <c r="FA463" s="582" t="s">
        <v>571</v>
      </c>
      <c r="FB463" s="582" t="s">
        <v>574</v>
      </c>
      <c r="FC463" s="582" t="s">
        <v>512</v>
      </c>
      <c r="FD463" s="582" t="s">
        <v>564</v>
      </c>
      <c r="FE463" s="582">
        <v>13</v>
      </c>
    </row>
    <row r="464" spans="70:161" ht="13.5" customHeight="1">
      <c r="BR464" s="587">
        <v>7</v>
      </c>
      <c r="BS464" s="588" t="s">
        <v>707</v>
      </c>
      <c r="BT464" s="588" t="s">
        <v>589</v>
      </c>
      <c r="BU464" s="588">
        <v>14</v>
      </c>
      <c r="BV464" s="588">
        <v>16</v>
      </c>
      <c r="BW464" s="588" t="s">
        <v>966</v>
      </c>
      <c r="BX464" s="588" t="s">
        <v>710</v>
      </c>
      <c r="BY464" s="588">
        <v>15</v>
      </c>
      <c r="BZ464" s="588" t="s">
        <v>564</v>
      </c>
      <c r="CA464" s="588" t="s">
        <v>571</v>
      </c>
      <c r="CB464" s="588" t="s">
        <v>571</v>
      </c>
      <c r="CC464" s="588">
        <v>23</v>
      </c>
      <c r="CD464" s="588" t="s">
        <v>582</v>
      </c>
      <c r="CE464" s="588">
        <v>17</v>
      </c>
      <c r="CF464" s="588" t="s">
        <v>571</v>
      </c>
      <c r="CG464" s="588">
        <v>14</v>
      </c>
      <c r="EP464" s="587">
        <v>7</v>
      </c>
      <c r="EQ464" s="588" t="s">
        <v>707</v>
      </c>
      <c r="ER464" s="588" t="s">
        <v>589</v>
      </c>
      <c r="ES464" s="588">
        <v>14</v>
      </c>
      <c r="ET464" s="588">
        <v>16</v>
      </c>
      <c r="EU464" s="588" t="s">
        <v>966</v>
      </c>
      <c r="EV464" s="588" t="s">
        <v>710</v>
      </c>
      <c r="EW464" s="588">
        <v>15</v>
      </c>
      <c r="EX464" s="588" t="s">
        <v>564</v>
      </c>
      <c r="EY464" s="588" t="s">
        <v>571</v>
      </c>
      <c r="EZ464" s="588" t="s">
        <v>571</v>
      </c>
      <c r="FA464" s="588">
        <v>23</v>
      </c>
      <c r="FB464" s="588" t="s">
        <v>582</v>
      </c>
      <c r="FC464" s="588">
        <v>17</v>
      </c>
      <c r="FD464" s="588" t="s">
        <v>571</v>
      </c>
      <c r="FE464" s="588">
        <v>14</v>
      </c>
    </row>
    <row r="465" spans="70:161" ht="13.5" customHeight="1">
      <c r="BR465" s="587">
        <v>8</v>
      </c>
      <c r="BS465" s="588" t="s">
        <v>595</v>
      </c>
      <c r="BT465" s="588" t="s">
        <v>604</v>
      </c>
      <c r="BU465" s="588">
        <v>15</v>
      </c>
      <c r="BV465" s="588" t="s">
        <v>573</v>
      </c>
      <c r="BW465" s="588" t="s">
        <v>1509</v>
      </c>
      <c r="BX465" s="588" t="s">
        <v>716</v>
      </c>
      <c r="BY465" s="588">
        <v>16</v>
      </c>
      <c r="BZ465" s="588">
        <v>21</v>
      </c>
      <c r="CA465" s="588" t="s">
        <v>580</v>
      </c>
      <c r="CB465" s="588" t="s">
        <v>702</v>
      </c>
      <c r="CC465" s="588" t="s">
        <v>617</v>
      </c>
      <c r="CD465" s="588" t="s">
        <v>1636</v>
      </c>
      <c r="CE465" s="588">
        <v>18</v>
      </c>
      <c r="CF465" s="588" t="s">
        <v>580</v>
      </c>
      <c r="CG465" s="588">
        <v>15</v>
      </c>
      <c r="EP465" s="587">
        <v>8</v>
      </c>
      <c r="EQ465" s="588" t="s">
        <v>595</v>
      </c>
      <c r="ER465" s="588" t="s">
        <v>604</v>
      </c>
      <c r="ES465" s="588">
        <v>15</v>
      </c>
      <c r="ET465" s="588" t="s">
        <v>573</v>
      </c>
      <c r="EU465" s="588" t="s">
        <v>1509</v>
      </c>
      <c r="EV465" s="588" t="s">
        <v>716</v>
      </c>
      <c r="EW465" s="588">
        <v>16</v>
      </c>
      <c r="EX465" s="588">
        <v>21</v>
      </c>
      <c r="EY465" s="588" t="s">
        <v>580</v>
      </c>
      <c r="EZ465" s="588" t="s">
        <v>702</v>
      </c>
      <c r="FA465" s="588" t="s">
        <v>617</v>
      </c>
      <c r="FB465" s="588" t="s">
        <v>1636</v>
      </c>
      <c r="FC465" s="588">
        <v>18</v>
      </c>
      <c r="FD465" s="588" t="s">
        <v>580</v>
      </c>
      <c r="FE465" s="588">
        <v>15</v>
      </c>
    </row>
    <row r="466" spans="70:161" ht="13.5" customHeight="1">
      <c r="BR466" s="587">
        <v>9</v>
      </c>
      <c r="BS466" s="588" t="s">
        <v>896</v>
      </c>
      <c r="BT466" s="588" t="s">
        <v>799</v>
      </c>
      <c r="BU466" s="588" t="s">
        <v>539</v>
      </c>
      <c r="BV466" s="588">
        <v>19</v>
      </c>
      <c r="BW466" s="588" t="s">
        <v>1234</v>
      </c>
      <c r="BX466" s="588" t="s">
        <v>723</v>
      </c>
      <c r="BY466" s="588">
        <v>17</v>
      </c>
      <c r="BZ466" s="588" t="s">
        <v>613</v>
      </c>
      <c r="CA466" s="588">
        <v>25</v>
      </c>
      <c r="CB466" s="588" t="s">
        <v>709</v>
      </c>
      <c r="CC466" s="588" t="s">
        <v>709</v>
      </c>
      <c r="CD466" s="588" t="s">
        <v>893</v>
      </c>
      <c r="CE466" s="588">
        <v>19</v>
      </c>
      <c r="CF466" s="588" t="s">
        <v>486</v>
      </c>
      <c r="CG466" s="588">
        <v>16</v>
      </c>
      <c r="EP466" s="587">
        <v>9</v>
      </c>
      <c r="EQ466" s="588" t="s">
        <v>896</v>
      </c>
      <c r="ER466" s="588" t="s">
        <v>799</v>
      </c>
      <c r="ES466" s="588" t="s">
        <v>539</v>
      </c>
      <c r="ET466" s="588">
        <v>19</v>
      </c>
      <c r="EU466" s="588" t="s">
        <v>1234</v>
      </c>
      <c r="EV466" s="588" t="s">
        <v>723</v>
      </c>
      <c r="EW466" s="588">
        <v>17</v>
      </c>
      <c r="EX466" s="588" t="s">
        <v>613</v>
      </c>
      <c r="EY466" s="588">
        <v>25</v>
      </c>
      <c r="EZ466" s="588" t="s">
        <v>709</v>
      </c>
      <c r="FA466" s="588" t="s">
        <v>709</v>
      </c>
      <c r="FB466" s="588" t="s">
        <v>893</v>
      </c>
      <c r="FC466" s="588">
        <v>19</v>
      </c>
      <c r="FD466" s="588" t="s">
        <v>486</v>
      </c>
      <c r="FE466" s="588">
        <v>16</v>
      </c>
    </row>
    <row r="467" spans="70:161" ht="13.5" customHeight="1" thickBot="1">
      <c r="BR467" s="587">
        <v>10</v>
      </c>
      <c r="BS467" s="588" t="s">
        <v>1637</v>
      </c>
      <c r="BT467" s="588" t="s">
        <v>588</v>
      </c>
      <c r="BU467" s="588">
        <v>18</v>
      </c>
      <c r="BV467" s="588">
        <v>20</v>
      </c>
      <c r="BW467" s="588" t="s">
        <v>587</v>
      </c>
      <c r="BX467" s="588" t="s">
        <v>728</v>
      </c>
      <c r="BY467" s="588" t="s">
        <v>589</v>
      </c>
      <c r="BZ467" s="588" t="s">
        <v>617</v>
      </c>
      <c r="CA467" s="588" t="s">
        <v>709</v>
      </c>
      <c r="CB467" s="588" t="s">
        <v>715</v>
      </c>
      <c r="CC467" s="588" t="s">
        <v>715</v>
      </c>
      <c r="CD467" s="588" t="s">
        <v>1638</v>
      </c>
      <c r="CE467" s="588">
        <v>20</v>
      </c>
      <c r="CF467" s="588">
        <v>25</v>
      </c>
      <c r="CG467" s="588">
        <v>17</v>
      </c>
      <c r="EP467" s="587">
        <v>10</v>
      </c>
      <c r="EQ467" s="588" t="s">
        <v>1637</v>
      </c>
      <c r="ER467" s="588" t="s">
        <v>588</v>
      </c>
      <c r="ES467" s="588">
        <v>18</v>
      </c>
      <c r="ET467" s="588">
        <v>20</v>
      </c>
      <c r="EU467" s="588" t="s">
        <v>587</v>
      </c>
      <c r="EV467" s="588" t="s">
        <v>728</v>
      </c>
      <c r="EW467" s="588" t="s">
        <v>589</v>
      </c>
      <c r="EX467" s="588" t="s">
        <v>617</v>
      </c>
      <c r="EY467" s="588" t="s">
        <v>709</v>
      </c>
      <c r="EZ467" s="588" t="s">
        <v>715</v>
      </c>
      <c r="FA467" s="588" t="s">
        <v>715</v>
      </c>
      <c r="FB467" s="588" t="s">
        <v>1638</v>
      </c>
      <c r="FC467" s="588">
        <v>20</v>
      </c>
      <c r="FD467" s="588">
        <v>25</v>
      </c>
      <c r="FE467" s="588">
        <v>17</v>
      </c>
    </row>
    <row r="468" spans="70:161" ht="13.5" customHeight="1">
      <c r="BR468" s="581">
        <v>11</v>
      </c>
      <c r="BS468" s="582" t="s">
        <v>796</v>
      </c>
      <c r="BT468" s="582" t="s">
        <v>597</v>
      </c>
      <c r="BU468" s="582">
        <v>19</v>
      </c>
      <c r="BV468" s="582">
        <v>21</v>
      </c>
      <c r="BW468" s="582" t="s">
        <v>596</v>
      </c>
      <c r="BX468" s="582" t="s">
        <v>1029</v>
      </c>
      <c r="BY468" s="582">
        <v>20</v>
      </c>
      <c r="BZ468" s="582" t="s">
        <v>709</v>
      </c>
      <c r="CA468" s="582" t="s">
        <v>715</v>
      </c>
      <c r="CB468" s="582" t="s">
        <v>722</v>
      </c>
      <c r="CC468" s="582">
        <v>30</v>
      </c>
      <c r="CD468" s="582" t="s">
        <v>823</v>
      </c>
      <c r="CE468" s="582">
        <v>21</v>
      </c>
      <c r="CF468" s="582">
        <v>26</v>
      </c>
      <c r="CG468" s="582">
        <v>18</v>
      </c>
      <c r="EP468" s="581">
        <v>11</v>
      </c>
      <c r="EQ468" s="582" t="s">
        <v>796</v>
      </c>
      <c r="ER468" s="582" t="s">
        <v>597</v>
      </c>
      <c r="ES468" s="582">
        <v>19</v>
      </c>
      <c r="ET468" s="582">
        <v>21</v>
      </c>
      <c r="EU468" s="582" t="s">
        <v>596</v>
      </c>
      <c r="EV468" s="582" t="s">
        <v>1029</v>
      </c>
      <c r="EW468" s="582">
        <v>20</v>
      </c>
      <c r="EX468" s="582" t="s">
        <v>709</v>
      </c>
      <c r="EY468" s="582" t="s">
        <v>715</v>
      </c>
      <c r="EZ468" s="582" t="s">
        <v>722</v>
      </c>
      <c r="FA468" s="582">
        <v>30</v>
      </c>
      <c r="FB468" s="582" t="s">
        <v>823</v>
      </c>
      <c r="FC468" s="582">
        <v>21</v>
      </c>
      <c r="FD468" s="582">
        <v>26</v>
      </c>
      <c r="FE468" s="582">
        <v>18</v>
      </c>
    </row>
    <row r="469" spans="70:161" ht="13.5" customHeight="1">
      <c r="BR469" s="587">
        <v>12</v>
      </c>
      <c r="BS469" s="588" t="s">
        <v>579</v>
      </c>
      <c r="BT469" s="588" t="s">
        <v>606</v>
      </c>
      <c r="BU469" s="588">
        <v>20</v>
      </c>
      <c r="BV469" s="588">
        <v>22</v>
      </c>
      <c r="BW469" s="588" t="s">
        <v>1512</v>
      </c>
      <c r="BX469" s="588" t="s">
        <v>1139</v>
      </c>
      <c r="BY469" s="588">
        <v>21</v>
      </c>
      <c r="BZ469" s="588">
        <v>28</v>
      </c>
      <c r="CA469" s="588">
        <v>30</v>
      </c>
      <c r="CB469" s="588" t="s">
        <v>807</v>
      </c>
      <c r="CC469" s="588" t="s">
        <v>615</v>
      </c>
      <c r="CD469" s="588" t="s">
        <v>1639</v>
      </c>
      <c r="CE469" s="588" t="s">
        <v>613</v>
      </c>
      <c r="CF469" s="588">
        <v>27</v>
      </c>
      <c r="CG469" s="588">
        <v>19</v>
      </c>
      <c r="EP469" s="587">
        <v>12</v>
      </c>
      <c r="EQ469" s="588" t="s">
        <v>579</v>
      </c>
      <c r="ER469" s="588" t="s">
        <v>606</v>
      </c>
      <c r="ES469" s="588">
        <v>20</v>
      </c>
      <c r="ET469" s="588">
        <v>22</v>
      </c>
      <c r="EU469" s="588" t="s">
        <v>1512</v>
      </c>
      <c r="EV469" s="588" t="s">
        <v>1139</v>
      </c>
      <c r="EW469" s="588">
        <v>21</v>
      </c>
      <c r="EX469" s="588">
        <v>28</v>
      </c>
      <c r="EY469" s="588">
        <v>30</v>
      </c>
      <c r="EZ469" s="588" t="s">
        <v>807</v>
      </c>
      <c r="FA469" s="588" t="s">
        <v>615</v>
      </c>
      <c r="FB469" s="588" t="s">
        <v>1639</v>
      </c>
      <c r="FC469" s="588" t="s">
        <v>613</v>
      </c>
      <c r="FD469" s="588">
        <v>27</v>
      </c>
      <c r="FE469" s="588">
        <v>19</v>
      </c>
    </row>
    <row r="470" spans="70:161" ht="13.5" customHeight="1">
      <c r="BR470" s="587">
        <v>13</v>
      </c>
      <c r="BS470" s="588" t="s">
        <v>803</v>
      </c>
      <c r="BT470" s="588" t="s">
        <v>615</v>
      </c>
      <c r="BU470" s="588">
        <v>21</v>
      </c>
      <c r="BV470" s="588">
        <v>23</v>
      </c>
      <c r="BW470" s="588" t="s">
        <v>1341</v>
      </c>
      <c r="BX470" s="588" t="s">
        <v>1072</v>
      </c>
      <c r="BY470" s="588">
        <v>22</v>
      </c>
      <c r="BZ470" s="588">
        <v>29</v>
      </c>
      <c r="CA470" s="588" t="s">
        <v>615</v>
      </c>
      <c r="CB470" s="588" t="s">
        <v>813</v>
      </c>
      <c r="CC470" s="588">
        <v>33</v>
      </c>
      <c r="CD470" s="588" t="s">
        <v>1640</v>
      </c>
      <c r="CE470" s="588">
        <v>24</v>
      </c>
      <c r="CF470" s="588" t="s">
        <v>715</v>
      </c>
      <c r="CG470" s="588">
        <v>20</v>
      </c>
      <c r="EP470" s="587">
        <v>13</v>
      </c>
      <c r="EQ470" s="588" t="s">
        <v>803</v>
      </c>
      <c r="ER470" s="588" t="s">
        <v>615</v>
      </c>
      <c r="ES470" s="588">
        <v>21</v>
      </c>
      <c r="ET470" s="588">
        <v>23</v>
      </c>
      <c r="EU470" s="588" t="s">
        <v>1341</v>
      </c>
      <c r="EV470" s="588" t="s">
        <v>1072</v>
      </c>
      <c r="EW470" s="588">
        <v>22</v>
      </c>
      <c r="EX470" s="588">
        <v>29</v>
      </c>
      <c r="EY470" s="588" t="s">
        <v>615</v>
      </c>
      <c r="EZ470" s="588" t="s">
        <v>813</v>
      </c>
      <c r="FA470" s="588">
        <v>33</v>
      </c>
      <c r="FB470" s="588" t="s">
        <v>1640</v>
      </c>
      <c r="FC470" s="588">
        <v>24</v>
      </c>
      <c r="FD470" s="588" t="s">
        <v>715</v>
      </c>
      <c r="FE470" s="588">
        <v>20</v>
      </c>
    </row>
    <row r="471" spans="70:161" ht="13.5" customHeight="1">
      <c r="BR471" s="587">
        <v>14</v>
      </c>
      <c r="BS471" s="588" t="s">
        <v>806</v>
      </c>
      <c r="BT471" s="588">
        <v>33</v>
      </c>
      <c r="BU471" s="588">
        <v>22</v>
      </c>
      <c r="BV471" s="588">
        <v>24</v>
      </c>
      <c r="BW471" s="588" t="s">
        <v>1641</v>
      </c>
      <c r="BX471" s="588" t="s">
        <v>1234</v>
      </c>
      <c r="BY471" s="588">
        <v>23</v>
      </c>
      <c r="BZ471" s="588">
        <v>30</v>
      </c>
      <c r="CA471" s="588">
        <v>33</v>
      </c>
      <c r="CB471" s="588" t="s">
        <v>1342</v>
      </c>
      <c r="CC471" s="588">
        <v>34</v>
      </c>
      <c r="CD471" s="588" t="s">
        <v>1642</v>
      </c>
      <c r="CE471" s="588">
        <v>25</v>
      </c>
      <c r="CF471" s="588">
        <v>30</v>
      </c>
      <c r="CG471" s="588" t="s">
        <v>486</v>
      </c>
      <c r="EP471" s="587">
        <v>14</v>
      </c>
      <c r="EQ471" s="588" t="s">
        <v>806</v>
      </c>
      <c r="ER471" s="588">
        <v>33</v>
      </c>
      <c r="ES471" s="588">
        <v>22</v>
      </c>
      <c r="ET471" s="588">
        <v>24</v>
      </c>
      <c r="EU471" s="588" t="s">
        <v>1641</v>
      </c>
      <c r="EV471" s="588" t="s">
        <v>1234</v>
      </c>
      <c r="EW471" s="588">
        <v>23</v>
      </c>
      <c r="EX471" s="588">
        <v>30</v>
      </c>
      <c r="EY471" s="588">
        <v>33</v>
      </c>
      <c r="EZ471" s="588" t="s">
        <v>1342</v>
      </c>
      <c r="FA471" s="588">
        <v>34</v>
      </c>
      <c r="FB471" s="588" t="s">
        <v>1642</v>
      </c>
      <c r="FC471" s="588">
        <v>25</v>
      </c>
      <c r="FD471" s="588">
        <v>30</v>
      </c>
      <c r="FE471" s="588" t="s">
        <v>486</v>
      </c>
    </row>
    <row r="472" spans="70:161" ht="13.5" customHeight="1" thickBot="1">
      <c r="BR472" s="587">
        <v>15</v>
      </c>
      <c r="BS472" s="588" t="s">
        <v>812</v>
      </c>
      <c r="BT472" s="588" t="s">
        <v>904</v>
      </c>
      <c r="BU472" s="588">
        <v>23</v>
      </c>
      <c r="BV472" s="588">
        <v>25</v>
      </c>
      <c r="BW472" s="588" t="s">
        <v>1606</v>
      </c>
      <c r="BX472" s="588" t="s">
        <v>1520</v>
      </c>
      <c r="BY472" s="588">
        <v>24</v>
      </c>
      <c r="BZ472" s="588">
        <v>31</v>
      </c>
      <c r="CA472" s="588">
        <v>34</v>
      </c>
      <c r="CB472" s="588" t="s">
        <v>1065</v>
      </c>
      <c r="CC472" s="588">
        <v>35</v>
      </c>
      <c r="CD472" s="588" t="s">
        <v>1571</v>
      </c>
      <c r="CE472" s="588">
        <v>26</v>
      </c>
      <c r="CF472" s="588">
        <v>31</v>
      </c>
      <c r="CG472" s="588">
        <v>21</v>
      </c>
      <c r="EP472" s="587">
        <v>15</v>
      </c>
      <c r="EQ472" s="588" t="s">
        <v>812</v>
      </c>
      <c r="ER472" s="588" t="s">
        <v>904</v>
      </c>
      <c r="ES472" s="588">
        <v>23</v>
      </c>
      <c r="ET472" s="588">
        <v>25</v>
      </c>
      <c r="EU472" s="588" t="s">
        <v>1606</v>
      </c>
      <c r="EV472" s="588" t="s">
        <v>1520</v>
      </c>
      <c r="EW472" s="588">
        <v>24</v>
      </c>
      <c r="EX472" s="588">
        <v>31</v>
      </c>
      <c r="EY472" s="588">
        <v>34</v>
      </c>
      <c r="EZ472" s="588" t="s">
        <v>1065</v>
      </c>
      <c r="FA472" s="588">
        <v>35</v>
      </c>
      <c r="FB472" s="588" t="s">
        <v>1571</v>
      </c>
      <c r="FC472" s="588">
        <v>26</v>
      </c>
      <c r="FD472" s="588">
        <v>31</v>
      </c>
      <c r="FE472" s="588">
        <v>21</v>
      </c>
    </row>
    <row r="473" spans="70:161" ht="13.5" customHeight="1">
      <c r="BR473" s="581">
        <v>16</v>
      </c>
      <c r="BS473" s="582" t="s">
        <v>721</v>
      </c>
      <c r="BT473" s="582" t="s">
        <v>723</v>
      </c>
      <c r="BU473" s="582" t="s">
        <v>617</v>
      </c>
      <c r="BV473" s="582">
        <v>26</v>
      </c>
      <c r="BW473" s="582" t="s">
        <v>1608</v>
      </c>
      <c r="BX473" s="582" t="s">
        <v>889</v>
      </c>
      <c r="BY473" s="582">
        <v>25</v>
      </c>
      <c r="BZ473" s="582">
        <v>32</v>
      </c>
      <c r="CA473" s="582">
        <v>35</v>
      </c>
      <c r="CB473" s="582" t="s">
        <v>1082</v>
      </c>
      <c r="CC473" s="582">
        <v>36</v>
      </c>
      <c r="CD473" s="582" t="s">
        <v>1643</v>
      </c>
      <c r="CE473" s="582" t="s">
        <v>597</v>
      </c>
      <c r="CF473" s="582">
        <v>32</v>
      </c>
      <c r="CG473" s="582" t="s">
        <v>613</v>
      </c>
      <c r="EP473" s="581">
        <v>16</v>
      </c>
      <c r="EQ473" s="582" t="s">
        <v>721</v>
      </c>
      <c r="ER473" s="582" t="s">
        <v>723</v>
      </c>
      <c r="ES473" s="582" t="s">
        <v>617</v>
      </c>
      <c r="ET473" s="582">
        <v>26</v>
      </c>
      <c r="EU473" s="582" t="s">
        <v>1608</v>
      </c>
      <c r="EV473" s="582" t="s">
        <v>889</v>
      </c>
      <c r="EW473" s="582">
        <v>25</v>
      </c>
      <c r="EX473" s="582">
        <v>32</v>
      </c>
      <c r="EY473" s="582">
        <v>35</v>
      </c>
      <c r="EZ473" s="582" t="s">
        <v>1082</v>
      </c>
      <c r="FA473" s="582">
        <v>36</v>
      </c>
      <c r="FB473" s="582" t="s">
        <v>1643</v>
      </c>
      <c r="FC473" s="582" t="s">
        <v>597</v>
      </c>
      <c r="FD473" s="582">
        <v>32</v>
      </c>
      <c r="FE473" s="582" t="s">
        <v>613</v>
      </c>
    </row>
    <row r="474" spans="70:161" ht="13.5" customHeight="1">
      <c r="BR474" s="587">
        <v>17</v>
      </c>
      <c r="BS474" s="588">
        <v>63</v>
      </c>
      <c r="BT474" s="588" t="s">
        <v>1065</v>
      </c>
      <c r="BU474" s="588">
        <v>26</v>
      </c>
      <c r="BV474" s="588">
        <v>27</v>
      </c>
      <c r="BW474" s="588" t="s">
        <v>1610</v>
      </c>
      <c r="BX474" s="588" t="s">
        <v>1611</v>
      </c>
      <c r="BY474" s="588">
        <v>26</v>
      </c>
      <c r="BZ474" s="588">
        <v>33</v>
      </c>
      <c r="CA474" s="588">
        <v>36</v>
      </c>
      <c r="CB474" s="588" t="s">
        <v>1136</v>
      </c>
      <c r="CC474" s="588">
        <v>37</v>
      </c>
      <c r="CD474" s="588" t="s">
        <v>1644</v>
      </c>
      <c r="CE474" s="588">
        <v>29</v>
      </c>
      <c r="CF474" s="588">
        <v>33</v>
      </c>
      <c r="CG474" s="588" t="s">
        <v>486</v>
      </c>
      <c r="EP474" s="587">
        <v>17</v>
      </c>
      <c r="EQ474" s="588">
        <v>63</v>
      </c>
      <c r="ER474" s="588" t="s">
        <v>1065</v>
      </c>
      <c r="ES474" s="588">
        <v>26</v>
      </c>
      <c r="ET474" s="588">
        <v>27</v>
      </c>
      <c r="EU474" s="588" t="s">
        <v>1610</v>
      </c>
      <c r="EV474" s="588" t="s">
        <v>1611</v>
      </c>
      <c r="EW474" s="588">
        <v>26</v>
      </c>
      <c r="EX474" s="588">
        <v>33</v>
      </c>
      <c r="EY474" s="588">
        <v>36</v>
      </c>
      <c r="EZ474" s="588" t="s">
        <v>1136</v>
      </c>
      <c r="FA474" s="588">
        <v>37</v>
      </c>
      <c r="FB474" s="588" t="s">
        <v>1644</v>
      </c>
      <c r="FC474" s="588">
        <v>29</v>
      </c>
      <c r="FD474" s="588">
        <v>33</v>
      </c>
      <c r="FE474" s="588" t="s">
        <v>486</v>
      </c>
    </row>
    <row r="475" spans="70:161" ht="13.5" customHeight="1">
      <c r="BR475" s="587">
        <v>18</v>
      </c>
      <c r="BS475" s="588">
        <v>64</v>
      </c>
      <c r="BT475" s="588" t="s">
        <v>1082</v>
      </c>
      <c r="BU475" s="588">
        <v>27</v>
      </c>
      <c r="BV475" s="588">
        <v>28</v>
      </c>
      <c r="BW475" s="588" t="s">
        <v>899</v>
      </c>
      <c r="BX475" s="588" t="s">
        <v>812</v>
      </c>
      <c r="BY475" s="588">
        <v>27</v>
      </c>
      <c r="BZ475" s="588">
        <v>34</v>
      </c>
      <c r="CA475" s="588" t="s">
        <v>1342</v>
      </c>
      <c r="CB475" s="588" t="s">
        <v>1139</v>
      </c>
      <c r="CC475" s="588">
        <v>38</v>
      </c>
      <c r="CD475" s="588" t="s">
        <v>1645</v>
      </c>
      <c r="CE475" s="588">
        <v>30</v>
      </c>
      <c r="CF475" s="588">
        <v>34</v>
      </c>
      <c r="CG475" s="588">
        <v>24</v>
      </c>
      <c r="EP475" s="587">
        <v>18</v>
      </c>
      <c r="EQ475" s="588">
        <v>64</v>
      </c>
      <c r="ER475" s="588" t="s">
        <v>1082</v>
      </c>
      <c r="ES475" s="588">
        <v>27</v>
      </c>
      <c r="ET475" s="588">
        <v>28</v>
      </c>
      <c r="EU475" s="588" t="s">
        <v>899</v>
      </c>
      <c r="EV475" s="588" t="s">
        <v>812</v>
      </c>
      <c r="EW475" s="588">
        <v>27</v>
      </c>
      <c r="EX475" s="588">
        <v>34</v>
      </c>
      <c r="EY475" s="588" t="s">
        <v>1342</v>
      </c>
      <c r="EZ475" s="588" t="s">
        <v>1139</v>
      </c>
      <c r="FA475" s="588">
        <v>38</v>
      </c>
      <c r="FB475" s="588" t="s">
        <v>1645</v>
      </c>
      <c r="FC475" s="588">
        <v>30</v>
      </c>
      <c r="FD475" s="588">
        <v>34</v>
      </c>
      <c r="FE475" s="588">
        <v>24</v>
      </c>
    </row>
    <row r="476" spans="70:161" ht="13.5" customHeight="1" thickBot="1">
      <c r="BR476" s="611">
        <v>19</v>
      </c>
      <c r="BS476" s="612" t="s">
        <v>1646</v>
      </c>
      <c r="BT476" s="612" t="s">
        <v>1126</v>
      </c>
      <c r="BU476" s="612" t="s">
        <v>1647</v>
      </c>
      <c r="BV476" s="612">
        <v>29</v>
      </c>
      <c r="BW476" s="612" t="s">
        <v>1648</v>
      </c>
      <c r="BX476" s="612" t="s">
        <v>1085</v>
      </c>
      <c r="BY476" s="612" t="s">
        <v>788</v>
      </c>
      <c r="BZ476" s="612" t="s">
        <v>813</v>
      </c>
      <c r="CA476" s="612" t="s">
        <v>563</v>
      </c>
      <c r="CB476" s="612" t="s">
        <v>1649</v>
      </c>
      <c r="CC476" s="612">
        <v>39</v>
      </c>
      <c r="CD476" s="612" t="s">
        <v>1650</v>
      </c>
      <c r="CE476" s="612" t="s">
        <v>811</v>
      </c>
      <c r="CF476" s="612">
        <v>35</v>
      </c>
      <c r="CG476" s="612">
        <v>25</v>
      </c>
      <c r="EP476" s="611">
        <v>19</v>
      </c>
      <c r="EQ476" s="612" t="s">
        <v>1646</v>
      </c>
      <c r="ER476" s="612" t="s">
        <v>1126</v>
      </c>
      <c r="ES476" s="612" t="s">
        <v>1647</v>
      </c>
      <c r="ET476" s="612">
        <v>29</v>
      </c>
      <c r="EU476" s="612" t="s">
        <v>1648</v>
      </c>
      <c r="EV476" s="612" t="s">
        <v>1085</v>
      </c>
      <c r="EW476" s="612" t="s">
        <v>788</v>
      </c>
      <c r="EX476" s="612" t="s">
        <v>813</v>
      </c>
      <c r="EY476" s="612" t="s">
        <v>563</v>
      </c>
      <c r="EZ476" s="612" t="s">
        <v>1649</v>
      </c>
      <c r="FA476" s="612">
        <v>39</v>
      </c>
      <c r="FB476" s="612" t="s">
        <v>1650</v>
      </c>
      <c r="FC476" s="612" t="s">
        <v>811</v>
      </c>
      <c r="FD476" s="612">
        <v>35</v>
      </c>
      <c r="FE476" s="612">
        <v>25</v>
      </c>
    </row>
    <row r="477" spans="70:161" ht="13.5" customHeight="1">
      <c r="BR477" s="554"/>
      <c r="BS477" s="554"/>
      <c r="BT477" s="554"/>
      <c r="BU477" s="554"/>
      <c r="BV477" s="554"/>
      <c r="BW477" s="554"/>
      <c r="BX477" s="554"/>
      <c r="BY477" s="554"/>
      <c r="BZ477" s="554"/>
      <c r="CA477" s="554"/>
      <c r="CB477" s="554"/>
      <c r="CC477" s="112"/>
      <c r="CD477" s="112"/>
      <c r="CE477" s="112"/>
      <c r="CF477" s="112"/>
      <c r="CG477" s="112"/>
      <c r="EP477" s="554"/>
      <c r="EQ477" s="554"/>
      <c r="ER477" s="554"/>
      <c r="ES477" s="554"/>
      <c r="ET477" s="554"/>
      <c r="EU477" s="554"/>
      <c r="EV477" s="554"/>
      <c r="EW477" s="554"/>
      <c r="EX477" s="554"/>
      <c r="EY477" s="554"/>
      <c r="EZ477" s="554"/>
      <c r="FA477" s="112"/>
      <c r="FB477" s="112"/>
      <c r="FC477" s="112"/>
      <c r="FD477" s="112"/>
      <c r="FE477" s="112"/>
    </row>
    <row r="478" spans="70:161" ht="13.5" customHeight="1">
      <c r="BR478" s="554"/>
      <c r="BS478" s="554"/>
      <c r="BT478" s="554"/>
      <c r="BU478" s="554"/>
      <c r="BV478" s="554"/>
      <c r="BW478" s="554"/>
      <c r="BX478" s="554"/>
      <c r="BY478" s="554"/>
      <c r="BZ478" s="554"/>
      <c r="CA478" s="554"/>
      <c r="CB478" s="554"/>
      <c r="CC478" s="112"/>
      <c r="CD478" s="112"/>
      <c r="CE478" s="112"/>
      <c r="CF478" s="112"/>
      <c r="CG478" s="112"/>
      <c r="EP478" s="554"/>
      <c r="EQ478" s="554"/>
      <c r="ER478" s="554"/>
      <c r="ES478" s="554"/>
      <c r="ET478" s="554"/>
      <c r="EU478" s="554"/>
      <c r="EV478" s="554"/>
      <c r="EW478" s="554"/>
      <c r="EX478" s="554"/>
      <c r="EY478" s="554"/>
      <c r="EZ478" s="554"/>
      <c r="FA478" s="112"/>
      <c r="FB478" s="112"/>
      <c r="FC478" s="112"/>
      <c r="FD478" s="112"/>
      <c r="FE478" s="112"/>
    </row>
    <row r="479" spans="70:161" ht="13.5" customHeight="1" thickBot="1">
      <c r="BR479" s="574" t="s">
        <v>1651</v>
      </c>
      <c r="BS479" s="644"/>
      <c r="BT479" s="644"/>
      <c r="BU479" s="644"/>
      <c r="BV479" s="644"/>
      <c r="BW479" s="644"/>
      <c r="BX479" s="644"/>
      <c r="BY479" s="644"/>
      <c r="BZ479" s="644"/>
      <c r="CA479" s="576">
        <v>12</v>
      </c>
      <c r="CB479" s="576" t="s">
        <v>456</v>
      </c>
      <c r="CC479" s="576">
        <v>4</v>
      </c>
      <c r="CD479" s="576" t="s">
        <v>457</v>
      </c>
      <c r="CE479" s="576">
        <v>12</v>
      </c>
      <c r="CF479" s="576" t="s">
        <v>456</v>
      </c>
      <c r="CG479" s="576">
        <v>7</v>
      </c>
      <c r="EP479" s="574" t="s">
        <v>1651</v>
      </c>
      <c r="EQ479" s="644"/>
      <c r="ER479" s="644"/>
      <c r="ES479" s="644"/>
      <c r="ET479" s="644"/>
      <c r="EU479" s="644"/>
      <c r="EV479" s="644"/>
      <c r="EW479" s="644"/>
      <c r="EX479" s="644"/>
      <c r="EY479" s="576">
        <v>12</v>
      </c>
      <c r="EZ479" s="576" t="s">
        <v>456</v>
      </c>
      <c r="FA479" s="576">
        <v>4</v>
      </c>
      <c r="FB479" s="576" t="s">
        <v>457</v>
      </c>
      <c r="FC479" s="576">
        <v>12</v>
      </c>
      <c r="FD479" s="576" t="s">
        <v>456</v>
      </c>
      <c r="FE479" s="576">
        <v>7</v>
      </c>
    </row>
    <row r="480" spans="70:161" ht="13.5" customHeight="1">
      <c r="BR480" s="581" t="s">
        <v>461</v>
      </c>
      <c r="BS480" s="1547" t="s">
        <v>462</v>
      </c>
      <c r="BT480" s="1547" t="s">
        <v>463</v>
      </c>
      <c r="BU480" s="1547" t="s">
        <v>464</v>
      </c>
      <c r="BV480" s="1547" t="s">
        <v>465</v>
      </c>
      <c r="BW480" s="1547" t="s">
        <v>466</v>
      </c>
      <c r="BX480" s="1547" t="s">
        <v>467</v>
      </c>
      <c r="BY480" s="1547" t="s">
        <v>468</v>
      </c>
      <c r="BZ480" s="1547" t="s">
        <v>469</v>
      </c>
      <c r="CA480" s="1547" t="s">
        <v>470</v>
      </c>
      <c r="CB480" s="1547" t="s">
        <v>471</v>
      </c>
      <c r="CC480" s="1547" t="s">
        <v>472</v>
      </c>
      <c r="CD480" s="1547" t="s">
        <v>473</v>
      </c>
      <c r="CE480" s="1547" t="s">
        <v>474</v>
      </c>
      <c r="CF480" s="1547" t="s">
        <v>475</v>
      </c>
      <c r="CG480" s="1547" t="s">
        <v>476</v>
      </c>
      <c r="EP480" s="581" t="s">
        <v>461</v>
      </c>
      <c r="EQ480" s="1547" t="s">
        <v>462</v>
      </c>
      <c r="ER480" s="1547" t="s">
        <v>463</v>
      </c>
      <c r="ES480" s="1547" t="s">
        <v>464</v>
      </c>
      <c r="ET480" s="1547" t="s">
        <v>465</v>
      </c>
      <c r="EU480" s="1547" t="s">
        <v>466</v>
      </c>
      <c r="EV480" s="1547" t="s">
        <v>467</v>
      </c>
      <c r="EW480" s="1547" t="s">
        <v>468</v>
      </c>
      <c r="EX480" s="1547" t="s">
        <v>469</v>
      </c>
      <c r="EY480" s="1547" t="s">
        <v>470</v>
      </c>
      <c r="EZ480" s="1547" t="s">
        <v>471</v>
      </c>
      <c r="FA480" s="1547" t="s">
        <v>472</v>
      </c>
      <c r="FB480" s="1547" t="s">
        <v>473</v>
      </c>
      <c r="FC480" s="1547" t="s">
        <v>474</v>
      </c>
      <c r="FD480" s="1547" t="s">
        <v>475</v>
      </c>
      <c r="FE480" s="1547" t="s">
        <v>476</v>
      </c>
    </row>
    <row r="481" spans="70:161" ht="13.5" customHeight="1" thickBot="1">
      <c r="BR481" s="587" t="s">
        <v>482</v>
      </c>
      <c r="BS481" s="1548"/>
      <c r="BT481" s="1548"/>
      <c r="BU481" s="1548"/>
      <c r="BV481" s="1548"/>
      <c r="BW481" s="1548"/>
      <c r="BX481" s="1548"/>
      <c r="BY481" s="1548"/>
      <c r="BZ481" s="1548"/>
      <c r="CA481" s="1548"/>
      <c r="CB481" s="1548"/>
      <c r="CC481" s="1548"/>
      <c r="CD481" s="1548"/>
      <c r="CE481" s="1548"/>
      <c r="CF481" s="1548"/>
      <c r="CG481" s="1548"/>
      <c r="EP481" s="587" t="s">
        <v>482</v>
      </c>
      <c r="EQ481" s="1548"/>
      <c r="ER481" s="1548"/>
      <c r="ES481" s="1548"/>
      <c r="ET481" s="1548"/>
      <c r="EU481" s="1548"/>
      <c r="EV481" s="1548"/>
      <c r="EW481" s="1548"/>
      <c r="EX481" s="1548"/>
      <c r="EY481" s="1548"/>
      <c r="EZ481" s="1548"/>
      <c r="FA481" s="1548"/>
      <c r="FB481" s="1548"/>
      <c r="FC481" s="1548"/>
      <c r="FD481" s="1548"/>
      <c r="FE481" s="1548"/>
    </row>
    <row r="482" spans="70:161" ht="13.5" customHeight="1">
      <c r="BR482" s="581">
        <v>1</v>
      </c>
      <c r="BS482" s="582" t="s">
        <v>998</v>
      </c>
      <c r="BT482" s="582" t="s">
        <v>489</v>
      </c>
      <c r="BU482" s="582" t="s">
        <v>490</v>
      </c>
      <c r="BV482" s="582" t="s">
        <v>764</v>
      </c>
      <c r="BW482" s="582" t="s">
        <v>1652</v>
      </c>
      <c r="BX482" s="582" t="s">
        <v>997</v>
      </c>
      <c r="BY482" s="582" t="s">
        <v>490</v>
      </c>
      <c r="BZ482" s="582" t="s">
        <v>490</v>
      </c>
      <c r="CA482" s="582" t="s">
        <v>1542</v>
      </c>
      <c r="CB482" s="582" t="s">
        <v>855</v>
      </c>
      <c r="CC482" s="582" t="s">
        <v>942</v>
      </c>
      <c r="CD482" s="582" t="s">
        <v>1653</v>
      </c>
      <c r="CE482" s="582" t="s">
        <v>855</v>
      </c>
      <c r="CF482" s="582" t="s">
        <v>1265</v>
      </c>
      <c r="CG482" s="582" t="s">
        <v>488</v>
      </c>
      <c r="EP482" s="581">
        <v>1</v>
      </c>
      <c r="EQ482" s="582" t="s">
        <v>998</v>
      </c>
      <c r="ER482" s="582" t="s">
        <v>489</v>
      </c>
      <c r="ES482" s="582" t="s">
        <v>490</v>
      </c>
      <c r="ET482" s="582" t="s">
        <v>764</v>
      </c>
      <c r="EU482" s="582" t="s">
        <v>1652</v>
      </c>
      <c r="EV482" s="582" t="s">
        <v>997</v>
      </c>
      <c r="EW482" s="582" t="s">
        <v>490</v>
      </c>
      <c r="EX482" s="582" t="s">
        <v>490</v>
      </c>
      <c r="EY482" s="582" t="s">
        <v>1542</v>
      </c>
      <c r="EZ482" s="582" t="s">
        <v>855</v>
      </c>
      <c r="FA482" s="582" t="s">
        <v>942</v>
      </c>
      <c r="FB482" s="582" t="s">
        <v>1653</v>
      </c>
      <c r="FC482" s="582" t="s">
        <v>855</v>
      </c>
      <c r="FD482" s="582" t="s">
        <v>1265</v>
      </c>
      <c r="FE482" s="582" t="s">
        <v>488</v>
      </c>
    </row>
    <row r="483" spans="70:161" ht="13.5" customHeight="1">
      <c r="BR483" s="587">
        <v>2</v>
      </c>
      <c r="BS483" s="588" t="s">
        <v>523</v>
      </c>
      <c r="BT483" s="588" t="s">
        <v>1634</v>
      </c>
      <c r="BU483" s="588">
        <v>9</v>
      </c>
      <c r="BV483" s="588">
        <v>10</v>
      </c>
      <c r="BW483" s="588" t="s">
        <v>802</v>
      </c>
      <c r="BX483" s="588" t="s">
        <v>573</v>
      </c>
      <c r="BY483" s="588" t="s">
        <v>513</v>
      </c>
      <c r="BZ483" s="588" t="s">
        <v>513</v>
      </c>
      <c r="CA483" s="588" t="s">
        <v>537</v>
      </c>
      <c r="CB483" s="588" t="s">
        <v>518</v>
      </c>
      <c r="CC483" s="588" t="s">
        <v>540</v>
      </c>
      <c r="CD483" s="588" t="s">
        <v>1654</v>
      </c>
      <c r="CE483" s="588">
        <v>11</v>
      </c>
      <c r="CF483" s="588" t="s">
        <v>684</v>
      </c>
      <c r="CG483" s="588" t="s">
        <v>501</v>
      </c>
      <c r="EP483" s="587">
        <v>2</v>
      </c>
      <c r="EQ483" s="588" t="s">
        <v>523</v>
      </c>
      <c r="ER483" s="588" t="s">
        <v>1634</v>
      </c>
      <c r="ES483" s="588">
        <v>9</v>
      </c>
      <c r="ET483" s="588">
        <v>10</v>
      </c>
      <c r="EU483" s="588" t="s">
        <v>802</v>
      </c>
      <c r="EV483" s="588" t="s">
        <v>573</v>
      </c>
      <c r="EW483" s="588" t="s">
        <v>513</v>
      </c>
      <c r="EX483" s="588" t="s">
        <v>513</v>
      </c>
      <c r="EY483" s="588" t="s">
        <v>537</v>
      </c>
      <c r="EZ483" s="588" t="s">
        <v>518</v>
      </c>
      <c r="FA483" s="588" t="s">
        <v>540</v>
      </c>
      <c r="FB483" s="588" t="s">
        <v>1654</v>
      </c>
      <c r="FC483" s="588">
        <v>11</v>
      </c>
      <c r="FD483" s="588" t="s">
        <v>684</v>
      </c>
      <c r="FE483" s="588" t="s">
        <v>501</v>
      </c>
    </row>
    <row r="484" spans="70:161" ht="13.5" customHeight="1">
      <c r="BR484" s="587">
        <v>3</v>
      </c>
      <c r="BS484" s="588" t="s">
        <v>664</v>
      </c>
      <c r="BT484" s="588" t="s">
        <v>1103</v>
      </c>
      <c r="BU484" s="588">
        <v>10</v>
      </c>
      <c r="BV484" s="588" t="s">
        <v>518</v>
      </c>
      <c r="BW484" s="588" t="s">
        <v>788</v>
      </c>
      <c r="BX484" s="588" t="s">
        <v>795</v>
      </c>
      <c r="BY484" s="588">
        <v>11</v>
      </c>
      <c r="BZ484" s="588" t="s">
        <v>518</v>
      </c>
      <c r="CA484" s="588" t="s">
        <v>530</v>
      </c>
      <c r="CB484" s="588" t="s">
        <v>540</v>
      </c>
      <c r="CC484" s="588">
        <v>15</v>
      </c>
      <c r="CD484" s="588" t="s">
        <v>686</v>
      </c>
      <c r="CE484" s="588">
        <v>12</v>
      </c>
      <c r="CF484" s="588" t="s">
        <v>531</v>
      </c>
      <c r="CG484" s="588" t="s">
        <v>507</v>
      </c>
      <c r="EP484" s="587">
        <v>3</v>
      </c>
      <c r="EQ484" s="588" t="s">
        <v>664</v>
      </c>
      <c r="ER484" s="588" t="s">
        <v>1103</v>
      </c>
      <c r="ES484" s="588">
        <v>10</v>
      </c>
      <c r="ET484" s="588" t="s">
        <v>518</v>
      </c>
      <c r="EU484" s="588" t="s">
        <v>788</v>
      </c>
      <c r="EV484" s="588" t="s">
        <v>795</v>
      </c>
      <c r="EW484" s="588">
        <v>11</v>
      </c>
      <c r="EX484" s="588" t="s">
        <v>518</v>
      </c>
      <c r="EY484" s="588" t="s">
        <v>530</v>
      </c>
      <c r="EZ484" s="588" t="s">
        <v>540</v>
      </c>
      <c r="FA484" s="588">
        <v>15</v>
      </c>
      <c r="FB484" s="588" t="s">
        <v>686</v>
      </c>
      <c r="FC484" s="588">
        <v>12</v>
      </c>
      <c r="FD484" s="588" t="s">
        <v>531</v>
      </c>
      <c r="FE484" s="588" t="s">
        <v>507</v>
      </c>
    </row>
    <row r="485" spans="70:161" ht="13.5" customHeight="1">
      <c r="BR485" s="587">
        <v>4</v>
      </c>
      <c r="BS485" s="588" t="s">
        <v>665</v>
      </c>
      <c r="BT485" s="588" t="s">
        <v>528</v>
      </c>
      <c r="BU485" s="588">
        <v>11</v>
      </c>
      <c r="BV485" s="588">
        <v>13</v>
      </c>
      <c r="BW485" s="588" t="s">
        <v>1181</v>
      </c>
      <c r="BX485" s="588" t="s">
        <v>799</v>
      </c>
      <c r="BY485" s="588">
        <v>12</v>
      </c>
      <c r="BZ485" s="588" t="s">
        <v>540</v>
      </c>
      <c r="CA485" s="588">
        <v>16</v>
      </c>
      <c r="CB485" s="588" t="s">
        <v>512</v>
      </c>
      <c r="CC485" s="588" t="s">
        <v>1215</v>
      </c>
      <c r="CD485" s="588" t="s">
        <v>1277</v>
      </c>
      <c r="CE485" s="588">
        <v>13</v>
      </c>
      <c r="CF485" s="588" t="s">
        <v>960</v>
      </c>
      <c r="CG485" s="588" t="s">
        <v>513</v>
      </c>
      <c r="EP485" s="587">
        <v>4</v>
      </c>
      <c r="EQ485" s="588" t="s">
        <v>665</v>
      </c>
      <c r="ER485" s="588" t="s">
        <v>528</v>
      </c>
      <c r="ES485" s="588">
        <v>11</v>
      </c>
      <c r="ET485" s="588">
        <v>13</v>
      </c>
      <c r="EU485" s="588" t="s">
        <v>1181</v>
      </c>
      <c r="EV485" s="588" t="s">
        <v>799</v>
      </c>
      <c r="EW485" s="588">
        <v>12</v>
      </c>
      <c r="EX485" s="588" t="s">
        <v>540</v>
      </c>
      <c r="EY485" s="588">
        <v>16</v>
      </c>
      <c r="EZ485" s="588" t="s">
        <v>512</v>
      </c>
      <c r="FA485" s="588" t="s">
        <v>1215</v>
      </c>
      <c r="FB485" s="588" t="s">
        <v>1277</v>
      </c>
      <c r="FC485" s="588">
        <v>13</v>
      </c>
      <c r="FD485" s="588" t="s">
        <v>960</v>
      </c>
      <c r="FE485" s="588" t="s">
        <v>513</v>
      </c>
    </row>
    <row r="486" spans="70:161" ht="13.5" customHeight="1" thickBot="1">
      <c r="BR486" s="587">
        <v>5</v>
      </c>
      <c r="BS486" s="588" t="s">
        <v>950</v>
      </c>
      <c r="BT486" s="588" t="s">
        <v>506</v>
      </c>
      <c r="BU486" s="588">
        <v>12</v>
      </c>
      <c r="BV486" s="588">
        <v>14</v>
      </c>
      <c r="BW486" s="588" t="s">
        <v>723</v>
      </c>
      <c r="BX486" s="588" t="s">
        <v>802</v>
      </c>
      <c r="BY486" s="588">
        <v>13</v>
      </c>
      <c r="BZ486" s="588" t="s">
        <v>512</v>
      </c>
      <c r="CA486" s="588" t="s">
        <v>573</v>
      </c>
      <c r="CB486" s="588" t="s">
        <v>573</v>
      </c>
      <c r="CC486" s="588" t="s">
        <v>564</v>
      </c>
      <c r="CD486" s="588" t="s">
        <v>1059</v>
      </c>
      <c r="CE486" s="588">
        <v>14</v>
      </c>
      <c r="CF486" s="588" t="s">
        <v>1215</v>
      </c>
      <c r="CG486" s="588" t="s">
        <v>518</v>
      </c>
      <c r="EP486" s="587">
        <v>5</v>
      </c>
      <c r="EQ486" s="588" t="s">
        <v>950</v>
      </c>
      <c r="ER486" s="588" t="s">
        <v>506</v>
      </c>
      <c r="ES486" s="588">
        <v>12</v>
      </c>
      <c r="ET486" s="588">
        <v>14</v>
      </c>
      <c r="EU486" s="588" t="s">
        <v>723</v>
      </c>
      <c r="EV486" s="588" t="s">
        <v>802</v>
      </c>
      <c r="EW486" s="588">
        <v>13</v>
      </c>
      <c r="EX486" s="588" t="s">
        <v>512</v>
      </c>
      <c r="EY486" s="588" t="s">
        <v>573</v>
      </c>
      <c r="EZ486" s="588" t="s">
        <v>573</v>
      </c>
      <c r="FA486" s="588" t="s">
        <v>564</v>
      </c>
      <c r="FB486" s="588" t="s">
        <v>1059</v>
      </c>
      <c r="FC486" s="588">
        <v>14</v>
      </c>
      <c r="FD486" s="588" t="s">
        <v>1215</v>
      </c>
      <c r="FE486" s="588" t="s">
        <v>518</v>
      </c>
    </row>
    <row r="487" spans="70:161" ht="13.5" customHeight="1">
      <c r="BR487" s="581">
        <v>6</v>
      </c>
      <c r="BS487" s="582" t="s">
        <v>954</v>
      </c>
      <c r="BT487" s="582" t="s">
        <v>558</v>
      </c>
      <c r="BU487" s="582">
        <v>13</v>
      </c>
      <c r="BV487" s="582">
        <v>15</v>
      </c>
      <c r="BW487" s="582" t="s">
        <v>681</v>
      </c>
      <c r="BX487" s="582" t="s">
        <v>715</v>
      </c>
      <c r="BY487" s="582">
        <v>14</v>
      </c>
      <c r="BZ487" s="582" t="s">
        <v>573</v>
      </c>
      <c r="CA487" s="582" t="s">
        <v>564</v>
      </c>
      <c r="CB487" s="582" t="s">
        <v>564</v>
      </c>
      <c r="CC487" s="582" t="s">
        <v>571</v>
      </c>
      <c r="CD487" s="582" t="s">
        <v>1062</v>
      </c>
      <c r="CE487" s="582" t="s">
        <v>512</v>
      </c>
      <c r="CF487" s="582" t="s">
        <v>564</v>
      </c>
      <c r="CG487" s="582">
        <v>13</v>
      </c>
      <c r="EP487" s="581">
        <v>6</v>
      </c>
      <c r="EQ487" s="582" t="s">
        <v>954</v>
      </c>
      <c r="ER487" s="582" t="s">
        <v>558</v>
      </c>
      <c r="ES487" s="582">
        <v>13</v>
      </c>
      <c r="ET487" s="582">
        <v>15</v>
      </c>
      <c r="EU487" s="582" t="s">
        <v>681</v>
      </c>
      <c r="EV487" s="582" t="s">
        <v>715</v>
      </c>
      <c r="EW487" s="582">
        <v>14</v>
      </c>
      <c r="EX487" s="582" t="s">
        <v>573</v>
      </c>
      <c r="EY487" s="582" t="s">
        <v>564</v>
      </c>
      <c r="EZ487" s="582" t="s">
        <v>564</v>
      </c>
      <c r="FA487" s="582" t="s">
        <v>571</v>
      </c>
      <c r="FB487" s="582" t="s">
        <v>1062</v>
      </c>
      <c r="FC487" s="582" t="s">
        <v>512</v>
      </c>
      <c r="FD487" s="582" t="s">
        <v>564</v>
      </c>
      <c r="FE487" s="582">
        <v>13</v>
      </c>
    </row>
    <row r="488" spans="70:161" ht="13.5" customHeight="1">
      <c r="BR488" s="587">
        <v>7</v>
      </c>
      <c r="BS488" s="588" t="s">
        <v>707</v>
      </c>
      <c r="BT488" s="588" t="s">
        <v>589</v>
      </c>
      <c r="BU488" s="588">
        <v>14</v>
      </c>
      <c r="BV488" s="588">
        <v>16</v>
      </c>
      <c r="BW488" s="588" t="s">
        <v>693</v>
      </c>
      <c r="BX488" s="588" t="s">
        <v>710</v>
      </c>
      <c r="BY488" s="588">
        <v>15</v>
      </c>
      <c r="BZ488" s="588" t="s">
        <v>564</v>
      </c>
      <c r="CA488" s="588" t="s">
        <v>571</v>
      </c>
      <c r="CB488" s="588" t="s">
        <v>571</v>
      </c>
      <c r="CC488" s="588">
        <v>23</v>
      </c>
      <c r="CD488" s="588" t="s">
        <v>885</v>
      </c>
      <c r="CE488" s="588">
        <v>17</v>
      </c>
      <c r="CF488" s="588" t="s">
        <v>572</v>
      </c>
      <c r="CG488" s="588">
        <v>14</v>
      </c>
      <c r="EP488" s="587">
        <v>7</v>
      </c>
      <c r="EQ488" s="588" t="s">
        <v>707</v>
      </c>
      <c r="ER488" s="588" t="s">
        <v>589</v>
      </c>
      <c r="ES488" s="588">
        <v>14</v>
      </c>
      <c r="ET488" s="588">
        <v>16</v>
      </c>
      <c r="EU488" s="588" t="s">
        <v>693</v>
      </c>
      <c r="EV488" s="588" t="s">
        <v>710</v>
      </c>
      <c r="EW488" s="588">
        <v>15</v>
      </c>
      <c r="EX488" s="588" t="s">
        <v>564</v>
      </c>
      <c r="EY488" s="588" t="s">
        <v>571</v>
      </c>
      <c r="EZ488" s="588" t="s">
        <v>571</v>
      </c>
      <c r="FA488" s="588">
        <v>23</v>
      </c>
      <c r="FB488" s="588" t="s">
        <v>885</v>
      </c>
      <c r="FC488" s="588">
        <v>17</v>
      </c>
      <c r="FD488" s="588" t="s">
        <v>572</v>
      </c>
      <c r="FE488" s="588">
        <v>14</v>
      </c>
    </row>
    <row r="489" spans="70:161" ht="13.5" customHeight="1">
      <c r="BR489" s="587">
        <v>8</v>
      </c>
      <c r="BS489" s="588" t="s">
        <v>595</v>
      </c>
      <c r="BT489" s="588" t="s">
        <v>604</v>
      </c>
      <c r="BU489" s="588">
        <v>15</v>
      </c>
      <c r="BV489" s="588" t="s">
        <v>573</v>
      </c>
      <c r="BW489" s="588" t="s">
        <v>698</v>
      </c>
      <c r="BX489" s="588" t="s">
        <v>716</v>
      </c>
      <c r="BY489" s="588">
        <v>16</v>
      </c>
      <c r="BZ489" s="588">
        <v>21</v>
      </c>
      <c r="CA489" s="588" t="s">
        <v>580</v>
      </c>
      <c r="CB489" s="588" t="s">
        <v>702</v>
      </c>
      <c r="CC489" s="588" t="s">
        <v>617</v>
      </c>
      <c r="CD489" s="588" t="s">
        <v>711</v>
      </c>
      <c r="CE489" s="588">
        <v>18</v>
      </c>
      <c r="CF489" s="588">
        <v>24</v>
      </c>
      <c r="CG489" s="588">
        <v>15</v>
      </c>
      <c r="EP489" s="587">
        <v>8</v>
      </c>
      <c r="EQ489" s="588" t="s">
        <v>595</v>
      </c>
      <c r="ER489" s="588" t="s">
        <v>604</v>
      </c>
      <c r="ES489" s="588">
        <v>15</v>
      </c>
      <c r="ET489" s="588" t="s">
        <v>573</v>
      </c>
      <c r="EU489" s="588" t="s">
        <v>698</v>
      </c>
      <c r="EV489" s="588" t="s">
        <v>716</v>
      </c>
      <c r="EW489" s="588">
        <v>16</v>
      </c>
      <c r="EX489" s="588">
        <v>21</v>
      </c>
      <c r="EY489" s="588" t="s">
        <v>580</v>
      </c>
      <c r="EZ489" s="588" t="s">
        <v>702</v>
      </c>
      <c r="FA489" s="588" t="s">
        <v>617</v>
      </c>
      <c r="FB489" s="588" t="s">
        <v>711</v>
      </c>
      <c r="FC489" s="588">
        <v>18</v>
      </c>
      <c r="FD489" s="588">
        <v>24</v>
      </c>
      <c r="FE489" s="588">
        <v>15</v>
      </c>
    </row>
    <row r="490" spans="70:161" ht="13.5" customHeight="1">
      <c r="BR490" s="587">
        <v>9</v>
      </c>
      <c r="BS490" s="588" t="s">
        <v>896</v>
      </c>
      <c r="BT490" s="588" t="s">
        <v>799</v>
      </c>
      <c r="BU490" s="588" t="s">
        <v>539</v>
      </c>
      <c r="BV490" s="588">
        <v>19</v>
      </c>
      <c r="BW490" s="588" t="s">
        <v>1017</v>
      </c>
      <c r="BX490" s="588" t="s">
        <v>723</v>
      </c>
      <c r="BY490" s="588">
        <v>17</v>
      </c>
      <c r="BZ490" s="588" t="s">
        <v>613</v>
      </c>
      <c r="CA490" s="588">
        <v>25</v>
      </c>
      <c r="CB490" s="588" t="s">
        <v>709</v>
      </c>
      <c r="CC490" s="588" t="s">
        <v>709</v>
      </c>
      <c r="CD490" s="588" t="s">
        <v>1560</v>
      </c>
      <c r="CE490" s="588">
        <v>19</v>
      </c>
      <c r="CF490" s="588" t="s">
        <v>486</v>
      </c>
      <c r="CG490" s="588">
        <v>16</v>
      </c>
      <c r="EP490" s="587">
        <v>9</v>
      </c>
      <c r="EQ490" s="588" t="s">
        <v>896</v>
      </c>
      <c r="ER490" s="588" t="s">
        <v>799</v>
      </c>
      <c r="ES490" s="588" t="s">
        <v>539</v>
      </c>
      <c r="ET490" s="588">
        <v>19</v>
      </c>
      <c r="EU490" s="588" t="s">
        <v>1017</v>
      </c>
      <c r="EV490" s="588" t="s">
        <v>723</v>
      </c>
      <c r="EW490" s="588">
        <v>17</v>
      </c>
      <c r="EX490" s="588" t="s">
        <v>613</v>
      </c>
      <c r="EY490" s="588">
        <v>25</v>
      </c>
      <c r="EZ490" s="588" t="s">
        <v>709</v>
      </c>
      <c r="FA490" s="588" t="s">
        <v>709</v>
      </c>
      <c r="FB490" s="588" t="s">
        <v>1560</v>
      </c>
      <c r="FC490" s="588">
        <v>19</v>
      </c>
      <c r="FD490" s="588" t="s">
        <v>486</v>
      </c>
      <c r="FE490" s="588">
        <v>16</v>
      </c>
    </row>
    <row r="491" spans="70:161" ht="13.5" customHeight="1" thickBot="1">
      <c r="BR491" s="587">
        <v>10</v>
      </c>
      <c r="BS491" s="588" t="s">
        <v>1637</v>
      </c>
      <c r="BT491" s="588" t="s">
        <v>588</v>
      </c>
      <c r="BU491" s="588">
        <v>18</v>
      </c>
      <c r="BV491" s="588">
        <v>20</v>
      </c>
      <c r="BW491" s="588" t="s">
        <v>1655</v>
      </c>
      <c r="BX491" s="588" t="s">
        <v>728</v>
      </c>
      <c r="BY491" s="588" t="s">
        <v>589</v>
      </c>
      <c r="BZ491" s="588" t="s">
        <v>617</v>
      </c>
      <c r="CA491" s="588" t="s">
        <v>709</v>
      </c>
      <c r="CB491" s="588" t="s">
        <v>715</v>
      </c>
      <c r="CC491" s="588" t="s">
        <v>715</v>
      </c>
      <c r="CD491" s="588" t="s">
        <v>1561</v>
      </c>
      <c r="CE491" s="588" t="s">
        <v>604</v>
      </c>
      <c r="CF491" s="588">
        <v>25</v>
      </c>
      <c r="CG491" s="588">
        <v>17</v>
      </c>
      <c r="EP491" s="587">
        <v>10</v>
      </c>
      <c r="EQ491" s="588" t="s">
        <v>1637</v>
      </c>
      <c r="ER491" s="588" t="s">
        <v>588</v>
      </c>
      <c r="ES491" s="588">
        <v>18</v>
      </c>
      <c r="ET491" s="588">
        <v>20</v>
      </c>
      <c r="EU491" s="588" t="s">
        <v>1655</v>
      </c>
      <c r="EV491" s="588" t="s">
        <v>728</v>
      </c>
      <c r="EW491" s="588" t="s">
        <v>589</v>
      </c>
      <c r="EX491" s="588" t="s">
        <v>617</v>
      </c>
      <c r="EY491" s="588" t="s">
        <v>709</v>
      </c>
      <c r="EZ491" s="588" t="s">
        <v>715</v>
      </c>
      <c r="FA491" s="588" t="s">
        <v>715</v>
      </c>
      <c r="FB491" s="588" t="s">
        <v>1561</v>
      </c>
      <c r="FC491" s="588" t="s">
        <v>604</v>
      </c>
      <c r="FD491" s="588">
        <v>25</v>
      </c>
      <c r="FE491" s="588">
        <v>17</v>
      </c>
    </row>
    <row r="492" spans="70:161" ht="13.5" customHeight="1">
      <c r="BR492" s="581">
        <v>11</v>
      </c>
      <c r="BS492" s="582" t="s">
        <v>796</v>
      </c>
      <c r="BT492" s="582" t="s">
        <v>597</v>
      </c>
      <c r="BU492" s="582">
        <v>19</v>
      </c>
      <c r="BV492" s="582">
        <v>21</v>
      </c>
      <c r="BW492" s="582" t="s">
        <v>714</v>
      </c>
      <c r="BX492" s="582" t="s">
        <v>1029</v>
      </c>
      <c r="BY492" s="582">
        <v>20</v>
      </c>
      <c r="BZ492" s="582" t="s">
        <v>709</v>
      </c>
      <c r="CA492" s="582" t="s">
        <v>715</v>
      </c>
      <c r="CB492" s="582" t="s">
        <v>722</v>
      </c>
      <c r="CC492" s="582">
        <v>30</v>
      </c>
      <c r="CD492" s="582" t="s">
        <v>1563</v>
      </c>
      <c r="CE492" s="582">
        <v>22</v>
      </c>
      <c r="CF492" s="582">
        <v>26</v>
      </c>
      <c r="CG492" s="582">
        <v>18</v>
      </c>
      <c r="EP492" s="581">
        <v>11</v>
      </c>
      <c r="EQ492" s="582" t="s">
        <v>796</v>
      </c>
      <c r="ER492" s="582" t="s">
        <v>597</v>
      </c>
      <c r="ES492" s="582">
        <v>19</v>
      </c>
      <c r="ET492" s="582">
        <v>21</v>
      </c>
      <c r="EU492" s="582" t="s">
        <v>714</v>
      </c>
      <c r="EV492" s="582" t="s">
        <v>1029</v>
      </c>
      <c r="EW492" s="582">
        <v>20</v>
      </c>
      <c r="EX492" s="582" t="s">
        <v>709</v>
      </c>
      <c r="EY492" s="582" t="s">
        <v>715</v>
      </c>
      <c r="EZ492" s="582" t="s">
        <v>722</v>
      </c>
      <c r="FA492" s="582">
        <v>30</v>
      </c>
      <c r="FB492" s="582" t="s">
        <v>1563</v>
      </c>
      <c r="FC492" s="582">
        <v>22</v>
      </c>
      <c r="FD492" s="582">
        <v>26</v>
      </c>
      <c r="FE492" s="582">
        <v>18</v>
      </c>
    </row>
    <row r="493" spans="70:161" ht="13.5" customHeight="1">
      <c r="BR493" s="587">
        <v>12</v>
      </c>
      <c r="BS493" s="588" t="s">
        <v>579</v>
      </c>
      <c r="BT493" s="588" t="s">
        <v>606</v>
      </c>
      <c r="BU493" s="588">
        <v>20</v>
      </c>
      <c r="BV493" s="588">
        <v>22</v>
      </c>
      <c r="BW493" s="588" t="s">
        <v>1656</v>
      </c>
      <c r="BX493" s="588" t="s">
        <v>1184</v>
      </c>
      <c r="BY493" s="588">
        <v>21</v>
      </c>
      <c r="BZ493" s="588">
        <v>28</v>
      </c>
      <c r="CA493" s="588" t="s">
        <v>722</v>
      </c>
      <c r="CB493" s="588" t="s">
        <v>807</v>
      </c>
      <c r="CC493" s="588" t="s">
        <v>615</v>
      </c>
      <c r="CD493" s="588" t="s">
        <v>1657</v>
      </c>
      <c r="CE493" s="588">
        <v>23</v>
      </c>
      <c r="CF493" s="588">
        <v>27</v>
      </c>
      <c r="CG493" s="588">
        <v>19</v>
      </c>
      <c r="EP493" s="587">
        <v>12</v>
      </c>
      <c r="EQ493" s="588" t="s">
        <v>579</v>
      </c>
      <c r="ER493" s="588" t="s">
        <v>606</v>
      </c>
      <c r="ES493" s="588">
        <v>20</v>
      </c>
      <c r="ET493" s="588">
        <v>22</v>
      </c>
      <c r="EU493" s="588" t="s">
        <v>1656</v>
      </c>
      <c r="EV493" s="588" t="s">
        <v>1184</v>
      </c>
      <c r="EW493" s="588">
        <v>21</v>
      </c>
      <c r="EX493" s="588">
        <v>28</v>
      </c>
      <c r="EY493" s="588" t="s">
        <v>722</v>
      </c>
      <c r="EZ493" s="588" t="s">
        <v>807</v>
      </c>
      <c r="FA493" s="588" t="s">
        <v>615</v>
      </c>
      <c r="FB493" s="588" t="s">
        <v>1657</v>
      </c>
      <c r="FC493" s="588">
        <v>23</v>
      </c>
      <c r="FD493" s="588">
        <v>27</v>
      </c>
      <c r="FE493" s="588">
        <v>19</v>
      </c>
    </row>
    <row r="494" spans="70:161" ht="13.5" customHeight="1">
      <c r="BR494" s="587">
        <v>13</v>
      </c>
      <c r="BS494" s="588" t="s">
        <v>803</v>
      </c>
      <c r="BT494" s="588" t="s">
        <v>615</v>
      </c>
      <c r="BU494" s="588">
        <v>21</v>
      </c>
      <c r="BV494" s="588">
        <v>23</v>
      </c>
      <c r="BW494" s="588" t="s">
        <v>1567</v>
      </c>
      <c r="BX494" s="588" t="s">
        <v>1298</v>
      </c>
      <c r="BY494" s="588">
        <v>22</v>
      </c>
      <c r="BZ494" s="588">
        <v>29</v>
      </c>
      <c r="CA494" s="588" t="s">
        <v>727</v>
      </c>
      <c r="CB494" s="588" t="s">
        <v>813</v>
      </c>
      <c r="CC494" s="588">
        <v>33</v>
      </c>
      <c r="CD494" s="588" t="s">
        <v>1467</v>
      </c>
      <c r="CE494" s="588">
        <v>24</v>
      </c>
      <c r="CF494" s="588" t="s">
        <v>715</v>
      </c>
      <c r="CG494" s="588">
        <v>20</v>
      </c>
      <c r="EP494" s="587">
        <v>13</v>
      </c>
      <c r="EQ494" s="588" t="s">
        <v>803</v>
      </c>
      <c r="ER494" s="588" t="s">
        <v>615</v>
      </c>
      <c r="ES494" s="588">
        <v>21</v>
      </c>
      <c r="ET494" s="588">
        <v>23</v>
      </c>
      <c r="EU494" s="588" t="s">
        <v>1567</v>
      </c>
      <c r="EV494" s="588" t="s">
        <v>1298</v>
      </c>
      <c r="EW494" s="588">
        <v>22</v>
      </c>
      <c r="EX494" s="588">
        <v>29</v>
      </c>
      <c r="EY494" s="588" t="s">
        <v>727</v>
      </c>
      <c r="EZ494" s="588" t="s">
        <v>813</v>
      </c>
      <c r="FA494" s="588">
        <v>33</v>
      </c>
      <c r="FB494" s="588" t="s">
        <v>1467</v>
      </c>
      <c r="FC494" s="588">
        <v>24</v>
      </c>
      <c r="FD494" s="588" t="s">
        <v>715</v>
      </c>
      <c r="FE494" s="588">
        <v>20</v>
      </c>
    </row>
    <row r="495" spans="70:161" ht="13.5" customHeight="1">
      <c r="BR495" s="587">
        <v>14</v>
      </c>
      <c r="BS495" s="588" t="s">
        <v>806</v>
      </c>
      <c r="BT495" s="588" t="s">
        <v>622</v>
      </c>
      <c r="BU495" s="588">
        <v>22</v>
      </c>
      <c r="BV495" s="588">
        <v>24</v>
      </c>
      <c r="BW495" s="588" t="s">
        <v>1622</v>
      </c>
      <c r="BX495" s="588" t="s">
        <v>1234</v>
      </c>
      <c r="BY495" s="588">
        <v>23</v>
      </c>
      <c r="BZ495" s="588">
        <v>30</v>
      </c>
      <c r="CA495" s="588">
        <v>34</v>
      </c>
      <c r="CB495" s="588" t="s">
        <v>1342</v>
      </c>
      <c r="CC495" s="588">
        <v>34</v>
      </c>
      <c r="CD495" s="588" t="s">
        <v>1469</v>
      </c>
      <c r="CE495" s="588">
        <v>25</v>
      </c>
      <c r="CF495" s="588">
        <v>30</v>
      </c>
      <c r="CG495" s="588" t="s">
        <v>486</v>
      </c>
      <c r="EP495" s="587">
        <v>14</v>
      </c>
      <c r="EQ495" s="588" t="s">
        <v>806</v>
      </c>
      <c r="ER495" s="588" t="s">
        <v>622</v>
      </c>
      <c r="ES495" s="588">
        <v>22</v>
      </c>
      <c r="ET495" s="588">
        <v>24</v>
      </c>
      <c r="EU495" s="588" t="s">
        <v>1622</v>
      </c>
      <c r="EV495" s="588" t="s">
        <v>1234</v>
      </c>
      <c r="EW495" s="588">
        <v>23</v>
      </c>
      <c r="EX495" s="588">
        <v>30</v>
      </c>
      <c r="EY495" s="588">
        <v>34</v>
      </c>
      <c r="EZ495" s="588" t="s">
        <v>1342</v>
      </c>
      <c r="FA495" s="588">
        <v>34</v>
      </c>
      <c r="FB495" s="588" t="s">
        <v>1469</v>
      </c>
      <c r="FC495" s="588">
        <v>25</v>
      </c>
      <c r="FD495" s="588">
        <v>30</v>
      </c>
      <c r="FE495" s="588" t="s">
        <v>486</v>
      </c>
    </row>
    <row r="496" spans="70:161" ht="13.5" customHeight="1" thickBot="1">
      <c r="BR496" s="587">
        <v>15</v>
      </c>
      <c r="BS496" s="588" t="s">
        <v>812</v>
      </c>
      <c r="BT496" s="588">
        <v>35</v>
      </c>
      <c r="BU496" s="588">
        <v>23</v>
      </c>
      <c r="BV496" s="588">
        <v>25</v>
      </c>
      <c r="BW496" s="588" t="s">
        <v>1658</v>
      </c>
      <c r="BX496" s="588" t="s">
        <v>1520</v>
      </c>
      <c r="BY496" s="588">
        <v>24</v>
      </c>
      <c r="BZ496" s="588">
        <v>31</v>
      </c>
      <c r="CA496" s="588">
        <v>35</v>
      </c>
      <c r="CB496" s="588" t="s">
        <v>1065</v>
      </c>
      <c r="CC496" s="588">
        <v>35</v>
      </c>
      <c r="CD496" s="588" t="s">
        <v>1659</v>
      </c>
      <c r="CE496" s="588" t="s">
        <v>709</v>
      </c>
      <c r="CF496" s="588">
        <v>31</v>
      </c>
      <c r="CG496" s="588">
        <v>21</v>
      </c>
      <c r="EP496" s="587">
        <v>15</v>
      </c>
      <c r="EQ496" s="588" t="s">
        <v>812</v>
      </c>
      <c r="ER496" s="588">
        <v>35</v>
      </c>
      <c r="ES496" s="588">
        <v>23</v>
      </c>
      <c r="ET496" s="588">
        <v>25</v>
      </c>
      <c r="EU496" s="588" t="s">
        <v>1658</v>
      </c>
      <c r="EV496" s="588" t="s">
        <v>1520</v>
      </c>
      <c r="EW496" s="588">
        <v>24</v>
      </c>
      <c r="EX496" s="588">
        <v>31</v>
      </c>
      <c r="EY496" s="588">
        <v>35</v>
      </c>
      <c r="EZ496" s="588" t="s">
        <v>1065</v>
      </c>
      <c r="FA496" s="588">
        <v>35</v>
      </c>
      <c r="FB496" s="588" t="s">
        <v>1659</v>
      </c>
      <c r="FC496" s="588" t="s">
        <v>709</v>
      </c>
      <c r="FD496" s="588">
        <v>31</v>
      </c>
      <c r="FE496" s="588">
        <v>21</v>
      </c>
    </row>
    <row r="497" spans="70:161" ht="13.5" customHeight="1">
      <c r="BR497" s="581">
        <v>16</v>
      </c>
      <c r="BS497" s="582" t="s">
        <v>721</v>
      </c>
      <c r="BT497" s="582" t="s">
        <v>723</v>
      </c>
      <c r="BU497" s="582" t="s">
        <v>617</v>
      </c>
      <c r="BV497" s="582">
        <v>26</v>
      </c>
      <c r="BW497" s="582" t="s">
        <v>1660</v>
      </c>
      <c r="BX497" s="582" t="s">
        <v>889</v>
      </c>
      <c r="BY497" s="582">
        <v>25</v>
      </c>
      <c r="BZ497" s="582">
        <v>32</v>
      </c>
      <c r="CA497" s="582">
        <v>36</v>
      </c>
      <c r="CB497" s="582" t="s">
        <v>1082</v>
      </c>
      <c r="CC497" s="582">
        <v>36</v>
      </c>
      <c r="CD497" s="582" t="s">
        <v>1661</v>
      </c>
      <c r="CE497" s="582">
        <v>28</v>
      </c>
      <c r="CF497" s="582">
        <v>32</v>
      </c>
      <c r="CG497" s="582" t="s">
        <v>613</v>
      </c>
      <c r="EP497" s="581">
        <v>16</v>
      </c>
      <c r="EQ497" s="582" t="s">
        <v>721</v>
      </c>
      <c r="ER497" s="582" t="s">
        <v>723</v>
      </c>
      <c r="ES497" s="582" t="s">
        <v>617</v>
      </c>
      <c r="ET497" s="582">
        <v>26</v>
      </c>
      <c r="EU497" s="582" t="s">
        <v>1660</v>
      </c>
      <c r="EV497" s="582" t="s">
        <v>889</v>
      </c>
      <c r="EW497" s="582">
        <v>25</v>
      </c>
      <c r="EX497" s="582">
        <v>32</v>
      </c>
      <c r="EY497" s="582">
        <v>36</v>
      </c>
      <c r="EZ497" s="582" t="s">
        <v>1082</v>
      </c>
      <c r="FA497" s="582">
        <v>36</v>
      </c>
      <c r="FB497" s="582" t="s">
        <v>1661</v>
      </c>
      <c r="FC497" s="582">
        <v>28</v>
      </c>
      <c r="FD497" s="582">
        <v>32</v>
      </c>
      <c r="FE497" s="582" t="s">
        <v>613</v>
      </c>
    </row>
    <row r="498" spans="70:161" ht="13.5" customHeight="1">
      <c r="BR498" s="587">
        <v>17</v>
      </c>
      <c r="BS498" s="588">
        <v>63</v>
      </c>
      <c r="BT498" s="588" t="s">
        <v>1065</v>
      </c>
      <c r="BU498" s="588">
        <v>26</v>
      </c>
      <c r="BV498" s="588">
        <v>27</v>
      </c>
      <c r="BW498" s="588" t="s">
        <v>1662</v>
      </c>
      <c r="BX498" s="588" t="s">
        <v>1611</v>
      </c>
      <c r="BY498" s="588">
        <v>26</v>
      </c>
      <c r="BZ498" s="588">
        <v>33</v>
      </c>
      <c r="CA498" s="588">
        <v>37</v>
      </c>
      <c r="CB498" s="588" t="s">
        <v>1136</v>
      </c>
      <c r="CC498" s="588">
        <v>37</v>
      </c>
      <c r="CD498" s="588" t="s">
        <v>1663</v>
      </c>
      <c r="CE498" s="588">
        <v>29</v>
      </c>
      <c r="CF498" s="588">
        <v>33</v>
      </c>
      <c r="CG498" s="588" t="s">
        <v>486</v>
      </c>
      <c r="EP498" s="587">
        <v>17</v>
      </c>
      <c r="EQ498" s="588">
        <v>63</v>
      </c>
      <c r="ER498" s="588" t="s">
        <v>1065</v>
      </c>
      <c r="ES498" s="588">
        <v>26</v>
      </c>
      <c r="ET498" s="588">
        <v>27</v>
      </c>
      <c r="EU498" s="588" t="s">
        <v>1662</v>
      </c>
      <c r="EV498" s="588" t="s">
        <v>1611</v>
      </c>
      <c r="EW498" s="588">
        <v>26</v>
      </c>
      <c r="EX498" s="588">
        <v>33</v>
      </c>
      <c r="EY498" s="588">
        <v>37</v>
      </c>
      <c r="EZ498" s="588" t="s">
        <v>1136</v>
      </c>
      <c r="FA498" s="588">
        <v>37</v>
      </c>
      <c r="FB498" s="588" t="s">
        <v>1663</v>
      </c>
      <c r="FC498" s="588">
        <v>29</v>
      </c>
      <c r="FD498" s="588">
        <v>33</v>
      </c>
      <c r="FE498" s="588" t="s">
        <v>486</v>
      </c>
    </row>
    <row r="499" spans="70:161" ht="13.5" customHeight="1">
      <c r="BR499" s="587">
        <v>18</v>
      </c>
      <c r="BS499" s="588">
        <v>64</v>
      </c>
      <c r="BT499" s="588" t="s">
        <v>1082</v>
      </c>
      <c r="BU499" s="588">
        <v>27</v>
      </c>
      <c r="BV499" s="588">
        <v>28</v>
      </c>
      <c r="BW499" s="588" t="s">
        <v>1664</v>
      </c>
      <c r="BX499" s="588" t="s">
        <v>812</v>
      </c>
      <c r="BY499" s="588">
        <v>27</v>
      </c>
      <c r="BZ499" s="588">
        <v>34</v>
      </c>
      <c r="CA499" s="588">
        <v>38</v>
      </c>
      <c r="CB499" s="588" t="s">
        <v>1139</v>
      </c>
      <c r="CC499" s="588">
        <v>38</v>
      </c>
      <c r="CD499" s="588" t="s">
        <v>1665</v>
      </c>
      <c r="CE499" s="588">
        <v>30</v>
      </c>
      <c r="CF499" s="588">
        <v>34</v>
      </c>
      <c r="CG499" s="588">
        <v>24</v>
      </c>
      <c r="EP499" s="587">
        <v>18</v>
      </c>
      <c r="EQ499" s="588">
        <v>64</v>
      </c>
      <c r="ER499" s="588" t="s">
        <v>1082</v>
      </c>
      <c r="ES499" s="588">
        <v>27</v>
      </c>
      <c r="ET499" s="588">
        <v>28</v>
      </c>
      <c r="EU499" s="588" t="s">
        <v>1664</v>
      </c>
      <c r="EV499" s="588" t="s">
        <v>812</v>
      </c>
      <c r="EW499" s="588">
        <v>27</v>
      </c>
      <c r="EX499" s="588">
        <v>34</v>
      </c>
      <c r="EY499" s="588">
        <v>38</v>
      </c>
      <c r="EZ499" s="588" t="s">
        <v>1139</v>
      </c>
      <c r="FA499" s="588">
        <v>38</v>
      </c>
      <c r="FB499" s="588" t="s">
        <v>1665</v>
      </c>
      <c r="FC499" s="588">
        <v>30</v>
      </c>
      <c r="FD499" s="588">
        <v>34</v>
      </c>
      <c r="FE499" s="588">
        <v>24</v>
      </c>
    </row>
    <row r="500" spans="70:161" ht="13.5" customHeight="1" thickBot="1">
      <c r="BR500" s="611">
        <v>19</v>
      </c>
      <c r="BS500" s="612" t="s">
        <v>1646</v>
      </c>
      <c r="BT500" s="612" t="s">
        <v>1126</v>
      </c>
      <c r="BU500" s="612" t="s">
        <v>1647</v>
      </c>
      <c r="BV500" s="612">
        <v>29</v>
      </c>
      <c r="BW500" s="612" t="s">
        <v>1648</v>
      </c>
      <c r="BX500" s="612" t="s">
        <v>1085</v>
      </c>
      <c r="BY500" s="612" t="s">
        <v>788</v>
      </c>
      <c r="BZ500" s="612" t="s">
        <v>813</v>
      </c>
      <c r="CA500" s="612" t="s">
        <v>563</v>
      </c>
      <c r="CB500" s="612" t="s">
        <v>1649</v>
      </c>
      <c r="CC500" s="612">
        <v>39</v>
      </c>
      <c r="CD500" s="612" t="s">
        <v>1650</v>
      </c>
      <c r="CE500" s="612" t="s">
        <v>811</v>
      </c>
      <c r="CF500" s="612">
        <v>35</v>
      </c>
      <c r="CG500" s="612">
        <v>25</v>
      </c>
      <c r="EP500" s="611">
        <v>19</v>
      </c>
      <c r="EQ500" s="612" t="s">
        <v>1646</v>
      </c>
      <c r="ER500" s="612" t="s">
        <v>1126</v>
      </c>
      <c r="ES500" s="612" t="s">
        <v>1647</v>
      </c>
      <c r="ET500" s="612">
        <v>29</v>
      </c>
      <c r="EU500" s="612" t="s">
        <v>1648</v>
      </c>
      <c r="EV500" s="612" t="s">
        <v>1085</v>
      </c>
      <c r="EW500" s="612" t="s">
        <v>788</v>
      </c>
      <c r="EX500" s="612" t="s">
        <v>813</v>
      </c>
      <c r="EY500" s="612" t="s">
        <v>563</v>
      </c>
      <c r="EZ500" s="612" t="s">
        <v>1649</v>
      </c>
      <c r="FA500" s="612">
        <v>39</v>
      </c>
      <c r="FB500" s="612" t="s">
        <v>1650</v>
      </c>
      <c r="FC500" s="612" t="s">
        <v>811</v>
      </c>
      <c r="FD500" s="612">
        <v>35</v>
      </c>
      <c r="FE500" s="612">
        <v>25</v>
      </c>
    </row>
    <row r="501" spans="70:161" ht="13.5" customHeight="1">
      <c r="BR501" s="554"/>
      <c r="BS501" s="554"/>
      <c r="BT501" s="554"/>
      <c r="BU501" s="554"/>
      <c r="BV501" s="554"/>
      <c r="BW501" s="554"/>
      <c r="BX501" s="554"/>
      <c r="BY501" s="554"/>
      <c r="BZ501" s="554"/>
      <c r="CA501" s="554"/>
      <c r="CB501" s="554"/>
      <c r="CC501" s="112"/>
      <c r="CD501" s="112"/>
      <c r="CE501" s="112"/>
      <c r="CF501" s="112"/>
      <c r="CG501" s="112"/>
      <c r="EP501" s="554"/>
      <c r="EQ501" s="554"/>
      <c r="ER501" s="554"/>
      <c r="ES501" s="554"/>
      <c r="ET501" s="554"/>
      <c r="EU501" s="554"/>
      <c r="EV501" s="554"/>
      <c r="EW501" s="554"/>
      <c r="EX501" s="554"/>
      <c r="EY501" s="554"/>
      <c r="EZ501" s="554"/>
      <c r="FA501" s="112"/>
      <c r="FB501" s="112"/>
      <c r="FC501" s="112"/>
      <c r="FD501" s="112"/>
      <c r="FE501" s="112"/>
    </row>
    <row r="502" spans="70:161" ht="13.5" customHeight="1">
      <c r="BR502" s="554"/>
      <c r="BS502" s="554"/>
      <c r="BT502" s="554"/>
      <c r="BU502" s="554"/>
      <c r="BV502" s="554"/>
      <c r="BW502" s="554"/>
      <c r="BX502" s="554"/>
      <c r="BY502" s="554"/>
      <c r="BZ502" s="554"/>
      <c r="CA502" s="554"/>
      <c r="CB502" s="554"/>
      <c r="CC502" s="112"/>
      <c r="CD502" s="112"/>
      <c r="CE502" s="112"/>
      <c r="CF502" s="112"/>
      <c r="CG502" s="112"/>
      <c r="EP502" s="554"/>
      <c r="EQ502" s="554"/>
      <c r="ER502" s="554"/>
      <c r="ES502" s="554"/>
      <c r="ET502" s="554"/>
      <c r="EU502" s="554"/>
      <c r="EV502" s="554"/>
      <c r="EW502" s="554"/>
      <c r="EX502" s="554"/>
      <c r="EY502" s="554"/>
      <c r="EZ502" s="554"/>
      <c r="FA502" s="112"/>
      <c r="FB502" s="112"/>
      <c r="FC502" s="112"/>
      <c r="FD502" s="112"/>
      <c r="FE502" s="112"/>
    </row>
    <row r="503" spans="70:161" ht="13.5" customHeight="1" thickBot="1">
      <c r="BR503" s="574" t="s">
        <v>1666</v>
      </c>
      <c r="BS503" s="644"/>
      <c r="BT503" s="644"/>
      <c r="BU503" s="644"/>
      <c r="BV503" s="644"/>
      <c r="BW503" s="644"/>
      <c r="BX503" s="644"/>
      <c r="BY503" s="644"/>
      <c r="BZ503" s="644"/>
      <c r="CA503" s="576">
        <v>12</v>
      </c>
      <c r="CB503" s="576" t="s">
        <v>456</v>
      </c>
      <c r="CC503" s="576">
        <v>8</v>
      </c>
      <c r="CD503" s="576" t="s">
        <v>457</v>
      </c>
      <c r="CE503" s="576">
        <v>12</v>
      </c>
      <c r="CF503" s="576" t="s">
        <v>456</v>
      </c>
      <c r="CG503" s="576">
        <v>11</v>
      </c>
      <c r="EP503" s="574" t="s">
        <v>1666</v>
      </c>
      <c r="EQ503" s="644"/>
      <c r="ER503" s="644"/>
      <c r="ES503" s="644"/>
      <c r="ET503" s="644"/>
      <c r="EU503" s="644"/>
      <c r="EV503" s="644"/>
      <c r="EW503" s="644"/>
      <c r="EX503" s="644"/>
      <c r="EY503" s="576">
        <v>12</v>
      </c>
      <c r="EZ503" s="576" t="s">
        <v>456</v>
      </c>
      <c r="FA503" s="576">
        <v>8</v>
      </c>
      <c r="FB503" s="576" t="s">
        <v>457</v>
      </c>
      <c r="FC503" s="576">
        <v>12</v>
      </c>
      <c r="FD503" s="576" t="s">
        <v>456</v>
      </c>
      <c r="FE503" s="576">
        <v>11</v>
      </c>
    </row>
    <row r="504" spans="70:161" ht="13.5" customHeight="1">
      <c r="BR504" s="581" t="s">
        <v>461</v>
      </c>
      <c r="BS504" s="1547" t="s">
        <v>462</v>
      </c>
      <c r="BT504" s="1547" t="s">
        <v>463</v>
      </c>
      <c r="BU504" s="1547" t="s">
        <v>464</v>
      </c>
      <c r="BV504" s="1547" t="s">
        <v>465</v>
      </c>
      <c r="BW504" s="1547" t="s">
        <v>466</v>
      </c>
      <c r="BX504" s="1547" t="s">
        <v>467</v>
      </c>
      <c r="BY504" s="1547" t="s">
        <v>468</v>
      </c>
      <c r="BZ504" s="1547" t="s">
        <v>469</v>
      </c>
      <c r="CA504" s="1547" t="s">
        <v>470</v>
      </c>
      <c r="CB504" s="1547" t="s">
        <v>471</v>
      </c>
      <c r="CC504" s="1547" t="s">
        <v>472</v>
      </c>
      <c r="CD504" s="1547" t="s">
        <v>473</v>
      </c>
      <c r="CE504" s="1547" t="s">
        <v>474</v>
      </c>
      <c r="CF504" s="1547" t="s">
        <v>475</v>
      </c>
      <c r="CG504" s="1547" t="s">
        <v>476</v>
      </c>
      <c r="EP504" s="581" t="s">
        <v>461</v>
      </c>
      <c r="EQ504" s="1547" t="s">
        <v>462</v>
      </c>
      <c r="ER504" s="1547" t="s">
        <v>463</v>
      </c>
      <c r="ES504" s="1547" t="s">
        <v>464</v>
      </c>
      <c r="ET504" s="1547" t="s">
        <v>465</v>
      </c>
      <c r="EU504" s="1547" t="s">
        <v>466</v>
      </c>
      <c r="EV504" s="1547" t="s">
        <v>467</v>
      </c>
      <c r="EW504" s="1547" t="s">
        <v>468</v>
      </c>
      <c r="EX504" s="1547" t="s">
        <v>469</v>
      </c>
      <c r="EY504" s="1547" t="s">
        <v>470</v>
      </c>
      <c r="EZ504" s="1547" t="s">
        <v>471</v>
      </c>
      <c r="FA504" s="1547" t="s">
        <v>472</v>
      </c>
      <c r="FB504" s="1547" t="s">
        <v>473</v>
      </c>
      <c r="FC504" s="1547" t="s">
        <v>474</v>
      </c>
      <c r="FD504" s="1547" t="s">
        <v>475</v>
      </c>
      <c r="FE504" s="1547" t="s">
        <v>476</v>
      </c>
    </row>
    <row r="505" spans="70:161" ht="13.5" customHeight="1" thickBot="1">
      <c r="BR505" s="587" t="s">
        <v>482</v>
      </c>
      <c r="BS505" s="1548"/>
      <c r="BT505" s="1548"/>
      <c r="BU505" s="1548"/>
      <c r="BV505" s="1548"/>
      <c r="BW505" s="1548"/>
      <c r="BX505" s="1548"/>
      <c r="BY505" s="1548"/>
      <c r="BZ505" s="1548"/>
      <c r="CA505" s="1548"/>
      <c r="CB505" s="1548"/>
      <c r="CC505" s="1548"/>
      <c r="CD505" s="1548"/>
      <c r="CE505" s="1548"/>
      <c r="CF505" s="1548"/>
      <c r="CG505" s="1548"/>
      <c r="EP505" s="587" t="s">
        <v>482</v>
      </c>
      <c r="EQ505" s="1548"/>
      <c r="ER505" s="1548"/>
      <c r="ES505" s="1548"/>
      <c r="ET505" s="1548"/>
      <c r="EU505" s="1548"/>
      <c r="EV505" s="1548"/>
      <c r="EW505" s="1548"/>
      <c r="EX505" s="1548"/>
      <c r="EY505" s="1548"/>
      <c r="EZ505" s="1548"/>
      <c r="FA505" s="1548"/>
      <c r="FB505" s="1548"/>
      <c r="FC505" s="1548"/>
      <c r="FD505" s="1548"/>
      <c r="FE505" s="1548"/>
    </row>
    <row r="506" spans="70:161" ht="13.5" customHeight="1">
      <c r="BR506" s="581">
        <v>1</v>
      </c>
      <c r="BS506" s="582" t="s">
        <v>998</v>
      </c>
      <c r="BT506" s="582" t="s">
        <v>489</v>
      </c>
      <c r="BU506" s="582" t="s">
        <v>490</v>
      </c>
      <c r="BV506" s="582" t="s">
        <v>764</v>
      </c>
      <c r="BW506" s="582" t="s">
        <v>1652</v>
      </c>
      <c r="BX506" s="582" t="s">
        <v>997</v>
      </c>
      <c r="BY506" s="582" t="s">
        <v>490</v>
      </c>
      <c r="BZ506" s="582" t="s">
        <v>490</v>
      </c>
      <c r="CA506" s="582" t="s">
        <v>1542</v>
      </c>
      <c r="CB506" s="582" t="s">
        <v>855</v>
      </c>
      <c r="CC506" s="582" t="s">
        <v>942</v>
      </c>
      <c r="CD506" s="582" t="s">
        <v>1653</v>
      </c>
      <c r="CE506" s="582" t="s">
        <v>855</v>
      </c>
      <c r="CF506" s="582" t="s">
        <v>1265</v>
      </c>
      <c r="CG506" s="582" t="s">
        <v>488</v>
      </c>
      <c r="EP506" s="581">
        <v>1</v>
      </c>
      <c r="EQ506" s="582" t="s">
        <v>998</v>
      </c>
      <c r="ER506" s="582" t="s">
        <v>489</v>
      </c>
      <c r="ES506" s="582" t="s">
        <v>490</v>
      </c>
      <c r="ET506" s="582" t="s">
        <v>764</v>
      </c>
      <c r="EU506" s="582" t="s">
        <v>1652</v>
      </c>
      <c r="EV506" s="582" t="s">
        <v>997</v>
      </c>
      <c r="EW506" s="582" t="s">
        <v>490</v>
      </c>
      <c r="EX506" s="582" t="s">
        <v>490</v>
      </c>
      <c r="EY506" s="582" t="s">
        <v>1542</v>
      </c>
      <c r="EZ506" s="582" t="s">
        <v>855</v>
      </c>
      <c r="FA506" s="582" t="s">
        <v>942</v>
      </c>
      <c r="FB506" s="582" t="s">
        <v>1653</v>
      </c>
      <c r="FC506" s="582" t="s">
        <v>855</v>
      </c>
      <c r="FD506" s="582" t="s">
        <v>1265</v>
      </c>
      <c r="FE506" s="582" t="s">
        <v>488</v>
      </c>
    </row>
    <row r="507" spans="70:161" ht="13.5" customHeight="1">
      <c r="BR507" s="587">
        <v>2</v>
      </c>
      <c r="BS507" s="588" t="s">
        <v>523</v>
      </c>
      <c r="BT507" s="588" t="s">
        <v>1634</v>
      </c>
      <c r="BU507" s="588">
        <v>9</v>
      </c>
      <c r="BV507" s="588">
        <v>10</v>
      </c>
      <c r="BW507" s="588" t="s">
        <v>1317</v>
      </c>
      <c r="BX507" s="588" t="s">
        <v>573</v>
      </c>
      <c r="BY507" s="588" t="s">
        <v>513</v>
      </c>
      <c r="BZ507" s="588" t="s">
        <v>513</v>
      </c>
      <c r="CA507" s="588" t="s">
        <v>537</v>
      </c>
      <c r="CB507" s="588" t="s">
        <v>518</v>
      </c>
      <c r="CC507" s="588" t="s">
        <v>540</v>
      </c>
      <c r="CD507" s="588" t="s">
        <v>1430</v>
      </c>
      <c r="CE507" s="588">
        <v>11</v>
      </c>
      <c r="CF507" s="588" t="s">
        <v>684</v>
      </c>
      <c r="CG507" s="588" t="s">
        <v>501</v>
      </c>
      <c r="EP507" s="587">
        <v>2</v>
      </c>
      <c r="EQ507" s="588" t="s">
        <v>523</v>
      </c>
      <c r="ER507" s="588" t="s">
        <v>1634</v>
      </c>
      <c r="ES507" s="588">
        <v>9</v>
      </c>
      <c r="ET507" s="588">
        <v>10</v>
      </c>
      <c r="EU507" s="588" t="s">
        <v>1317</v>
      </c>
      <c r="EV507" s="588" t="s">
        <v>573</v>
      </c>
      <c r="EW507" s="588" t="s">
        <v>513</v>
      </c>
      <c r="EX507" s="588" t="s">
        <v>513</v>
      </c>
      <c r="EY507" s="588" t="s">
        <v>537</v>
      </c>
      <c r="EZ507" s="588" t="s">
        <v>518</v>
      </c>
      <c r="FA507" s="588" t="s">
        <v>540</v>
      </c>
      <c r="FB507" s="588" t="s">
        <v>1430</v>
      </c>
      <c r="FC507" s="588">
        <v>11</v>
      </c>
      <c r="FD507" s="588" t="s">
        <v>684</v>
      </c>
      <c r="FE507" s="588" t="s">
        <v>501</v>
      </c>
    </row>
    <row r="508" spans="70:161" ht="13.5" customHeight="1">
      <c r="BR508" s="587">
        <v>3</v>
      </c>
      <c r="BS508" s="588" t="s">
        <v>664</v>
      </c>
      <c r="BT508" s="588" t="s">
        <v>1103</v>
      </c>
      <c r="BU508" s="588">
        <v>10</v>
      </c>
      <c r="BV508" s="588" t="s">
        <v>518</v>
      </c>
      <c r="BW508" s="588" t="s">
        <v>680</v>
      </c>
      <c r="BX508" s="588" t="s">
        <v>795</v>
      </c>
      <c r="BY508" s="588" t="s">
        <v>518</v>
      </c>
      <c r="BZ508" s="588" t="s">
        <v>518</v>
      </c>
      <c r="CA508" s="588" t="s">
        <v>530</v>
      </c>
      <c r="CB508" s="588" t="s">
        <v>540</v>
      </c>
      <c r="CC508" s="588">
        <v>15</v>
      </c>
      <c r="CD508" s="588" t="s">
        <v>1450</v>
      </c>
      <c r="CE508" s="588">
        <v>12</v>
      </c>
      <c r="CF508" s="588" t="s">
        <v>531</v>
      </c>
      <c r="CG508" s="588" t="s">
        <v>507</v>
      </c>
      <c r="EP508" s="587">
        <v>3</v>
      </c>
      <c r="EQ508" s="588" t="s">
        <v>664</v>
      </c>
      <c r="ER508" s="588" t="s">
        <v>1103</v>
      </c>
      <c r="ES508" s="588">
        <v>10</v>
      </c>
      <c r="ET508" s="588" t="s">
        <v>518</v>
      </c>
      <c r="EU508" s="588" t="s">
        <v>680</v>
      </c>
      <c r="EV508" s="588" t="s">
        <v>795</v>
      </c>
      <c r="EW508" s="588" t="s">
        <v>518</v>
      </c>
      <c r="EX508" s="588" t="s">
        <v>518</v>
      </c>
      <c r="EY508" s="588" t="s">
        <v>530</v>
      </c>
      <c r="EZ508" s="588" t="s">
        <v>540</v>
      </c>
      <c r="FA508" s="588">
        <v>15</v>
      </c>
      <c r="FB508" s="588" t="s">
        <v>1450</v>
      </c>
      <c r="FC508" s="588">
        <v>12</v>
      </c>
      <c r="FD508" s="588" t="s">
        <v>531</v>
      </c>
      <c r="FE508" s="588" t="s">
        <v>507</v>
      </c>
    </row>
    <row r="509" spans="70:161" ht="13.5" customHeight="1">
      <c r="BR509" s="587">
        <v>4</v>
      </c>
      <c r="BS509" s="588" t="s">
        <v>665</v>
      </c>
      <c r="BT509" s="588" t="s">
        <v>528</v>
      </c>
      <c r="BU509" s="588">
        <v>11</v>
      </c>
      <c r="BV509" s="588">
        <v>13</v>
      </c>
      <c r="BW509" s="588" t="s">
        <v>1009</v>
      </c>
      <c r="BX509" s="588" t="s">
        <v>799</v>
      </c>
      <c r="BY509" s="588">
        <v>13</v>
      </c>
      <c r="BZ509" s="588" t="s">
        <v>540</v>
      </c>
      <c r="CA509" s="588">
        <v>16</v>
      </c>
      <c r="CB509" s="588" t="s">
        <v>512</v>
      </c>
      <c r="CC509" s="588" t="s">
        <v>1215</v>
      </c>
      <c r="CD509" s="588" t="s">
        <v>1667</v>
      </c>
      <c r="CE509" s="588">
        <v>13</v>
      </c>
      <c r="CF509" s="588" t="s">
        <v>960</v>
      </c>
      <c r="CG509" s="588" t="s">
        <v>513</v>
      </c>
      <c r="EP509" s="587">
        <v>4</v>
      </c>
      <c r="EQ509" s="588" t="s">
        <v>665</v>
      </c>
      <c r="ER509" s="588" t="s">
        <v>528</v>
      </c>
      <c r="ES509" s="588">
        <v>11</v>
      </c>
      <c r="ET509" s="588">
        <v>13</v>
      </c>
      <c r="EU509" s="588" t="s">
        <v>1009</v>
      </c>
      <c r="EV509" s="588" t="s">
        <v>799</v>
      </c>
      <c r="EW509" s="588">
        <v>13</v>
      </c>
      <c r="EX509" s="588" t="s">
        <v>540</v>
      </c>
      <c r="EY509" s="588">
        <v>16</v>
      </c>
      <c r="EZ509" s="588" t="s">
        <v>512</v>
      </c>
      <c r="FA509" s="588" t="s">
        <v>1215</v>
      </c>
      <c r="FB509" s="588" t="s">
        <v>1667</v>
      </c>
      <c r="FC509" s="588">
        <v>13</v>
      </c>
      <c r="FD509" s="588" t="s">
        <v>960</v>
      </c>
      <c r="FE509" s="588" t="s">
        <v>513</v>
      </c>
    </row>
    <row r="510" spans="70:161" ht="13.5" customHeight="1" thickBot="1">
      <c r="BR510" s="587">
        <v>5</v>
      </c>
      <c r="BS510" s="588" t="s">
        <v>950</v>
      </c>
      <c r="BT510" s="588" t="s">
        <v>506</v>
      </c>
      <c r="BU510" s="588">
        <v>12</v>
      </c>
      <c r="BV510" s="588">
        <v>14</v>
      </c>
      <c r="BW510" s="588" t="s">
        <v>817</v>
      </c>
      <c r="BX510" s="588" t="s">
        <v>802</v>
      </c>
      <c r="BY510" s="588">
        <v>14</v>
      </c>
      <c r="BZ510" s="588" t="s">
        <v>512</v>
      </c>
      <c r="CA510" s="588" t="s">
        <v>573</v>
      </c>
      <c r="CB510" s="588" t="s">
        <v>573</v>
      </c>
      <c r="CC510" s="588" t="s">
        <v>564</v>
      </c>
      <c r="CD510" s="588" t="s">
        <v>970</v>
      </c>
      <c r="CE510" s="588">
        <v>14</v>
      </c>
      <c r="CF510" s="588" t="s">
        <v>1215</v>
      </c>
      <c r="CG510" s="588" t="s">
        <v>518</v>
      </c>
      <c r="EP510" s="587">
        <v>5</v>
      </c>
      <c r="EQ510" s="588" t="s">
        <v>950</v>
      </c>
      <c r="ER510" s="588" t="s">
        <v>506</v>
      </c>
      <c r="ES510" s="588">
        <v>12</v>
      </c>
      <c r="ET510" s="588">
        <v>14</v>
      </c>
      <c r="EU510" s="588" t="s">
        <v>817</v>
      </c>
      <c r="EV510" s="588" t="s">
        <v>802</v>
      </c>
      <c r="EW510" s="588">
        <v>14</v>
      </c>
      <c r="EX510" s="588" t="s">
        <v>512</v>
      </c>
      <c r="EY510" s="588" t="s">
        <v>573</v>
      </c>
      <c r="EZ510" s="588" t="s">
        <v>573</v>
      </c>
      <c r="FA510" s="588" t="s">
        <v>564</v>
      </c>
      <c r="FB510" s="588" t="s">
        <v>970</v>
      </c>
      <c r="FC510" s="588">
        <v>14</v>
      </c>
      <c r="FD510" s="588" t="s">
        <v>1215</v>
      </c>
      <c r="FE510" s="588" t="s">
        <v>518</v>
      </c>
    </row>
    <row r="511" spans="70:161" ht="13.5" customHeight="1">
      <c r="BR511" s="581">
        <v>6</v>
      </c>
      <c r="BS511" s="582" t="s">
        <v>954</v>
      </c>
      <c r="BT511" s="582" t="s">
        <v>558</v>
      </c>
      <c r="BU511" s="582">
        <v>13</v>
      </c>
      <c r="BV511" s="582">
        <v>15</v>
      </c>
      <c r="BW511" s="582" t="s">
        <v>962</v>
      </c>
      <c r="BX511" s="582" t="s">
        <v>715</v>
      </c>
      <c r="BY511" s="582">
        <v>15</v>
      </c>
      <c r="BZ511" s="582" t="s">
        <v>573</v>
      </c>
      <c r="CA511" s="582" t="s">
        <v>564</v>
      </c>
      <c r="CB511" s="582" t="s">
        <v>564</v>
      </c>
      <c r="CC511" s="582" t="s">
        <v>571</v>
      </c>
      <c r="CD511" s="582" t="s">
        <v>973</v>
      </c>
      <c r="CE511" s="582" t="s">
        <v>512</v>
      </c>
      <c r="CF511" s="582" t="s">
        <v>564</v>
      </c>
      <c r="CG511" s="582">
        <v>13</v>
      </c>
      <c r="EP511" s="581">
        <v>6</v>
      </c>
      <c r="EQ511" s="582" t="s">
        <v>954</v>
      </c>
      <c r="ER511" s="582" t="s">
        <v>558</v>
      </c>
      <c r="ES511" s="582">
        <v>13</v>
      </c>
      <c r="ET511" s="582">
        <v>15</v>
      </c>
      <c r="EU511" s="582" t="s">
        <v>962</v>
      </c>
      <c r="EV511" s="582" t="s">
        <v>715</v>
      </c>
      <c r="EW511" s="582">
        <v>15</v>
      </c>
      <c r="EX511" s="582" t="s">
        <v>573</v>
      </c>
      <c r="EY511" s="582" t="s">
        <v>564</v>
      </c>
      <c r="EZ511" s="582" t="s">
        <v>564</v>
      </c>
      <c r="FA511" s="582" t="s">
        <v>571</v>
      </c>
      <c r="FB511" s="582" t="s">
        <v>973</v>
      </c>
      <c r="FC511" s="582" t="s">
        <v>512</v>
      </c>
      <c r="FD511" s="582" t="s">
        <v>564</v>
      </c>
      <c r="FE511" s="582">
        <v>13</v>
      </c>
    </row>
    <row r="512" spans="70:161" ht="13.5" customHeight="1">
      <c r="BR512" s="587">
        <v>7</v>
      </c>
      <c r="BS512" s="588" t="s">
        <v>707</v>
      </c>
      <c r="BT512" s="588" t="s">
        <v>589</v>
      </c>
      <c r="BU512" s="588">
        <v>14</v>
      </c>
      <c r="BV512" s="588">
        <v>16</v>
      </c>
      <c r="BW512" s="588" t="s">
        <v>1012</v>
      </c>
      <c r="BX512" s="588" t="s">
        <v>710</v>
      </c>
      <c r="BY512" s="588">
        <v>16</v>
      </c>
      <c r="BZ512" s="588" t="s">
        <v>564</v>
      </c>
      <c r="CA512" s="588" t="s">
        <v>571</v>
      </c>
      <c r="CB512" s="588" t="s">
        <v>572</v>
      </c>
      <c r="CC512" s="588">
        <v>23</v>
      </c>
      <c r="CD512" s="588" t="s">
        <v>975</v>
      </c>
      <c r="CE512" s="588">
        <v>17</v>
      </c>
      <c r="CF512" s="588" t="s">
        <v>572</v>
      </c>
      <c r="CG512" s="588">
        <v>14</v>
      </c>
      <c r="EP512" s="587">
        <v>7</v>
      </c>
      <c r="EQ512" s="588" t="s">
        <v>707</v>
      </c>
      <c r="ER512" s="588" t="s">
        <v>589</v>
      </c>
      <c r="ES512" s="588">
        <v>14</v>
      </c>
      <c r="ET512" s="588">
        <v>16</v>
      </c>
      <c r="EU512" s="588" t="s">
        <v>1012</v>
      </c>
      <c r="EV512" s="588" t="s">
        <v>710</v>
      </c>
      <c r="EW512" s="588">
        <v>16</v>
      </c>
      <c r="EX512" s="588" t="s">
        <v>564</v>
      </c>
      <c r="EY512" s="588" t="s">
        <v>571</v>
      </c>
      <c r="EZ512" s="588" t="s">
        <v>572</v>
      </c>
      <c r="FA512" s="588">
        <v>23</v>
      </c>
      <c r="FB512" s="588" t="s">
        <v>975</v>
      </c>
      <c r="FC512" s="588">
        <v>17</v>
      </c>
      <c r="FD512" s="588" t="s">
        <v>572</v>
      </c>
      <c r="FE512" s="588">
        <v>14</v>
      </c>
    </row>
    <row r="513" spans="70:161" ht="13.5" customHeight="1">
      <c r="BR513" s="587">
        <v>8</v>
      </c>
      <c r="BS513" s="588" t="s">
        <v>1161</v>
      </c>
      <c r="BT513" s="588" t="s">
        <v>604</v>
      </c>
      <c r="BU513" s="588">
        <v>15</v>
      </c>
      <c r="BV513" s="588" t="s">
        <v>573</v>
      </c>
      <c r="BW513" s="588" t="s">
        <v>1190</v>
      </c>
      <c r="BX513" s="588" t="s">
        <v>716</v>
      </c>
      <c r="BY513" s="588" t="s">
        <v>486</v>
      </c>
      <c r="BZ513" s="588">
        <v>21</v>
      </c>
      <c r="CA513" s="588" t="s">
        <v>580</v>
      </c>
      <c r="CB513" s="588" t="s">
        <v>617</v>
      </c>
      <c r="CC513" s="588" t="s">
        <v>617</v>
      </c>
      <c r="CD513" s="588" t="s">
        <v>808</v>
      </c>
      <c r="CE513" s="588">
        <v>18</v>
      </c>
      <c r="CF513" s="588">
        <v>24</v>
      </c>
      <c r="CG513" s="588">
        <v>15</v>
      </c>
      <c r="EP513" s="587">
        <v>8</v>
      </c>
      <c r="EQ513" s="588" t="s">
        <v>1161</v>
      </c>
      <c r="ER513" s="588" t="s">
        <v>604</v>
      </c>
      <c r="ES513" s="588">
        <v>15</v>
      </c>
      <c r="ET513" s="588" t="s">
        <v>573</v>
      </c>
      <c r="EU513" s="588" t="s">
        <v>1190</v>
      </c>
      <c r="EV513" s="588" t="s">
        <v>716</v>
      </c>
      <c r="EW513" s="588" t="s">
        <v>486</v>
      </c>
      <c r="EX513" s="588">
        <v>21</v>
      </c>
      <c r="EY513" s="588" t="s">
        <v>580</v>
      </c>
      <c r="EZ513" s="588" t="s">
        <v>617</v>
      </c>
      <c r="FA513" s="588" t="s">
        <v>617</v>
      </c>
      <c r="FB513" s="588" t="s">
        <v>808</v>
      </c>
      <c r="FC513" s="588">
        <v>18</v>
      </c>
      <c r="FD513" s="588">
        <v>24</v>
      </c>
      <c r="FE513" s="588">
        <v>15</v>
      </c>
    </row>
    <row r="514" spans="70:161" ht="13.5" customHeight="1">
      <c r="BR514" s="587">
        <v>9</v>
      </c>
      <c r="BS514" s="588" t="s">
        <v>789</v>
      </c>
      <c r="BT514" s="588" t="s">
        <v>799</v>
      </c>
      <c r="BU514" s="588" t="s">
        <v>539</v>
      </c>
      <c r="BV514" s="588">
        <v>19</v>
      </c>
      <c r="BW514" s="588" t="s">
        <v>1081</v>
      </c>
      <c r="BX514" s="588" t="s">
        <v>723</v>
      </c>
      <c r="BY514" s="588">
        <v>17</v>
      </c>
      <c r="BZ514" s="588" t="s">
        <v>613</v>
      </c>
      <c r="CA514" s="588">
        <v>25</v>
      </c>
      <c r="CB514" s="588" t="s">
        <v>709</v>
      </c>
      <c r="CC514" s="588" t="s">
        <v>709</v>
      </c>
      <c r="CD514" s="588" t="s">
        <v>1463</v>
      </c>
      <c r="CE514" s="588">
        <v>19</v>
      </c>
      <c r="CF514" s="588" t="s">
        <v>486</v>
      </c>
      <c r="CG514" s="588">
        <v>16</v>
      </c>
      <c r="EP514" s="587">
        <v>9</v>
      </c>
      <c r="EQ514" s="588" t="s">
        <v>789</v>
      </c>
      <c r="ER514" s="588" t="s">
        <v>799</v>
      </c>
      <c r="ES514" s="588" t="s">
        <v>539</v>
      </c>
      <c r="ET514" s="588">
        <v>19</v>
      </c>
      <c r="EU514" s="588" t="s">
        <v>1081</v>
      </c>
      <c r="EV514" s="588" t="s">
        <v>723</v>
      </c>
      <c r="EW514" s="588">
        <v>17</v>
      </c>
      <c r="EX514" s="588" t="s">
        <v>613</v>
      </c>
      <c r="EY514" s="588">
        <v>25</v>
      </c>
      <c r="EZ514" s="588" t="s">
        <v>709</v>
      </c>
      <c r="FA514" s="588" t="s">
        <v>709</v>
      </c>
      <c r="FB514" s="588" t="s">
        <v>1463</v>
      </c>
      <c r="FC514" s="588">
        <v>19</v>
      </c>
      <c r="FD514" s="588" t="s">
        <v>486</v>
      </c>
      <c r="FE514" s="588">
        <v>16</v>
      </c>
    </row>
    <row r="515" spans="70:161" ht="13.5" customHeight="1" thickBot="1">
      <c r="BR515" s="587">
        <v>10</v>
      </c>
      <c r="BS515" s="588" t="s">
        <v>790</v>
      </c>
      <c r="BT515" s="588" t="s">
        <v>588</v>
      </c>
      <c r="BU515" s="588">
        <v>18</v>
      </c>
      <c r="BV515" s="588">
        <v>20</v>
      </c>
      <c r="BW515" s="588" t="s">
        <v>1668</v>
      </c>
      <c r="BX515" s="588" t="s">
        <v>728</v>
      </c>
      <c r="BY515" s="588" t="s">
        <v>589</v>
      </c>
      <c r="BZ515" s="588" t="s">
        <v>617</v>
      </c>
      <c r="CA515" s="588" t="s">
        <v>709</v>
      </c>
      <c r="CB515" s="588" t="s">
        <v>805</v>
      </c>
      <c r="CC515" s="588" t="s">
        <v>715</v>
      </c>
      <c r="CD515" s="588" t="s">
        <v>1602</v>
      </c>
      <c r="CE515" s="588" t="s">
        <v>604</v>
      </c>
      <c r="CF515" s="588">
        <v>25</v>
      </c>
      <c r="CG515" s="588">
        <v>17</v>
      </c>
      <c r="EP515" s="587">
        <v>10</v>
      </c>
      <c r="EQ515" s="588" t="s">
        <v>790</v>
      </c>
      <c r="ER515" s="588" t="s">
        <v>588</v>
      </c>
      <c r="ES515" s="588">
        <v>18</v>
      </c>
      <c r="ET515" s="588">
        <v>20</v>
      </c>
      <c r="EU515" s="588" t="s">
        <v>1668</v>
      </c>
      <c r="EV515" s="588" t="s">
        <v>728</v>
      </c>
      <c r="EW515" s="588" t="s">
        <v>589</v>
      </c>
      <c r="EX515" s="588" t="s">
        <v>617</v>
      </c>
      <c r="EY515" s="588" t="s">
        <v>709</v>
      </c>
      <c r="EZ515" s="588" t="s">
        <v>805</v>
      </c>
      <c r="FA515" s="588" t="s">
        <v>715</v>
      </c>
      <c r="FB515" s="588" t="s">
        <v>1602</v>
      </c>
      <c r="FC515" s="588" t="s">
        <v>604</v>
      </c>
      <c r="FD515" s="588">
        <v>25</v>
      </c>
      <c r="FE515" s="588">
        <v>17</v>
      </c>
    </row>
    <row r="516" spans="70:161" ht="13.5" customHeight="1">
      <c r="BR516" s="581">
        <v>11</v>
      </c>
      <c r="BS516" s="582" t="s">
        <v>796</v>
      </c>
      <c r="BT516" s="582" t="s">
        <v>597</v>
      </c>
      <c r="BU516" s="582">
        <v>19</v>
      </c>
      <c r="BV516" s="582">
        <v>21</v>
      </c>
      <c r="BW516" s="582" t="s">
        <v>1241</v>
      </c>
      <c r="BX516" s="582" t="s">
        <v>1029</v>
      </c>
      <c r="BY516" s="582">
        <v>20</v>
      </c>
      <c r="BZ516" s="582" t="s">
        <v>709</v>
      </c>
      <c r="CA516" s="582" t="s">
        <v>715</v>
      </c>
      <c r="CB516" s="582" t="s">
        <v>615</v>
      </c>
      <c r="CC516" s="582">
        <v>30</v>
      </c>
      <c r="CD516" s="582" t="s">
        <v>1189</v>
      </c>
      <c r="CE516" s="582">
        <v>22</v>
      </c>
      <c r="CF516" s="582">
        <v>26</v>
      </c>
      <c r="CG516" s="582">
        <v>18</v>
      </c>
      <c r="EP516" s="581">
        <v>11</v>
      </c>
      <c r="EQ516" s="582" t="s">
        <v>796</v>
      </c>
      <c r="ER516" s="582" t="s">
        <v>597</v>
      </c>
      <c r="ES516" s="582">
        <v>19</v>
      </c>
      <c r="ET516" s="582">
        <v>21</v>
      </c>
      <c r="EU516" s="582" t="s">
        <v>1241</v>
      </c>
      <c r="EV516" s="582" t="s">
        <v>1029</v>
      </c>
      <c r="EW516" s="582">
        <v>20</v>
      </c>
      <c r="EX516" s="582" t="s">
        <v>709</v>
      </c>
      <c r="EY516" s="582" t="s">
        <v>715</v>
      </c>
      <c r="EZ516" s="582" t="s">
        <v>615</v>
      </c>
      <c r="FA516" s="582">
        <v>30</v>
      </c>
      <c r="FB516" s="582" t="s">
        <v>1189</v>
      </c>
      <c r="FC516" s="582">
        <v>22</v>
      </c>
      <c r="FD516" s="582">
        <v>26</v>
      </c>
      <c r="FE516" s="582">
        <v>18</v>
      </c>
    </row>
    <row r="517" spans="70:161" ht="13.5" customHeight="1">
      <c r="BR517" s="587">
        <v>12</v>
      </c>
      <c r="BS517" s="588" t="s">
        <v>579</v>
      </c>
      <c r="BT517" s="588" t="s">
        <v>606</v>
      </c>
      <c r="BU517" s="588">
        <v>20</v>
      </c>
      <c r="BV517" s="588">
        <v>22</v>
      </c>
      <c r="BW517" s="588" t="s">
        <v>1669</v>
      </c>
      <c r="BX517" s="588" t="s">
        <v>1184</v>
      </c>
      <c r="BY517" s="588">
        <v>21</v>
      </c>
      <c r="BZ517" s="588">
        <v>28</v>
      </c>
      <c r="CA517" s="588" t="s">
        <v>722</v>
      </c>
      <c r="CB517" s="588" t="s">
        <v>622</v>
      </c>
      <c r="CC517" s="588" t="s">
        <v>615</v>
      </c>
      <c r="CD517" s="588" t="s">
        <v>1337</v>
      </c>
      <c r="CE517" s="588">
        <v>23</v>
      </c>
      <c r="CF517" s="588">
        <v>27</v>
      </c>
      <c r="CG517" s="588">
        <v>19</v>
      </c>
      <c r="EP517" s="587">
        <v>12</v>
      </c>
      <c r="EQ517" s="588" t="s">
        <v>579</v>
      </c>
      <c r="ER517" s="588" t="s">
        <v>606</v>
      </c>
      <c r="ES517" s="588">
        <v>20</v>
      </c>
      <c r="ET517" s="588">
        <v>22</v>
      </c>
      <c r="EU517" s="588" t="s">
        <v>1669</v>
      </c>
      <c r="EV517" s="588" t="s">
        <v>1184</v>
      </c>
      <c r="EW517" s="588">
        <v>21</v>
      </c>
      <c r="EX517" s="588">
        <v>28</v>
      </c>
      <c r="EY517" s="588" t="s">
        <v>722</v>
      </c>
      <c r="EZ517" s="588" t="s">
        <v>622</v>
      </c>
      <c r="FA517" s="588" t="s">
        <v>615</v>
      </c>
      <c r="FB517" s="588" t="s">
        <v>1337</v>
      </c>
      <c r="FC517" s="588">
        <v>23</v>
      </c>
      <c r="FD517" s="588">
        <v>27</v>
      </c>
      <c r="FE517" s="588">
        <v>19</v>
      </c>
    </row>
    <row r="518" spans="70:161" ht="13.5" customHeight="1">
      <c r="BR518" s="587">
        <v>13</v>
      </c>
      <c r="BS518" s="588" t="s">
        <v>803</v>
      </c>
      <c r="BT518" s="588" t="s">
        <v>615</v>
      </c>
      <c r="BU518" s="588">
        <v>21</v>
      </c>
      <c r="BV518" s="588">
        <v>23</v>
      </c>
      <c r="BW518" s="588" t="s">
        <v>1641</v>
      </c>
      <c r="BX518" s="588" t="s">
        <v>1298</v>
      </c>
      <c r="BY518" s="588">
        <v>22</v>
      </c>
      <c r="BZ518" s="588">
        <v>29</v>
      </c>
      <c r="CA518" s="588" t="s">
        <v>727</v>
      </c>
      <c r="CB518" s="588" t="s">
        <v>813</v>
      </c>
      <c r="CC518" s="588">
        <v>33</v>
      </c>
      <c r="CD518" s="588" t="s">
        <v>1515</v>
      </c>
      <c r="CE518" s="588">
        <v>24</v>
      </c>
      <c r="CF518" s="588" t="s">
        <v>715</v>
      </c>
      <c r="CG518" s="588">
        <v>20</v>
      </c>
      <c r="EP518" s="587">
        <v>13</v>
      </c>
      <c r="EQ518" s="588" t="s">
        <v>803</v>
      </c>
      <c r="ER518" s="588" t="s">
        <v>615</v>
      </c>
      <c r="ES518" s="588">
        <v>21</v>
      </c>
      <c r="ET518" s="588">
        <v>23</v>
      </c>
      <c r="EU518" s="588" t="s">
        <v>1641</v>
      </c>
      <c r="EV518" s="588" t="s">
        <v>1298</v>
      </c>
      <c r="EW518" s="588">
        <v>22</v>
      </c>
      <c r="EX518" s="588">
        <v>29</v>
      </c>
      <c r="EY518" s="588" t="s">
        <v>727</v>
      </c>
      <c r="EZ518" s="588" t="s">
        <v>813</v>
      </c>
      <c r="FA518" s="588">
        <v>33</v>
      </c>
      <c r="FB518" s="588" t="s">
        <v>1515</v>
      </c>
      <c r="FC518" s="588">
        <v>24</v>
      </c>
      <c r="FD518" s="588" t="s">
        <v>715</v>
      </c>
      <c r="FE518" s="588">
        <v>20</v>
      </c>
    </row>
    <row r="519" spans="70:161" ht="13.5" customHeight="1">
      <c r="BR519" s="587">
        <v>14</v>
      </c>
      <c r="BS519" s="588" t="s">
        <v>806</v>
      </c>
      <c r="BT519" s="588" t="s">
        <v>622</v>
      </c>
      <c r="BU519" s="588">
        <v>22</v>
      </c>
      <c r="BV519" s="588">
        <v>24</v>
      </c>
      <c r="BW519" s="588" t="s">
        <v>1473</v>
      </c>
      <c r="BX519" s="588" t="s">
        <v>1234</v>
      </c>
      <c r="BY519" s="588">
        <v>23</v>
      </c>
      <c r="BZ519" s="588">
        <v>30</v>
      </c>
      <c r="CA519" s="588">
        <v>34</v>
      </c>
      <c r="CB519" s="588" t="s">
        <v>1342</v>
      </c>
      <c r="CC519" s="588">
        <v>34</v>
      </c>
      <c r="CD519" s="588" t="s">
        <v>1517</v>
      </c>
      <c r="CE519" s="588">
        <v>25</v>
      </c>
      <c r="CF519" s="588">
        <v>30</v>
      </c>
      <c r="CG519" s="588">
        <v>21</v>
      </c>
      <c r="EP519" s="587">
        <v>14</v>
      </c>
      <c r="EQ519" s="588" t="s">
        <v>806</v>
      </c>
      <c r="ER519" s="588" t="s">
        <v>622</v>
      </c>
      <c r="ES519" s="588">
        <v>22</v>
      </c>
      <c r="ET519" s="588">
        <v>24</v>
      </c>
      <c r="EU519" s="588" t="s">
        <v>1473</v>
      </c>
      <c r="EV519" s="588" t="s">
        <v>1234</v>
      </c>
      <c r="EW519" s="588">
        <v>23</v>
      </c>
      <c r="EX519" s="588">
        <v>30</v>
      </c>
      <c r="EY519" s="588">
        <v>34</v>
      </c>
      <c r="EZ519" s="588" t="s">
        <v>1342</v>
      </c>
      <c r="FA519" s="588">
        <v>34</v>
      </c>
      <c r="FB519" s="588" t="s">
        <v>1517</v>
      </c>
      <c r="FC519" s="588">
        <v>25</v>
      </c>
      <c r="FD519" s="588">
        <v>30</v>
      </c>
      <c r="FE519" s="588">
        <v>21</v>
      </c>
    </row>
    <row r="520" spans="70:161" ht="13.5" customHeight="1" thickBot="1">
      <c r="BR520" s="587">
        <v>15</v>
      </c>
      <c r="BS520" s="588" t="s">
        <v>812</v>
      </c>
      <c r="BT520" s="588">
        <v>35</v>
      </c>
      <c r="BU520" s="588">
        <v>23</v>
      </c>
      <c r="BV520" s="588">
        <v>25</v>
      </c>
      <c r="BW520" s="588" t="s">
        <v>1670</v>
      </c>
      <c r="BX520" s="588" t="s">
        <v>1520</v>
      </c>
      <c r="BY520" s="588">
        <v>24</v>
      </c>
      <c r="BZ520" s="588">
        <v>31</v>
      </c>
      <c r="CA520" s="588">
        <v>35</v>
      </c>
      <c r="CB520" s="588" t="s">
        <v>1065</v>
      </c>
      <c r="CC520" s="588">
        <v>35</v>
      </c>
      <c r="CD520" s="588" t="s">
        <v>1624</v>
      </c>
      <c r="CE520" s="588" t="s">
        <v>709</v>
      </c>
      <c r="CF520" s="588">
        <v>31</v>
      </c>
      <c r="CG520" s="588">
        <v>22</v>
      </c>
      <c r="EP520" s="587">
        <v>15</v>
      </c>
      <c r="EQ520" s="588" t="s">
        <v>812</v>
      </c>
      <c r="ER520" s="588">
        <v>35</v>
      </c>
      <c r="ES520" s="588">
        <v>23</v>
      </c>
      <c r="ET520" s="588">
        <v>25</v>
      </c>
      <c r="EU520" s="588" t="s">
        <v>1670</v>
      </c>
      <c r="EV520" s="588" t="s">
        <v>1520</v>
      </c>
      <c r="EW520" s="588">
        <v>24</v>
      </c>
      <c r="EX520" s="588">
        <v>31</v>
      </c>
      <c r="EY520" s="588">
        <v>35</v>
      </c>
      <c r="EZ520" s="588" t="s">
        <v>1065</v>
      </c>
      <c r="FA520" s="588">
        <v>35</v>
      </c>
      <c r="FB520" s="588" t="s">
        <v>1624</v>
      </c>
      <c r="FC520" s="588" t="s">
        <v>709</v>
      </c>
      <c r="FD520" s="588">
        <v>31</v>
      </c>
      <c r="FE520" s="588">
        <v>22</v>
      </c>
    </row>
    <row r="521" spans="70:161" ht="13.5" customHeight="1">
      <c r="BR521" s="581">
        <v>16</v>
      </c>
      <c r="BS521" s="582" t="s">
        <v>721</v>
      </c>
      <c r="BT521" s="582" t="s">
        <v>723</v>
      </c>
      <c r="BU521" s="582" t="s">
        <v>617</v>
      </c>
      <c r="BV521" s="582">
        <v>26</v>
      </c>
      <c r="BW521" s="582" t="s">
        <v>1610</v>
      </c>
      <c r="BX521" s="582" t="s">
        <v>889</v>
      </c>
      <c r="BY521" s="582">
        <v>25</v>
      </c>
      <c r="BZ521" s="582">
        <v>32</v>
      </c>
      <c r="CA521" s="582">
        <v>36</v>
      </c>
      <c r="CB521" s="582" t="s">
        <v>1082</v>
      </c>
      <c r="CC521" s="582">
        <v>36</v>
      </c>
      <c r="CD521" s="582" t="s">
        <v>1671</v>
      </c>
      <c r="CE521" s="582">
        <v>28</v>
      </c>
      <c r="CF521" s="582">
        <v>32</v>
      </c>
      <c r="CG521" s="582">
        <v>23</v>
      </c>
      <c r="EP521" s="581">
        <v>16</v>
      </c>
      <c r="EQ521" s="582" t="s">
        <v>721</v>
      </c>
      <c r="ER521" s="582" t="s">
        <v>723</v>
      </c>
      <c r="ES521" s="582" t="s">
        <v>617</v>
      </c>
      <c r="ET521" s="582">
        <v>26</v>
      </c>
      <c r="EU521" s="582" t="s">
        <v>1610</v>
      </c>
      <c r="EV521" s="582" t="s">
        <v>889</v>
      </c>
      <c r="EW521" s="582">
        <v>25</v>
      </c>
      <c r="EX521" s="582">
        <v>32</v>
      </c>
      <c r="EY521" s="582">
        <v>36</v>
      </c>
      <c r="EZ521" s="582" t="s">
        <v>1082</v>
      </c>
      <c r="FA521" s="582">
        <v>36</v>
      </c>
      <c r="FB521" s="582" t="s">
        <v>1671</v>
      </c>
      <c r="FC521" s="582">
        <v>28</v>
      </c>
      <c r="FD521" s="582">
        <v>32</v>
      </c>
      <c r="FE521" s="582">
        <v>23</v>
      </c>
    </row>
    <row r="522" spans="70:161" ht="13.5" customHeight="1">
      <c r="BR522" s="587">
        <v>17</v>
      </c>
      <c r="BS522" s="588">
        <v>63</v>
      </c>
      <c r="BT522" s="588" t="s">
        <v>1065</v>
      </c>
      <c r="BU522" s="588">
        <v>26</v>
      </c>
      <c r="BV522" s="588">
        <v>27</v>
      </c>
      <c r="BW522" s="588" t="s">
        <v>1672</v>
      </c>
      <c r="BX522" s="588" t="s">
        <v>596</v>
      </c>
      <c r="BY522" s="588">
        <v>26</v>
      </c>
      <c r="BZ522" s="588">
        <v>33</v>
      </c>
      <c r="CA522" s="588">
        <v>37</v>
      </c>
      <c r="CB522" s="588" t="s">
        <v>1136</v>
      </c>
      <c r="CC522" s="588">
        <v>37</v>
      </c>
      <c r="CD522" s="588" t="s">
        <v>1673</v>
      </c>
      <c r="CE522" s="588">
        <v>29</v>
      </c>
      <c r="CF522" s="588">
        <v>33</v>
      </c>
      <c r="CG522" s="588" t="s">
        <v>486</v>
      </c>
      <c r="EP522" s="587">
        <v>17</v>
      </c>
      <c r="EQ522" s="588">
        <v>63</v>
      </c>
      <c r="ER522" s="588" t="s">
        <v>1065</v>
      </c>
      <c r="ES522" s="588">
        <v>26</v>
      </c>
      <c r="ET522" s="588">
        <v>27</v>
      </c>
      <c r="EU522" s="588" t="s">
        <v>1672</v>
      </c>
      <c r="EV522" s="588" t="s">
        <v>596</v>
      </c>
      <c r="EW522" s="588">
        <v>26</v>
      </c>
      <c r="EX522" s="588">
        <v>33</v>
      </c>
      <c r="EY522" s="588">
        <v>37</v>
      </c>
      <c r="EZ522" s="588" t="s">
        <v>1136</v>
      </c>
      <c r="FA522" s="588">
        <v>37</v>
      </c>
      <c r="FB522" s="588" t="s">
        <v>1673</v>
      </c>
      <c r="FC522" s="588">
        <v>29</v>
      </c>
      <c r="FD522" s="588">
        <v>33</v>
      </c>
      <c r="FE522" s="588" t="s">
        <v>486</v>
      </c>
    </row>
    <row r="523" spans="70:161" ht="13.5" customHeight="1">
      <c r="BR523" s="587">
        <v>18</v>
      </c>
      <c r="BS523" s="588">
        <v>64</v>
      </c>
      <c r="BT523" s="588" t="s">
        <v>1082</v>
      </c>
      <c r="BU523" s="588">
        <v>27</v>
      </c>
      <c r="BV523" s="588">
        <v>28</v>
      </c>
      <c r="BW523" s="588" t="s">
        <v>1602</v>
      </c>
      <c r="BX523" s="588" t="s">
        <v>897</v>
      </c>
      <c r="BY523" s="588">
        <v>27</v>
      </c>
      <c r="BZ523" s="588">
        <v>34</v>
      </c>
      <c r="CA523" s="588">
        <v>38</v>
      </c>
      <c r="CB523" s="588" t="s">
        <v>1139</v>
      </c>
      <c r="CC523" s="588">
        <v>38</v>
      </c>
      <c r="CD523" s="588" t="s">
        <v>1674</v>
      </c>
      <c r="CE523" s="588" t="s">
        <v>722</v>
      </c>
      <c r="CF523" s="588">
        <v>34</v>
      </c>
      <c r="CG523" s="588">
        <v>24</v>
      </c>
      <c r="EP523" s="587">
        <v>18</v>
      </c>
      <c r="EQ523" s="588">
        <v>64</v>
      </c>
      <c r="ER523" s="588" t="s">
        <v>1082</v>
      </c>
      <c r="ES523" s="588">
        <v>27</v>
      </c>
      <c r="ET523" s="588">
        <v>28</v>
      </c>
      <c r="EU523" s="588" t="s">
        <v>1602</v>
      </c>
      <c r="EV523" s="588" t="s">
        <v>897</v>
      </c>
      <c r="EW523" s="588">
        <v>27</v>
      </c>
      <c r="EX523" s="588">
        <v>34</v>
      </c>
      <c r="EY523" s="588">
        <v>38</v>
      </c>
      <c r="EZ523" s="588" t="s">
        <v>1139</v>
      </c>
      <c r="FA523" s="588">
        <v>38</v>
      </c>
      <c r="FB523" s="588" t="s">
        <v>1674</v>
      </c>
      <c r="FC523" s="588" t="s">
        <v>722</v>
      </c>
      <c r="FD523" s="588">
        <v>34</v>
      </c>
      <c r="FE523" s="588">
        <v>24</v>
      </c>
    </row>
    <row r="524" spans="70:161" ht="13.5" customHeight="1" thickBot="1">
      <c r="BR524" s="611">
        <v>19</v>
      </c>
      <c r="BS524" s="612" t="s">
        <v>1646</v>
      </c>
      <c r="BT524" s="612" t="s">
        <v>1126</v>
      </c>
      <c r="BU524" s="612" t="s">
        <v>1647</v>
      </c>
      <c r="BV524" s="612">
        <v>29</v>
      </c>
      <c r="BW524" s="612" t="s">
        <v>1675</v>
      </c>
      <c r="BX524" s="612" t="s">
        <v>1248</v>
      </c>
      <c r="BY524" s="612" t="s">
        <v>788</v>
      </c>
      <c r="BZ524" s="612" t="s">
        <v>813</v>
      </c>
      <c r="CA524" s="612" t="s">
        <v>563</v>
      </c>
      <c r="CB524" s="612" t="s">
        <v>1649</v>
      </c>
      <c r="CC524" s="612">
        <v>39</v>
      </c>
      <c r="CD524" s="612" t="s">
        <v>1676</v>
      </c>
      <c r="CE524" s="612" t="s">
        <v>807</v>
      </c>
      <c r="CF524" s="612">
        <v>35</v>
      </c>
      <c r="CG524" s="612">
        <v>25</v>
      </c>
      <c r="EP524" s="611">
        <v>19</v>
      </c>
      <c r="EQ524" s="612" t="s">
        <v>1646</v>
      </c>
      <c r="ER524" s="612" t="s">
        <v>1126</v>
      </c>
      <c r="ES524" s="612" t="s">
        <v>1647</v>
      </c>
      <c r="ET524" s="612">
        <v>29</v>
      </c>
      <c r="EU524" s="612" t="s">
        <v>1675</v>
      </c>
      <c r="EV524" s="612" t="s">
        <v>1248</v>
      </c>
      <c r="EW524" s="612" t="s">
        <v>788</v>
      </c>
      <c r="EX524" s="612" t="s">
        <v>813</v>
      </c>
      <c r="EY524" s="612" t="s">
        <v>563</v>
      </c>
      <c r="EZ524" s="612" t="s">
        <v>1649</v>
      </c>
      <c r="FA524" s="612">
        <v>39</v>
      </c>
      <c r="FB524" s="612" t="s">
        <v>1676</v>
      </c>
      <c r="FC524" s="612" t="s">
        <v>807</v>
      </c>
      <c r="FD524" s="612">
        <v>35</v>
      </c>
      <c r="FE524" s="612">
        <v>25</v>
      </c>
    </row>
    <row r="525" spans="70:161" ht="13.5" customHeight="1">
      <c r="BR525" s="554"/>
      <c r="BS525" s="554"/>
      <c r="BT525" s="554"/>
      <c r="BU525" s="554"/>
      <c r="BV525" s="554"/>
      <c r="BW525" s="554"/>
      <c r="BX525" s="554"/>
      <c r="BY525" s="554"/>
      <c r="BZ525" s="554"/>
      <c r="CA525" s="554"/>
      <c r="CB525" s="554"/>
      <c r="CC525" s="112"/>
      <c r="CD525" s="112"/>
      <c r="CE525" s="112"/>
      <c r="CF525" s="112"/>
      <c r="CG525" s="112"/>
      <c r="EP525" s="554"/>
      <c r="EQ525" s="554"/>
      <c r="ER525" s="554"/>
      <c r="ES525" s="554"/>
      <c r="ET525" s="554"/>
      <c r="EU525" s="554"/>
      <c r="EV525" s="554"/>
      <c r="EW525" s="554"/>
      <c r="EX525" s="554"/>
      <c r="EY525" s="554"/>
      <c r="EZ525" s="554"/>
      <c r="FA525" s="112"/>
      <c r="FB525" s="112"/>
      <c r="FC525" s="112"/>
      <c r="FD525" s="112"/>
      <c r="FE525" s="112"/>
    </row>
    <row r="526" spans="70:161" ht="13.5" customHeight="1">
      <c r="BR526" s="554"/>
      <c r="BS526" s="554"/>
      <c r="BT526" s="554"/>
      <c r="BU526" s="554"/>
      <c r="BV526" s="554"/>
      <c r="BW526" s="554"/>
      <c r="BX526" s="554"/>
      <c r="BY526" s="554"/>
      <c r="BZ526" s="554"/>
      <c r="CA526" s="554"/>
      <c r="CB526" s="554"/>
      <c r="CC526" s="112"/>
      <c r="CD526" s="112"/>
      <c r="CE526" s="112"/>
      <c r="CF526" s="112"/>
      <c r="CG526" s="112"/>
      <c r="EP526" s="554"/>
      <c r="EQ526" s="554"/>
      <c r="ER526" s="554"/>
      <c r="ES526" s="554"/>
      <c r="ET526" s="554"/>
      <c r="EU526" s="554"/>
      <c r="EV526" s="554"/>
      <c r="EW526" s="554"/>
      <c r="EX526" s="554"/>
      <c r="EY526" s="554"/>
      <c r="EZ526" s="554"/>
      <c r="FA526" s="112"/>
      <c r="FB526" s="112"/>
      <c r="FC526" s="112"/>
      <c r="FD526" s="112"/>
      <c r="FE526" s="112"/>
    </row>
    <row r="527" spans="70:161" ht="13.5" customHeight="1" thickBot="1">
      <c r="BR527" s="574" t="s">
        <v>1677</v>
      </c>
      <c r="BS527" s="644"/>
      <c r="BT527" s="644"/>
      <c r="BU527" s="644"/>
      <c r="BV527" s="644"/>
      <c r="BW527" s="644"/>
      <c r="BX527" s="644"/>
      <c r="BY527" s="644"/>
      <c r="BZ527" s="644"/>
      <c r="CA527" s="576">
        <v>13</v>
      </c>
      <c r="CB527" s="576" t="s">
        <v>456</v>
      </c>
      <c r="CC527" s="576">
        <v>0</v>
      </c>
      <c r="CD527" s="576" t="s">
        <v>457</v>
      </c>
      <c r="CE527" s="576">
        <v>13</v>
      </c>
      <c r="CF527" s="576" t="s">
        <v>456</v>
      </c>
      <c r="CG527" s="576">
        <v>3</v>
      </c>
      <c r="EP527" s="574" t="s">
        <v>1677</v>
      </c>
      <c r="EQ527" s="644"/>
      <c r="ER527" s="644"/>
      <c r="ES527" s="644"/>
      <c r="ET527" s="644"/>
      <c r="EU527" s="644"/>
      <c r="EV527" s="644"/>
      <c r="EW527" s="644"/>
      <c r="EX527" s="644"/>
      <c r="EY527" s="576">
        <v>13</v>
      </c>
      <c r="EZ527" s="576" t="s">
        <v>456</v>
      </c>
      <c r="FA527" s="576">
        <v>0</v>
      </c>
      <c r="FB527" s="576" t="s">
        <v>457</v>
      </c>
      <c r="FC527" s="576">
        <v>13</v>
      </c>
      <c r="FD527" s="576" t="s">
        <v>456</v>
      </c>
      <c r="FE527" s="576">
        <v>3</v>
      </c>
    </row>
    <row r="528" spans="70:161" ht="13.5" customHeight="1">
      <c r="BR528" s="581" t="s">
        <v>461</v>
      </c>
      <c r="BS528" s="1547" t="s">
        <v>462</v>
      </c>
      <c r="BT528" s="1547" t="s">
        <v>463</v>
      </c>
      <c r="BU528" s="1547" t="s">
        <v>464</v>
      </c>
      <c r="BV528" s="1547" t="s">
        <v>465</v>
      </c>
      <c r="BW528" s="1547" t="s">
        <v>466</v>
      </c>
      <c r="BX528" s="1547" t="s">
        <v>467</v>
      </c>
      <c r="BY528" s="1547" t="s">
        <v>468</v>
      </c>
      <c r="BZ528" s="1547" t="s">
        <v>469</v>
      </c>
      <c r="CA528" s="1547" t="s">
        <v>470</v>
      </c>
      <c r="CB528" s="1547" t="s">
        <v>471</v>
      </c>
      <c r="CC528" s="1547" t="s">
        <v>472</v>
      </c>
      <c r="CD528" s="1547" t="s">
        <v>473</v>
      </c>
      <c r="CE528" s="1547" t="s">
        <v>474</v>
      </c>
      <c r="CF528" s="1547" t="s">
        <v>475</v>
      </c>
      <c r="CG528" s="1547" t="s">
        <v>476</v>
      </c>
      <c r="EP528" s="581" t="s">
        <v>461</v>
      </c>
      <c r="EQ528" s="1547" t="s">
        <v>462</v>
      </c>
      <c r="ER528" s="1547" t="s">
        <v>463</v>
      </c>
      <c r="ES528" s="1547" t="s">
        <v>464</v>
      </c>
      <c r="ET528" s="1547" t="s">
        <v>465</v>
      </c>
      <c r="EU528" s="1547" t="s">
        <v>466</v>
      </c>
      <c r="EV528" s="1547" t="s">
        <v>467</v>
      </c>
      <c r="EW528" s="1547" t="s">
        <v>468</v>
      </c>
      <c r="EX528" s="1547" t="s">
        <v>469</v>
      </c>
      <c r="EY528" s="1547" t="s">
        <v>470</v>
      </c>
      <c r="EZ528" s="1547" t="s">
        <v>471</v>
      </c>
      <c r="FA528" s="1547" t="s">
        <v>472</v>
      </c>
      <c r="FB528" s="1547" t="s">
        <v>473</v>
      </c>
      <c r="FC528" s="1547" t="s">
        <v>474</v>
      </c>
      <c r="FD528" s="1547" t="s">
        <v>475</v>
      </c>
      <c r="FE528" s="1547" t="s">
        <v>476</v>
      </c>
    </row>
    <row r="529" spans="70:161" ht="13.5" customHeight="1" thickBot="1">
      <c r="BR529" s="587" t="s">
        <v>482</v>
      </c>
      <c r="BS529" s="1548"/>
      <c r="BT529" s="1548"/>
      <c r="BU529" s="1548"/>
      <c r="BV529" s="1548"/>
      <c r="BW529" s="1548"/>
      <c r="BX529" s="1548"/>
      <c r="BY529" s="1548"/>
      <c r="BZ529" s="1548"/>
      <c r="CA529" s="1548"/>
      <c r="CB529" s="1548"/>
      <c r="CC529" s="1548"/>
      <c r="CD529" s="1548"/>
      <c r="CE529" s="1548"/>
      <c r="CF529" s="1548"/>
      <c r="CG529" s="1548"/>
      <c r="EP529" s="587" t="s">
        <v>482</v>
      </c>
      <c r="EQ529" s="1548"/>
      <c r="ER529" s="1548"/>
      <c r="ES529" s="1548"/>
      <c r="ET529" s="1548"/>
      <c r="EU529" s="1548"/>
      <c r="EV529" s="1548"/>
      <c r="EW529" s="1548"/>
      <c r="EX529" s="1548"/>
      <c r="EY529" s="1548"/>
      <c r="EZ529" s="1548"/>
      <c r="FA529" s="1548"/>
      <c r="FB529" s="1548"/>
      <c r="FC529" s="1548"/>
      <c r="FD529" s="1548"/>
      <c r="FE529" s="1548"/>
    </row>
    <row r="530" spans="70:161" ht="13.5" customHeight="1">
      <c r="BR530" s="581">
        <v>1</v>
      </c>
      <c r="BS530" s="582" t="s">
        <v>1265</v>
      </c>
      <c r="BT530" s="582" t="s">
        <v>487</v>
      </c>
      <c r="BU530" s="582" t="s">
        <v>764</v>
      </c>
      <c r="BV530" s="582" t="s">
        <v>855</v>
      </c>
      <c r="BW530" s="582" t="s">
        <v>1652</v>
      </c>
      <c r="BX530" s="582" t="s">
        <v>1540</v>
      </c>
      <c r="BY530" s="582" t="s">
        <v>855</v>
      </c>
      <c r="BZ530" s="582" t="s">
        <v>764</v>
      </c>
      <c r="CA530" s="582" t="s">
        <v>943</v>
      </c>
      <c r="CB530" s="582" t="s">
        <v>942</v>
      </c>
      <c r="CC530" s="582" t="s">
        <v>943</v>
      </c>
      <c r="CD530" s="582" t="s">
        <v>1678</v>
      </c>
      <c r="CE530" s="582" t="s">
        <v>855</v>
      </c>
      <c r="CF530" s="582" t="s">
        <v>1265</v>
      </c>
      <c r="CG530" s="582" t="s">
        <v>488</v>
      </c>
      <c r="EP530" s="581">
        <v>1</v>
      </c>
      <c r="EQ530" s="582" t="s">
        <v>1265</v>
      </c>
      <c r="ER530" s="582" t="s">
        <v>487</v>
      </c>
      <c r="ES530" s="582" t="s">
        <v>764</v>
      </c>
      <c r="ET530" s="582" t="s">
        <v>855</v>
      </c>
      <c r="EU530" s="582" t="s">
        <v>1652</v>
      </c>
      <c r="EV530" s="582" t="s">
        <v>1540</v>
      </c>
      <c r="EW530" s="582" t="s">
        <v>855</v>
      </c>
      <c r="EX530" s="582" t="s">
        <v>764</v>
      </c>
      <c r="EY530" s="582" t="s">
        <v>943</v>
      </c>
      <c r="EZ530" s="582" t="s">
        <v>942</v>
      </c>
      <c r="FA530" s="582" t="s">
        <v>943</v>
      </c>
      <c r="FB530" s="582" t="s">
        <v>1678</v>
      </c>
      <c r="FC530" s="582" t="s">
        <v>855</v>
      </c>
      <c r="FD530" s="582" t="s">
        <v>1265</v>
      </c>
      <c r="FE530" s="582" t="s">
        <v>488</v>
      </c>
    </row>
    <row r="531" spans="70:161" ht="13.5" customHeight="1">
      <c r="BR531" s="587">
        <v>2</v>
      </c>
      <c r="BS531" s="588" t="s">
        <v>1164</v>
      </c>
      <c r="BT531" s="588" t="s">
        <v>1001</v>
      </c>
      <c r="BU531" s="588">
        <v>10</v>
      </c>
      <c r="BV531" s="588">
        <v>11</v>
      </c>
      <c r="BW531" s="588" t="s">
        <v>782</v>
      </c>
      <c r="BX531" s="588" t="s">
        <v>565</v>
      </c>
      <c r="BY531" s="588">
        <v>11</v>
      </c>
      <c r="BZ531" s="588" t="s">
        <v>532</v>
      </c>
      <c r="CA531" s="588">
        <v>14</v>
      </c>
      <c r="CB531" s="588" t="s">
        <v>540</v>
      </c>
      <c r="CC531" s="588" t="s">
        <v>530</v>
      </c>
      <c r="CD531" s="588" t="s">
        <v>1249</v>
      </c>
      <c r="CE531" s="588" t="s">
        <v>518</v>
      </c>
      <c r="CF531" s="588" t="s">
        <v>1164</v>
      </c>
      <c r="CG531" s="588" t="s">
        <v>494</v>
      </c>
      <c r="EP531" s="587">
        <v>2</v>
      </c>
      <c r="EQ531" s="588" t="s">
        <v>1164</v>
      </c>
      <c r="ER531" s="588" t="s">
        <v>1001</v>
      </c>
      <c r="ES531" s="588">
        <v>10</v>
      </c>
      <c r="ET531" s="588">
        <v>11</v>
      </c>
      <c r="EU531" s="588" t="s">
        <v>782</v>
      </c>
      <c r="EV531" s="588" t="s">
        <v>565</v>
      </c>
      <c r="EW531" s="588">
        <v>11</v>
      </c>
      <c r="EX531" s="588" t="s">
        <v>532</v>
      </c>
      <c r="EY531" s="588">
        <v>14</v>
      </c>
      <c r="EZ531" s="588" t="s">
        <v>540</v>
      </c>
      <c r="FA531" s="588" t="s">
        <v>530</v>
      </c>
      <c r="FB531" s="588" t="s">
        <v>1249</v>
      </c>
      <c r="FC531" s="588" t="s">
        <v>518</v>
      </c>
      <c r="FD531" s="588" t="s">
        <v>1164</v>
      </c>
      <c r="FE531" s="588" t="s">
        <v>494</v>
      </c>
    </row>
    <row r="532" spans="70:161" ht="13.5" customHeight="1">
      <c r="BR532" s="587">
        <v>3</v>
      </c>
      <c r="BS532" s="588" t="s">
        <v>1166</v>
      </c>
      <c r="BT532" s="588" t="s">
        <v>523</v>
      </c>
      <c r="BU532" s="588">
        <v>11</v>
      </c>
      <c r="BV532" s="588">
        <v>12</v>
      </c>
      <c r="BW532" s="588" t="s">
        <v>811</v>
      </c>
      <c r="BX532" s="588" t="s">
        <v>572</v>
      </c>
      <c r="BY532" s="588">
        <v>12</v>
      </c>
      <c r="BZ532" s="588" t="s">
        <v>537</v>
      </c>
      <c r="CA532" s="588" t="s">
        <v>512</v>
      </c>
      <c r="CB532" s="588" t="s">
        <v>512</v>
      </c>
      <c r="CC532" s="588" t="s">
        <v>539</v>
      </c>
      <c r="CD532" s="588" t="s">
        <v>908</v>
      </c>
      <c r="CE532" s="588">
        <v>13</v>
      </c>
      <c r="CF532" s="588" t="s">
        <v>1108</v>
      </c>
      <c r="CG532" s="588" t="s">
        <v>684</v>
      </c>
      <c r="EP532" s="587">
        <v>3</v>
      </c>
      <c r="EQ532" s="588" t="s">
        <v>1166</v>
      </c>
      <c r="ER532" s="588" t="s">
        <v>523</v>
      </c>
      <c r="ES532" s="588">
        <v>11</v>
      </c>
      <c r="ET532" s="588">
        <v>12</v>
      </c>
      <c r="EU532" s="588" t="s">
        <v>811</v>
      </c>
      <c r="EV532" s="588" t="s">
        <v>572</v>
      </c>
      <c r="EW532" s="588">
        <v>12</v>
      </c>
      <c r="EX532" s="588" t="s">
        <v>537</v>
      </c>
      <c r="EY532" s="588" t="s">
        <v>512</v>
      </c>
      <c r="EZ532" s="588" t="s">
        <v>512</v>
      </c>
      <c r="FA532" s="588" t="s">
        <v>539</v>
      </c>
      <c r="FB532" s="588" t="s">
        <v>908</v>
      </c>
      <c r="FC532" s="588">
        <v>13</v>
      </c>
      <c r="FD532" s="588" t="s">
        <v>1108</v>
      </c>
      <c r="FE532" s="588" t="s">
        <v>684</v>
      </c>
    </row>
    <row r="533" spans="70:161" ht="13.5" customHeight="1">
      <c r="BR533" s="587">
        <v>4</v>
      </c>
      <c r="BS533" s="588" t="s">
        <v>774</v>
      </c>
      <c r="BT533" s="588" t="s">
        <v>531</v>
      </c>
      <c r="BU533" s="588">
        <v>12</v>
      </c>
      <c r="BV533" s="588" t="s">
        <v>540</v>
      </c>
      <c r="BW533" s="588" t="s">
        <v>821</v>
      </c>
      <c r="BX533" s="588" t="s">
        <v>581</v>
      </c>
      <c r="BY533" s="588">
        <v>13</v>
      </c>
      <c r="BZ533" s="588" t="s">
        <v>530</v>
      </c>
      <c r="CA533" s="588" t="s">
        <v>573</v>
      </c>
      <c r="CB533" s="588" t="s">
        <v>573</v>
      </c>
      <c r="CC533" s="588">
        <v>18</v>
      </c>
      <c r="CD533" s="588" t="s">
        <v>1080</v>
      </c>
      <c r="CE533" s="588">
        <v>14</v>
      </c>
      <c r="CF533" s="588" t="s">
        <v>668</v>
      </c>
      <c r="CG533" s="588">
        <v>10</v>
      </c>
      <c r="EP533" s="587">
        <v>4</v>
      </c>
      <c r="EQ533" s="588" t="s">
        <v>774</v>
      </c>
      <c r="ER533" s="588" t="s">
        <v>531</v>
      </c>
      <c r="ES533" s="588">
        <v>12</v>
      </c>
      <c r="ET533" s="588" t="s">
        <v>540</v>
      </c>
      <c r="EU533" s="588" t="s">
        <v>821</v>
      </c>
      <c r="EV533" s="588" t="s">
        <v>581</v>
      </c>
      <c r="EW533" s="588">
        <v>13</v>
      </c>
      <c r="EX533" s="588" t="s">
        <v>530</v>
      </c>
      <c r="EY533" s="588" t="s">
        <v>573</v>
      </c>
      <c r="EZ533" s="588" t="s">
        <v>573</v>
      </c>
      <c r="FA533" s="588">
        <v>18</v>
      </c>
      <c r="FB533" s="588" t="s">
        <v>1080</v>
      </c>
      <c r="FC533" s="588">
        <v>14</v>
      </c>
      <c r="FD533" s="588" t="s">
        <v>668</v>
      </c>
      <c r="FE533" s="588">
        <v>10</v>
      </c>
    </row>
    <row r="534" spans="70:161" ht="13.5" customHeight="1" thickBot="1">
      <c r="BR534" s="587">
        <v>5</v>
      </c>
      <c r="BS534" s="588" t="s">
        <v>779</v>
      </c>
      <c r="BT534" s="588" t="s">
        <v>960</v>
      </c>
      <c r="BU534" s="588">
        <v>13</v>
      </c>
      <c r="BV534" s="588">
        <v>15</v>
      </c>
      <c r="BW534" s="588" t="s">
        <v>914</v>
      </c>
      <c r="BX534" s="588" t="s">
        <v>590</v>
      </c>
      <c r="BY534" s="588">
        <v>14</v>
      </c>
      <c r="BZ534" s="588" t="s">
        <v>539</v>
      </c>
      <c r="CA534" s="588">
        <v>19</v>
      </c>
      <c r="CB534" s="588" t="s">
        <v>564</v>
      </c>
      <c r="CC534" s="588" t="s">
        <v>564</v>
      </c>
      <c r="CD534" s="588" t="s">
        <v>1016</v>
      </c>
      <c r="CE534" s="588">
        <v>15</v>
      </c>
      <c r="CF534" s="588" t="s">
        <v>573</v>
      </c>
      <c r="CG534" s="588" t="s">
        <v>518</v>
      </c>
      <c r="EP534" s="587">
        <v>5</v>
      </c>
      <c r="EQ534" s="588" t="s">
        <v>779</v>
      </c>
      <c r="ER534" s="588" t="s">
        <v>960</v>
      </c>
      <c r="ES534" s="588">
        <v>13</v>
      </c>
      <c r="ET534" s="588">
        <v>15</v>
      </c>
      <c r="EU534" s="588" t="s">
        <v>914</v>
      </c>
      <c r="EV534" s="588" t="s">
        <v>590</v>
      </c>
      <c r="EW534" s="588">
        <v>14</v>
      </c>
      <c r="EX534" s="588" t="s">
        <v>539</v>
      </c>
      <c r="EY534" s="588">
        <v>19</v>
      </c>
      <c r="EZ534" s="588" t="s">
        <v>564</v>
      </c>
      <c r="FA534" s="588" t="s">
        <v>564</v>
      </c>
      <c r="FB534" s="588" t="s">
        <v>1016</v>
      </c>
      <c r="FC534" s="588">
        <v>15</v>
      </c>
      <c r="FD534" s="588" t="s">
        <v>573</v>
      </c>
      <c r="FE534" s="588" t="s">
        <v>518</v>
      </c>
    </row>
    <row r="535" spans="70:161" ht="13.5" customHeight="1">
      <c r="BR535" s="581">
        <v>6</v>
      </c>
      <c r="BS535" s="582" t="s">
        <v>586</v>
      </c>
      <c r="BT535" s="582" t="s">
        <v>1215</v>
      </c>
      <c r="BU535" s="582">
        <v>14</v>
      </c>
      <c r="BV535" s="582">
        <v>16</v>
      </c>
      <c r="BW535" s="582" t="s">
        <v>966</v>
      </c>
      <c r="BX535" s="582" t="s">
        <v>722</v>
      </c>
      <c r="BY535" s="582">
        <v>15</v>
      </c>
      <c r="BZ535" s="582" t="s">
        <v>589</v>
      </c>
      <c r="CA535" s="582" t="s">
        <v>604</v>
      </c>
      <c r="CB535" s="582" t="s">
        <v>571</v>
      </c>
      <c r="CC535" s="582" t="s">
        <v>571</v>
      </c>
      <c r="CD535" s="582" t="s">
        <v>1018</v>
      </c>
      <c r="CE535" s="582">
        <v>16</v>
      </c>
      <c r="CF535" s="582" t="s">
        <v>795</v>
      </c>
      <c r="CG535" s="582">
        <v>13</v>
      </c>
      <c r="EP535" s="581">
        <v>6</v>
      </c>
      <c r="EQ535" s="582" t="s">
        <v>586</v>
      </c>
      <c r="ER535" s="582" t="s">
        <v>1215</v>
      </c>
      <c r="ES535" s="582">
        <v>14</v>
      </c>
      <c r="ET535" s="582">
        <v>16</v>
      </c>
      <c r="EU535" s="582" t="s">
        <v>966</v>
      </c>
      <c r="EV535" s="582" t="s">
        <v>722</v>
      </c>
      <c r="EW535" s="582">
        <v>15</v>
      </c>
      <c r="EX535" s="582" t="s">
        <v>589</v>
      </c>
      <c r="EY535" s="582" t="s">
        <v>604</v>
      </c>
      <c r="EZ535" s="582" t="s">
        <v>571</v>
      </c>
      <c r="FA535" s="582" t="s">
        <v>571</v>
      </c>
      <c r="FB535" s="582" t="s">
        <v>1018</v>
      </c>
      <c r="FC535" s="582">
        <v>16</v>
      </c>
      <c r="FD535" s="582" t="s">
        <v>795</v>
      </c>
      <c r="FE535" s="582">
        <v>13</v>
      </c>
    </row>
    <row r="536" spans="70:161" ht="13.5" customHeight="1">
      <c r="BR536" s="587">
        <v>7</v>
      </c>
      <c r="BS536" s="588" t="s">
        <v>595</v>
      </c>
      <c r="BT536" s="588" t="s">
        <v>564</v>
      </c>
      <c r="BU536" s="588">
        <v>15</v>
      </c>
      <c r="BV536" s="588">
        <v>17</v>
      </c>
      <c r="BW536" s="588" t="s">
        <v>1509</v>
      </c>
      <c r="BX536" s="588" t="s">
        <v>807</v>
      </c>
      <c r="BY536" s="588">
        <v>16</v>
      </c>
      <c r="BZ536" s="588" t="s">
        <v>604</v>
      </c>
      <c r="CA536" s="588" t="s">
        <v>613</v>
      </c>
      <c r="CB536" s="588" t="s">
        <v>702</v>
      </c>
      <c r="CC536" s="588" t="s">
        <v>580</v>
      </c>
      <c r="CD536" s="588" t="s">
        <v>591</v>
      </c>
      <c r="CE536" s="588">
        <v>17</v>
      </c>
      <c r="CF536" s="588" t="s">
        <v>613</v>
      </c>
      <c r="CG536" s="588" t="s">
        <v>530</v>
      </c>
      <c r="EP536" s="587">
        <v>7</v>
      </c>
      <c r="EQ536" s="588" t="s">
        <v>595</v>
      </c>
      <c r="ER536" s="588" t="s">
        <v>564</v>
      </c>
      <c r="ES536" s="588">
        <v>15</v>
      </c>
      <c r="ET536" s="588">
        <v>17</v>
      </c>
      <c r="EU536" s="588" t="s">
        <v>1509</v>
      </c>
      <c r="EV536" s="588" t="s">
        <v>807</v>
      </c>
      <c r="EW536" s="588">
        <v>16</v>
      </c>
      <c r="EX536" s="588" t="s">
        <v>604</v>
      </c>
      <c r="EY536" s="588" t="s">
        <v>613</v>
      </c>
      <c r="EZ536" s="588" t="s">
        <v>702</v>
      </c>
      <c r="FA536" s="588" t="s">
        <v>580</v>
      </c>
      <c r="FB536" s="588" t="s">
        <v>591</v>
      </c>
      <c r="FC536" s="588">
        <v>17</v>
      </c>
      <c r="FD536" s="588" t="s">
        <v>613</v>
      </c>
      <c r="FE536" s="588" t="s">
        <v>530</v>
      </c>
    </row>
    <row r="537" spans="70:161" ht="13.5" customHeight="1">
      <c r="BR537" s="587">
        <v>8</v>
      </c>
      <c r="BS537" s="588" t="s">
        <v>896</v>
      </c>
      <c r="BT537" s="588" t="s">
        <v>571</v>
      </c>
      <c r="BU537" s="588">
        <v>16</v>
      </c>
      <c r="BV537" s="588">
        <v>18</v>
      </c>
      <c r="BW537" s="588" t="s">
        <v>1451</v>
      </c>
      <c r="BX537" s="588" t="s">
        <v>821</v>
      </c>
      <c r="BY537" s="588">
        <v>17</v>
      </c>
      <c r="BZ537" s="588" t="s">
        <v>613</v>
      </c>
      <c r="CA537" s="588" t="s">
        <v>617</v>
      </c>
      <c r="CB537" s="588" t="s">
        <v>709</v>
      </c>
      <c r="CC537" s="588" t="s">
        <v>588</v>
      </c>
      <c r="CD537" s="588" t="s">
        <v>599</v>
      </c>
      <c r="CE537" s="588" t="s">
        <v>589</v>
      </c>
      <c r="CF537" s="588">
        <v>24</v>
      </c>
      <c r="CG537" s="588">
        <v>16</v>
      </c>
      <c r="EP537" s="587">
        <v>8</v>
      </c>
      <c r="EQ537" s="588" t="s">
        <v>896</v>
      </c>
      <c r="ER537" s="588" t="s">
        <v>571</v>
      </c>
      <c r="ES537" s="588">
        <v>16</v>
      </c>
      <c r="ET537" s="588">
        <v>18</v>
      </c>
      <c r="EU537" s="588" t="s">
        <v>1451</v>
      </c>
      <c r="EV537" s="588" t="s">
        <v>821</v>
      </c>
      <c r="EW537" s="588">
        <v>17</v>
      </c>
      <c r="EX537" s="588" t="s">
        <v>613</v>
      </c>
      <c r="EY537" s="588" t="s">
        <v>617</v>
      </c>
      <c r="EZ537" s="588" t="s">
        <v>709</v>
      </c>
      <c r="FA537" s="588" t="s">
        <v>588</v>
      </c>
      <c r="FB537" s="588" t="s">
        <v>599</v>
      </c>
      <c r="FC537" s="588" t="s">
        <v>589</v>
      </c>
      <c r="FD537" s="588">
        <v>24</v>
      </c>
      <c r="FE537" s="588">
        <v>16</v>
      </c>
    </row>
    <row r="538" spans="70:161" ht="13.5" customHeight="1">
      <c r="BR538" s="587">
        <v>9</v>
      </c>
      <c r="BS538" s="588" t="s">
        <v>1637</v>
      </c>
      <c r="BT538" s="588" t="s">
        <v>702</v>
      </c>
      <c r="BU538" s="588">
        <v>17</v>
      </c>
      <c r="BV538" s="588">
        <v>19</v>
      </c>
      <c r="BW538" s="588" t="s">
        <v>1191</v>
      </c>
      <c r="BX538" s="588" t="s">
        <v>616</v>
      </c>
      <c r="BY538" s="588">
        <v>18</v>
      </c>
      <c r="BZ538" s="588">
        <v>24</v>
      </c>
      <c r="CA538" s="588" t="s">
        <v>709</v>
      </c>
      <c r="CB538" s="588" t="s">
        <v>715</v>
      </c>
      <c r="CC538" s="588" t="s">
        <v>597</v>
      </c>
      <c r="CD538" s="588" t="s">
        <v>1505</v>
      </c>
      <c r="CE538" s="588">
        <v>20</v>
      </c>
      <c r="CF538" s="588">
        <v>25</v>
      </c>
      <c r="CG538" s="588">
        <v>17</v>
      </c>
      <c r="EP538" s="587">
        <v>9</v>
      </c>
      <c r="EQ538" s="588" t="s">
        <v>1637</v>
      </c>
      <c r="ER538" s="588" t="s">
        <v>702</v>
      </c>
      <c r="ES538" s="588">
        <v>17</v>
      </c>
      <c r="ET538" s="588">
        <v>19</v>
      </c>
      <c r="EU538" s="588" t="s">
        <v>1191</v>
      </c>
      <c r="EV538" s="588" t="s">
        <v>616</v>
      </c>
      <c r="EW538" s="588">
        <v>18</v>
      </c>
      <c r="EX538" s="588">
        <v>24</v>
      </c>
      <c r="EY538" s="588" t="s">
        <v>709</v>
      </c>
      <c r="EZ538" s="588" t="s">
        <v>715</v>
      </c>
      <c r="FA538" s="588" t="s">
        <v>597</v>
      </c>
      <c r="FB538" s="588" t="s">
        <v>1505</v>
      </c>
      <c r="FC538" s="588">
        <v>20</v>
      </c>
      <c r="FD538" s="588">
        <v>25</v>
      </c>
      <c r="FE538" s="588">
        <v>17</v>
      </c>
    </row>
    <row r="539" spans="70:161" ht="13.5" customHeight="1" thickBot="1">
      <c r="BR539" s="587">
        <v>10</v>
      </c>
      <c r="BS539" s="588" t="s">
        <v>796</v>
      </c>
      <c r="BT539" s="588" t="s">
        <v>709</v>
      </c>
      <c r="BU539" s="588">
        <v>18</v>
      </c>
      <c r="BV539" s="588">
        <v>20</v>
      </c>
      <c r="BW539" s="588" t="s">
        <v>1083</v>
      </c>
      <c r="BX539" s="588" t="s">
        <v>623</v>
      </c>
      <c r="BY539" s="588">
        <v>19</v>
      </c>
      <c r="BZ539" s="588" t="s">
        <v>588</v>
      </c>
      <c r="CA539" s="588">
        <v>28</v>
      </c>
      <c r="CB539" s="588" t="s">
        <v>722</v>
      </c>
      <c r="CC539" s="588" t="s">
        <v>606</v>
      </c>
      <c r="CD539" s="588" t="s">
        <v>1679</v>
      </c>
      <c r="CE539" s="588">
        <v>21</v>
      </c>
      <c r="CF539" s="588">
        <v>26</v>
      </c>
      <c r="CG539" s="588">
        <v>18</v>
      </c>
      <c r="EP539" s="587">
        <v>10</v>
      </c>
      <c r="EQ539" s="588" t="s">
        <v>796</v>
      </c>
      <c r="ER539" s="588" t="s">
        <v>709</v>
      </c>
      <c r="ES539" s="588">
        <v>18</v>
      </c>
      <c r="ET539" s="588">
        <v>20</v>
      </c>
      <c r="EU539" s="588" t="s">
        <v>1083</v>
      </c>
      <c r="EV539" s="588" t="s">
        <v>623</v>
      </c>
      <c r="EW539" s="588">
        <v>19</v>
      </c>
      <c r="EX539" s="588" t="s">
        <v>588</v>
      </c>
      <c r="EY539" s="588">
        <v>28</v>
      </c>
      <c r="EZ539" s="588" t="s">
        <v>722</v>
      </c>
      <c r="FA539" s="588" t="s">
        <v>606</v>
      </c>
      <c r="FB539" s="588" t="s">
        <v>1679</v>
      </c>
      <c r="FC539" s="588">
        <v>21</v>
      </c>
      <c r="FD539" s="588">
        <v>26</v>
      </c>
      <c r="FE539" s="588">
        <v>18</v>
      </c>
    </row>
    <row r="540" spans="70:161" ht="13.5" customHeight="1">
      <c r="BR540" s="581">
        <v>11</v>
      </c>
      <c r="BS540" s="582" t="s">
        <v>1131</v>
      </c>
      <c r="BT540" s="582" t="s">
        <v>715</v>
      </c>
      <c r="BU540" s="582" t="s">
        <v>564</v>
      </c>
      <c r="BV540" s="582">
        <v>21</v>
      </c>
      <c r="BW540" s="582" t="s">
        <v>1656</v>
      </c>
      <c r="BX540" s="582" t="s">
        <v>635</v>
      </c>
      <c r="BY540" s="582">
        <v>20</v>
      </c>
      <c r="BZ540" s="582">
        <v>27</v>
      </c>
      <c r="CA540" s="582" t="s">
        <v>606</v>
      </c>
      <c r="CB540" s="582" t="s">
        <v>807</v>
      </c>
      <c r="CC540" s="582">
        <v>31</v>
      </c>
      <c r="CD540" s="582" t="s">
        <v>1680</v>
      </c>
      <c r="CE540" s="582" t="s">
        <v>613</v>
      </c>
      <c r="CF540" s="582">
        <v>27</v>
      </c>
      <c r="CG540" s="582">
        <v>19</v>
      </c>
      <c r="EP540" s="581">
        <v>11</v>
      </c>
      <c r="EQ540" s="582" t="s">
        <v>1131</v>
      </c>
      <c r="ER540" s="582" t="s">
        <v>715</v>
      </c>
      <c r="ES540" s="582" t="s">
        <v>564</v>
      </c>
      <c r="ET540" s="582">
        <v>21</v>
      </c>
      <c r="EU540" s="582" t="s">
        <v>1656</v>
      </c>
      <c r="EV540" s="582" t="s">
        <v>635</v>
      </c>
      <c r="EW540" s="582">
        <v>20</v>
      </c>
      <c r="EX540" s="582">
        <v>27</v>
      </c>
      <c r="EY540" s="582" t="s">
        <v>606</v>
      </c>
      <c r="EZ540" s="582" t="s">
        <v>807</v>
      </c>
      <c r="FA540" s="582">
        <v>31</v>
      </c>
      <c r="FB540" s="582" t="s">
        <v>1680</v>
      </c>
      <c r="FC540" s="582" t="s">
        <v>613</v>
      </c>
      <c r="FD540" s="582">
        <v>27</v>
      </c>
      <c r="FE540" s="582">
        <v>19</v>
      </c>
    </row>
    <row r="541" spans="70:161" ht="13.5" customHeight="1">
      <c r="BR541" s="587">
        <v>12</v>
      </c>
      <c r="BS541" s="588" t="s">
        <v>1081</v>
      </c>
      <c r="BT541" s="588" t="s">
        <v>722</v>
      </c>
      <c r="BU541" s="588">
        <v>21</v>
      </c>
      <c r="BV541" s="588">
        <v>22</v>
      </c>
      <c r="BW541" s="588" t="s">
        <v>1567</v>
      </c>
      <c r="BX541" s="588" t="s">
        <v>1072</v>
      </c>
      <c r="BY541" s="588">
        <v>21</v>
      </c>
      <c r="BZ541" s="588">
        <v>28</v>
      </c>
      <c r="CA541" s="588" t="s">
        <v>615</v>
      </c>
      <c r="CB541" s="588" t="s">
        <v>813</v>
      </c>
      <c r="CC541" s="588">
        <v>32</v>
      </c>
      <c r="CD541" s="588" t="s">
        <v>1414</v>
      </c>
      <c r="CE541" s="588">
        <v>24</v>
      </c>
      <c r="CF541" s="588">
        <v>28</v>
      </c>
      <c r="CG541" s="588">
        <v>20</v>
      </c>
      <c r="EP541" s="587">
        <v>12</v>
      </c>
      <c r="EQ541" s="588" t="s">
        <v>1081</v>
      </c>
      <c r="ER541" s="588" t="s">
        <v>722</v>
      </c>
      <c r="ES541" s="588">
        <v>21</v>
      </c>
      <c r="ET541" s="588">
        <v>22</v>
      </c>
      <c r="EU541" s="588" t="s">
        <v>1567</v>
      </c>
      <c r="EV541" s="588" t="s">
        <v>1072</v>
      </c>
      <c r="EW541" s="588">
        <v>21</v>
      </c>
      <c r="EX541" s="588">
        <v>28</v>
      </c>
      <c r="EY541" s="588" t="s">
        <v>615</v>
      </c>
      <c r="EZ541" s="588" t="s">
        <v>813</v>
      </c>
      <c r="FA541" s="588">
        <v>32</v>
      </c>
      <c r="FB541" s="588" t="s">
        <v>1414</v>
      </c>
      <c r="FC541" s="588">
        <v>24</v>
      </c>
      <c r="FD541" s="588">
        <v>28</v>
      </c>
      <c r="FE541" s="588">
        <v>20</v>
      </c>
    </row>
    <row r="542" spans="70:161" ht="13.5" customHeight="1">
      <c r="BR542" s="587">
        <v>13</v>
      </c>
      <c r="BS542" s="588" t="s">
        <v>708</v>
      </c>
      <c r="BT542" s="588" t="s">
        <v>727</v>
      </c>
      <c r="BU542" s="588">
        <v>22</v>
      </c>
      <c r="BV542" s="588" t="s">
        <v>580</v>
      </c>
      <c r="BW542" s="588" t="s">
        <v>1622</v>
      </c>
      <c r="BX542" s="588" t="s">
        <v>1234</v>
      </c>
      <c r="BY542" s="588">
        <v>22</v>
      </c>
      <c r="BZ542" s="588">
        <v>29</v>
      </c>
      <c r="CA542" s="588" t="s">
        <v>622</v>
      </c>
      <c r="CB542" s="588" t="s">
        <v>1342</v>
      </c>
      <c r="CC542" s="588" t="s">
        <v>622</v>
      </c>
      <c r="CD542" s="588" t="s">
        <v>1642</v>
      </c>
      <c r="CE542" s="588">
        <v>25</v>
      </c>
      <c r="CF542" s="588">
        <v>29</v>
      </c>
      <c r="CG542" s="588" t="s">
        <v>486</v>
      </c>
      <c r="EP542" s="587">
        <v>13</v>
      </c>
      <c r="EQ542" s="588" t="s">
        <v>708</v>
      </c>
      <c r="ER542" s="588" t="s">
        <v>727</v>
      </c>
      <c r="ES542" s="588">
        <v>22</v>
      </c>
      <c r="ET542" s="588" t="s">
        <v>580</v>
      </c>
      <c r="EU542" s="588" t="s">
        <v>1622</v>
      </c>
      <c r="EV542" s="588" t="s">
        <v>1234</v>
      </c>
      <c r="EW542" s="588">
        <v>22</v>
      </c>
      <c r="EX542" s="588">
        <v>29</v>
      </c>
      <c r="EY542" s="588" t="s">
        <v>622</v>
      </c>
      <c r="EZ542" s="588" t="s">
        <v>1342</v>
      </c>
      <c r="FA542" s="588" t="s">
        <v>622</v>
      </c>
      <c r="FB542" s="588" t="s">
        <v>1642</v>
      </c>
      <c r="FC542" s="588">
        <v>25</v>
      </c>
      <c r="FD542" s="588">
        <v>29</v>
      </c>
      <c r="FE542" s="588" t="s">
        <v>486</v>
      </c>
    </row>
    <row r="543" spans="70:161" ht="13.5" customHeight="1">
      <c r="BR543" s="587">
        <v>14</v>
      </c>
      <c r="BS543" s="588" t="s">
        <v>714</v>
      </c>
      <c r="BT543" s="588" t="s">
        <v>904</v>
      </c>
      <c r="BU543" s="588">
        <v>23</v>
      </c>
      <c r="BV543" s="588">
        <v>25</v>
      </c>
      <c r="BW543" s="588" t="s">
        <v>1658</v>
      </c>
      <c r="BX543" s="588" t="s">
        <v>1520</v>
      </c>
      <c r="BY543" s="588">
        <v>23</v>
      </c>
      <c r="BZ543" s="588">
        <v>30</v>
      </c>
      <c r="CA543" s="588">
        <v>35</v>
      </c>
      <c r="CB543" s="588" t="s">
        <v>1065</v>
      </c>
      <c r="CC543" s="588">
        <v>35</v>
      </c>
      <c r="CD543" s="588" t="s">
        <v>1571</v>
      </c>
      <c r="CE543" s="588">
        <v>26</v>
      </c>
      <c r="CF543" s="588">
        <v>30</v>
      </c>
      <c r="CG543" s="588">
        <v>21</v>
      </c>
      <c r="EP543" s="587">
        <v>14</v>
      </c>
      <c r="EQ543" s="588" t="s">
        <v>714</v>
      </c>
      <c r="ER543" s="588" t="s">
        <v>904</v>
      </c>
      <c r="ES543" s="588">
        <v>23</v>
      </c>
      <c r="ET543" s="588">
        <v>25</v>
      </c>
      <c r="EU543" s="588" t="s">
        <v>1658</v>
      </c>
      <c r="EV543" s="588" t="s">
        <v>1520</v>
      </c>
      <c r="EW543" s="588">
        <v>23</v>
      </c>
      <c r="EX543" s="588">
        <v>30</v>
      </c>
      <c r="EY543" s="588">
        <v>35</v>
      </c>
      <c r="EZ543" s="588" t="s">
        <v>1065</v>
      </c>
      <c r="FA543" s="588">
        <v>35</v>
      </c>
      <c r="FB543" s="588" t="s">
        <v>1571</v>
      </c>
      <c r="FC543" s="588">
        <v>26</v>
      </c>
      <c r="FD543" s="588">
        <v>30</v>
      </c>
      <c r="FE543" s="588">
        <v>21</v>
      </c>
    </row>
    <row r="544" spans="70:161" ht="13.5" customHeight="1" thickBot="1">
      <c r="BR544" s="587">
        <v>15</v>
      </c>
      <c r="BS544" s="588" t="s">
        <v>721</v>
      </c>
      <c r="BT544" s="588" t="s">
        <v>909</v>
      </c>
      <c r="BU544" s="588" t="s">
        <v>617</v>
      </c>
      <c r="BV544" s="588" t="s">
        <v>486</v>
      </c>
      <c r="BW544" s="588" t="s">
        <v>1660</v>
      </c>
      <c r="BX544" s="588" t="s">
        <v>889</v>
      </c>
      <c r="BY544" s="588">
        <v>24</v>
      </c>
      <c r="BZ544" s="588">
        <v>31</v>
      </c>
      <c r="CA544" s="588">
        <v>36</v>
      </c>
      <c r="CB544" s="588" t="s">
        <v>1082</v>
      </c>
      <c r="CC544" s="588">
        <v>36</v>
      </c>
      <c r="CD544" s="588" t="s">
        <v>1643</v>
      </c>
      <c r="CE544" s="588" t="s">
        <v>597</v>
      </c>
      <c r="CF544" s="588">
        <v>31</v>
      </c>
      <c r="CG544" s="588" t="s">
        <v>613</v>
      </c>
      <c r="EP544" s="587">
        <v>15</v>
      </c>
      <c r="EQ544" s="588" t="s">
        <v>721</v>
      </c>
      <c r="ER544" s="588" t="s">
        <v>909</v>
      </c>
      <c r="ES544" s="588" t="s">
        <v>617</v>
      </c>
      <c r="ET544" s="588" t="s">
        <v>486</v>
      </c>
      <c r="EU544" s="588" t="s">
        <v>1660</v>
      </c>
      <c r="EV544" s="588" t="s">
        <v>889</v>
      </c>
      <c r="EW544" s="588">
        <v>24</v>
      </c>
      <c r="EX544" s="588">
        <v>31</v>
      </c>
      <c r="EY544" s="588">
        <v>36</v>
      </c>
      <c r="EZ544" s="588" t="s">
        <v>1082</v>
      </c>
      <c r="FA544" s="588">
        <v>36</v>
      </c>
      <c r="FB544" s="588" t="s">
        <v>1643</v>
      </c>
      <c r="FC544" s="588" t="s">
        <v>597</v>
      </c>
      <c r="FD544" s="588">
        <v>31</v>
      </c>
      <c r="FE544" s="588" t="s">
        <v>613</v>
      </c>
    </row>
    <row r="545" spans="70:161" ht="13.5" customHeight="1">
      <c r="BR545" s="581">
        <v>16</v>
      </c>
      <c r="BS545" s="582">
        <v>63</v>
      </c>
      <c r="BT545" s="582" t="s">
        <v>986</v>
      </c>
      <c r="BU545" s="582">
        <v>26</v>
      </c>
      <c r="BV545" s="582">
        <v>26</v>
      </c>
      <c r="BW545" s="582" t="s">
        <v>1662</v>
      </c>
      <c r="BX545" s="582" t="s">
        <v>1611</v>
      </c>
      <c r="BY545" s="582">
        <v>25</v>
      </c>
      <c r="BZ545" s="582">
        <v>32</v>
      </c>
      <c r="CA545" s="582">
        <v>37</v>
      </c>
      <c r="CB545" s="582" t="s">
        <v>1136</v>
      </c>
      <c r="CC545" s="582">
        <v>37</v>
      </c>
      <c r="CD545" s="582" t="s">
        <v>1644</v>
      </c>
      <c r="CE545" s="582">
        <v>29</v>
      </c>
      <c r="CF545" s="582">
        <v>32</v>
      </c>
      <c r="CG545" s="582" t="s">
        <v>486</v>
      </c>
      <c r="EP545" s="581">
        <v>16</v>
      </c>
      <c r="EQ545" s="582">
        <v>63</v>
      </c>
      <c r="ER545" s="582" t="s">
        <v>986</v>
      </c>
      <c r="ES545" s="582">
        <v>26</v>
      </c>
      <c r="ET545" s="582">
        <v>26</v>
      </c>
      <c r="EU545" s="582" t="s">
        <v>1662</v>
      </c>
      <c r="EV545" s="582" t="s">
        <v>1611</v>
      </c>
      <c r="EW545" s="582">
        <v>25</v>
      </c>
      <c r="EX545" s="582">
        <v>32</v>
      </c>
      <c r="EY545" s="582">
        <v>37</v>
      </c>
      <c r="EZ545" s="582" t="s">
        <v>1136</v>
      </c>
      <c r="FA545" s="582">
        <v>37</v>
      </c>
      <c r="FB545" s="582" t="s">
        <v>1644</v>
      </c>
      <c r="FC545" s="582">
        <v>29</v>
      </c>
      <c r="FD545" s="582">
        <v>32</v>
      </c>
      <c r="FE545" s="582" t="s">
        <v>486</v>
      </c>
    </row>
    <row r="546" spans="70:161" ht="13.5" customHeight="1">
      <c r="BR546" s="587">
        <v>17</v>
      </c>
      <c r="BS546" s="588">
        <v>64</v>
      </c>
      <c r="BT546" s="588" t="s">
        <v>822</v>
      </c>
      <c r="BU546" s="588">
        <v>27</v>
      </c>
      <c r="BV546" s="588">
        <v>27</v>
      </c>
      <c r="BW546" s="588" t="s">
        <v>1664</v>
      </c>
      <c r="BX546" s="588" t="s">
        <v>812</v>
      </c>
      <c r="BY546" s="588">
        <v>26</v>
      </c>
      <c r="BZ546" s="588" t="s">
        <v>622</v>
      </c>
      <c r="CA546" s="588">
        <v>38</v>
      </c>
      <c r="CB546" s="588" t="s">
        <v>1139</v>
      </c>
      <c r="CC546" s="588" t="s">
        <v>486</v>
      </c>
      <c r="CD546" s="588" t="s">
        <v>1681</v>
      </c>
      <c r="CE546" s="588">
        <v>30</v>
      </c>
      <c r="CF546" s="588">
        <v>33</v>
      </c>
      <c r="CG546" s="588">
        <v>24</v>
      </c>
      <c r="EP546" s="587">
        <v>17</v>
      </c>
      <c r="EQ546" s="588">
        <v>64</v>
      </c>
      <c r="ER546" s="588" t="s">
        <v>822</v>
      </c>
      <c r="ES546" s="588">
        <v>27</v>
      </c>
      <c r="ET546" s="588">
        <v>27</v>
      </c>
      <c r="EU546" s="588" t="s">
        <v>1664</v>
      </c>
      <c r="EV546" s="588" t="s">
        <v>812</v>
      </c>
      <c r="EW546" s="588">
        <v>26</v>
      </c>
      <c r="EX546" s="588" t="s">
        <v>622</v>
      </c>
      <c r="EY546" s="588">
        <v>38</v>
      </c>
      <c r="EZ546" s="588" t="s">
        <v>1139</v>
      </c>
      <c r="FA546" s="588" t="s">
        <v>486</v>
      </c>
      <c r="FB546" s="588" t="s">
        <v>1681</v>
      </c>
      <c r="FC546" s="588">
        <v>30</v>
      </c>
      <c r="FD546" s="588">
        <v>33</v>
      </c>
      <c r="FE546" s="588">
        <v>24</v>
      </c>
    </row>
    <row r="547" spans="70:161" ht="13.5" customHeight="1">
      <c r="BR547" s="587">
        <v>18</v>
      </c>
      <c r="BS547" s="588">
        <v>65</v>
      </c>
      <c r="BT547" s="588" t="s">
        <v>733</v>
      </c>
      <c r="BU547" s="588">
        <v>28</v>
      </c>
      <c r="BV547" s="588">
        <v>28</v>
      </c>
      <c r="BW547" s="588" t="s">
        <v>1679</v>
      </c>
      <c r="BX547" s="588" t="s">
        <v>1338</v>
      </c>
      <c r="BY547" s="588">
        <v>27</v>
      </c>
      <c r="BZ547" s="588">
        <v>35</v>
      </c>
      <c r="CA547" s="588">
        <v>39</v>
      </c>
      <c r="CB547" s="588" t="s">
        <v>1682</v>
      </c>
      <c r="CC547" s="588">
        <v>38</v>
      </c>
      <c r="CD547" s="588" t="s">
        <v>1683</v>
      </c>
      <c r="CE547" s="588">
        <v>31</v>
      </c>
      <c r="CF547" s="588">
        <v>34</v>
      </c>
      <c r="CG547" s="588" t="s">
        <v>486</v>
      </c>
      <c r="EP547" s="587">
        <v>18</v>
      </c>
      <c r="EQ547" s="588">
        <v>65</v>
      </c>
      <c r="ER547" s="588" t="s">
        <v>733</v>
      </c>
      <c r="ES547" s="588">
        <v>28</v>
      </c>
      <c r="ET547" s="588">
        <v>28</v>
      </c>
      <c r="EU547" s="588" t="s">
        <v>1679</v>
      </c>
      <c r="EV547" s="588" t="s">
        <v>1338</v>
      </c>
      <c r="EW547" s="588">
        <v>27</v>
      </c>
      <c r="EX547" s="588">
        <v>35</v>
      </c>
      <c r="EY547" s="588">
        <v>39</v>
      </c>
      <c r="EZ547" s="588" t="s">
        <v>1682</v>
      </c>
      <c r="FA547" s="588">
        <v>38</v>
      </c>
      <c r="FB547" s="588" t="s">
        <v>1683</v>
      </c>
      <c r="FC547" s="588">
        <v>31</v>
      </c>
      <c r="FD547" s="588">
        <v>34</v>
      </c>
      <c r="FE547" s="588" t="s">
        <v>486</v>
      </c>
    </row>
    <row r="548" spans="70:161" ht="13.5" customHeight="1" thickBot="1">
      <c r="BR548" s="611">
        <v>19</v>
      </c>
      <c r="BS548" s="612" t="s">
        <v>1684</v>
      </c>
      <c r="BT548" s="612" t="s">
        <v>915</v>
      </c>
      <c r="BU548" s="612" t="s">
        <v>538</v>
      </c>
      <c r="BV548" s="612">
        <v>29</v>
      </c>
      <c r="BW548" s="612" t="s">
        <v>1685</v>
      </c>
      <c r="BX548" s="612" t="s">
        <v>1556</v>
      </c>
      <c r="BY548" s="612" t="s">
        <v>788</v>
      </c>
      <c r="BZ548" s="612">
        <v>36</v>
      </c>
      <c r="CA548" s="612" t="s">
        <v>962</v>
      </c>
      <c r="CB548" s="612" t="s">
        <v>1686</v>
      </c>
      <c r="CC548" s="612">
        <v>39</v>
      </c>
      <c r="CD548" s="612" t="s">
        <v>1687</v>
      </c>
      <c r="CE548" s="612" t="s">
        <v>807</v>
      </c>
      <c r="CF548" s="612">
        <v>35</v>
      </c>
      <c r="CG548" s="612">
        <v>25</v>
      </c>
      <c r="EP548" s="611">
        <v>19</v>
      </c>
      <c r="EQ548" s="612" t="s">
        <v>1684</v>
      </c>
      <c r="ER548" s="612" t="s">
        <v>915</v>
      </c>
      <c r="ES548" s="612" t="s">
        <v>538</v>
      </c>
      <c r="ET548" s="612">
        <v>29</v>
      </c>
      <c r="EU548" s="612" t="s">
        <v>1685</v>
      </c>
      <c r="EV548" s="612" t="s">
        <v>1556</v>
      </c>
      <c r="EW548" s="612" t="s">
        <v>788</v>
      </c>
      <c r="EX548" s="612">
        <v>36</v>
      </c>
      <c r="EY548" s="612" t="s">
        <v>962</v>
      </c>
      <c r="EZ548" s="612" t="s">
        <v>1686</v>
      </c>
      <c r="FA548" s="612">
        <v>39</v>
      </c>
      <c r="FB548" s="612" t="s">
        <v>1687</v>
      </c>
      <c r="FC548" s="612" t="s">
        <v>807</v>
      </c>
      <c r="FD548" s="612">
        <v>35</v>
      </c>
      <c r="FE548" s="612">
        <v>25</v>
      </c>
    </row>
    <row r="549" spans="70:161" ht="13.5" customHeight="1">
      <c r="BR549" s="554"/>
      <c r="BS549" s="554"/>
      <c r="BT549" s="554"/>
      <c r="BU549" s="554"/>
      <c r="BV549" s="554"/>
      <c r="BW549" s="554"/>
      <c r="BX549" s="554"/>
      <c r="BY549" s="554"/>
      <c r="BZ549" s="554"/>
      <c r="CA549" s="554"/>
      <c r="CB549" s="554"/>
      <c r="CC549" s="112"/>
      <c r="CD549" s="112"/>
      <c r="CE549" s="112"/>
      <c r="CF549" s="112"/>
      <c r="CG549" s="112"/>
      <c r="EP549" s="554"/>
      <c r="EQ549" s="554"/>
      <c r="ER549" s="554"/>
      <c r="ES549" s="554"/>
      <c r="ET549" s="554"/>
      <c r="EU549" s="554"/>
      <c r="EV549" s="554"/>
      <c r="EW549" s="554"/>
      <c r="EX549" s="554"/>
      <c r="EY549" s="554"/>
      <c r="EZ549" s="554"/>
      <c r="FA549" s="112"/>
      <c r="FB549" s="112"/>
      <c r="FC549" s="112"/>
      <c r="FD549" s="112"/>
      <c r="FE549" s="112"/>
    </row>
    <row r="550" spans="70:161" ht="13.5" customHeight="1">
      <c r="BR550" s="554"/>
      <c r="BS550" s="554"/>
      <c r="BT550" s="554"/>
      <c r="BU550" s="554"/>
      <c r="BV550" s="554"/>
      <c r="BW550" s="554"/>
      <c r="BX550" s="554"/>
      <c r="BY550" s="554"/>
      <c r="BZ550" s="554"/>
      <c r="CA550" s="554"/>
      <c r="CB550" s="554"/>
      <c r="CC550" s="112"/>
      <c r="CD550" s="112"/>
      <c r="CE550" s="112"/>
      <c r="CF550" s="112"/>
      <c r="CG550" s="112"/>
      <c r="EP550" s="554"/>
      <c r="EQ550" s="554"/>
      <c r="ER550" s="554"/>
      <c r="ES550" s="554"/>
      <c r="ET550" s="554"/>
      <c r="EU550" s="554"/>
      <c r="EV550" s="554"/>
      <c r="EW550" s="554"/>
      <c r="EX550" s="554"/>
      <c r="EY550" s="554"/>
      <c r="EZ550" s="554"/>
      <c r="FA550" s="112"/>
      <c r="FB550" s="112"/>
      <c r="FC550" s="112"/>
      <c r="FD550" s="112"/>
      <c r="FE550" s="112"/>
    </row>
    <row r="551" spans="70:161" ht="13.5" customHeight="1" thickBot="1">
      <c r="BR551" s="574" t="s">
        <v>1688</v>
      </c>
      <c r="BS551" s="644"/>
      <c r="BT551" s="644"/>
      <c r="BU551" s="644"/>
      <c r="BV551" s="644"/>
      <c r="BW551" s="644"/>
      <c r="BX551" s="644"/>
      <c r="BY551" s="644"/>
      <c r="BZ551" s="644"/>
      <c r="CA551" s="576">
        <v>13</v>
      </c>
      <c r="CB551" s="576" t="s">
        <v>456</v>
      </c>
      <c r="CC551" s="576">
        <v>4</v>
      </c>
      <c r="CD551" s="576" t="s">
        <v>457</v>
      </c>
      <c r="CE551" s="576">
        <v>13</v>
      </c>
      <c r="CF551" s="576" t="s">
        <v>456</v>
      </c>
      <c r="CG551" s="576">
        <v>7</v>
      </c>
      <c r="EP551" s="574" t="s">
        <v>1688</v>
      </c>
      <c r="EQ551" s="644"/>
      <c r="ER551" s="644"/>
      <c r="ES551" s="644"/>
      <c r="ET551" s="644"/>
      <c r="EU551" s="644"/>
      <c r="EV551" s="644"/>
      <c r="EW551" s="644"/>
      <c r="EX551" s="644"/>
      <c r="EY551" s="576">
        <v>13</v>
      </c>
      <c r="EZ551" s="576" t="s">
        <v>456</v>
      </c>
      <c r="FA551" s="576">
        <v>4</v>
      </c>
      <c r="FB551" s="576" t="s">
        <v>457</v>
      </c>
      <c r="FC551" s="576">
        <v>13</v>
      </c>
      <c r="FD551" s="576" t="s">
        <v>456</v>
      </c>
      <c r="FE551" s="576">
        <v>7</v>
      </c>
    </row>
    <row r="552" spans="70:161" ht="13.5" customHeight="1">
      <c r="BR552" s="581" t="s">
        <v>461</v>
      </c>
      <c r="BS552" s="1547" t="s">
        <v>462</v>
      </c>
      <c r="BT552" s="1547" t="s">
        <v>463</v>
      </c>
      <c r="BU552" s="1547" t="s">
        <v>464</v>
      </c>
      <c r="BV552" s="1547" t="s">
        <v>465</v>
      </c>
      <c r="BW552" s="1547" t="s">
        <v>466</v>
      </c>
      <c r="BX552" s="1547" t="s">
        <v>467</v>
      </c>
      <c r="BY552" s="1547" t="s">
        <v>468</v>
      </c>
      <c r="BZ552" s="1547" t="s">
        <v>469</v>
      </c>
      <c r="CA552" s="1547" t="s">
        <v>470</v>
      </c>
      <c r="CB552" s="1547" t="s">
        <v>471</v>
      </c>
      <c r="CC552" s="1547" t="s">
        <v>472</v>
      </c>
      <c r="CD552" s="1547" t="s">
        <v>473</v>
      </c>
      <c r="CE552" s="1547" t="s">
        <v>474</v>
      </c>
      <c r="CF552" s="1547" t="s">
        <v>475</v>
      </c>
      <c r="CG552" s="1547" t="s">
        <v>476</v>
      </c>
      <c r="EP552" s="581" t="s">
        <v>461</v>
      </c>
      <c r="EQ552" s="1547" t="s">
        <v>462</v>
      </c>
      <c r="ER552" s="1547" t="s">
        <v>463</v>
      </c>
      <c r="ES552" s="1547" t="s">
        <v>464</v>
      </c>
      <c r="ET552" s="1547" t="s">
        <v>465</v>
      </c>
      <c r="EU552" s="1547" t="s">
        <v>466</v>
      </c>
      <c r="EV552" s="1547" t="s">
        <v>467</v>
      </c>
      <c r="EW552" s="1547" t="s">
        <v>468</v>
      </c>
      <c r="EX552" s="1547" t="s">
        <v>469</v>
      </c>
      <c r="EY552" s="1547" t="s">
        <v>470</v>
      </c>
      <c r="EZ552" s="1547" t="s">
        <v>471</v>
      </c>
      <c r="FA552" s="1547" t="s">
        <v>472</v>
      </c>
      <c r="FB552" s="1547" t="s">
        <v>473</v>
      </c>
      <c r="FC552" s="1547" t="s">
        <v>474</v>
      </c>
      <c r="FD552" s="1547" t="s">
        <v>475</v>
      </c>
      <c r="FE552" s="1547" t="s">
        <v>476</v>
      </c>
    </row>
    <row r="553" spans="70:161" ht="13.5" customHeight="1" thickBot="1">
      <c r="BR553" s="587" t="s">
        <v>482</v>
      </c>
      <c r="BS553" s="1548"/>
      <c r="BT553" s="1548"/>
      <c r="BU553" s="1548"/>
      <c r="BV553" s="1548"/>
      <c r="BW553" s="1548"/>
      <c r="BX553" s="1548"/>
      <c r="BY553" s="1548"/>
      <c r="BZ553" s="1548"/>
      <c r="CA553" s="1548"/>
      <c r="CB553" s="1548"/>
      <c r="CC553" s="1548"/>
      <c r="CD553" s="1548"/>
      <c r="CE553" s="1548"/>
      <c r="CF553" s="1548"/>
      <c r="CG553" s="1548"/>
      <c r="EP553" s="587" t="s">
        <v>482</v>
      </c>
      <c r="EQ553" s="1548"/>
      <c r="ER553" s="1548"/>
      <c r="ES553" s="1548"/>
      <c r="ET553" s="1548"/>
      <c r="EU553" s="1548"/>
      <c r="EV553" s="1548"/>
      <c r="EW553" s="1548"/>
      <c r="EX553" s="1548"/>
      <c r="EY553" s="1548"/>
      <c r="EZ553" s="1548"/>
      <c r="FA553" s="1548"/>
      <c r="FB553" s="1548"/>
      <c r="FC553" s="1548"/>
      <c r="FD553" s="1548"/>
      <c r="FE553" s="1548"/>
    </row>
    <row r="554" spans="70:161" ht="13.5" customHeight="1">
      <c r="BR554" s="581">
        <v>1</v>
      </c>
      <c r="BS554" s="582" t="s">
        <v>1265</v>
      </c>
      <c r="BT554" s="582" t="s">
        <v>487</v>
      </c>
      <c r="BU554" s="582" t="s">
        <v>764</v>
      </c>
      <c r="BV554" s="582" t="s">
        <v>855</v>
      </c>
      <c r="BW554" s="582" t="s">
        <v>1543</v>
      </c>
      <c r="BX554" s="582" t="s">
        <v>1540</v>
      </c>
      <c r="BY554" s="582" t="s">
        <v>855</v>
      </c>
      <c r="BZ554" s="582" t="s">
        <v>764</v>
      </c>
      <c r="CA554" s="582" t="s">
        <v>943</v>
      </c>
      <c r="CB554" s="582" t="s">
        <v>942</v>
      </c>
      <c r="CC554" s="582" t="s">
        <v>943</v>
      </c>
      <c r="CD554" s="582" t="s">
        <v>1689</v>
      </c>
      <c r="CE554" s="582" t="s">
        <v>1542</v>
      </c>
      <c r="CF554" s="582" t="s">
        <v>490</v>
      </c>
      <c r="CG554" s="582" t="s">
        <v>763</v>
      </c>
      <c r="EP554" s="581">
        <v>1</v>
      </c>
      <c r="EQ554" s="582" t="s">
        <v>1265</v>
      </c>
      <c r="ER554" s="582" t="s">
        <v>487</v>
      </c>
      <c r="ES554" s="582" t="s">
        <v>1265</v>
      </c>
      <c r="ET554" s="582" t="s">
        <v>855</v>
      </c>
      <c r="EU554" s="582" t="s">
        <v>1543</v>
      </c>
      <c r="EV554" s="582" t="s">
        <v>1540</v>
      </c>
      <c r="EW554" s="582" t="s">
        <v>855</v>
      </c>
      <c r="EX554" s="582" t="s">
        <v>764</v>
      </c>
      <c r="EY554" s="582" t="s">
        <v>943</v>
      </c>
      <c r="EZ554" s="582" t="s">
        <v>942</v>
      </c>
      <c r="FA554" s="582" t="s">
        <v>943</v>
      </c>
      <c r="FB554" s="582" t="s">
        <v>1689</v>
      </c>
      <c r="FC554" s="582" t="s">
        <v>1542</v>
      </c>
      <c r="FD554" s="582" t="s">
        <v>490</v>
      </c>
      <c r="FE554" s="582" t="s">
        <v>763</v>
      </c>
    </row>
    <row r="555" spans="70:161" ht="13.5" customHeight="1">
      <c r="BR555" s="587">
        <v>2</v>
      </c>
      <c r="BS555" s="588" t="s">
        <v>1164</v>
      </c>
      <c r="BT555" s="588" t="s">
        <v>1001</v>
      </c>
      <c r="BU555" s="588">
        <v>10</v>
      </c>
      <c r="BV555" s="588">
        <v>11</v>
      </c>
      <c r="BW555" s="588" t="s">
        <v>788</v>
      </c>
      <c r="BX555" s="588" t="s">
        <v>565</v>
      </c>
      <c r="BY555" s="588" t="s">
        <v>518</v>
      </c>
      <c r="BZ555" s="588" t="s">
        <v>532</v>
      </c>
      <c r="CA555" s="588">
        <v>14</v>
      </c>
      <c r="CB555" s="588" t="s">
        <v>540</v>
      </c>
      <c r="CC555" s="588" t="s">
        <v>530</v>
      </c>
      <c r="CD555" s="588" t="s">
        <v>612</v>
      </c>
      <c r="CE555" s="588">
        <v>12</v>
      </c>
      <c r="CF555" s="588" t="s">
        <v>513</v>
      </c>
      <c r="CG555" s="588" t="s">
        <v>773</v>
      </c>
      <c r="EP555" s="587">
        <v>2</v>
      </c>
      <c r="EQ555" s="588" t="s">
        <v>1164</v>
      </c>
      <c r="ER555" s="588" t="s">
        <v>1001</v>
      </c>
      <c r="ES555" s="588">
        <v>10</v>
      </c>
      <c r="ET555" s="588">
        <v>11</v>
      </c>
      <c r="EU555" s="588" t="s">
        <v>788</v>
      </c>
      <c r="EV555" s="588" t="s">
        <v>565</v>
      </c>
      <c r="EW555" s="588" t="s">
        <v>518</v>
      </c>
      <c r="EX555" s="588" t="s">
        <v>532</v>
      </c>
      <c r="EY555" s="588">
        <v>14</v>
      </c>
      <c r="EZ555" s="588" t="s">
        <v>540</v>
      </c>
      <c r="FA555" s="588" t="s">
        <v>530</v>
      </c>
      <c r="FB555" s="588" t="s">
        <v>612</v>
      </c>
      <c r="FC555" s="588">
        <v>12</v>
      </c>
      <c r="FD555" s="588" t="s">
        <v>513</v>
      </c>
      <c r="FE555" s="588" t="s">
        <v>773</v>
      </c>
    </row>
    <row r="556" spans="70:161" ht="13.5" customHeight="1">
      <c r="BR556" s="587">
        <v>3</v>
      </c>
      <c r="BS556" s="588" t="s">
        <v>1166</v>
      </c>
      <c r="BT556" s="588" t="s">
        <v>523</v>
      </c>
      <c r="BU556" s="588">
        <v>11</v>
      </c>
      <c r="BV556" s="588">
        <v>12</v>
      </c>
      <c r="BW556" s="588" t="s">
        <v>1181</v>
      </c>
      <c r="BX556" s="588" t="s">
        <v>572</v>
      </c>
      <c r="BY556" s="588">
        <v>13</v>
      </c>
      <c r="BZ556" s="588" t="s">
        <v>537</v>
      </c>
      <c r="CA556" s="588" t="s">
        <v>512</v>
      </c>
      <c r="CB556" s="588" t="s">
        <v>512</v>
      </c>
      <c r="CC556" s="588" t="s">
        <v>539</v>
      </c>
      <c r="CD556" s="588" t="s">
        <v>559</v>
      </c>
      <c r="CE556" s="588">
        <v>13</v>
      </c>
      <c r="CF556" s="588" t="s">
        <v>1108</v>
      </c>
      <c r="CG556" s="588" t="s">
        <v>684</v>
      </c>
      <c r="EP556" s="587">
        <v>3</v>
      </c>
      <c r="EQ556" s="588" t="s">
        <v>1166</v>
      </c>
      <c r="ER556" s="588" t="s">
        <v>523</v>
      </c>
      <c r="ES556" s="588">
        <v>11</v>
      </c>
      <c r="ET556" s="588">
        <v>12</v>
      </c>
      <c r="EU556" s="588" t="s">
        <v>1181</v>
      </c>
      <c r="EV556" s="588" t="s">
        <v>572</v>
      </c>
      <c r="EW556" s="588">
        <v>13</v>
      </c>
      <c r="EX556" s="588" t="s">
        <v>537</v>
      </c>
      <c r="EY556" s="588" t="s">
        <v>512</v>
      </c>
      <c r="EZ556" s="588" t="s">
        <v>512</v>
      </c>
      <c r="FA556" s="588" t="s">
        <v>539</v>
      </c>
      <c r="FB556" s="588" t="s">
        <v>559</v>
      </c>
      <c r="FC556" s="588">
        <v>13</v>
      </c>
      <c r="FD556" s="588" t="s">
        <v>1108</v>
      </c>
      <c r="FE556" s="588" t="s">
        <v>684</v>
      </c>
    </row>
    <row r="557" spans="70:161" ht="13.5" customHeight="1">
      <c r="BR557" s="587">
        <v>4</v>
      </c>
      <c r="BS557" s="588" t="s">
        <v>774</v>
      </c>
      <c r="BT557" s="588" t="s">
        <v>531</v>
      </c>
      <c r="BU557" s="588">
        <v>12</v>
      </c>
      <c r="BV557" s="588" t="s">
        <v>540</v>
      </c>
      <c r="BW557" s="588" t="s">
        <v>723</v>
      </c>
      <c r="BX557" s="588" t="s">
        <v>581</v>
      </c>
      <c r="BY557" s="588">
        <v>14</v>
      </c>
      <c r="BZ557" s="588" t="s">
        <v>530</v>
      </c>
      <c r="CA557" s="588" t="s">
        <v>573</v>
      </c>
      <c r="CB557" s="588" t="s">
        <v>573</v>
      </c>
      <c r="CC557" s="588">
        <v>18</v>
      </c>
      <c r="CD557" s="588" t="s">
        <v>879</v>
      </c>
      <c r="CE557" s="588">
        <v>14</v>
      </c>
      <c r="CF557" s="588" t="s">
        <v>668</v>
      </c>
      <c r="CG557" s="588">
        <v>10</v>
      </c>
      <c r="EP557" s="587">
        <v>4</v>
      </c>
      <c r="EQ557" s="588" t="s">
        <v>774</v>
      </c>
      <c r="ER557" s="588" t="s">
        <v>531</v>
      </c>
      <c r="ES557" s="588">
        <v>12</v>
      </c>
      <c r="ET557" s="588" t="s">
        <v>540</v>
      </c>
      <c r="EU557" s="588" t="s">
        <v>723</v>
      </c>
      <c r="EV557" s="588" t="s">
        <v>581</v>
      </c>
      <c r="EW557" s="588">
        <v>14</v>
      </c>
      <c r="EX557" s="588" t="s">
        <v>530</v>
      </c>
      <c r="EY557" s="588" t="s">
        <v>573</v>
      </c>
      <c r="EZ557" s="588" t="s">
        <v>573</v>
      </c>
      <c r="FA557" s="588">
        <v>18</v>
      </c>
      <c r="FB557" s="588" t="s">
        <v>879</v>
      </c>
      <c r="FC557" s="588">
        <v>14</v>
      </c>
      <c r="FD557" s="588" t="s">
        <v>668</v>
      </c>
      <c r="FE557" s="588">
        <v>10</v>
      </c>
    </row>
    <row r="558" spans="70:161" ht="13.5" customHeight="1" thickBot="1">
      <c r="BR558" s="587">
        <v>5</v>
      </c>
      <c r="BS558" s="588" t="s">
        <v>779</v>
      </c>
      <c r="BT558" s="588" t="s">
        <v>960</v>
      </c>
      <c r="BU558" s="588">
        <v>13</v>
      </c>
      <c r="BV558" s="588">
        <v>15</v>
      </c>
      <c r="BW558" s="588" t="s">
        <v>681</v>
      </c>
      <c r="BX558" s="588" t="s">
        <v>590</v>
      </c>
      <c r="BY558" s="588">
        <v>15</v>
      </c>
      <c r="BZ558" s="588" t="s">
        <v>539</v>
      </c>
      <c r="CA558" s="588">
        <v>19</v>
      </c>
      <c r="CB558" s="588" t="s">
        <v>564</v>
      </c>
      <c r="CC558" s="588" t="s">
        <v>564</v>
      </c>
      <c r="CD558" s="588" t="s">
        <v>882</v>
      </c>
      <c r="CE558" s="588">
        <v>15</v>
      </c>
      <c r="CF558" s="588" t="s">
        <v>573</v>
      </c>
      <c r="CG558" s="588" t="s">
        <v>518</v>
      </c>
      <c r="EP558" s="587">
        <v>5</v>
      </c>
      <c r="EQ558" s="588" t="s">
        <v>779</v>
      </c>
      <c r="ER558" s="588" t="s">
        <v>960</v>
      </c>
      <c r="ES558" s="588">
        <v>13</v>
      </c>
      <c r="ET558" s="588">
        <v>15</v>
      </c>
      <c r="EU558" s="588" t="s">
        <v>681</v>
      </c>
      <c r="EV558" s="588" t="s">
        <v>590</v>
      </c>
      <c r="EW558" s="588">
        <v>15</v>
      </c>
      <c r="EX558" s="588" t="s">
        <v>539</v>
      </c>
      <c r="EY558" s="588">
        <v>19</v>
      </c>
      <c r="EZ558" s="588" t="s">
        <v>564</v>
      </c>
      <c r="FA558" s="588" t="s">
        <v>564</v>
      </c>
      <c r="FB558" s="588" t="s">
        <v>882</v>
      </c>
      <c r="FC558" s="588">
        <v>15</v>
      </c>
      <c r="FD558" s="588" t="s">
        <v>573</v>
      </c>
      <c r="FE558" s="588" t="s">
        <v>518</v>
      </c>
    </row>
    <row r="559" spans="70:161" ht="13.5" customHeight="1">
      <c r="BR559" s="581">
        <v>6</v>
      </c>
      <c r="BS559" s="582" t="s">
        <v>586</v>
      </c>
      <c r="BT559" s="582" t="s">
        <v>1215</v>
      </c>
      <c r="BU559" s="582">
        <v>14</v>
      </c>
      <c r="BV559" s="582">
        <v>16</v>
      </c>
      <c r="BW559" s="582" t="s">
        <v>693</v>
      </c>
      <c r="BX559" s="582" t="s">
        <v>722</v>
      </c>
      <c r="BY559" s="582">
        <v>16</v>
      </c>
      <c r="BZ559" s="582" t="s">
        <v>589</v>
      </c>
      <c r="CA559" s="582" t="s">
        <v>604</v>
      </c>
      <c r="CB559" s="582" t="s">
        <v>572</v>
      </c>
      <c r="CC559" s="582" t="s">
        <v>571</v>
      </c>
      <c r="CD559" s="582" t="s">
        <v>885</v>
      </c>
      <c r="CE559" s="582">
        <v>16</v>
      </c>
      <c r="CF559" s="582" t="s">
        <v>795</v>
      </c>
      <c r="CG559" s="582">
        <v>13</v>
      </c>
      <c r="EP559" s="581">
        <v>6</v>
      </c>
      <c r="EQ559" s="582" t="s">
        <v>586</v>
      </c>
      <c r="ER559" s="582" t="s">
        <v>1215</v>
      </c>
      <c r="ES559" s="582">
        <v>14</v>
      </c>
      <c r="ET559" s="582">
        <v>16</v>
      </c>
      <c r="EU559" s="582" t="s">
        <v>693</v>
      </c>
      <c r="EV559" s="582" t="s">
        <v>722</v>
      </c>
      <c r="EW559" s="582">
        <v>16</v>
      </c>
      <c r="EX559" s="582" t="s">
        <v>589</v>
      </c>
      <c r="EY559" s="582" t="s">
        <v>604</v>
      </c>
      <c r="EZ559" s="582" t="s">
        <v>572</v>
      </c>
      <c r="FA559" s="582" t="s">
        <v>571</v>
      </c>
      <c r="FB559" s="582" t="s">
        <v>885</v>
      </c>
      <c r="FC559" s="582">
        <v>16</v>
      </c>
      <c r="FD559" s="582" t="s">
        <v>795</v>
      </c>
      <c r="FE559" s="582">
        <v>13</v>
      </c>
    </row>
    <row r="560" spans="70:161" ht="13.5" customHeight="1">
      <c r="BR560" s="587">
        <v>7</v>
      </c>
      <c r="BS560" s="588" t="s">
        <v>1161</v>
      </c>
      <c r="BT560" s="588" t="s">
        <v>564</v>
      </c>
      <c r="BU560" s="588">
        <v>15</v>
      </c>
      <c r="BV560" s="588">
        <v>17</v>
      </c>
      <c r="BW560" s="588" t="s">
        <v>698</v>
      </c>
      <c r="BX560" s="588" t="s">
        <v>807</v>
      </c>
      <c r="BY560" s="588" t="s">
        <v>486</v>
      </c>
      <c r="BZ560" s="588" t="s">
        <v>604</v>
      </c>
      <c r="CA560" s="588" t="s">
        <v>613</v>
      </c>
      <c r="CB560" s="588" t="s">
        <v>617</v>
      </c>
      <c r="CC560" s="588" t="s">
        <v>580</v>
      </c>
      <c r="CD560" s="588" t="s">
        <v>711</v>
      </c>
      <c r="CE560" s="588">
        <v>17</v>
      </c>
      <c r="CF560" s="588" t="s">
        <v>613</v>
      </c>
      <c r="CG560" s="588" t="s">
        <v>530</v>
      </c>
      <c r="EP560" s="587">
        <v>7</v>
      </c>
      <c r="EQ560" s="588" t="s">
        <v>1161</v>
      </c>
      <c r="ER560" s="588" t="s">
        <v>564</v>
      </c>
      <c r="ES560" s="588">
        <v>15</v>
      </c>
      <c r="ET560" s="588">
        <v>17</v>
      </c>
      <c r="EU560" s="588" t="s">
        <v>698</v>
      </c>
      <c r="EV560" s="588" t="s">
        <v>807</v>
      </c>
      <c r="EW560" s="588" t="s">
        <v>486</v>
      </c>
      <c r="EX560" s="588" t="s">
        <v>604</v>
      </c>
      <c r="EY560" s="588" t="s">
        <v>613</v>
      </c>
      <c r="EZ560" s="588" t="s">
        <v>617</v>
      </c>
      <c r="FA560" s="588" t="s">
        <v>580</v>
      </c>
      <c r="FB560" s="588" t="s">
        <v>711</v>
      </c>
      <c r="FC560" s="588">
        <v>17</v>
      </c>
      <c r="FD560" s="588" t="s">
        <v>613</v>
      </c>
      <c r="FE560" s="588" t="s">
        <v>530</v>
      </c>
    </row>
    <row r="561" spans="70:161" ht="13.5" customHeight="1">
      <c r="BR561" s="587">
        <v>8</v>
      </c>
      <c r="BS561" s="588" t="s">
        <v>789</v>
      </c>
      <c r="BT561" s="588" t="s">
        <v>571</v>
      </c>
      <c r="BU561" s="588">
        <v>16</v>
      </c>
      <c r="BV561" s="588">
        <v>18</v>
      </c>
      <c r="BW561" s="588" t="s">
        <v>703</v>
      </c>
      <c r="BX561" s="588" t="s">
        <v>821</v>
      </c>
      <c r="BY561" s="588">
        <v>17</v>
      </c>
      <c r="BZ561" s="588" t="s">
        <v>613</v>
      </c>
      <c r="CA561" s="588" t="s">
        <v>617</v>
      </c>
      <c r="CB561" s="588" t="s">
        <v>709</v>
      </c>
      <c r="CC561" s="588" t="s">
        <v>588</v>
      </c>
      <c r="CD561" s="588" t="s">
        <v>717</v>
      </c>
      <c r="CE561" s="588" t="s">
        <v>589</v>
      </c>
      <c r="CF561" s="588">
        <v>24</v>
      </c>
      <c r="CG561" s="588">
        <v>16</v>
      </c>
      <c r="EP561" s="587">
        <v>8</v>
      </c>
      <c r="EQ561" s="588" t="s">
        <v>789</v>
      </c>
      <c r="ER561" s="588" t="s">
        <v>571</v>
      </c>
      <c r="ES561" s="588">
        <v>16</v>
      </c>
      <c r="ET561" s="588">
        <v>18</v>
      </c>
      <c r="EU561" s="588" t="s">
        <v>703</v>
      </c>
      <c r="EV561" s="588" t="s">
        <v>821</v>
      </c>
      <c r="EW561" s="588">
        <v>17</v>
      </c>
      <c r="EX561" s="588" t="s">
        <v>613</v>
      </c>
      <c r="EY561" s="588" t="s">
        <v>617</v>
      </c>
      <c r="EZ561" s="588" t="s">
        <v>709</v>
      </c>
      <c r="FA561" s="588" t="s">
        <v>588</v>
      </c>
      <c r="FB561" s="588" t="s">
        <v>717</v>
      </c>
      <c r="FC561" s="588" t="s">
        <v>589</v>
      </c>
      <c r="FD561" s="588">
        <v>24</v>
      </c>
      <c r="FE561" s="588">
        <v>16</v>
      </c>
    </row>
    <row r="562" spans="70:161" ht="13.5" customHeight="1">
      <c r="BR562" s="587">
        <v>9</v>
      </c>
      <c r="BS562" s="588" t="s">
        <v>790</v>
      </c>
      <c r="BT562" s="588" t="s">
        <v>702</v>
      </c>
      <c r="BU562" s="588">
        <v>17</v>
      </c>
      <c r="BV562" s="588">
        <v>19</v>
      </c>
      <c r="BW562" s="588" t="s">
        <v>1668</v>
      </c>
      <c r="BX562" s="588" t="s">
        <v>616</v>
      </c>
      <c r="BY562" s="588">
        <v>18</v>
      </c>
      <c r="BZ562" s="588">
        <v>24</v>
      </c>
      <c r="CA562" s="588" t="s">
        <v>709</v>
      </c>
      <c r="CB562" s="588" t="s">
        <v>805</v>
      </c>
      <c r="CC562" s="588" t="s">
        <v>597</v>
      </c>
      <c r="CD562" s="588" t="s">
        <v>1690</v>
      </c>
      <c r="CE562" s="588">
        <v>20</v>
      </c>
      <c r="CF562" s="588">
        <v>25</v>
      </c>
      <c r="CG562" s="588">
        <v>17</v>
      </c>
      <c r="EP562" s="587">
        <v>9</v>
      </c>
      <c r="EQ562" s="588" t="s">
        <v>790</v>
      </c>
      <c r="ER562" s="588" t="s">
        <v>702</v>
      </c>
      <c r="ES562" s="588">
        <v>17</v>
      </c>
      <c r="ET562" s="588">
        <v>19</v>
      </c>
      <c r="EU562" s="588" t="s">
        <v>1668</v>
      </c>
      <c r="EV562" s="588" t="s">
        <v>616</v>
      </c>
      <c r="EW562" s="588">
        <v>18</v>
      </c>
      <c r="EX562" s="588">
        <v>24</v>
      </c>
      <c r="EY562" s="588" t="s">
        <v>709</v>
      </c>
      <c r="EZ562" s="588" t="s">
        <v>805</v>
      </c>
      <c r="FA562" s="588" t="s">
        <v>597</v>
      </c>
      <c r="FB562" s="588" t="s">
        <v>1690</v>
      </c>
      <c r="FC562" s="588">
        <v>20</v>
      </c>
      <c r="FD562" s="588">
        <v>25</v>
      </c>
      <c r="FE562" s="588">
        <v>17</v>
      </c>
    </row>
    <row r="563" spans="70:161" ht="13.5" customHeight="1" thickBot="1">
      <c r="BR563" s="587">
        <v>10</v>
      </c>
      <c r="BS563" s="588" t="s">
        <v>796</v>
      </c>
      <c r="BT563" s="588" t="s">
        <v>709</v>
      </c>
      <c r="BU563" s="588">
        <v>18</v>
      </c>
      <c r="BV563" s="588">
        <v>20</v>
      </c>
      <c r="BW563" s="588" t="s">
        <v>1241</v>
      </c>
      <c r="BX563" s="588" t="s">
        <v>623</v>
      </c>
      <c r="BY563" s="588">
        <v>19</v>
      </c>
      <c r="BZ563" s="588" t="s">
        <v>588</v>
      </c>
      <c r="CA563" s="588">
        <v>28</v>
      </c>
      <c r="CB563" s="588" t="s">
        <v>615</v>
      </c>
      <c r="CC563" s="588" t="s">
        <v>606</v>
      </c>
      <c r="CD563" s="588" t="s">
        <v>1691</v>
      </c>
      <c r="CE563" s="588">
        <v>21</v>
      </c>
      <c r="CF563" s="588">
        <v>26</v>
      </c>
      <c r="CG563" s="588">
        <v>18</v>
      </c>
      <c r="EP563" s="587">
        <v>10</v>
      </c>
      <c r="EQ563" s="588" t="s">
        <v>796</v>
      </c>
      <c r="ER563" s="588" t="s">
        <v>709</v>
      </c>
      <c r="ES563" s="588">
        <v>18</v>
      </c>
      <c r="ET563" s="588">
        <v>20</v>
      </c>
      <c r="EU563" s="588" t="s">
        <v>1241</v>
      </c>
      <c r="EV563" s="588" t="s">
        <v>623</v>
      </c>
      <c r="EW563" s="588">
        <v>19</v>
      </c>
      <c r="EX563" s="588" t="s">
        <v>588</v>
      </c>
      <c r="EY563" s="588">
        <v>28</v>
      </c>
      <c r="EZ563" s="588" t="s">
        <v>615</v>
      </c>
      <c r="FA563" s="588" t="s">
        <v>606</v>
      </c>
      <c r="FB563" s="588" t="s">
        <v>1691</v>
      </c>
      <c r="FC563" s="588">
        <v>21</v>
      </c>
      <c r="FD563" s="588">
        <v>26</v>
      </c>
      <c r="FE563" s="588">
        <v>18</v>
      </c>
    </row>
    <row r="564" spans="70:161" ht="13.5" customHeight="1">
      <c r="BR564" s="581">
        <v>11</v>
      </c>
      <c r="BS564" s="582" t="s">
        <v>1131</v>
      </c>
      <c r="BT564" s="582" t="s">
        <v>715</v>
      </c>
      <c r="BU564" s="582" t="s">
        <v>564</v>
      </c>
      <c r="BV564" s="582">
        <v>21</v>
      </c>
      <c r="BW564" s="582" t="s">
        <v>1669</v>
      </c>
      <c r="BX564" s="582" t="s">
        <v>635</v>
      </c>
      <c r="BY564" s="582">
        <v>20</v>
      </c>
      <c r="BZ564" s="582">
        <v>27</v>
      </c>
      <c r="CA564" s="582" t="s">
        <v>606</v>
      </c>
      <c r="CB564" s="582" t="s">
        <v>622</v>
      </c>
      <c r="CC564" s="582">
        <v>31</v>
      </c>
      <c r="CD564" s="582" t="s">
        <v>1028</v>
      </c>
      <c r="CE564" s="582" t="s">
        <v>613</v>
      </c>
      <c r="CF564" s="582">
        <v>27</v>
      </c>
      <c r="CG564" s="582">
        <v>19</v>
      </c>
      <c r="EP564" s="581">
        <v>11</v>
      </c>
      <c r="EQ564" s="582" t="s">
        <v>1131</v>
      </c>
      <c r="ER564" s="582" t="s">
        <v>715</v>
      </c>
      <c r="ES564" s="582" t="s">
        <v>564</v>
      </c>
      <c r="ET564" s="582">
        <v>21</v>
      </c>
      <c r="EU564" s="582" t="s">
        <v>1669</v>
      </c>
      <c r="EV564" s="582" t="s">
        <v>635</v>
      </c>
      <c r="EW564" s="582">
        <v>20</v>
      </c>
      <c r="EX564" s="582">
        <v>27</v>
      </c>
      <c r="EY564" s="582" t="s">
        <v>606</v>
      </c>
      <c r="EZ564" s="582" t="s">
        <v>622</v>
      </c>
      <c r="FA564" s="582">
        <v>31</v>
      </c>
      <c r="FB564" s="582" t="s">
        <v>1028</v>
      </c>
      <c r="FC564" s="582" t="s">
        <v>613</v>
      </c>
      <c r="FD564" s="582">
        <v>27</v>
      </c>
      <c r="FE564" s="582">
        <v>19</v>
      </c>
    </row>
    <row r="565" spans="70:161" ht="13.5" customHeight="1">
      <c r="BR565" s="587">
        <v>12</v>
      </c>
      <c r="BS565" s="588" t="s">
        <v>1081</v>
      </c>
      <c r="BT565" s="588" t="s">
        <v>722</v>
      </c>
      <c r="BU565" s="588">
        <v>21</v>
      </c>
      <c r="BV565" s="588">
        <v>22</v>
      </c>
      <c r="BW565" s="588" t="s">
        <v>1641</v>
      </c>
      <c r="BX565" s="588" t="s">
        <v>1072</v>
      </c>
      <c r="BY565" s="588">
        <v>21</v>
      </c>
      <c r="BZ565" s="588">
        <v>28</v>
      </c>
      <c r="CA565" s="588" t="s">
        <v>615</v>
      </c>
      <c r="CB565" s="588" t="s">
        <v>813</v>
      </c>
      <c r="CC565" s="588">
        <v>32</v>
      </c>
      <c r="CD565" s="588" t="s">
        <v>1467</v>
      </c>
      <c r="CE565" s="588">
        <v>24</v>
      </c>
      <c r="CF565" s="588">
        <v>28</v>
      </c>
      <c r="CG565" s="588">
        <v>20</v>
      </c>
      <c r="EP565" s="587">
        <v>12</v>
      </c>
      <c r="EQ565" s="588" t="s">
        <v>1081</v>
      </c>
      <c r="ER565" s="588" t="s">
        <v>722</v>
      </c>
      <c r="ES565" s="588">
        <v>21</v>
      </c>
      <c r="ET565" s="588">
        <v>22</v>
      </c>
      <c r="EU565" s="588" t="s">
        <v>1641</v>
      </c>
      <c r="EV565" s="588" t="s">
        <v>1072</v>
      </c>
      <c r="EW565" s="588">
        <v>21</v>
      </c>
      <c r="EX565" s="588">
        <v>28</v>
      </c>
      <c r="EY565" s="588" t="s">
        <v>615</v>
      </c>
      <c r="EZ565" s="588" t="s">
        <v>813</v>
      </c>
      <c r="FA565" s="588">
        <v>32</v>
      </c>
      <c r="FB565" s="588" t="s">
        <v>1467</v>
      </c>
      <c r="FC565" s="588">
        <v>24</v>
      </c>
      <c r="FD565" s="588">
        <v>28</v>
      </c>
      <c r="FE565" s="588">
        <v>20</v>
      </c>
    </row>
    <row r="566" spans="70:161" ht="13.5" customHeight="1">
      <c r="BR566" s="587">
        <v>13</v>
      </c>
      <c r="BS566" s="588" t="s">
        <v>708</v>
      </c>
      <c r="BT566" s="588" t="s">
        <v>727</v>
      </c>
      <c r="BU566" s="588">
        <v>22</v>
      </c>
      <c r="BV566" s="588" t="s">
        <v>580</v>
      </c>
      <c r="BW566" s="588" t="s">
        <v>1473</v>
      </c>
      <c r="BX566" s="588" t="s">
        <v>1234</v>
      </c>
      <c r="BY566" s="588">
        <v>22</v>
      </c>
      <c r="BZ566" s="588">
        <v>29</v>
      </c>
      <c r="CA566" s="588" t="s">
        <v>622</v>
      </c>
      <c r="CB566" s="588" t="s">
        <v>1342</v>
      </c>
      <c r="CC566" s="588" t="s">
        <v>622</v>
      </c>
      <c r="CD566" s="588" t="s">
        <v>1692</v>
      </c>
      <c r="CE566" s="588">
        <v>25</v>
      </c>
      <c r="CF566" s="588">
        <v>29</v>
      </c>
      <c r="CG566" s="588">
        <v>21</v>
      </c>
      <c r="EP566" s="587">
        <v>13</v>
      </c>
      <c r="EQ566" s="588" t="s">
        <v>708</v>
      </c>
      <c r="ER566" s="588" t="s">
        <v>727</v>
      </c>
      <c r="ES566" s="588">
        <v>22</v>
      </c>
      <c r="ET566" s="588" t="s">
        <v>580</v>
      </c>
      <c r="EU566" s="588" t="s">
        <v>1473</v>
      </c>
      <c r="EV566" s="588" t="s">
        <v>1234</v>
      </c>
      <c r="EW566" s="588">
        <v>22</v>
      </c>
      <c r="EX566" s="588">
        <v>29</v>
      </c>
      <c r="EY566" s="588" t="s">
        <v>622</v>
      </c>
      <c r="EZ566" s="588" t="s">
        <v>1342</v>
      </c>
      <c r="FA566" s="588" t="s">
        <v>622</v>
      </c>
      <c r="FB566" s="588" t="s">
        <v>1692</v>
      </c>
      <c r="FC566" s="588">
        <v>25</v>
      </c>
      <c r="FD566" s="588">
        <v>29</v>
      </c>
      <c r="FE566" s="588">
        <v>21</v>
      </c>
    </row>
    <row r="567" spans="70:161" ht="13.5" customHeight="1">
      <c r="BR567" s="587">
        <v>14</v>
      </c>
      <c r="BS567" s="588" t="s">
        <v>714</v>
      </c>
      <c r="BT567" s="588" t="s">
        <v>904</v>
      </c>
      <c r="BU567" s="588">
        <v>23</v>
      </c>
      <c r="BV567" s="588">
        <v>25</v>
      </c>
      <c r="BW567" s="588" t="s">
        <v>1670</v>
      </c>
      <c r="BX567" s="588" t="s">
        <v>1520</v>
      </c>
      <c r="BY567" s="588">
        <v>23</v>
      </c>
      <c r="BZ567" s="588">
        <v>30</v>
      </c>
      <c r="CA567" s="588">
        <v>35</v>
      </c>
      <c r="CB567" s="588" t="s">
        <v>1065</v>
      </c>
      <c r="CC567" s="588">
        <v>35</v>
      </c>
      <c r="CD567" s="588" t="s">
        <v>1607</v>
      </c>
      <c r="CE567" s="588">
        <v>26</v>
      </c>
      <c r="CF567" s="588">
        <v>30</v>
      </c>
      <c r="CG567" s="588">
        <v>22</v>
      </c>
      <c r="EP567" s="587">
        <v>14</v>
      </c>
      <c r="EQ567" s="588" t="s">
        <v>714</v>
      </c>
      <c r="ER567" s="588" t="s">
        <v>904</v>
      </c>
      <c r="ES567" s="588">
        <v>23</v>
      </c>
      <c r="ET567" s="588">
        <v>25</v>
      </c>
      <c r="EU567" s="588" t="s">
        <v>1670</v>
      </c>
      <c r="EV567" s="588" t="s">
        <v>1520</v>
      </c>
      <c r="EW567" s="588">
        <v>23</v>
      </c>
      <c r="EX567" s="588">
        <v>30</v>
      </c>
      <c r="EY567" s="588">
        <v>35</v>
      </c>
      <c r="EZ567" s="588" t="s">
        <v>1065</v>
      </c>
      <c r="FA567" s="588">
        <v>35</v>
      </c>
      <c r="FB567" s="588" t="s">
        <v>1607</v>
      </c>
      <c r="FC567" s="588">
        <v>26</v>
      </c>
      <c r="FD567" s="588">
        <v>30</v>
      </c>
      <c r="FE567" s="588">
        <v>22</v>
      </c>
    </row>
    <row r="568" spans="70:161" ht="13.5" customHeight="1" thickBot="1">
      <c r="BR568" s="587">
        <v>15</v>
      </c>
      <c r="BS568" s="588" t="s">
        <v>721</v>
      </c>
      <c r="BT568" s="588" t="s">
        <v>909</v>
      </c>
      <c r="BU568" s="588" t="s">
        <v>617</v>
      </c>
      <c r="BV568" s="588" t="s">
        <v>486</v>
      </c>
      <c r="BW568" s="588" t="s">
        <v>1610</v>
      </c>
      <c r="BX568" s="588" t="s">
        <v>889</v>
      </c>
      <c r="BY568" s="588">
        <v>24</v>
      </c>
      <c r="BZ568" s="588">
        <v>31</v>
      </c>
      <c r="CA568" s="588">
        <v>36</v>
      </c>
      <c r="CB568" s="588" t="s">
        <v>1082</v>
      </c>
      <c r="CC568" s="588">
        <v>36</v>
      </c>
      <c r="CD568" s="588" t="s">
        <v>1609</v>
      </c>
      <c r="CE568" s="588" t="s">
        <v>597</v>
      </c>
      <c r="CF568" s="588">
        <v>31</v>
      </c>
      <c r="CG568" s="588">
        <v>23</v>
      </c>
      <c r="EP568" s="587">
        <v>15</v>
      </c>
      <c r="EQ568" s="588" t="s">
        <v>721</v>
      </c>
      <c r="ER568" s="588" t="s">
        <v>909</v>
      </c>
      <c r="ES568" s="588" t="s">
        <v>617</v>
      </c>
      <c r="ET568" s="588" t="s">
        <v>486</v>
      </c>
      <c r="EU568" s="588" t="s">
        <v>1610</v>
      </c>
      <c r="EV568" s="588" t="s">
        <v>889</v>
      </c>
      <c r="EW568" s="588">
        <v>24</v>
      </c>
      <c r="EX568" s="588">
        <v>31</v>
      </c>
      <c r="EY568" s="588">
        <v>36</v>
      </c>
      <c r="EZ568" s="588" t="s">
        <v>1082</v>
      </c>
      <c r="FA568" s="588">
        <v>36</v>
      </c>
      <c r="FB568" s="588" t="s">
        <v>1609</v>
      </c>
      <c r="FC568" s="588" t="s">
        <v>597</v>
      </c>
      <c r="FD568" s="588">
        <v>31</v>
      </c>
      <c r="FE568" s="588">
        <v>23</v>
      </c>
    </row>
    <row r="569" spans="70:161" ht="13.5" customHeight="1">
      <c r="BR569" s="581">
        <v>16</v>
      </c>
      <c r="BS569" s="582">
        <v>63</v>
      </c>
      <c r="BT569" s="582" t="s">
        <v>986</v>
      </c>
      <c r="BU569" s="582">
        <v>26</v>
      </c>
      <c r="BV569" s="582">
        <v>26</v>
      </c>
      <c r="BW569" s="582" t="s">
        <v>1672</v>
      </c>
      <c r="BX569" s="582" t="s">
        <v>596</v>
      </c>
      <c r="BY569" s="582">
        <v>25</v>
      </c>
      <c r="BZ569" s="582">
        <v>32</v>
      </c>
      <c r="CA569" s="582">
        <v>37</v>
      </c>
      <c r="CB569" s="582" t="s">
        <v>1136</v>
      </c>
      <c r="CC569" s="582">
        <v>37</v>
      </c>
      <c r="CD569" s="582" t="s">
        <v>1673</v>
      </c>
      <c r="CE569" s="582">
        <v>29</v>
      </c>
      <c r="CF569" s="582">
        <v>32</v>
      </c>
      <c r="CG569" s="582" t="s">
        <v>486</v>
      </c>
      <c r="EP569" s="581">
        <v>16</v>
      </c>
      <c r="EQ569" s="582">
        <v>63</v>
      </c>
      <c r="ER569" s="582" t="s">
        <v>986</v>
      </c>
      <c r="ES569" s="582">
        <v>26</v>
      </c>
      <c r="ET569" s="582">
        <v>26</v>
      </c>
      <c r="EU569" s="582" t="s">
        <v>1672</v>
      </c>
      <c r="EV569" s="582" t="s">
        <v>596</v>
      </c>
      <c r="EW569" s="582">
        <v>25</v>
      </c>
      <c r="EX569" s="582">
        <v>32</v>
      </c>
      <c r="EY569" s="582">
        <v>37</v>
      </c>
      <c r="EZ569" s="582" t="s">
        <v>1136</v>
      </c>
      <c r="FA569" s="582">
        <v>37</v>
      </c>
      <c r="FB569" s="582" t="s">
        <v>1673</v>
      </c>
      <c r="FC569" s="582">
        <v>29</v>
      </c>
      <c r="FD569" s="582">
        <v>32</v>
      </c>
      <c r="FE569" s="582" t="s">
        <v>486</v>
      </c>
    </row>
    <row r="570" spans="70:161" ht="13.5" customHeight="1">
      <c r="BR570" s="587">
        <v>17</v>
      </c>
      <c r="BS570" s="588">
        <v>64</v>
      </c>
      <c r="BT570" s="588" t="s">
        <v>822</v>
      </c>
      <c r="BU570" s="588">
        <v>27</v>
      </c>
      <c r="BV570" s="588">
        <v>27</v>
      </c>
      <c r="BW570" s="588" t="s">
        <v>1693</v>
      </c>
      <c r="BX570" s="588" t="s">
        <v>897</v>
      </c>
      <c r="BY570" s="588">
        <v>26</v>
      </c>
      <c r="BZ570" s="588" t="s">
        <v>622</v>
      </c>
      <c r="CA570" s="588">
        <v>38</v>
      </c>
      <c r="CB570" s="588" t="s">
        <v>1139</v>
      </c>
      <c r="CC570" s="588" t="s">
        <v>486</v>
      </c>
      <c r="CD570" s="588" t="s">
        <v>1694</v>
      </c>
      <c r="CE570" s="588">
        <v>30</v>
      </c>
      <c r="CF570" s="588">
        <v>33</v>
      </c>
      <c r="CG570" s="588">
        <v>24</v>
      </c>
      <c r="EP570" s="587">
        <v>17</v>
      </c>
      <c r="EQ570" s="588">
        <v>64</v>
      </c>
      <c r="ER570" s="588" t="s">
        <v>822</v>
      </c>
      <c r="ES570" s="588">
        <v>27</v>
      </c>
      <c r="ET570" s="588">
        <v>27</v>
      </c>
      <c r="EU570" s="588" t="s">
        <v>1693</v>
      </c>
      <c r="EV570" s="588" t="s">
        <v>897</v>
      </c>
      <c r="EW570" s="588">
        <v>26</v>
      </c>
      <c r="EX570" s="588" t="s">
        <v>622</v>
      </c>
      <c r="EY570" s="588">
        <v>38</v>
      </c>
      <c r="EZ570" s="588" t="s">
        <v>1139</v>
      </c>
      <c r="FA570" s="588" t="s">
        <v>486</v>
      </c>
      <c r="FB570" s="588" t="s">
        <v>1694</v>
      </c>
      <c r="FC570" s="588">
        <v>30</v>
      </c>
      <c r="FD570" s="588">
        <v>33</v>
      </c>
      <c r="FE570" s="588">
        <v>24</v>
      </c>
    </row>
    <row r="571" spans="70:161" ht="13.5" customHeight="1">
      <c r="BR571" s="587">
        <v>18</v>
      </c>
      <c r="BS571" s="588">
        <v>65</v>
      </c>
      <c r="BT571" s="588" t="s">
        <v>733</v>
      </c>
      <c r="BU571" s="588">
        <v>28</v>
      </c>
      <c r="BV571" s="588">
        <v>28</v>
      </c>
      <c r="BW571" s="588" t="s">
        <v>1695</v>
      </c>
      <c r="BX571" s="588" t="s">
        <v>903</v>
      </c>
      <c r="BY571" s="588">
        <v>27</v>
      </c>
      <c r="BZ571" s="588">
        <v>35</v>
      </c>
      <c r="CA571" s="588">
        <v>39</v>
      </c>
      <c r="CB571" s="588" t="s">
        <v>1682</v>
      </c>
      <c r="CC571" s="588">
        <v>38</v>
      </c>
      <c r="CD571" s="588" t="s">
        <v>1696</v>
      </c>
      <c r="CE571" s="588">
        <v>31</v>
      </c>
      <c r="CF571" s="588">
        <v>34</v>
      </c>
      <c r="CG571" s="588" t="s">
        <v>486</v>
      </c>
      <c r="EP571" s="587">
        <v>18</v>
      </c>
      <c r="EQ571" s="588">
        <v>65</v>
      </c>
      <c r="ER571" s="588" t="s">
        <v>733</v>
      </c>
      <c r="ES571" s="588">
        <v>28</v>
      </c>
      <c r="ET571" s="588">
        <v>28</v>
      </c>
      <c r="EU571" s="588" t="s">
        <v>1695</v>
      </c>
      <c r="EV571" s="588" t="s">
        <v>903</v>
      </c>
      <c r="EW571" s="588">
        <v>27</v>
      </c>
      <c r="EX571" s="588">
        <v>35</v>
      </c>
      <c r="EY571" s="588">
        <v>39</v>
      </c>
      <c r="EZ571" s="588" t="s">
        <v>1682</v>
      </c>
      <c r="FA571" s="588">
        <v>38</v>
      </c>
      <c r="FB571" s="588" t="s">
        <v>1696</v>
      </c>
      <c r="FC571" s="588">
        <v>31</v>
      </c>
      <c r="FD571" s="588">
        <v>34</v>
      </c>
      <c r="FE571" s="588" t="s">
        <v>486</v>
      </c>
    </row>
    <row r="572" spans="70:161" ht="13.5" customHeight="1" thickBot="1">
      <c r="BR572" s="611">
        <v>19</v>
      </c>
      <c r="BS572" s="612" t="s">
        <v>1684</v>
      </c>
      <c r="BT572" s="612" t="s">
        <v>915</v>
      </c>
      <c r="BU572" s="612" t="s">
        <v>538</v>
      </c>
      <c r="BV572" s="612">
        <v>29</v>
      </c>
      <c r="BW572" s="612" t="s">
        <v>1685</v>
      </c>
      <c r="BX572" s="612" t="s">
        <v>1556</v>
      </c>
      <c r="BY572" s="612" t="s">
        <v>788</v>
      </c>
      <c r="BZ572" s="612">
        <v>36</v>
      </c>
      <c r="CA572" s="612" t="s">
        <v>962</v>
      </c>
      <c r="CB572" s="612" t="s">
        <v>1686</v>
      </c>
      <c r="CC572" s="612">
        <v>39</v>
      </c>
      <c r="CD572" s="612" t="s">
        <v>1687</v>
      </c>
      <c r="CE572" s="612" t="s">
        <v>807</v>
      </c>
      <c r="CF572" s="612">
        <v>35</v>
      </c>
      <c r="CG572" s="612">
        <v>25</v>
      </c>
      <c r="EP572" s="611">
        <v>19</v>
      </c>
      <c r="EQ572" s="612" t="s">
        <v>1684</v>
      </c>
      <c r="ER572" s="612" t="s">
        <v>915</v>
      </c>
      <c r="ES572" s="612" t="s">
        <v>538</v>
      </c>
      <c r="ET572" s="612">
        <v>29</v>
      </c>
      <c r="EU572" s="612" t="s">
        <v>1685</v>
      </c>
      <c r="EV572" s="612" t="s">
        <v>1556</v>
      </c>
      <c r="EW572" s="612" t="s">
        <v>788</v>
      </c>
      <c r="EX572" s="612">
        <v>36</v>
      </c>
      <c r="EY572" s="612" t="s">
        <v>962</v>
      </c>
      <c r="EZ572" s="612" t="s">
        <v>1686</v>
      </c>
      <c r="FA572" s="612">
        <v>39</v>
      </c>
      <c r="FB572" s="612" t="s">
        <v>1687</v>
      </c>
      <c r="FC572" s="612" t="s">
        <v>807</v>
      </c>
      <c r="FD572" s="612">
        <v>35</v>
      </c>
      <c r="FE572" s="612">
        <v>25</v>
      </c>
    </row>
    <row r="573" spans="70:161" ht="13.5" customHeight="1">
      <c r="BR573" s="554"/>
      <c r="BS573" s="554"/>
      <c r="BT573" s="554"/>
      <c r="BU573" s="554"/>
      <c r="BV573" s="554"/>
      <c r="BW573" s="554"/>
      <c r="BX573" s="554"/>
      <c r="BY573" s="554"/>
      <c r="BZ573" s="554"/>
      <c r="CA573" s="554"/>
      <c r="CB573" s="554"/>
      <c r="CC573" s="112"/>
      <c r="CD573" s="112"/>
      <c r="CE573" s="112"/>
      <c r="CF573" s="112"/>
      <c r="CG573" s="112"/>
      <c r="EP573" s="554"/>
      <c r="EQ573" s="554"/>
      <c r="ER573" s="554"/>
      <c r="ES573" s="554"/>
      <c r="ET573" s="554"/>
      <c r="EU573" s="554"/>
      <c r="EV573" s="554"/>
      <c r="EW573" s="554"/>
      <c r="EX573" s="554"/>
      <c r="EY573" s="554"/>
      <c r="EZ573" s="554"/>
      <c r="FA573" s="112"/>
      <c r="FB573" s="112"/>
      <c r="FC573" s="112"/>
      <c r="FD573" s="112"/>
      <c r="FE573" s="112"/>
    </row>
    <row r="574" spans="70:161" ht="13.5" customHeight="1">
      <c r="BR574" s="554"/>
      <c r="BS574" s="554"/>
      <c r="BT574" s="554"/>
      <c r="BU574" s="554"/>
      <c r="BV574" s="554"/>
      <c r="BW574" s="554"/>
      <c r="BX574" s="554"/>
      <c r="BY574" s="554"/>
      <c r="BZ574" s="554"/>
      <c r="CA574" s="554"/>
      <c r="CB574" s="554"/>
      <c r="CC574" s="112"/>
      <c r="CD574" s="112"/>
      <c r="CE574" s="112"/>
      <c r="CF574" s="112"/>
      <c r="CG574" s="112"/>
      <c r="EP574" s="554"/>
      <c r="EQ574" s="554"/>
      <c r="ER574" s="554"/>
      <c r="ES574" s="554"/>
      <c r="ET574" s="554"/>
      <c r="EU574" s="554"/>
      <c r="EV574" s="554"/>
      <c r="EW574" s="554"/>
      <c r="EX574" s="554"/>
      <c r="EY574" s="554"/>
      <c r="EZ574" s="554"/>
      <c r="FA574" s="112"/>
      <c r="FB574" s="112"/>
      <c r="FC574" s="112"/>
      <c r="FD574" s="112"/>
      <c r="FE574" s="112"/>
    </row>
    <row r="575" spans="70:161" ht="13.5" customHeight="1" thickBot="1">
      <c r="BR575" s="574" t="s">
        <v>1697</v>
      </c>
      <c r="BS575" s="644"/>
      <c r="BT575" s="644"/>
      <c r="BU575" s="644"/>
      <c r="BV575" s="644"/>
      <c r="BW575" s="644"/>
      <c r="BX575" s="644"/>
      <c r="BY575" s="644"/>
      <c r="BZ575" s="644"/>
      <c r="CA575" s="576">
        <v>13</v>
      </c>
      <c r="CB575" s="576" t="s">
        <v>456</v>
      </c>
      <c r="CC575" s="576">
        <v>8</v>
      </c>
      <c r="CD575" s="576" t="s">
        <v>457</v>
      </c>
      <c r="CE575" s="576">
        <v>13</v>
      </c>
      <c r="CF575" s="576" t="s">
        <v>456</v>
      </c>
      <c r="CG575" s="576">
        <v>11</v>
      </c>
      <c r="EP575" s="574" t="s">
        <v>1697</v>
      </c>
      <c r="EQ575" s="644"/>
      <c r="ER575" s="644"/>
      <c r="ES575" s="644"/>
      <c r="ET575" s="644"/>
      <c r="EU575" s="644"/>
      <c r="EV575" s="644"/>
      <c r="EW575" s="644"/>
      <c r="EX575" s="644"/>
      <c r="EY575" s="576">
        <v>13</v>
      </c>
      <c r="EZ575" s="576" t="s">
        <v>456</v>
      </c>
      <c r="FA575" s="576">
        <v>8</v>
      </c>
      <c r="FB575" s="576" t="s">
        <v>457</v>
      </c>
      <c r="FC575" s="576">
        <v>13</v>
      </c>
      <c r="FD575" s="576" t="s">
        <v>456</v>
      </c>
      <c r="FE575" s="576">
        <v>11</v>
      </c>
    </row>
    <row r="576" spans="70:161" ht="13.5" customHeight="1">
      <c r="BR576" s="581" t="s">
        <v>461</v>
      </c>
      <c r="BS576" s="1547" t="s">
        <v>462</v>
      </c>
      <c r="BT576" s="1547" t="s">
        <v>463</v>
      </c>
      <c r="BU576" s="1547" t="s">
        <v>464</v>
      </c>
      <c r="BV576" s="1547" t="s">
        <v>465</v>
      </c>
      <c r="BW576" s="1547" t="s">
        <v>466</v>
      </c>
      <c r="BX576" s="1547" t="s">
        <v>467</v>
      </c>
      <c r="BY576" s="1547" t="s">
        <v>468</v>
      </c>
      <c r="BZ576" s="1547" t="s">
        <v>469</v>
      </c>
      <c r="CA576" s="1547" t="s">
        <v>470</v>
      </c>
      <c r="CB576" s="1547" t="s">
        <v>471</v>
      </c>
      <c r="CC576" s="1547" t="s">
        <v>472</v>
      </c>
      <c r="CD576" s="1547" t="s">
        <v>473</v>
      </c>
      <c r="CE576" s="1547" t="s">
        <v>474</v>
      </c>
      <c r="CF576" s="1547" t="s">
        <v>475</v>
      </c>
      <c r="CG576" s="1547" t="s">
        <v>476</v>
      </c>
      <c r="EP576" s="581" t="s">
        <v>461</v>
      </c>
      <c r="EQ576" s="1547" t="s">
        <v>462</v>
      </c>
      <c r="ER576" s="1547" t="s">
        <v>463</v>
      </c>
      <c r="ES576" s="1547" t="s">
        <v>464</v>
      </c>
      <c r="ET576" s="1547" t="s">
        <v>465</v>
      </c>
      <c r="EU576" s="1547" t="s">
        <v>466</v>
      </c>
      <c r="EV576" s="1547" t="s">
        <v>467</v>
      </c>
      <c r="EW576" s="1547" t="s">
        <v>468</v>
      </c>
      <c r="EX576" s="1547" t="s">
        <v>469</v>
      </c>
      <c r="EY576" s="1547" t="s">
        <v>470</v>
      </c>
      <c r="EZ576" s="1547" t="s">
        <v>471</v>
      </c>
      <c r="FA576" s="1547" t="s">
        <v>472</v>
      </c>
      <c r="FB576" s="1547" t="s">
        <v>473</v>
      </c>
      <c r="FC576" s="1547" t="s">
        <v>474</v>
      </c>
      <c r="FD576" s="1547" t="s">
        <v>475</v>
      </c>
      <c r="FE576" s="1547" t="s">
        <v>476</v>
      </c>
    </row>
    <row r="577" spans="70:161" ht="13.5" customHeight="1" thickBot="1">
      <c r="BR577" s="587" t="s">
        <v>482</v>
      </c>
      <c r="BS577" s="1548"/>
      <c r="BT577" s="1548"/>
      <c r="BU577" s="1548"/>
      <c r="BV577" s="1548"/>
      <c r="BW577" s="1548"/>
      <c r="BX577" s="1548"/>
      <c r="BY577" s="1548"/>
      <c r="BZ577" s="1548"/>
      <c r="CA577" s="1548"/>
      <c r="CB577" s="1548"/>
      <c r="CC577" s="1548"/>
      <c r="CD577" s="1548"/>
      <c r="CE577" s="1548"/>
      <c r="CF577" s="1548"/>
      <c r="CG577" s="1548"/>
      <c r="EP577" s="587" t="s">
        <v>482</v>
      </c>
      <c r="EQ577" s="1548"/>
      <c r="ER577" s="1548"/>
      <c r="ES577" s="1548"/>
      <c r="ET577" s="1548"/>
      <c r="EU577" s="1548"/>
      <c r="EV577" s="1548"/>
      <c r="EW577" s="1548"/>
      <c r="EX577" s="1548"/>
      <c r="EY577" s="1548"/>
      <c r="EZ577" s="1548"/>
      <c r="FA577" s="1548"/>
      <c r="FB577" s="1548"/>
      <c r="FC577" s="1548"/>
      <c r="FD577" s="1548"/>
      <c r="FE577" s="1548"/>
    </row>
    <row r="578" spans="70:161" ht="13.5" customHeight="1">
      <c r="BR578" s="581">
        <v>1</v>
      </c>
      <c r="BS578" s="582" t="s">
        <v>1265</v>
      </c>
      <c r="BT578" s="582" t="s">
        <v>487</v>
      </c>
      <c r="BU578" s="582" t="s">
        <v>764</v>
      </c>
      <c r="BV578" s="582" t="s">
        <v>855</v>
      </c>
      <c r="BW578" s="582" t="s">
        <v>1543</v>
      </c>
      <c r="BX578" s="582" t="s">
        <v>1540</v>
      </c>
      <c r="BY578" s="582" t="s">
        <v>855</v>
      </c>
      <c r="BZ578" s="582" t="s">
        <v>764</v>
      </c>
      <c r="CA578" s="582" t="s">
        <v>943</v>
      </c>
      <c r="CB578" s="582" t="s">
        <v>942</v>
      </c>
      <c r="CC578" s="582" t="s">
        <v>943</v>
      </c>
      <c r="CD578" s="582" t="s">
        <v>1689</v>
      </c>
      <c r="CE578" s="582" t="s">
        <v>1542</v>
      </c>
      <c r="CF578" s="582" t="s">
        <v>490</v>
      </c>
      <c r="CG578" s="582" t="s">
        <v>763</v>
      </c>
      <c r="EP578" s="581">
        <v>1</v>
      </c>
      <c r="EQ578" s="582" t="s">
        <v>1265</v>
      </c>
      <c r="ER578" s="582" t="s">
        <v>487</v>
      </c>
      <c r="ES578" s="582" t="s">
        <v>764</v>
      </c>
      <c r="ET578" s="582" t="s">
        <v>855</v>
      </c>
      <c r="EU578" s="582" t="s">
        <v>1543</v>
      </c>
      <c r="EV578" s="582" t="s">
        <v>1540</v>
      </c>
      <c r="EW578" s="582" t="s">
        <v>855</v>
      </c>
      <c r="EX578" s="582" t="s">
        <v>764</v>
      </c>
      <c r="EY578" s="582" t="s">
        <v>943</v>
      </c>
      <c r="EZ578" s="582" t="s">
        <v>942</v>
      </c>
      <c r="FA578" s="582" t="s">
        <v>943</v>
      </c>
      <c r="FB578" s="582" t="s">
        <v>1689</v>
      </c>
      <c r="FC578" s="582" t="s">
        <v>1542</v>
      </c>
      <c r="FD578" s="582" t="s">
        <v>490</v>
      </c>
      <c r="FE578" s="582" t="s">
        <v>763</v>
      </c>
    </row>
    <row r="579" spans="70:161" ht="13.5" customHeight="1">
      <c r="BR579" s="587">
        <v>2</v>
      </c>
      <c r="BS579" s="588" t="s">
        <v>1164</v>
      </c>
      <c r="BT579" s="588" t="s">
        <v>1001</v>
      </c>
      <c r="BU579" s="588">
        <v>10</v>
      </c>
      <c r="BV579" s="588">
        <v>11</v>
      </c>
      <c r="BW579" s="588" t="s">
        <v>1271</v>
      </c>
      <c r="BX579" s="588" t="s">
        <v>565</v>
      </c>
      <c r="BY579" s="588" t="s">
        <v>518</v>
      </c>
      <c r="BZ579" s="588" t="s">
        <v>532</v>
      </c>
      <c r="CA579" s="588">
        <v>14</v>
      </c>
      <c r="CB579" s="588" t="s">
        <v>540</v>
      </c>
      <c r="CC579" s="588" t="s">
        <v>530</v>
      </c>
      <c r="CD579" s="588" t="s">
        <v>1698</v>
      </c>
      <c r="CE579" s="588">
        <v>12</v>
      </c>
      <c r="CF579" s="588" t="s">
        <v>513</v>
      </c>
      <c r="CG579" s="588" t="s">
        <v>773</v>
      </c>
      <c r="EP579" s="587">
        <v>2</v>
      </c>
      <c r="EQ579" s="588" t="s">
        <v>1164</v>
      </c>
      <c r="ER579" s="588" t="s">
        <v>1001</v>
      </c>
      <c r="ES579" s="588">
        <v>10</v>
      </c>
      <c r="ET579" s="588">
        <v>11</v>
      </c>
      <c r="EU579" s="588" t="s">
        <v>1271</v>
      </c>
      <c r="EV579" s="588" t="s">
        <v>565</v>
      </c>
      <c r="EW579" s="588" t="s">
        <v>518</v>
      </c>
      <c r="EX579" s="588" t="s">
        <v>532</v>
      </c>
      <c r="EY579" s="588">
        <v>14</v>
      </c>
      <c r="EZ579" s="588" t="s">
        <v>540</v>
      </c>
      <c r="FA579" s="588" t="s">
        <v>530</v>
      </c>
      <c r="FB579" s="588" t="s">
        <v>1698</v>
      </c>
      <c r="FC579" s="588">
        <v>12</v>
      </c>
      <c r="FD579" s="588" t="s">
        <v>513</v>
      </c>
      <c r="FE579" s="588" t="s">
        <v>773</v>
      </c>
    </row>
    <row r="580" spans="70:161" ht="13.5" customHeight="1">
      <c r="BR580" s="587">
        <v>3</v>
      </c>
      <c r="BS580" s="588" t="s">
        <v>1166</v>
      </c>
      <c r="BT580" s="588" t="s">
        <v>523</v>
      </c>
      <c r="BU580" s="588">
        <v>11</v>
      </c>
      <c r="BV580" s="588">
        <v>12</v>
      </c>
      <c r="BW580" s="588" t="s">
        <v>1009</v>
      </c>
      <c r="BX580" s="588" t="s">
        <v>572</v>
      </c>
      <c r="BY580" s="588">
        <v>13</v>
      </c>
      <c r="BZ580" s="588" t="s">
        <v>537</v>
      </c>
      <c r="CA580" s="588" t="s">
        <v>512</v>
      </c>
      <c r="CB580" s="588" t="s">
        <v>512</v>
      </c>
      <c r="CC580" s="588" t="s">
        <v>539</v>
      </c>
      <c r="CD580" s="588" t="s">
        <v>1699</v>
      </c>
      <c r="CE580" s="588">
        <v>13</v>
      </c>
      <c r="CF580" s="588" t="s">
        <v>1108</v>
      </c>
      <c r="CG580" s="588" t="s">
        <v>684</v>
      </c>
      <c r="EP580" s="587">
        <v>3</v>
      </c>
      <c r="EQ580" s="588" t="s">
        <v>1166</v>
      </c>
      <c r="ER580" s="588" t="s">
        <v>523</v>
      </c>
      <c r="ES580" s="588">
        <v>11</v>
      </c>
      <c r="ET580" s="588">
        <v>12</v>
      </c>
      <c r="EU580" s="588" t="s">
        <v>1009</v>
      </c>
      <c r="EV580" s="588" t="s">
        <v>572</v>
      </c>
      <c r="EW580" s="588">
        <v>13</v>
      </c>
      <c r="EX580" s="588" t="s">
        <v>537</v>
      </c>
      <c r="EY580" s="588" t="s">
        <v>512</v>
      </c>
      <c r="EZ580" s="588" t="s">
        <v>512</v>
      </c>
      <c r="FA580" s="588" t="s">
        <v>539</v>
      </c>
      <c r="FB580" s="588" t="s">
        <v>1699</v>
      </c>
      <c r="FC580" s="588">
        <v>13</v>
      </c>
      <c r="FD580" s="588" t="s">
        <v>1108</v>
      </c>
      <c r="FE580" s="588" t="s">
        <v>684</v>
      </c>
    </row>
    <row r="581" spans="70:161" ht="13.5" customHeight="1">
      <c r="BR581" s="587">
        <v>4</v>
      </c>
      <c r="BS581" s="588" t="s">
        <v>774</v>
      </c>
      <c r="BT581" s="588" t="s">
        <v>531</v>
      </c>
      <c r="BU581" s="588">
        <v>12</v>
      </c>
      <c r="BV581" s="588" t="s">
        <v>540</v>
      </c>
      <c r="BW581" s="588" t="s">
        <v>817</v>
      </c>
      <c r="BX581" s="588" t="s">
        <v>581</v>
      </c>
      <c r="BY581" s="588">
        <v>14</v>
      </c>
      <c r="BZ581" s="588" t="s">
        <v>530</v>
      </c>
      <c r="CA581" s="588" t="s">
        <v>573</v>
      </c>
      <c r="CB581" s="588" t="s">
        <v>573</v>
      </c>
      <c r="CC581" s="588">
        <v>18</v>
      </c>
      <c r="CD581" s="588" t="s">
        <v>1059</v>
      </c>
      <c r="CE581" s="588">
        <v>14</v>
      </c>
      <c r="CF581" s="588" t="s">
        <v>668</v>
      </c>
      <c r="CG581" s="588">
        <v>10</v>
      </c>
      <c r="EP581" s="587">
        <v>4</v>
      </c>
      <c r="EQ581" s="588" t="s">
        <v>774</v>
      </c>
      <c r="ER581" s="588" t="s">
        <v>531</v>
      </c>
      <c r="ES581" s="588">
        <v>12</v>
      </c>
      <c r="ET581" s="588" t="s">
        <v>540</v>
      </c>
      <c r="EU581" s="588" t="s">
        <v>817</v>
      </c>
      <c r="EV581" s="588" t="s">
        <v>581</v>
      </c>
      <c r="EW581" s="588">
        <v>14</v>
      </c>
      <c r="EX581" s="588" t="s">
        <v>530</v>
      </c>
      <c r="EY581" s="588" t="s">
        <v>573</v>
      </c>
      <c r="EZ581" s="588" t="s">
        <v>573</v>
      </c>
      <c r="FA581" s="588">
        <v>18</v>
      </c>
      <c r="FB581" s="588" t="s">
        <v>1059</v>
      </c>
      <c r="FC581" s="588">
        <v>14</v>
      </c>
      <c r="FD581" s="588" t="s">
        <v>668</v>
      </c>
      <c r="FE581" s="588">
        <v>10</v>
      </c>
    </row>
    <row r="582" spans="70:161" ht="13.5" customHeight="1" thickBot="1">
      <c r="BR582" s="587">
        <v>5</v>
      </c>
      <c r="BS582" s="588" t="s">
        <v>779</v>
      </c>
      <c r="BT582" s="588" t="s">
        <v>960</v>
      </c>
      <c r="BU582" s="588">
        <v>13</v>
      </c>
      <c r="BV582" s="588">
        <v>15</v>
      </c>
      <c r="BW582" s="588" t="s">
        <v>962</v>
      </c>
      <c r="BX582" s="588" t="s">
        <v>590</v>
      </c>
      <c r="BY582" s="588">
        <v>15</v>
      </c>
      <c r="BZ582" s="588" t="s">
        <v>539</v>
      </c>
      <c r="CA582" s="588">
        <v>19</v>
      </c>
      <c r="CB582" s="588" t="s">
        <v>564</v>
      </c>
      <c r="CC582" s="588" t="s">
        <v>564</v>
      </c>
      <c r="CD582" s="588" t="s">
        <v>699</v>
      </c>
      <c r="CE582" s="588">
        <v>15</v>
      </c>
      <c r="CF582" s="588" t="s">
        <v>573</v>
      </c>
      <c r="CG582" s="588" t="s">
        <v>518</v>
      </c>
      <c r="EP582" s="587">
        <v>5</v>
      </c>
      <c r="EQ582" s="588" t="s">
        <v>779</v>
      </c>
      <c r="ER582" s="588" t="s">
        <v>960</v>
      </c>
      <c r="ES582" s="588">
        <v>13</v>
      </c>
      <c r="ET582" s="588">
        <v>15</v>
      </c>
      <c r="EU582" s="588" t="s">
        <v>962</v>
      </c>
      <c r="EV582" s="588" t="s">
        <v>590</v>
      </c>
      <c r="EW582" s="588">
        <v>15</v>
      </c>
      <c r="EX582" s="588" t="s">
        <v>539</v>
      </c>
      <c r="EY582" s="588">
        <v>19</v>
      </c>
      <c r="EZ582" s="588" t="s">
        <v>564</v>
      </c>
      <c r="FA582" s="588" t="s">
        <v>564</v>
      </c>
      <c r="FB582" s="588" t="s">
        <v>699</v>
      </c>
      <c r="FC582" s="588">
        <v>15</v>
      </c>
      <c r="FD582" s="588" t="s">
        <v>573</v>
      </c>
      <c r="FE582" s="588" t="s">
        <v>518</v>
      </c>
    </row>
    <row r="583" spans="70:161" ht="13.5" customHeight="1">
      <c r="BR583" s="581">
        <v>6</v>
      </c>
      <c r="BS583" s="582" t="s">
        <v>586</v>
      </c>
      <c r="BT583" s="582" t="s">
        <v>1215</v>
      </c>
      <c r="BU583" s="582">
        <v>14</v>
      </c>
      <c r="BV583" s="582">
        <v>16</v>
      </c>
      <c r="BW583" s="582" t="s">
        <v>1012</v>
      </c>
      <c r="BX583" s="582" t="s">
        <v>722</v>
      </c>
      <c r="BY583" s="582">
        <v>16</v>
      </c>
      <c r="BZ583" s="582" t="s">
        <v>589</v>
      </c>
      <c r="CA583" s="582" t="s">
        <v>604</v>
      </c>
      <c r="CB583" s="582" t="s">
        <v>572</v>
      </c>
      <c r="CC583" s="582" t="s">
        <v>571</v>
      </c>
      <c r="CD583" s="582" t="s">
        <v>1226</v>
      </c>
      <c r="CE583" s="582">
        <v>16</v>
      </c>
      <c r="CF583" s="582" t="s">
        <v>795</v>
      </c>
      <c r="CG583" s="582">
        <v>13</v>
      </c>
      <c r="EP583" s="581">
        <v>6</v>
      </c>
      <c r="EQ583" s="582" t="s">
        <v>586</v>
      </c>
      <c r="ER583" s="582" t="s">
        <v>1215</v>
      </c>
      <c r="ES583" s="582">
        <v>14</v>
      </c>
      <c r="ET583" s="582">
        <v>16</v>
      </c>
      <c r="EU583" s="582" t="s">
        <v>1012</v>
      </c>
      <c r="EV583" s="582" t="s">
        <v>722</v>
      </c>
      <c r="EW583" s="582">
        <v>16</v>
      </c>
      <c r="EX583" s="582" t="s">
        <v>589</v>
      </c>
      <c r="EY583" s="582" t="s">
        <v>604</v>
      </c>
      <c r="EZ583" s="582" t="s">
        <v>572</v>
      </c>
      <c r="FA583" s="582" t="s">
        <v>571</v>
      </c>
      <c r="FB583" s="582" t="s">
        <v>1226</v>
      </c>
      <c r="FC583" s="582">
        <v>16</v>
      </c>
      <c r="FD583" s="582" t="s">
        <v>795</v>
      </c>
      <c r="FE583" s="582">
        <v>13</v>
      </c>
    </row>
    <row r="584" spans="70:161" ht="13.5" customHeight="1">
      <c r="BR584" s="587">
        <v>7</v>
      </c>
      <c r="BS584" s="588" t="s">
        <v>1161</v>
      </c>
      <c r="BT584" s="588" t="s">
        <v>564</v>
      </c>
      <c r="BU584" s="588">
        <v>15</v>
      </c>
      <c r="BV584" s="588">
        <v>17</v>
      </c>
      <c r="BW584" s="588" t="s">
        <v>1190</v>
      </c>
      <c r="BX584" s="588" t="s">
        <v>807</v>
      </c>
      <c r="BY584" s="588" t="s">
        <v>486</v>
      </c>
      <c r="BZ584" s="588" t="s">
        <v>604</v>
      </c>
      <c r="CA584" s="588" t="s">
        <v>613</v>
      </c>
      <c r="CB584" s="588" t="s">
        <v>617</v>
      </c>
      <c r="CC584" s="588" t="s">
        <v>580</v>
      </c>
      <c r="CD584" s="588" t="s">
        <v>1700</v>
      </c>
      <c r="CE584" s="588">
        <v>17</v>
      </c>
      <c r="CF584" s="588" t="s">
        <v>613</v>
      </c>
      <c r="CG584" s="588" t="s">
        <v>530</v>
      </c>
      <c r="EP584" s="587">
        <v>7</v>
      </c>
      <c r="EQ584" s="588" t="s">
        <v>1161</v>
      </c>
      <c r="ER584" s="588" t="s">
        <v>564</v>
      </c>
      <c r="ES584" s="588">
        <v>15</v>
      </c>
      <c r="ET584" s="588">
        <v>17</v>
      </c>
      <c r="EU584" s="588" t="s">
        <v>1190</v>
      </c>
      <c r="EV584" s="588" t="s">
        <v>807</v>
      </c>
      <c r="EW584" s="588" t="s">
        <v>486</v>
      </c>
      <c r="EX584" s="588" t="s">
        <v>604</v>
      </c>
      <c r="EY584" s="588" t="s">
        <v>613</v>
      </c>
      <c r="EZ584" s="588" t="s">
        <v>617</v>
      </c>
      <c r="FA584" s="588" t="s">
        <v>580</v>
      </c>
      <c r="FB584" s="588" t="s">
        <v>1700</v>
      </c>
      <c r="FC584" s="588">
        <v>17</v>
      </c>
      <c r="FD584" s="588" t="s">
        <v>613</v>
      </c>
      <c r="FE584" s="588" t="s">
        <v>530</v>
      </c>
    </row>
    <row r="585" spans="70:161" ht="13.5" customHeight="1">
      <c r="BR585" s="587">
        <v>8</v>
      </c>
      <c r="BS585" s="588" t="s">
        <v>789</v>
      </c>
      <c r="BT585" s="588" t="s">
        <v>571</v>
      </c>
      <c r="BU585" s="588">
        <v>16</v>
      </c>
      <c r="BV585" s="588">
        <v>18</v>
      </c>
      <c r="BW585" s="588" t="s">
        <v>1238</v>
      </c>
      <c r="BX585" s="588" t="s">
        <v>821</v>
      </c>
      <c r="BY585" s="588">
        <v>17</v>
      </c>
      <c r="BZ585" s="588" t="s">
        <v>613</v>
      </c>
      <c r="CA585" s="588" t="s">
        <v>617</v>
      </c>
      <c r="CB585" s="588" t="s">
        <v>709</v>
      </c>
      <c r="CC585" s="588" t="s">
        <v>588</v>
      </c>
      <c r="CD585" s="588" t="s">
        <v>1405</v>
      </c>
      <c r="CE585" s="588" t="s">
        <v>589</v>
      </c>
      <c r="CF585" s="588">
        <v>24</v>
      </c>
      <c r="CG585" s="588">
        <v>16</v>
      </c>
      <c r="EP585" s="587">
        <v>8</v>
      </c>
      <c r="EQ585" s="588" t="s">
        <v>789</v>
      </c>
      <c r="ER585" s="588" t="s">
        <v>571</v>
      </c>
      <c r="ES585" s="588">
        <v>16</v>
      </c>
      <c r="ET585" s="588">
        <v>18</v>
      </c>
      <c r="EU585" s="588" t="s">
        <v>1238</v>
      </c>
      <c r="EV585" s="588" t="s">
        <v>821</v>
      </c>
      <c r="EW585" s="588">
        <v>17</v>
      </c>
      <c r="EX585" s="588" t="s">
        <v>613</v>
      </c>
      <c r="EY585" s="588" t="s">
        <v>617</v>
      </c>
      <c r="EZ585" s="588" t="s">
        <v>709</v>
      </c>
      <c r="FA585" s="588" t="s">
        <v>588</v>
      </c>
      <c r="FB585" s="588" t="s">
        <v>1405</v>
      </c>
      <c r="FC585" s="588" t="s">
        <v>589</v>
      </c>
      <c r="FD585" s="588">
        <v>24</v>
      </c>
      <c r="FE585" s="588">
        <v>16</v>
      </c>
    </row>
    <row r="586" spans="70:161" ht="13.5" customHeight="1">
      <c r="BR586" s="587">
        <v>9</v>
      </c>
      <c r="BS586" s="588" t="s">
        <v>790</v>
      </c>
      <c r="BT586" s="588" t="s">
        <v>702</v>
      </c>
      <c r="BU586" s="588">
        <v>17</v>
      </c>
      <c r="BV586" s="588">
        <v>19</v>
      </c>
      <c r="BW586" s="588" t="s">
        <v>1701</v>
      </c>
      <c r="BX586" s="588" t="s">
        <v>616</v>
      </c>
      <c r="BY586" s="588">
        <v>18</v>
      </c>
      <c r="BZ586" s="588">
        <v>24</v>
      </c>
      <c r="CA586" s="588" t="s">
        <v>709</v>
      </c>
      <c r="CB586" s="588" t="s">
        <v>805</v>
      </c>
      <c r="CC586" s="588" t="s">
        <v>597</v>
      </c>
      <c r="CD586" s="588" t="s">
        <v>1561</v>
      </c>
      <c r="CE586" s="588">
        <v>20</v>
      </c>
      <c r="CF586" s="588">
        <v>25</v>
      </c>
      <c r="CG586" s="588">
        <v>17</v>
      </c>
      <c r="EP586" s="587">
        <v>9</v>
      </c>
      <c r="EQ586" s="588" t="s">
        <v>790</v>
      </c>
      <c r="ER586" s="588" t="s">
        <v>702</v>
      </c>
      <c r="ES586" s="588">
        <v>17</v>
      </c>
      <c r="ET586" s="588">
        <v>19</v>
      </c>
      <c r="EU586" s="588" t="s">
        <v>1701</v>
      </c>
      <c r="EV586" s="588" t="s">
        <v>616</v>
      </c>
      <c r="EW586" s="588">
        <v>18</v>
      </c>
      <c r="EX586" s="588">
        <v>24</v>
      </c>
      <c r="EY586" s="588" t="s">
        <v>709</v>
      </c>
      <c r="EZ586" s="588" t="s">
        <v>805</v>
      </c>
      <c r="FA586" s="588" t="s">
        <v>597</v>
      </c>
      <c r="FB586" s="588" t="s">
        <v>1561</v>
      </c>
      <c r="FC586" s="588">
        <v>20</v>
      </c>
      <c r="FD586" s="588">
        <v>25</v>
      </c>
      <c r="FE586" s="588">
        <v>17</v>
      </c>
    </row>
    <row r="587" spans="70:161" ht="13.5" customHeight="1" thickBot="1">
      <c r="BR587" s="587">
        <v>10</v>
      </c>
      <c r="BS587" s="612" t="s">
        <v>796</v>
      </c>
      <c r="BT587" s="612" t="s">
        <v>709</v>
      </c>
      <c r="BU587" s="612">
        <v>18</v>
      </c>
      <c r="BV587" s="612">
        <v>20</v>
      </c>
      <c r="BW587" s="612" t="s">
        <v>1512</v>
      </c>
      <c r="BX587" s="612" t="s">
        <v>623</v>
      </c>
      <c r="BY587" s="612">
        <v>19</v>
      </c>
      <c r="BZ587" s="612" t="s">
        <v>588</v>
      </c>
      <c r="CA587" s="612">
        <v>28</v>
      </c>
      <c r="CB587" s="612" t="s">
        <v>615</v>
      </c>
      <c r="CC587" s="612" t="s">
        <v>606</v>
      </c>
      <c r="CD587" s="612" t="s">
        <v>1132</v>
      </c>
      <c r="CE587" s="612">
        <v>21</v>
      </c>
      <c r="CF587" s="612">
        <v>26</v>
      </c>
      <c r="CG587" s="612">
        <v>18</v>
      </c>
      <c r="EP587" s="587">
        <v>10</v>
      </c>
      <c r="EQ587" s="612" t="s">
        <v>796</v>
      </c>
      <c r="ER587" s="612" t="s">
        <v>709</v>
      </c>
      <c r="ES587" s="612">
        <v>18</v>
      </c>
      <c r="ET587" s="612">
        <v>20</v>
      </c>
      <c r="EU587" s="612" t="s">
        <v>1512</v>
      </c>
      <c r="EV587" s="612" t="s">
        <v>623</v>
      </c>
      <c r="EW587" s="612">
        <v>19</v>
      </c>
      <c r="EX587" s="612" t="s">
        <v>588</v>
      </c>
      <c r="EY587" s="612">
        <v>28</v>
      </c>
      <c r="EZ587" s="612" t="s">
        <v>615</v>
      </c>
      <c r="FA587" s="612" t="s">
        <v>606</v>
      </c>
      <c r="FB587" s="612" t="s">
        <v>1132</v>
      </c>
      <c r="FC587" s="612">
        <v>21</v>
      </c>
      <c r="FD587" s="612">
        <v>26</v>
      </c>
      <c r="FE587" s="612">
        <v>18</v>
      </c>
    </row>
    <row r="588" spans="70:161" ht="13.5" customHeight="1">
      <c r="BR588" s="581">
        <v>11</v>
      </c>
      <c r="BS588" s="582" t="s">
        <v>1131</v>
      </c>
      <c r="BT588" s="582" t="s">
        <v>715</v>
      </c>
      <c r="BU588" s="582" t="s">
        <v>564</v>
      </c>
      <c r="BV588" s="582">
        <v>21</v>
      </c>
      <c r="BW588" s="582" t="s">
        <v>1604</v>
      </c>
      <c r="BX588" s="582" t="s">
        <v>635</v>
      </c>
      <c r="BY588" s="582">
        <v>20</v>
      </c>
      <c r="BZ588" s="582">
        <v>27</v>
      </c>
      <c r="CA588" s="582" t="s">
        <v>606</v>
      </c>
      <c r="CB588" s="582" t="s">
        <v>622</v>
      </c>
      <c r="CC588" s="582">
        <v>31</v>
      </c>
      <c r="CD588" s="582" t="s">
        <v>1702</v>
      </c>
      <c r="CE588" s="582" t="s">
        <v>613</v>
      </c>
      <c r="CF588" s="582">
        <v>27</v>
      </c>
      <c r="CG588" s="582">
        <v>19</v>
      </c>
      <c r="EP588" s="581">
        <v>11</v>
      </c>
      <c r="EQ588" s="582" t="s">
        <v>1131</v>
      </c>
      <c r="ER588" s="582" t="s">
        <v>715</v>
      </c>
      <c r="ES588" s="582" t="s">
        <v>564</v>
      </c>
      <c r="ET588" s="582">
        <v>21</v>
      </c>
      <c r="EU588" s="582" t="s">
        <v>1604</v>
      </c>
      <c r="EV588" s="582" t="s">
        <v>635</v>
      </c>
      <c r="EW588" s="582">
        <v>20</v>
      </c>
      <c r="EX588" s="582">
        <v>27</v>
      </c>
      <c r="EY588" s="582" t="s">
        <v>606</v>
      </c>
      <c r="EZ588" s="582" t="s">
        <v>622</v>
      </c>
      <c r="FA588" s="582">
        <v>31</v>
      </c>
      <c r="FB588" s="582" t="s">
        <v>1702</v>
      </c>
      <c r="FC588" s="582" t="s">
        <v>613</v>
      </c>
      <c r="FD588" s="582">
        <v>27</v>
      </c>
      <c r="FE588" s="582">
        <v>19</v>
      </c>
    </row>
    <row r="589" spans="70:161" ht="13.5" customHeight="1">
      <c r="BR589" s="587">
        <v>12</v>
      </c>
      <c r="BS589" s="588" t="s">
        <v>1081</v>
      </c>
      <c r="BT589" s="588" t="s">
        <v>722</v>
      </c>
      <c r="BU589" s="588">
        <v>21</v>
      </c>
      <c r="BV589" s="588">
        <v>22</v>
      </c>
      <c r="BW589" s="588" t="s">
        <v>1703</v>
      </c>
      <c r="BX589" s="588" t="s">
        <v>1072</v>
      </c>
      <c r="BY589" s="588">
        <v>21</v>
      </c>
      <c r="BZ589" s="588">
        <v>28</v>
      </c>
      <c r="CA589" s="588" t="s">
        <v>615</v>
      </c>
      <c r="CB589" s="588" t="s">
        <v>813</v>
      </c>
      <c r="CC589" s="588">
        <v>32</v>
      </c>
      <c r="CD589" s="588" t="s">
        <v>1193</v>
      </c>
      <c r="CE589" s="588">
        <v>24</v>
      </c>
      <c r="CF589" s="588">
        <v>28</v>
      </c>
      <c r="CG589" s="588">
        <v>20</v>
      </c>
      <c r="EP589" s="587">
        <v>12</v>
      </c>
      <c r="EQ589" s="588" t="s">
        <v>1081</v>
      </c>
      <c r="ER589" s="588" t="s">
        <v>722</v>
      </c>
      <c r="ES589" s="588">
        <v>21</v>
      </c>
      <c r="ET589" s="588">
        <v>22</v>
      </c>
      <c r="EU589" s="588" t="s">
        <v>1703</v>
      </c>
      <c r="EV589" s="588" t="s">
        <v>1072</v>
      </c>
      <c r="EW589" s="588">
        <v>21</v>
      </c>
      <c r="EX589" s="588">
        <v>28</v>
      </c>
      <c r="EY589" s="588" t="s">
        <v>615</v>
      </c>
      <c r="EZ589" s="588" t="s">
        <v>813</v>
      </c>
      <c r="FA589" s="588">
        <v>32</v>
      </c>
      <c r="FB589" s="588" t="s">
        <v>1193</v>
      </c>
      <c r="FC589" s="588">
        <v>24</v>
      </c>
      <c r="FD589" s="588">
        <v>28</v>
      </c>
      <c r="FE589" s="588">
        <v>20</v>
      </c>
    </row>
    <row r="590" spans="70:161" ht="13.5" customHeight="1">
      <c r="BR590" s="587">
        <v>13</v>
      </c>
      <c r="BS590" s="588" t="s">
        <v>708</v>
      </c>
      <c r="BT590" s="588" t="s">
        <v>727</v>
      </c>
      <c r="BU590" s="588">
        <v>22</v>
      </c>
      <c r="BV590" s="588" t="s">
        <v>580</v>
      </c>
      <c r="BW590" s="588" t="s">
        <v>1572</v>
      </c>
      <c r="BX590" s="588" t="s">
        <v>1234</v>
      </c>
      <c r="BY590" s="588">
        <v>22</v>
      </c>
      <c r="BZ590" s="588">
        <v>29</v>
      </c>
      <c r="CA590" s="588" t="s">
        <v>622</v>
      </c>
      <c r="CB590" s="588" t="s">
        <v>1342</v>
      </c>
      <c r="CC590" s="588" t="s">
        <v>622</v>
      </c>
      <c r="CD590" s="588" t="s">
        <v>1343</v>
      </c>
      <c r="CE590" s="588">
        <v>25</v>
      </c>
      <c r="CF590" s="588">
        <v>29</v>
      </c>
      <c r="CG590" s="588">
        <v>21</v>
      </c>
      <c r="EP590" s="587">
        <v>13</v>
      </c>
      <c r="EQ590" s="588" t="s">
        <v>708</v>
      </c>
      <c r="ER590" s="588" t="s">
        <v>727</v>
      </c>
      <c r="ES590" s="588">
        <v>22</v>
      </c>
      <c r="ET590" s="588" t="s">
        <v>580</v>
      </c>
      <c r="EU590" s="588" t="s">
        <v>1572</v>
      </c>
      <c r="EV590" s="588" t="s">
        <v>1234</v>
      </c>
      <c r="EW590" s="588">
        <v>22</v>
      </c>
      <c r="EX590" s="588">
        <v>29</v>
      </c>
      <c r="EY590" s="588" t="s">
        <v>622</v>
      </c>
      <c r="EZ590" s="588" t="s">
        <v>1342</v>
      </c>
      <c r="FA590" s="588" t="s">
        <v>622</v>
      </c>
      <c r="FB590" s="588" t="s">
        <v>1343</v>
      </c>
      <c r="FC590" s="588">
        <v>25</v>
      </c>
      <c r="FD590" s="588">
        <v>29</v>
      </c>
      <c r="FE590" s="588">
        <v>21</v>
      </c>
    </row>
    <row r="591" spans="70:161" ht="13.5" customHeight="1">
      <c r="BR591" s="587">
        <v>14</v>
      </c>
      <c r="BS591" s="588" t="s">
        <v>714</v>
      </c>
      <c r="BT591" s="588" t="s">
        <v>904</v>
      </c>
      <c r="BU591" s="588">
        <v>23</v>
      </c>
      <c r="BV591" s="588">
        <v>25</v>
      </c>
      <c r="BW591" s="588" t="s">
        <v>1625</v>
      </c>
      <c r="BX591" s="588" t="s">
        <v>1520</v>
      </c>
      <c r="BY591" s="588">
        <v>23</v>
      </c>
      <c r="BZ591" s="588">
        <v>30</v>
      </c>
      <c r="CA591" s="588">
        <v>35</v>
      </c>
      <c r="CB591" s="588" t="s">
        <v>1065</v>
      </c>
      <c r="CC591" s="588">
        <v>35</v>
      </c>
      <c r="CD591" s="588" t="s">
        <v>1624</v>
      </c>
      <c r="CE591" s="588" t="s">
        <v>709</v>
      </c>
      <c r="CF591" s="588">
        <v>30</v>
      </c>
      <c r="CG591" s="588">
        <v>22</v>
      </c>
      <c r="EP591" s="587">
        <v>14</v>
      </c>
      <c r="EQ591" s="588" t="s">
        <v>714</v>
      </c>
      <c r="ER591" s="588" t="s">
        <v>904</v>
      </c>
      <c r="ES591" s="588">
        <v>23</v>
      </c>
      <c r="ET591" s="588">
        <v>25</v>
      </c>
      <c r="EU591" s="588" t="s">
        <v>1625</v>
      </c>
      <c r="EV591" s="588" t="s">
        <v>1520</v>
      </c>
      <c r="EW591" s="588">
        <v>23</v>
      </c>
      <c r="EX591" s="588">
        <v>30</v>
      </c>
      <c r="EY591" s="588">
        <v>35</v>
      </c>
      <c r="EZ591" s="588" t="s">
        <v>1065</v>
      </c>
      <c r="FA591" s="588">
        <v>35</v>
      </c>
      <c r="FB591" s="588" t="s">
        <v>1624</v>
      </c>
      <c r="FC591" s="588" t="s">
        <v>709</v>
      </c>
      <c r="FD591" s="588">
        <v>30</v>
      </c>
      <c r="FE591" s="588">
        <v>22</v>
      </c>
    </row>
    <row r="592" spans="70:161" ht="13.5" customHeight="1" thickBot="1">
      <c r="BR592" s="587">
        <v>15</v>
      </c>
      <c r="BS592" s="612" t="s">
        <v>721</v>
      </c>
      <c r="BT592" s="612" t="s">
        <v>909</v>
      </c>
      <c r="BU592" s="612" t="s">
        <v>617</v>
      </c>
      <c r="BV592" s="612" t="s">
        <v>486</v>
      </c>
      <c r="BW592" s="612" t="s">
        <v>1704</v>
      </c>
      <c r="BX592" s="612" t="s">
        <v>889</v>
      </c>
      <c r="BY592" s="612">
        <v>24</v>
      </c>
      <c r="BZ592" s="612">
        <v>31</v>
      </c>
      <c r="CA592" s="612">
        <v>36</v>
      </c>
      <c r="CB592" s="612" t="s">
        <v>1082</v>
      </c>
      <c r="CC592" s="612">
        <v>36</v>
      </c>
      <c r="CD592" s="612" t="s">
        <v>1671</v>
      </c>
      <c r="CE592" s="612">
        <v>28</v>
      </c>
      <c r="CF592" s="612">
        <v>31</v>
      </c>
      <c r="CG592" s="612">
        <v>23</v>
      </c>
      <c r="EP592" s="587">
        <v>15</v>
      </c>
      <c r="EQ592" s="612" t="s">
        <v>721</v>
      </c>
      <c r="ER592" s="612" t="s">
        <v>909</v>
      </c>
      <c r="ES592" s="612" t="s">
        <v>617</v>
      </c>
      <c r="ET592" s="612" t="s">
        <v>486</v>
      </c>
      <c r="EU592" s="612" t="s">
        <v>1704</v>
      </c>
      <c r="EV592" s="612" t="s">
        <v>889</v>
      </c>
      <c r="EW592" s="612">
        <v>24</v>
      </c>
      <c r="EX592" s="612">
        <v>31</v>
      </c>
      <c r="EY592" s="612">
        <v>36</v>
      </c>
      <c r="EZ592" s="612" t="s">
        <v>1082</v>
      </c>
      <c r="FA592" s="612">
        <v>36</v>
      </c>
      <c r="FB592" s="612" t="s">
        <v>1671</v>
      </c>
      <c r="FC592" s="612">
        <v>28</v>
      </c>
      <c r="FD592" s="612">
        <v>31</v>
      </c>
      <c r="FE592" s="612">
        <v>23</v>
      </c>
    </row>
    <row r="593" spans="70:161" ht="13.5" customHeight="1">
      <c r="BR593" s="581">
        <v>16</v>
      </c>
      <c r="BS593" s="655">
        <v>63</v>
      </c>
      <c r="BT593" s="112" t="s">
        <v>986</v>
      </c>
      <c r="BU593" s="112">
        <v>26</v>
      </c>
      <c r="BV593" s="112">
        <v>26</v>
      </c>
      <c r="BW593" s="112" t="s">
        <v>1705</v>
      </c>
      <c r="BX593" s="112" t="s">
        <v>596</v>
      </c>
      <c r="BY593" s="112">
        <v>25</v>
      </c>
      <c r="BZ593" s="112">
        <v>32</v>
      </c>
      <c r="CA593" s="112">
        <v>37</v>
      </c>
      <c r="CB593" s="112" t="s">
        <v>1136</v>
      </c>
      <c r="CC593" s="112">
        <v>37</v>
      </c>
      <c r="CD593" s="112" t="s">
        <v>1673</v>
      </c>
      <c r="CE593" s="112">
        <v>29</v>
      </c>
      <c r="CF593" s="112">
        <v>32</v>
      </c>
      <c r="CG593" s="112" t="s">
        <v>486</v>
      </c>
      <c r="EP593" s="581">
        <v>16</v>
      </c>
      <c r="EQ593" s="655">
        <v>63</v>
      </c>
      <c r="ER593" s="112" t="s">
        <v>986</v>
      </c>
      <c r="ES593" s="112">
        <v>26</v>
      </c>
      <c r="ET593" s="112">
        <v>26</v>
      </c>
      <c r="EU593" s="112" t="s">
        <v>1705</v>
      </c>
      <c r="EV593" s="112" t="s">
        <v>596</v>
      </c>
      <c r="EW593" s="112">
        <v>25</v>
      </c>
      <c r="EX593" s="112">
        <v>32</v>
      </c>
      <c r="EY593" s="112">
        <v>37</v>
      </c>
      <c r="EZ593" s="112" t="s">
        <v>1136</v>
      </c>
      <c r="FA593" s="112">
        <v>37</v>
      </c>
      <c r="FB593" s="112" t="s">
        <v>1673</v>
      </c>
      <c r="FC593" s="112">
        <v>29</v>
      </c>
      <c r="FD593" s="112">
        <v>32</v>
      </c>
      <c r="FE593" s="112" t="s">
        <v>486</v>
      </c>
    </row>
    <row r="594" spans="70:161" ht="13.5" customHeight="1">
      <c r="BR594" s="587">
        <v>17</v>
      </c>
      <c r="BS594" s="655">
        <v>64</v>
      </c>
      <c r="BT594" s="112" t="s">
        <v>822</v>
      </c>
      <c r="BU594" s="112">
        <v>27</v>
      </c>
      <c r="BV594" s="112">
        <v>27</v>
      </c>
      <c r="BW594" s="112" t="s">
        <v>1706</v>
      </c>
      <c r="BX594" s="112" t="s">
        <v>897</v>
      </c>
      <c r="BY594" s="112">
        <v>26</v>
      </c>
      <c r="BZ594" s="112" t="s">
        <v>622</v>
      </c>
      <c r="CA594" s="112">
        <v>38</v>
      </c>
      <c r="CB594" s="112" t="s">
        <v>1139</v>
      </c>
      <c r="CC594" s="112" t="s">
        <v>486</v>
      </c>
      <c r="CD594" s="112" t="s">
        <v>1694</v>
      </c>
      <c r="CE594" s="112">
        <v>30</v>
      </c>
      <c r="CF594" s="112">
        <v>33</v>
      </c>
      <c r="CG594" s="112">
        <v>24</v>
      </c>
      <c r="EP594" s="587">
        <v>17</v>
      </c>
      <c r="EQ594" s="655">
        <v>64</v>
      </c>
      <c r="ER594" s="112" t="s">
        <v>822</v>
      </c>
      <c r="ES594" s="112">
        <v>27</v>
      </c>
      <c r="ET594" s="112">
        <v>27</v>
      </c>
      <c r="EU594" s="112" t="s">
        <v>1706</v>
      </c>
      <c r="EV594" s="112" t="s">
        <v>897</v>
      </c>
      <c r="EW594" s="112">
        <v>26</v>
      </c>
      <c r="EX594" s="112" t="s">
        <v>622</v>
      </c>
      <c r="EY594" s="112">
        <v>38</v>
      </c>
      <c r="EZ594" s="112" t="s">
        <v>1139</v>
      </c>
      <c r="FA594" s="112" t="s">
        <v>486</v>
      </c>
      <c r="FB594" s="112" t="s">
        <v>1694</v>
      </c>
      <c r="FC594" s="112">
        <v>30</v>
      </c>
      <c r="FD594" s="112">
        <v>33</v>
      </c>
      <c r="FE594" s="112">
        <v>24</v>
      </c>
    </row>
    <row r="595" spans="70:161" ht="13.5" customHeight="1">
      <c r="BR595" s="587">
        <v>18</v>
      </c>
      <c r="BS595" s="655">
        <v>65</v>
      </c>
      <c r="BT595" s="112" t="s">
        <v>733</v>
      </c>
      <c r="BU595" s="112">
        <v>28</v>
      </c>
      <c r="BV595" s="112">
        <v>28</v>
      </c>
      <c r="BW595" s="112" t="s">
        <v>1707</v>
      </c>
      <c r="BX595" s="112" t="s">
        <v>903</v>
      </c>
      <c r="BY595" s="112">
        <v>27</v>
      </c>
      <c r="BZ595" s="112">
        <v>35</v>
      </c>
      <c r="CA595" s="112">
        <v>39</v>
      </c>
      <c r="CB595" s="112" t="s">
        <v>1682</v>
      </c>
      <c r="CC595" s="112">
        <v>38</v>
      </c>
      <c r="CD595" s="112" t="s">
        <v>1696</v>
      </c>
      <c r="CE595" s="112">
        <v>31</v>
      </c>
      <c r="CF595" s="112">
        <v>34</v>
      </c>
      <c r="CG595" s="112" t="s">
        <v>486</v>
      </c>
      <c r="EP595" s="587">
        <v>18</v>
      </c>
      <c r="EQ595" s="655">
        <v>65</v>
      </c>
      <c r="ER595" s="112" t="s">
        <v>733</v>
      </c>
      <c r="ES595" s="112">
        <v>28</v>
      </c>
      <c r="ET595" s="112">
        <v>28</v>
      </c>
      <c r="EU595" s="112" t="s">
        <v>1707</v>
      </c>
      <c r="EV595" s="112" t="s">
        <v>903</v>
      </c>
      <c r="EW595" s="112">
        <v>27</v>
      </c>
      <c r="EX595" s="112">
        <v>35</v>
      </c>
      <c r="EY595" s="112">
        <v>39</v>
      </c>
      <c r="EZ595" s="112" t="s">
        <v>1682</v>
      </c>
      <c r="FA595" s="112">
        <v>38</v>
      </c>
      <c r="FB595" s="112" t="s">
        <v>1696</v>
      </c>
      <c r="FC595" s="112">
        <v>31</v>
      </c>
      <c r="FD595" s="112">
        <v>34</v>
      </c>
      <c r="FE595" s="112" t="s">
        <v>486</v>
      </c>
    </row>
    <row r="596" spans="70:161" ht="13.5" customHeight="1" thickBot="1">
      <c r="BR596" s="611">
        <v>19</v>
      </c>
      <c r="BS596" s="655" t="s">
        <v>1684</v>
      </c>
      <c r="BT596" s="655" t="s">
        <v>915</v>
      </c>
      <c r="BU596" s="655" t="s">
        <v>538</v>
      </c>
      <c r="BV596" s="655">
        <v>29</v>
      </c>
      <c r="BW596" s="655" t="s">
        <v>1708</v>
      </c>
      <c r="BX596" s="655" t="s">
        <v>1556</v>
      </c>
      <c r="BY596" s="655" t="s">
        <v>788</v>
      </c>
      <c r="BZ596" s="655">
        <v>36</v>
      </c>
      <c r="CA596" s="655" t="s">
        <v>962</v>
      </c>
      <c r="CB596" s="655" t="s">
        <v>1686</v>
      </c>
      <c r="CC596" s="655">
        <v>39</v>
      </c>
      <c r="CD596" s="655" t="s">
        <v>1687</v>
      </c>
      <c r="CE596" s="655" t="s">
        <v>807</v>
      </c>
      <c r="CF596" s="655">
        <v>35</v>
      </c>
      <c r="CG596" s="655">
        <v>25</v>
      </c>
      <c r="EP596" s="611">
        <v>19</v>
      </c>
      <c r="EQ596" s="655" t="s">
        <v>1684</v>
      </c>
      <c r="ER596" s="655" t="s">
        <v>915</v>
      </c>
      <c r="ES596" s="655" t="s">
        <v>538</v>
      </c>
      <c r="ET596" s="655">
        <v>29</v>
      </c>
      <c r="EU596" s="655" t="s">
        <v>1708</v>
      </c>
      <c r="EV596" s="655" t="s">
        <v>1556</v>
      </c>
      <c r="EW596" s="655" t="s">
        <v>788</v>
      </c>
      <c r="EX596" s="655">
        <v>36</v>
      </c>
      <c r="EY596" s="655" t="s">
        <v>962</v>
      </c>
      <c r="EZ596" s="655" t="s">
        <v>1686</v>
      </c>
      <c r="FA596" s="655">
        <v>39</v>
      </c>
      <c r="FB596" s="655" t="s">
        <v>1687</v>
      </c>
      <c r="FC596" s="655" t="s">
        <v>807</v>
      </c>
      <c r="FD596" s="655">
        <v>35</v>
      </c>
      <c r="FE596" s="655">
        <v>25</v>
      </c>
    </row>
    <row r="597" spans="70:161" ht="13.5" customHeight="1">
      <c r="BR597" s="554"/>
      <c r="BS597" s="640"/>
      <c r="BT597" s="640"/>
      <c r="BU597" s="640"/>
      <c r="BV597" s="640"/>
      <c r="BW597" s="640"/>
      <c r="BX597" s="640"/>
      <c r="BY597" s="640"/>
      <c r="BZ597" s="640"/>
      <c r="CA597" s="640"/>
      <c r="CB597" s="640"/>
      <c r="CC597" s="643"/>
      <c r="CD597" s="643"/>
      <c r="CE597" s="643"/>
      <c r="CF597" s="643"/>
      <c r="CG597" s="643"/>
      <c r="EP597" s="554"/>
      <c r="EQ597" s="640"/>
      <c r="ER597" s="640"/>
      <c r="ES597" s="640"/>
      <c r="ET597" s="640"/>
      <c r="EU597" s="640"/>
      <c r="EV597" s="640"/>
      <c r="EW597" s="640"/>
      <c r="EX597" s="640"/>
      <c r="EY597" s="640"/>
      <c r="EZ597" s="640"/>
      <c r="FA597" s="643"/>
      <c r="FB597" s="643"/>
      <c r="FC597" s="643"/>
      <c r="FD597" s="643"/>
      <c r="FE597" s="643"/>
    </row>
    <row r="598" spans="70:161" ht="13.5" customHeight="1">
      <c r="BR598" s="554"/>
      <c r="BS598" s="554"/>
      <c r="BT598" s="554"/>
      <c r="BU598" s="554"/>
      <c r="BV598" s="554"/>
      <c r="BW598" s="554"/>
      <c r="BX598" s="554"/>
      <c r="BY598" s="554"/>
      <c r="BZ598" s="554"/>
      <c r="CA598" s="554"/>
      <c r="CB598" s="554"/>
      <c r="CC598" s="112"/>
      <c r="CD598" s="112"/>
      <c r="CE598" s="112"/>
      <c r="CF598" s="112"/>
      <c r="CG598" s="112"/>
      <c r="EP598" s="554"/>
      <c r="EQ598" s="554"/>
      <c r="ER598" s="554"/>
      <c r="ES598" s="554"/>
      <c r="ET598" s="554"/>
      <c r="EU598" s="554"/>
      <c r="EV598" s="554"/>
      <c r="EW598" s="554"/>
      <c r="EX598" s="554"/>
      <c r="EY598" s="554"/>
      <c r="EZ598" s="554"/>
      <c r="FA598" s="112"/>
      <c r="FB598" s="112"/>
      <c r="FC598" s="112"/>
      <c r="FD598" s="112"/>
      <c r="FE598" s="112"/>
    </row>
    <row r="599" spans="70:161" ht="13.5" customHeight="1" thickBot="1">
      <c r="BR599" s="574" t="s">
        <v>1709</v>
      </c>
      <c r="BS599" s="644"/>
      <c r="BT599" s="644"/>
      <c r="BU599" s="644"/>
      <c r="BV599" s="644"/>
      <c r="BW599" s="644"/>
      <c r="BX599" s="644"/>
      <c r="BY599" s="644"/>
      <c r="BZ599" s="644"/>
      <c r="CA599" s="576">
        <v>14</v>
      </c>
      <c r="CB599" s="576" t="s">
        <v>456</v>
      </c>
      <c r="CC599" s="576">
        <v>0</v>
      </c>
      <c r="CD599" s="576" t="s">
        <v>457</v>
      </c>
      <c r="CE599" s="576">
        <v>14</v>
      </c>
      <c r="CF599" s="576" t="s">
        <v>456</v>
      </c>
      <c r="CG599" s="576">
        <v>3</v>
      </c>
      <c r="EP599" s="574" t="s">
        <v>1709</v>
      </c>
      <c r="EQ599" s="644"/>
      <c r="ER599" s="644"/>
      <c r="ES599" s="644"/>
      <c r="ET599" s="644"/>
      <c r="EU599" s="644"/>
      <c r="EV599" s="644"/>
      <c r="EW599" s="644"/>
      <c r="EX599" s="644"/>
      <c r="EY599" s="576">
        <v>14</v>
      </c>
      <c r="EZ599" s="576" t="s">
        <v>456</v>
      </c>
      <c r="FA599" s="576">
        <v>0</v>
      </c>
      <c r="FB599" s="576" t="s">
        <v>457</v>
      </c>
      <c r="FC599" s="576">
        <v>14</v>
      </c>
      <c r="FD599" s="576" t="s">
        <v>456</v>
      </c>
      <c r="FE599" s="576">
        <v>3</v>
      </c>
    </row>
    <row r="600" spans="70:161" ht="13.5" customHeight="1">
      <c r="BR600" s="581" t="s">
        <v>461</v>
      </c>
      <c r="BS600" s="1547" t="s">
        <v>462</v>
      </c>
      <c r="BT600" s="1547" t="s">
        <v>463</v>
      </c>
      <c r="BU600" s="1547" t="s">
        <v>464</v>
      </c>
      <c r="BV600" s="1547" t="s">
        <v>465</v>
      </c>
      <c r="BW600" s="1547" t="s">
        <v>466</v>
      </c>
      <c r="BX600" s="1547" t="s">
        <v>467</v>
      </c>
      <c r="BY600" s="1547" t="s">
        <v>468</v>
      </c>
      <c r="BZ600" s="1547" t="s">
        <v>469</v>
      </c>
      <c r="CA600" s="1547" t="s">
        <v>470</v>
      </c>
      <c r="CB600" s="1547" t="s">
        <v>471</v>
      </c>
      <c r="CC600" s="1547" t="s">
        <v>472</v>
      </c>
      <c r="CD600" s="1547" t="s">
        <v>473</v>
      </c>
      <c r="CE600" s="1547" t="s">
        <v>474</v>
      </c>
      <c r="CF600" s="1547" t="s">
        <v>475</v>
      </c>
      <c r="CG600" s="1547" t="s">
        <v>476</v>
      </c>
      <c r="EP600" s="581" t="s">
        <v>461</v>
      </c>
      <c r="EQ600" s="1547" t="s">
        <v>462</v>
      </c>
      <c r="ER600" s="1547" t="s">
        <v>463</v>
      </c>
      <c r="ES600" s="1547" t="s">
        <v>464</v>
      </c>
      <c r="ET600" s="1547" t="s">
        <v>465</v>
      </c>
      <c r="EU600" s="1547" t="s">
        <v>466</v>
      </c>
      <c r="EV600" s="1547" t="s">
        <v>467</v>
      </c>
      <c r="EW600" s="1547" t="s">
        <v>468</v>
      </c>
      <c r="EX600" s="1547" t="s">
        <v>469</v>
      </c>
      <c r="EY600" s="1547" t="s">
        <v>470</v>
      </c>
      <c r="EZ600" s="1547" t="s">
        <v>471</v>
      </c>
      <c r="FA600" s="1547" t="s">
        <v>472</v>
      </c>
      <c r="FB600" s="1547" t="s">
        <v>473</v>
      </c>
      <c r="FC600" s="1547" t="s">
        <v>474</v>
      </c>
      <c r="FD600" s="1547" t="s">
        <v>475</v>
      </c>
      <c r="FE600" s="1547" t="s">
        <v>476</v>
      </c>
    </row>
    <row r="601" spans="70:161" ht="13.5" customHeight="1" thickBot="1">
      <c r="BR601" s="587" t="s">
        <v>482</v>
      </c>
      <c r="BS601" s="1548"/>
      <c r="BT601" s="1548"/>
      <c r="BU601" s="1548"/>
      <c r="BV601" s="1548"/>
      <c r="BW601" s="1548"/>
      <c r="BX601" s="1548"/>
      <c r="BY601" s="1548"/>
      <c r="BZ601" s="1548"/>
      <c r="CA601" s="1548"/>
      <c r="CB601" s="1548"/>
      <c r="CC601" s="1548"/>
      <c r="CD601" s="1548"/>
      <c r="CE601" s="1548"/>
      <c r="CF601" s="1548"/>
      <c r="CG601" s="1548"/>
      <c r="EP601" s="587" t="s">
        <v>482</v>
      </c>
      <c r="EQ601" s="1548"/>
      <c r="ER601" s="1548"/>
      <c r="ES601" s="1548"/>
      <c r="ET601" s="1548"/>
      <c r="EU601" s="1548"/>
      <c r="EV601" s="1548"/>
      <c r="EW601" s="1548"/>
      <c r="EX601" s="1548"/>
      <c r="EY601" s="1548"/>
      <c r="EZ601" s="1548"/>
      <c r="FA601" s="1548"/>
      <c r="FB601" s="1548"/>
      <c r="FC601" s="1548"/>
      <c r="FD601" s="1548"/>
      <c r="FE601" s="1548"/>
    </row>
    <row r="602" spans="70:161" ht="13.5" customHeight="1">
      <c r="BR602" s="581">
        <v>1</v>
      </c>
      <c r="BS602" s="582" t="s">
        <v>764</v>
      </c>
      <c r="BT602" s="582" t="s">
        <v>488</v>
      </c>
      <c r="BU602" s="582" t="s">
        <v>764</v>
      </c>
      <c r="BV602" s="582" t="s">
        <v>855</v>
      </c>
      <c r="BW602" s="582" t="s">
        <v>1543</v>
      </c>
      <c r="BX602" s="582" t="s">
        <v>1099</v>
      </c>
      <c r="BY602" s="582" t="s">
        <v>1542</v>
      </c>
      <c r="BZ602" s="582" t="s">
        <v>855</v>
      </c>
      <c r="CA602" s="582" t="s">
        <v>1541</v>
      </c>
      <c r="CB602" s="582" t="s">
        <v>1541</v>
      </c>
      <c r="CC602" s="582" t="s">
        <v>1541</v>
      </c>
      <c r="CD602" s="582" t="s">
        <v>1710</v>
      </c>
      <c r="CE602" s="582" t="s">
        <v>1542</v>
      </c>
      <c r="CF602" s="582" t="s">
        <v>490</v>
      </c>
      <c r="CG602" s="582" t="s">
        <v>763</v>
      </c>
      <c r="EP602" s="581">
        <v>1</v>
      </c>
      <c r="EQ602" s="582" t="s">
        <v>764</v>
      </c>
      <c r="ER602" s="582" t="s">
        <v>488</v>
      </c>
      <c r="ES602" s="582" t="s">
        <v>764</v>
      </c>
      <c r="ET602" s="582" t="s">
        <v>855</v>
      </c>
      <c r="EU602" s="582" t="s">
        <v>1543</v>
      </c>
      <c r="EV602" s="582" t="s">
        <v>1099</v>
      </c>
      <c r="EW602" s="582" t="s">
        <v>1542</v>
      </c>
      <c r="EX602" s="582" t="s">
        <v>855</v>
      </c>
      <c r="EY602" s="582" t="s">
        <v>1541</v>
      </c>
      <c r="EZ602" s="582" t="s">
        <v>1541</v>
      </c>
      <c r="FA602" s="582" t="s">
        <v>1541</v>
      </c>
      <c r="FB602" s="582" t="s">
        <v>1710</v>
      </c>
      <c r="FC602" s="582" t="s">
        <v>1542</v>
      </c>
      <c r="FD602" s="582" t="s">
        <v>490</v>
      </c>
      <c r="FE602" s="582" t="s">
        <v>763</v>
      </c>
    </row>
    <row r="603" spans="70:161" ht="13.5" customHeight="1">
      <c r="BR603" s="587">
        <v>2</v>
      </c>
      <c r="BS603" s="588" t="s">
        <v>531</v>
      </c>
      <c r="BT603" s="588" t="s">
        <v>494</v>
      </c>
      <c r="BU603" s="588">
        <v>10</v>
      </c>
      <c r="BV603" s="588">
        <v>11</v>
      </c>
      <c r="BW603" s="588" t="s">
        <v>1647</v>
      </c>
      <c r="BX603" s="588" t="s">
        <v>795</v>
      </c>
      <c r="BY603" s="588">
        <v>12</v>
      </c>
      <c r="BZ603" s="588">
        <v>11</v>
      </c>
      <c r="CA603" s="588">
        <v>15</v>
      </c>
      <c r="CB603" s="588" t="s">
        <v>512</v>
      </c>
      <c r="CC603" s="588" t="s">
        <v>512</v>
      </c>
      <c r="CD603" s="588" t="s">
        <v>1711</v>
      </c>
      <c r="CE603" s="588">
        <v>12</v>
      </c>
      <c r="CF603" s="588" t="s">
        <v>528</v>
      </c>
      <c r="CG603" s="588" t="s">
        <v>773</v>
      </c>
      <c r="EP603" s="587">
        <v>2</v>
      </c>
      <c r="EQ603" s="588" t="s">
        <v>531</v>
      </c>
      <c r="ER603" s="588" t="s">
        <v>494</v>
      </c>
      <c r="ES603" s="588">
        <v>10</v>
      </c>
      <c r="ET603" s="588">
        <v>11</v>
      </c>
      <c r="EU603" s="588" t="s">
        <v>1647</v>
      </c>
      <c r="EV603" s="588" t="s">
        <v>795</v>
      </c>
      <c r="EW603" s="588">
        <v>12</v>
      </c>
      <c r="EX603" s="588">
        <v>11</v>
      </c>
      <c r="EY603" s="588">
        <v>15</v>
      </c>
      <c r="EZ603" s="588" t="s">
        <v>512</v>
      </c>
      <c r="FA603" s="588" t="s">
        <v>512</v>
      </c>
      <c r="FB603" s="588" t="s">
        <v>1711</v>
      </c>
      <c r="FC603" s="588">
        <v>12</v>
      </c>
      <c r="FD603" s="588" t="s">
        <v>528</v>
      </c>
      <c r="FE603" s="588" t="s">
        <v>773</v>
      </c>
    </row>
    <row r="604" spans="70:161" ht="13.5" customHeight="1">
      <c r="BR604" s="587">
        <v>3</v>
      </c>
      <c r="BS604" s="588" t="s">
        <v>502</v>
      </c>
      <c r="BT604" s="588" t="s">
        <v>1164</v>
      </c>
      <c r="BU604" s="588">
        <v>11</v>
      </c>
      <c r="BV604" s="588" t="s">
        <v>537</v>
      </c>
      <c r="BW604" s="588" t="s">
        <v>607</v>
      </c>
      <c r="BX604" s="588" t="s">
        <v>799</v>
      </c>
      <c r="BY604" s="588">
        <v>13</v>
      </c>
      <c r="BZ604" s="588" t="s">
        <v>537</v>
      </c>
      <c r="CA604" s="588" t="s">
        <v>539</v>
      </c>
      <c r="CB604" s="588" t="s">
        <v>573</v>
      </c>
      <c r="CC604" s="588" t="s">
        <v>573</v>
      </c>
      <c r="CD604" s="588" t="s">
        <v>1617</v>
      </c>
      <c r="CE604" s="588">
        <v>13</v>
      </c>
      <c r="CF604" s="588" t="s">
        <v>506</v>
      </c>
      <c r="CG604" s="588" t="s">
        <v>684</v>
      </c>
      <c r="EP604" s="587">
        <v>3</v>
      </c>
      <c r="EQ604" s="588" t="s">
        <v>502</v>
      </c>
      <c r="ER604" s="588" t="s">
        <v>1164</v>
      </c>
      <c r="ES604" s="588">
        <v>11</v>
      </c>
      <c r="ET604" s="588" t="s">
        <v>537</v>
      </c>
      <c r="EU604" s="588" t="s">
        <v>607</v>
      </c>
      <c r="EV604" s="588" t="s">
        <v>799</v>
      </c>
      <c r="EW604" s="588">
        <v>13</v>
      </c>
      <c r="EX604" s="588" t="s">
        <v>537</v>
      </c>
      <c r="EY604" s="588" t="s">
        <v>539</v>
      </c>
      <c r="EZ604" s="588" t="s">
        <v>573</v>
      </c>
      <c r="FA604" s="588" t="s">
        <v>573</v>
      </c>
      <c r="FB604" s="588" t="s">
        <v>1617</v>
      </c>
      <c r="FC604" s="588">
        <v>13</v>
      </c>
      <c r="FD604" s="588" t="s">
        <v>506</v>
      </c>
      <c r="FE604" s="588" t="s">
        <v>684</v>
      </c>
    </row>
    <row r="605" spans="70:161" ht="13.5" customHeight="1">
      <c r="BR605" s="587">
        <v>4</v>
      </c>
      <c r="BS605" s="588" t="s">
        <v>508</v>
      </c>
      <c r="BT605" s="588" t="s">
        <v>1108</v>
      </c>
      <c r="BU605" s="588">
        <v>12</v>
      </c>
      <c r="BV605" s="588">
        <v>14</v>
      </c>
      <c r="BW605" s="588" t="s">
        <v>616</v>
      </c>
      <c r="BX605" s="588" t="s">
        <v>802</v>
      </c>
      <c r="BY605" s="588">
        <v>14</v>
      </c>
      <c r="BZ605" s="588" t="s">
        <v>530</v>
      </c>
      <c r="CA605" s="588" t="s">
        <v>589</v>
      </c>
      <c r="CB605" s="588" t="s">
        <v>564</v>
      </c>
      <c r="CC605" s="588" t="s">
        <v>564</v>
      </c>
      <c r="CD605" s="588" t="s">
        <v>1115</v>
      </c>
      <c r="CE605" s="588">
        <v>14</v>
      </c>
      <c r="CF605" s="588" t="s">
        <v>558</v>
      </c>
      <c r="CG605" s="588" t="s">
        <v>532</v>
      </c>
      <c r="EP605" s="587">
        <v>4</v>
      </c>
      <c r="EQ605" s="588" t="s">
        <v>508</v>
      </c>
      <c r="ER605" s="588" t="s">
        <v>1108</v>
      </c>
      <c r="ES605" s="588">
        <v>12</v>
      </c>
      <c r="ET605" s="588">
        <v>14</v>
      </c>
      <c r="EU605" s="588" t="s">
        <v>616</v>
      </c>
      <c r="EV605" s="588" t="s">
        <v>802</v>
      </c>
      <c r="EW605" s="588">
        <v>14</v>
      </c>
      <c r="EX605" s="588" t="s">
        <v>530</v>
      </c>
      <c r="EY605" s="588" t="s">
        <v>589</v>
      </c>
      <c r="EZ605" s="588" t="s">
        <v>564</v>
      </c>
      <c r="FA605" s="588" t="s">
        <v>564</v>
      </c>
      <c r="FB605" s="588" t="s">
        <v>1115</v>
      </c>
      <c r="FC605" s="588">
        <v>14</v>
      </c>
      <c r="FD605" s="588" t="s">
        <v>558</v>
      </c>
      <c r="FE605" s="588" t="s">
        <v>532</v>
      </c>
    </row>
    <row r="606" spans="70:161" ht="13.5" customHeight="1" thickBot="1">
      <c r="BR606" s="587">
        <v>5</v>
      </c>
      <c r="BS606" s="588" t="s">
        <v>514</v>
      </c>
      <c r="BT606" s="588" t="s">
        <v>668</v>
      </c>
      <c r="BU606" s="588">
        <v>13</v>
      </c>
      <c r="BV606" s="588">
        <v>15</v>
      </c>
      <c r="BW606" s="588" t="s">
        <v>790</v>
      </c>
      <c r="BX606" s="588" t="s">
        <v>715</v>
      </c>
      <c r="BY606" s="588">
        <v>15</v>
      </c>
      <c r="BZ606" s="588" t="s">
        <v>539</v>
      </c>
      <c r="CA606" s="588">
        <v>20</v>
      </c>
      <c r="CB606" s="588" t="s">
        <v>571</v>
      </c>
      <c r="CC606" s="588" t="s">
        <v>571</v>
      </c>
      <c r="CD606" s="588" t="s">
        <v>800</v>
      </c>
      <c r="CE606" s="588" t="s">
        <v>512</v>
      </c>
      <c r="CF606" s="588" t="s">
        <v>589</v>
      </c>
      <c r="CG606" s="588">
        <v>12</v>
      </c>
      <c r="EP606" s="587">
        <v>5</v>
      </c>
      <c r="EQ606" s="588" t="s">
        <v>514</v>
      </c>
      <c r="ER606" s="588" t="s">
        <v>668</v>
      </c>
      <c r="ES606" s="588">
        <v>13</v>
      </c>
      <c r="ET606" s="588">
        <v>15</v>
      </c>
      <c r="EU606" s="588" t="s">
        <v>790</v>
      </c>
      <c r="EV606" s="588" t="s">
        <v>715</v>
      </c>
      <c r="EW606" s="588">
        <v>15</v>
      </c>
      <c r="EX606" s="588" t="s">
        <v>539</v>
      </c>
      <c r="EY606" s="588">
        <v>20</v>
      </c>
      <c r="EZ606" s="588" t="s">
        <v>571</v>
      </c>
      <c r="FA606" s="588" t="s">
        <v>571</v>
      </c>
      <c r="FB606" s="588" t="s">
        <v>800</v>
      </c>
      <c r="FC606" s="588" t="s">
        <v>512</v>
      </c>
      <c r="FD606" s="588" t="s">
        <v>589</v>
      </c>
      <c r="FE606" s="588">
        <v>12</v>
      </c>
    </row>
    <row r="607" spans="70:161" ht="13.5" customHeight="1">
      <c r="BR607" s="581">
        <v>6</v>
      </c>
      <c r="BS607" s="582" t="s">
        <v>519</v>
      </c>
      <c r="BT607" s="582" t="s">
        <v>517</v>
      </c>
      <c r="BU607" s="582">
        <v>14</v>
      </c>
      <c r="BV607" s="582">
        <v>16</v>
      </c>
      <c r="BW607" s="582" t="s">
        <v>796</v>
      </c>
      <c r="BX607" s="582" t="s">
        <v>710</v>
      </c>
      <c r="BY607" s="582">
        <v>16</v>
      </c>
      <c r="BZ607" s="582" t="s">
        <v>589</v>
      </c>
      <c r="CA607" s="582" t="s">
        <v>571</v>
      </c>
      <c r="CB607" s="582" t="s">
        <v>702</v>
      </c>
      <c r="CC607" s="582" t="s">
        <v>580</v>
      </c>
      <c r="CD607" s="582" t="s">
        <v>804</v>
      </c>
      <c r="CE607" s="582">
        <v>17</v>
      </c>
      <c r="CF607" s="582" t="s">
        <v>697</v>
      </c>
      <c r="CG607" s="582" t="s">
        <v>540</v>
      </c>
      <c r="EP607" s="581">
        <v>6</v>
      </c>
      <c r="EQ607" s="582" t="s">
        <v>519</v>
      </c>
      <c r="ER607" s="582" t="s">
        <v>517</v>
      </c>
      <c r="ES607" s="582">
        <v>14</v>
      </c>
      <c r="ET607" s="582">
        <v>16</v>
      </c>
      <c r="EU607" s="582" t="s">
        <v>796</v>
      </c>
      <c r="EV607" s="582" t="s">
        <v>710</v>
      </c>
      <c r="EW607" s="582">
        <v>16</v>
      </c>
      <c r="EX607" s="582" t="s">
        <v>589</v>
      </c>
      <c r="EY607" s="582" t="s">
        <v>571</v>
      </c>
      <c r="EZ607" s="582" t="s">
        <v>702</v>
      </c>
      <c r="FA607" s="582" t="s">
        <v>580</v>
      </c>
      <c r="FB607" s="582" t="s">
        <v>804</v>
      </c>
      <c r="FC607" s="582">
        <v>17</v>
      </c>
      <c r="FD607" s="582" t="s">
        <v>697</v>
      </c>
      <c r="FE607" s="582" t="s">
        <v>540</v>
      </c>
    </row>
    <row r="608" spans="70:161" ht="13.5" customHeight="1">
      <c r="BR608" s="587">
        <v>7</v>
      </c>
      <c r="BS608" s="588" t="s">
        <v>524</v>
      </c>
      <c r="BT608" s="588" t="s">
        <v>697</v>
      </c>
      <c r="BU608" s="588">
        <v>15</v>
      </c>
      <c r="BV608" s="588">
        <v>17</v>
      </c>
      <c r="BW608" s="588" t="s">
        <v>579</v>
      </c>
      <c r="BX608" s="588" t="s">
        <v>716</v>
      </c>
      <c r="BY608" s="588" t="s">
        <v>486</v>
      </c>
      <c r="BZ608" s="588" t="s">
        <v>604</v>
      </c>
      <c r="CA608" s="588" t="s">
        <v>580</v>
      </c>
      <c r="CB608" s="588" t="s">
        <v>709</v>
      </c>
      <c r="CC608" s="588">
        <v>25</v>
      </c>
      <c r="CD608" s="588" t="s">
        <v>808</v>
      </c>
      <c r="CE608" s="588">
        <v>18</v>
      </c>
      <c r="CF608" s="588">
        <v>23</v>
      </c>
      <c r="CG608" s="588">
        <v>15</v>
      </c>
      <c r="EP608" s="587">
        <v>7</v>
      </c>
      <c r="EQ608" s="588" t="s">
        <v>524</v>
      </c>
      <c r="ER608" s="588" t="s">
        <v>697</v>
      </c>
      <c r="ES608" s="588">
        <v>15</v>
      </c>
      <c r="ET608" s="588">
        <v>17</v>
      </c>
      <c r="EU608" s="588" t="s">
        <v>579</v>
      </c>
      <c r="EV608" s="588" t="s">
        <v>716</v>
      </c>
      <c r="EW608" s="588" t="s">
        <v>486</v>
      </c>
      <c r="EX608" s="588" t="s">
        <v>604</v>
      </c>
      <c r="EY608" s="588" t="s">
        <v>580</v>
      </c>
      <c r="EZ608" s="588" t="s">
        <v>709</v>
      </c>
      <c r="FA608" s="588">
        <v>25</v>
      </c>
      <c r="FB608" s="588" t="s">
        <v>808</v>
      </c>
      <c r="FC608" s="588">
        <v>18</v>
      </c>
      <c r="FD608" s="588">
        <v>23</v>
      </c>
      <c r="FE608" s="588">
        <v>15</v>
      </c>
    </row>
    <row r="609" spans="70:161" ht="13.5" customHeight="1">
      <c r="BR609" s="587">
        <v>8</v>
      </c>
      <c r="BS609" s="588" t="s">
        <v>533</v>
      </c>
      <c r="BT609" s="588" t="s">
        <v>580</v>
      </c>
      <c r="BU609" s="588">
        <v>16</v>
      </c>
      <c r="BV609" s="588">
        <v>18</v>
      </c>
      <c r="BW609" s="588" t="s">
        <v>566</v>
      </c>
      <c r="BX609" s="588" t="s">
        <v>723</v>
      </c>
      <c r="BY609" s="588">
        <v>17</v>
      </c>
      <c r="BZ609" s="588" t="s">
        <v>613</v>
      </c>
      <c r="CA609" s="588" t="s">
        <v>588</v>
      </c>
      <c r="CB609" s="588" t="s">
        <v>715</v>
      </c>
      <c r="CC609" s="588" t="s">
        <v>709</v>
      </c>
      <c r="CD609" s="588" t="s">
        <v>814</v>
      </c>
      <c r="CE609" s="588">
        <v>19</v>
      </c>
      <c r="CF609" s="588">
        <v>24</v>
      </c>
      <c r="CG609" s="588">
        <v>16</v>
      </c>
      <c r="EP609" s="587">
        <v>8</v>
      </c>
      <c r="EQ609" s="588" t="s">
        <v>533</v>
      </c>
      <c r="ER609" s="588" t="s">
        <v>580</v>
      </c>
      <c r="ES609" s="588">
        <v>16</v>
      </c>
      <c r="ET609" s="588">
        <v>18</v>
      </c>
      <c r="EU609" s="588" t="s">
        <v>566</v>
      </c>
      <c r="EV609" s="588" t="s">
        <v>723</v>
      </c>
      <c r="EW609" s="588">
        <v>17</v>
      </c>
      <c r="EX609" s="588" t="s">
        <v>613</v>
      </c>
      <c r="EY609" s="588" t="s">
        <v>588</v>
      </c>
      <c r="EZ609" s="588" t="s">
        <v>715</v>
      </c>
      <c r="FA609" s="588" t="s">
        <v>709</v>
      </c>
      <c r="FB609" s="588" t="s">
        <v>814</v>
      </c>
      <c r="FC609" s="588">
        <v>19</v>
      </c>
      <c r="FD609" s="588">
        <v>24</v>
      </c>
      <c r="FE609" s="588">
        <v>16</v>
      </c>
    </row>
    <row r="610" spans="70:161" ht="13.5" customHeight="1">
      <c r="BR610" s="587">
        <v>9</v>
      </c>
      <c r="BS610" s="588" t="s">
        <v>541</v>
      </c>
      <c r="BT610" s="588" t="s">
        <v>588</v>
      </c>
      <c r="BU610" s="588">
        <v>17</v>
      </c>
      <c r="BV610" s="588" t="s">
        <v>564</v>
      </c>
      <c r="BW610" s="588" t="s">
        <v>1465</v>
      </c>
      <c r="BX610" s="588" t="s">
        <v>681</v>
      </c>
      <c r="BY610" s="588">
        <v>18</v>
      </c>
      <c r="BZ610" s="588" t="s">
        <v>617</v>
      </c>
      <c r="CA610" s="588" t="s">
        <v>597</v>
      </c>
      <c r="CB610" s="588" t="s">
        <v>722</v>
      </c>
      <c r="CC610" s="588" t="s">
        <v>715</v>
      </c>
      <c r="CD610" s="588" t="s">
        <v>1712</v>
      </c>
      <c r="CE610" s="588" t="s">
        <v>604</v>
      </c>
      <c r="CF610" s="588">
        <v>25</v>
      </c>
      <c r="CG610" s="588">
        <v>17</v>
      </c>
      <c r="EP610" s="587">
        <v>9</v>
      </c>
      <c r="EQ610" s="588" t="s">
        <v>541</v>
      </c>
      <c r="ER610" s="588" t="s">
        <v>588</v>
      </c>
      <c r="ES610" s="588">
        <v>17</v>
      </c>
      <c r="ET610" s="588" t="s">
        <v>564</v>
      </c>
      <c r="EU610" s="588" t="s">
        <v>1465</v>
      </c>
      <c r="EV610" s="588" t="s">
        <v>681</v>
      </c>
      <c r="EW610" s="588">
        <v>18</v>
      </c>
      <c r="EX610" s="588" t="s">
        <v>617</v>
      </c>
      <c r="EY610" s="588" t="s">
        <v>597</v>
      </c>
      <c r="EZ610" s="588" t="s">
        <v>722</v>
      </c>
      <c r="FA610" s="588" t="s">
        <v>715</v>
      </c>
      <c r="FB610" s="588" t="s">
        <v>1712</v>
      </c>
      <c r="FC610" s="588" t="s">
        <v>604</v>
      </c>
      <c r="FD610" s="588">
        <v>25</v>
      </c>
      <c r="FE610" s="588">
        <v>17</v>
      </c>
    </row>
    <row r="611" spans="70:161" ht="13.5" customHeight="1" thickBot="1">
      <c r="BR611" s="587">
        <v>10</v>
      </c>
      <c r="BS611" s="588" t="s">
        <v>698</v>
      </c>
      <c r="BT611" s="588" t="s">
        <v>597</v>
      </c>
      <c r="BU611" s="588">
        <v>18</v>
      </c>
      <c r="BV611" s="588">
        <v>21</v>
      </c>
      <c r="BW611" s="588" t="s">
        <v>1618</v>
      </c>
      <c r="BX611" s="588" t="s">
        <v>1126</v>
      </c>
      <c r="BY611" s="588" t="s">
        <v>564</v>
      </c>
      <c r="BZ611" s="588">
        <v>26</v>
      </c>
      <c r="CA611" s="588" t="s">
        <v>606</v>
      </c>
      <c r="CB611" s="588" t="s">
        <v>727</v>
      </c>
      <c r="CC611" s="588">
        <v>30</v>
      </c>
      <c r="CD611" s="588" t="s">
        <v>1707</v>
      </c>
      <c r="CE611" s="588">
        <v>22</v>
      </c>
      <c r="CF611" s="588" t="s">
        <v>709</v>
      </c>
      <c r="CG611" s="588" t="s">
        <v>589</v>
      </c>
      <c r="EP611" s="587">
        <v>10</v>
      </c>
      <c r="EQ611" s="588" t="s">
        <v>698</v>
      </c>
      <c r="ER611" s="588" t="s">
        <v>597</v>
      </c>
      <c r="ES611" s="588">
        <v>18</v>
      </c>
      <c r="ET611" s="588">
        <v>21</v>
      </c>
      <c r="EU611" s="588" t="s">
        <v>1618</v>
      </c>
      <c r="EV611" s="588" t="s">
        <v>1126</v>
      </c>
      <c r="EW611" s="588" t="s">
        <v>564</v>
      </c>
      <c r="EX611" s="588">
        <v>26</v>
      </c>
      <c r="EY611" s="588" t="s">
        <v>606</v>
      </c>
      <c r="EZ611" s="588" t="s">
        <v>727</v>
      </c>
      <c r="FA611" s="588">
        <v>30</v>
      </c>
      <c r="FB611" s="588" t="s">
        <v>1707</v>
      </c>
      <c r="FC611" s="588">
        <v>22</v>
      </c>
      <c r="FD611" s="588" t="s">
        <v>709</v>
      </c>
      <c r="FE611" s="588" t="s">
        <v>589</v>
      </c>
    </row>
    <row r="612" spans="70:161" ht="13.5" customHeight="1">
      <c r="BR612" s="581">
        <v>11</v>
      </c>
      <c r="BS612" s="582" t="s">
        <v>1017</v>
      </c>
      <c r="BT612" s="582" t="s">
        <v>606</v>
      </c>
      <c r="BU612" s="582" t="s">
        <v>564</v>
      </c>
      <c r="BV612" s="582">
        <v>22</v>
      </c>
      <c r="BW612" s="582" t="s">
        <v>1684</v>
      </c>
      <c r="BX612" s="582" t="s">
        <v>969</v>
      </c>
      <c r="BY612" s="582">
        <v>21</v>
      </c>
      <c r="BZ612" s="582">
        <v>27</v>
      </c>
      <c r="CA612" s="582" t="s">
        <v>615</v>
      </c>
      <c r="CB612" s="582" t="s">
        <v>732</v>
      </c>
      <c r="CC612" s="582">
        <v>31</v>
      </c>
      <c r="CD612" s="582" t="s">
        <v>916</v>
      </c>
      <c r="CE612" s="582" t="s">
        <v>580</v>
      </c>
      <c r="CF612" s="582">
        <v>28</v>
      </c>
      <c r="CG612" s="582" t="s">
        <v>486</v>
      </c>
      <c r="EP612" s="581">
        <v>11</v>
      </c>
      <c r="EQ612" s="582" t="s">
        <v>1017</v>
      </c>
      <c r="ER612" s="582" t="s">
        <v>606</v>
      </c>
      <c r="ES612" s="582" t="s">
        <v>564</v>
      </c>
      <c r="ET612" s="582">
        <v>22</v>
      </c>
      <c r="EU612" s="582" t="s">
        <v>1684</v>
      </c>
      <c r="EV612" s="582" t="s">
        <v>969</v>
      </c>
      <c r="EW612" s="582">
        <v>21</v>
      </c>
      <c r="EX612" s="582">
        <v>27</v>
      </c>
      <c r="EY612" s="582" t="s">
        <v>615</v>
      </c>
      <c r="EZ612" s="582" t="s">
        <v>732</v>
      </c>
      <c r="FA612" s="582">
        <v>31</v>
      </c>
      <c r="FB612" s="582" t="s">
        <v>916</v>
      </c>
      <c r="FC612" s="582" t="s">
        <v>580</v>
      </c>
      <c r="FD612" s="582">
        <v>28</v>
      </c>
      <c r="FE612" s="582" t="s">
        <v>486</v>
      </c>
    </row>
    <row r="613" spans="70:161" ht="13.5" customHeight="1">
      <c r="BR613" s="587">
        <v>12</v>
      </c>
      <c r="BS613" s="588" t="s">
        <v>1191</v>
      </c>
      <c r="BT613" s="588" t="s">
        <v>615</v>
      </c>
      <c r="BU613" s="588">
        <v>21</v>
      </c>
      <c r="BV613" s="588">
        <v>23</v>
      </c>
      <c r="BW613" s="588" t="s">
        <v>1519</v>
      </c>
      <c r="BX613" s="588" t="s">
        <v>1131</v>
      </c>
      <c r="BY613" s="588">
        <v>22</v>
      </c>
      <c r="BZ613" s="588" t="s">
        <v>715</v>
      </c>
      <c r="CA613" s="588">
        <v>33</v>
      </c>
      <c r="CB613" s="588" t="s">
        <v>1342</v>
      </c>
      <c r="CC613" s="588" t="s">
        <v>727</v>
      </c>
      <c r="CD613" s="588" t="s">
        <v>1713</v>
      </c>
      <c r="CE613" s="588">
        <v>25</v>
      </c>
      <c r="CF613" s="588">
        <v>29</v>
      </c>
      <c r="CG613" s="588">
        <v>20</v>
      </c>
      <c r="EP613" s="587">
        <v>12</v>
      </c>
      <c r="EQ613" s="588" t="s">
        <v>1191</v>
      </c>
      <c r="ER613" s="588" t="s">
        <v>615</v>
      </c>
      <c r="ES613" s="588">
        <v>21</v>
      </c>
      <c r="ET613" s="588">
        <v>23</v>
      </c>
      <c r="EU613" s="588" t="s">
        <v>1519</v>
      </c>
      <c r="EV613" s="588" t="s">
        <v>1131</v>
      </c>
      <c r="EW613" s="588">
        <v>22</v>
      </c>
      <c r="EX613" s="588" t="s">
        <v>715</v>
      </c>
      <c r="EY613" s="588">
        <v>33</v>
      </c>
      <c r="EZ613" s="588" t="s">
        <v>1342</v>
      </c>
      <c r="FA613" s="588" t="s">
        <v>727</v>
      </c>
      <c r="FB613" s="588" t="s">
        <v>1713</v>
      </c>
      <c r="FC613" s="588">
        <v>25</v>
      </c>
      <c r="FD613" s="588">
        <v>29</v>
      </c>
      <c r="FE613" s="588">
        <v>20</v>
      </c>
    </row>
    <row r="614" spans="70:161" ht="13.5" customHeight="1">
      <c r="BR614" s="587">
        <v>13</v>
      </c>
      <c r="BS614" s="588" t="s">
        <v>1611</v>
      </c>
      <c r="BT614" s="588" t="s">
        <v>622</v>
      </c>
      <c r="BU614" s="588">
        <v>22</v>
      </c>
      <c r="BV614" s="588">
        <v>24</v>
      </c>
      <c r="BW614" s="588" t="s">
        <v>1608</v>
      </c>
      <c r="BX614" s="588" t="s">
        <v>1081</v>
      </c>
      <c r="BY614" s="588">
        <v>23</v>
      </c>
      <c r="BZ614" s="588">
        <v>30</v>
      </c>
      <c r="CA614" s="588" t="s">
        <v>904</v>
      </c>
      <c r="CB614" s="588" t="s">
        <v>1065</v>
      </c>
      <c r="CC614" s="588" t="s">
        <v>904</v>
      </c>
      <c r="CD614" s="588" t="s">
        <v>1714</v>
      </c>
      <c r="CE614" s="588">
        <v>26</v>
      </c>
      <c r="CF614" s="588">
        <v>30</v>
      </c>
      <c r="CG614" s="588">
        <v>21</v>
      </c>
      <c r="EP614" s="587">
        <v>13</v>
      </c>
      <c r="EQ614" s="588" t="s">
        <v>1611</v>
      </c>
      <c r="ER614" s="588" t="s">
        <v>622</v>
      </c>
      <c r="ES614" s="588">
        <v>22</v>
      </c>
      <c r="ET614" s="588">
        <v>24</v>
      </c>
      <c r="EU614" s="588" t="s">
        <v>1608</v>
      </c>
      <c r="EV614" s="588" t="s">
        <v>1081</v>
      </c>
      <c r="EW614" s="588">
        <v>23</v>
      </c>
      <c r="EX614" s="588">
        <v>30</v>
      </c>
      <c r="EY614" s="588" t="s">
        <v>904</v>
      </c>
      <c r="EZ614" s="588" t="s">
        <v>1065</v>
      </c>
      <c r="FA614" s="588" t="s">
        <v>904</v>
      </c>
      <c r="FB614" s="588" t="s">
        <v>1714</v>
      </c>
      <c r="FC614" s="588">
        <v>26</v>
      </c>
      <c r="FD614" s="588">
        <v>30</v>
      </c>
      <c r="FE614" s="588">
        <v>21</v>
      </c>
    </row>
    <row r="615" spans="70:161" ht="13.5" customHeight="1">
      <c r="BR615" s="587">
        <v>14</v>
      </c>
      <c r="BS615" s="588" t="s">
        <v>1245</v>
      </c>
      <c r="BT615" s="588" t="s">
        <v>813</v>
      </c>
      <c r="BU615" s="588" t="s">
        <v>580</v>
      </c>
      <c r="BV615" s="588">
        <v>25</v>
      </c>
      <c r="BW615" s="588" t="s">
        <v>1610</v>
      </c>
      <c r="BX615" s="588" t="s">
        <v>889</v>
      </c>
      <c r="BY615" s="588">
        <v>24</v>
      </c>
      <c r="BZ615" s="588">
        <v>31</v>
      </c>
      <c r="CA615" s="588">
        <v>36</v>
      </c>
      <c r="CB615" s="588" t="s">
        <v>1082</v>
      </c>
      <c r="CC615" s="588">
        <v>36</v>
      </c>
      <c r="CD615" s="588" t="s">
        <v>1715</v>
      </c>
      <c r="CE615" s="588" t="s">
        <v>597</v>
      </c>
      <c r="CF615" s="588">
        <v>31</v>
      </c>
      <c r="CG615" s="588">
        <v>22</v>
      </c>
      <c r="EP615" s="587">
        <v>14</v>
      </c>
      <c r="EQ615" s="588" t="s">
        <v>1245</v>
      </c>
      <c r="ER615" s="588" t="s">
        <v>813</v>
      </c>
      <c r="ES615" s="588" t="s">
        <v>580</v>
      </c>
      <c r="ET615" s="588">
        <v>25</v>
      </c>
      <c r="EU615" s="588" t="s">
        <v>1610</v>
      </c>
      <c r="EV615" s="588" t="s">
        <v>889</v>
      </c>
      <c r="EW615" s="588">
        <v>24</v>
      </c>
      <c r="EX615" s="588">
        <v>31</v>
      </c>
      <c r="EY615" s="588">
        <v>36</v>
      </c>
      <c r="EZ615" s="588" t="s">
        <v>1082</v>
      </c>
      <c r="FA615" s="588">
        <v>36</v>
      </c>
      <c r="FB615" s="588" t="s">
        <v>1715</v>
      </c>
      <c r="FC615" s="588" t="s">
        <v>597</v>
      </c>
      <c r="FD615" s="588">
        <v>31</v>
      </c>
      <c r="FE615" s="588">
        <v>22</v>
      </c>
    </row>
    <row r="616" spans="70:161" ht="13.5" customHeight="1" thickBot="1">
      <c r="BR616" s="587">
        <v>15</v>
      </c>
      <c r="BS616" s="588" t="s">
        <v>903</v>
      </c>
      <c r="BT616" s="588" t="s">
        <v>1342</v>
      </c>
      <c r="BU616" s="588" t="s">
        <v>588</v>
      </c>
      <c r="BV616" s="588" t="s">
        <v>486</v>
      </c>
      <c r="BW616" s="588" t="s">
        <v>1716</v>
      </c>
      <c r="BX616" s="588" t="s">
        <v>596</v>
      </c>
      <c r="BY616" s="588">
        <v>25</v>
      </c>
      <c r="BZ616" s="588">
        <v>32</v>
      </c>
      <c r="CA616" s="588">
        <v>37</v>
      </c>
      <c r="CB616" s="588" t="s">
        <v>1136</v>
      </c>
      <c r="CC616" s="588">
        <v>37</v>
      </c>
      <c r="CD616" s="588" t="s">
        <v>1717</v>
      </c>
      <c r="CE616" s="588">
        <v>29</v>
      </c>
      <c r="CF616" s="588">
        <v>32</v>
      </c>
      <c r="CG616" s="588">
        <v>23</v>
      </c>
      <c r="EP616" s="587">
        <v>15</v>
      </c>
      <c r="EQ616" s="588" t="s">
        <v>903</v>
      </c>
      <c r="ER616" s="588" t="s">
        <v>1342</v>
      </c>
      <c r="ES616" s="588" t="s">
        <v>588</v>
      </c>
      <c r="ET616" s="588" t="s">
        <v>486</v>
      </c>
      <c r="EU616" s="588" t="s">
        <v>1716</v>
      </c>
      <c r="EV616" s="588" t="s">
        <v>596</v>
      </c>
      <c r="EW616" s="588">
        <v>25</v>
      </c>
      <c r="EX616" s="588">
        <v>32</v>
      </c>
      <c r="EY616" s="588">
        <v>37</v>
      </c>
      <c r="EZ616" s="588" t="s">
        <v>1136</v>
      </c>
      <c r="FA616" s="588">
        <v>37</v>
      </c>
      <c r="FB616" s="588" t="s">
        <v>1717</v>
      </c>
      <c r="FC616" s="588">
        <v>29</v>
      </c>
      <c r="FD616" s="588">
        <v>32</v>
      </c>
      <c r="FE616" s="588">
        <v>23</v>
      </c>
    </row>
    <row r="617" spans="70:161" ht="13.5" customHeight="1">
      <c r="BR617" s="581">
        <v>16</v>
      </c>
      <c r="BS617" s="582">
        <v>64</v>
      </c>
      <c r="BT617" s="582" t="s">
        <v>1065</v>
      </c>
      <c r="BU617" s="582">
        <v>27</v>
      </c>
      <c r="BV617" s="582">
        <v>26</v>
      </c>
      <c r="BW617" s="582" t="s">
        <v>1718</v>
      </c>
      <c r="BX617" s="582" t="s">
        <v>897</v>
      </c>
      <c r="BY617" s="582">
        <v>26</v>
      </c>
      <c r="BZ617" s="582">
        <v>33</v>
      </c>
      <c r="CA617" s="582">
        <v>38</v>
      </c>
      <c r="CB617" s="582" t="s">
        <v>1139</v>
      </c>
      <c r="CC617" s="582" t="s">
        <v>486</v>
      </c>
      <c r="CD617" s="582" t="s">
        <v>1719</v>
      </c>
      <c r="CE617" s="582">
        <v>30</v>
      </c>
      <c r="CF617" s="582" t="s">
        <v>486</v>
      </c>
      <c r="CG617" s="582">
        <v>24</v>
      </c>
      <c r="EP617" s="581">
        <v>16</v>
      </c>
      <c r="EQ617" s="582">
        <v>64</v>
      </c>
      <c r="ER617" s="582" t="s">
        <v>1065</v>
      </c>
      <c r="ES617" s="582">
        <v>27</v>
      </c>
      <c r="ET617" s="582">
        <v>26</v>
      </c>
      <c r="EU617" s="582" t="s">
        <v>1718</v>
      </c>
      <c r="EV617" s="582" t="s">
        <v>897</v>
      </c>
      <c r="EW617" s="582">
        <v>26</v>
      </c>
      <c r="EX617" s="582">
        <v>33</v>
      </c>
      <c r="EY617" s="582">
        <v>38</v>
      </c>
      <c r="EZ617" s="582" t="s">
        <v>1139</v>
      </c>
      <c r="FA617" s="582" t="s">
        <v>486</v>
      </c>
      <c r="FB617" s="582" t="s">
        <v>1719</v>
      </c>
      <c r="FC617" s="582">
        <v>30</v>
      </c>
      <c r="FD617" s="582" t="s">
        <v>486</v>
      </c>
      <c r="FE617" s="582">
        <v>24</v>
      </c>
    </row>
    <row r="618" spans="70:161" ht="13.5" customHeight="1">
      <c r="BR618" s="587">
        <v>17</v>
      </c>
      <c r="BS618" s="588">
        <v>65</v>
      </c>
      <c r="BT618" s="588" t="s">
        <v>1082</v>
      </c>
      <c r="BU618" s="588">
        <v>28</v>
      </c>
      <c r="BV618" s="588">
        <v>27</v>
      </c>
      <c r="BW618" s="588" t="s">
        <v>1720</v>
      </c>
      <c r="BX618" s="588" t="s">
        <v>903</v>
      </c>
      <c r="BY618" s="588">
        <v>27</v>
      </c>
      <c r="BZ618" s="588">
        <v>34</v>
      </c>
      <c r="CA618" s="588">
        <v>39</v>
      </c>
      <c r="CB618" s="588" t="s">
        <v>1682</v>
      </c>
      <c r="CC618" s="588">
        <v>38</v>
      </c>
      <c r="CD618" s="588" t="s">
        <v>1721</v>
      </c>
      <c r="CE618" s="588">
        <v>31</v>
      </c>
      <c r="CF618" s="588">
        <v>33</v>
      </c>
      <c r="CG618" s="588" t="s">
        <v>486</v>
      </c>
      <c r="EP618" s="587">
        <v>17</v>
      </c>
      <c r="EQ618" s="588">
        <v>65</v>
      </c>
      <c r="ER618" s="588" t="s">
        <v>1082</v>
      </c>
      <c r="ES618" s="588">
        <v>28</v>
      </c>
      <c r="ET618" s="588">
        <v>27</v>
      </c>
      <c r="EU618" s="588" t="s">
        <v>1720</v>
      </c>
      <c r="EV618" s="588" t="s">
        <v>903</v>
      </c>
      <c r="EW618" s="588">
        <v>27</v>
      </c>
      <c r="EX618" s="588">
        <v>34</v>
      </c>
      <c r="EY618" s="588">
        <v>39</v>
      </c>
      <c r="EZ618" s="588" t="s">
        <v>1682</v>
      </c>
      <c r="FA618" s="588">
        <v>38</v>
      </c>
      <c r="FB618" s="588" t="s">
        <v>1721</v>
      </c>
      <c r="FC618" s="588">
        <v>31</v>
      </c>
      <c r="FD618" s="588">
        <v>33</v>
      </c>
      <c r="FE618" s="588" t="s">
        <v>486</v>
      </c>
    </row>
    <row r="619" spans="70:161" ht="13.5" customHeight="1">
      <c r="BR619" s="587">
        <v>18</v>
      </c>
      <c r="BS619" s="588">
        <v>66</v>
      </c>
      <c r="BT619" s="588" t="s">
        <v>1136</v>
      </c>
      <c r="BU619" s="588">
        <v>29</v>
      </c>
      <c r="BV619" s="588">
        <v>28</v>
      </c>
      <c r="BW619" s="588" t="s">
        <v>734</v>
      </c>
      <c r="BX619" s="588" t="s">
        <v>1722</v>
      </c>
      <c r="BY619" s="588">
        <v>28</v>
      </c>
      <c r="BZ619" s="588">
        <v>35</v>
      </c>
      <c r="CA619" s="588">
        <v>40</v>
      </c>
      <c r="CB619" s="588" t="s">
        <v>1723</v>
      </c>
      <c r="CC619" s="588" t="s">
        <v>486</v>
      </c>
      <c r="CD619" s="588" t="s">
        <v>1724</v>
      </c>
      <c r="CE619" s="588">
        <v>32</v>
      </c>
      <c r="CF619" s="588">
        <v>34</v>
      </c>
      <c r="CG619" s="588">
        <v>25</v>
      </c>
      <c r="EP619" s="587">
        <v>18</v>
      </c>
      <c r="EQ619" s="588">
        <v>66</v>
      </c>
      <c r="ER619" s="588" t="s">
        <v>1136</v>
      </c>
      <c r="ES619" s="588">
        <v>29</v>
      </c>
      <c r="ET619" s="588">
        <v>28</v>
      </c>
      <c r="EU619" s="588" t="s">
        <v>734</v>
      </c>
      <c r="EV619" s="588" t="s">
        <v>1722</v>
      </c>
      <c r="EW619" s="588">
        <v>28</v>
      </c>
      <c r="EX619" s="588">
        <v>35</v>
      </c>
      <c r="EY619" s="588">
        <v>40</v>
      </c>
      <c r="EZ619" s="588" t="s">
        <v>1723</v>
      </c>
      <c r="FA619" s="588" t="s">
        <v>486</v>
      </c>
      <c r="FB619" s="588" t="s">
        <v>1724</v>
      </c>
      <c r="FC619" s="588">
        <v>32</v>
      </c>
      <c r="FD619" s="588">
        <v>34</v>
      </c>
      <c r="FE619" s="588">
        <v>25</v>
      </c>
    </row>
    <row r="620" spans="70:161" ht="13.5" customHeight="1" thickBot="1">
      <c r="BR620" s="611">
        <v>19</v>
      </c>
      <c r="BS620" s="612" t="s">
        <v>1516</v>
      </c>
      <c r="BT620" s="612">
        <v>45</v>
      </c>
      <c r="BU620" s="612" t="s">
        <v>598</v>
      </c>
      <c r="BV620" s="612">
        <v>29</v>
      </c>
      <c r="BW620" s="612" t="s">
        <v>1725</v>
      </c>
      <c r="BX620" s="612" t="s">
        <v>1684</v>
      </c>
      <c r="BY620" s="612" t="s">
        <v>1066</v>
      </c>
      <c r="BZ620" s="612">
        <v>36</v>
      </c>
      <c r="CA620" s="612" t="s">
        <v>623</v>
      </c>
      <c r="CB620" s="612" t="s">
        <v>1726</v>
      </c>
      <c r="CC620" s="612">
        <v>39</v>
      </c>
      <c r="CD620" s="612" t="s">
        <v>1727</v>
      </c>
      <c r="CE620" s="612" t="s">
        <v>622</v>
      </c>
      <c r="CF620" s="612">
        <v>35</v>
      </c>
      <c r="CG620" s="612" t="s">
        <v>486</v>
      </c>
      <c r="EP620" s="611">
        <v>19</v>
      </c>
      <c r="EQ620" s="612" t="s">
        <v>1516</v>
      </c>
      <c r="ER620" s="612">
        <v>45</v>
      </c>
      <c r="ES620" s="612" t="s">
        <v>598</v>
      </c>
      <c r="ET620" s="612">
        <v>29</v>
      </c>
      <c r="EU620" s="612" t="s">
        <v>1725</v>
      </c>
      <c r="EV620" s="612" t="s">
        <v>1684</v>
      </c>
      <c r="EW620" s="612" t="s">
        <v>1066</v>
      </c>
      <c r="EX620" s="612">
        <v>36</v>
      </c>
      <c r="EY620" s="612" t="s">
        <v>623</v>
      </c>
      <c r="EZ620" s="612" t="s">
        <v>1726</v>
      </c>
      <c r="FA620" s="612">
        <v>39</v>
      </c>
      <c r="FB620" s="612" t="s">
        <v>1727</v>
      </c>
      <c r="FC620" s="612" t="s">
        <v>622</v>
      </c>
      <c r="FD620" s="612">
        <v>35</v>
      </c>
      <c r="FE620" s="612">
        <v>26</v>
      </c>
    </row>
    <row r="621" spans="70:161" ht="13.5" customHeight="1">
      <c r="BR621" s="554"/>
      <c r="BS621" s="554"/>
      <c r="BT621" s="554"/>
      <c r="BU621" s="554"/>
      <c r="BV621" s="554"/>
      <c r="BW621" s="554"/>
      <c r="BX621" s="554"/>
      <c r="BY621" s="554"/>
      <c r="BZ621" s="554"/>
      <c r="CA621" s="554"/>
      <c r="CB621" s="554"/>
      <c r="CC621" s="112"/>
      <c r="CD621" s="112"/>
      <c r="CE621" s="112"/>
      <c r="CF621" s="112"/>
      <c r="CG621" s="112"/>
      <c r="EP621" s="554"/>
      <c r="EQ621" s="554"/>
      <c r="ER621" s="554"/>
      <c r="ES621" s="554"/>
      <c r="ET621" s="554"/>
      <c r="EU621" s="554"/>
      <c r="EV621" s="554"/>
      <c r="EW621" s="554"/>
      <c r="EX621" s="554"/>
      <c r="EY621" s="554"/>
      <c r="EZ621" s="554"/>
      <c r="FA621" s="112"/>
      <c r="FB621" s="112"/>
      <c r="FC621" s="112"/>
      <c r="FD621" s="112"/>
      <c r="FE621" s="112"/>
    </row>
    <row r="622" spans="70:161" ht="13.5" customHeight="1">
      <c r="BR622" s="554"/>
      <c r="BS622" s="554"/>
      <c r="BT622" s="554"/>
      <c r="BU622" s="554"/>
      <c r="BV622" s="554"/>
      <c r="BW622" s="554"/>
      <c r="BX622" s="554"/>
      <c r="BY622" s="554"/>
      <c r="BZ622" s="554"/>
      <c r="CA622" s="554"/>
      <c r="CB622" s="554"/>
      <c r="CC622" s="112"/>
      <c r="CD622" s="112"/>
      <c r="CE622" s="112"/>
      <c r="CF622" s="112"/>
      <c r="CG622" s="112"/>
      <c r="EP622" s="554"/>
      <c r="EQ622" s="554"/>
      <c r="ER622" s="554"/>
      <c r="ES622" s="554"/>
      <c r="ET622" s="554"/>
      <c r="EU622" s="554"/>
      <c r="EV622" s="554"/>
      <c r="EW622" s="554"/>
      <c r="EX622" s="554"/>
      <c r="EY622" s="554"/>
      <c r="EZ622" s="554"/>
      <c r="FA622" s="112"/>
      <c r="FB622" s="112"/>
      <c r="FC622" s="112"/>
      <c r="FD622" s="112"/>
      <c r="FE622" s="112"/>
    </row>
    <row r="623" spans="70:161" ht="13.5" customHeight="1" thickBot="1">
      <c r="BR623" s="574" t="s">
        <v>1728</v>
      </c>
      <c r="BS623" s="644"/>
      <c r="BT623" s="644"/>
      <c r="BU623" s="644"/>
      <c r="BV623" s="644"/>
      <c r="BW623" s="644"/>
      <c r="BX623" s="644"/>
      <c r="BY623" s="644"/>
      <c r="BZ623" s="644"/>
      <c r="CA623" s="576">
        <v>14</v>
      </c>
      <c r="CB623" s="576" t="s">
        <v>456</v>
      </c>
      <c r="CC623" s="576">
        <v>4</v>
      </c>
      <c r="CD623" s="576" t="s">
        <v>457</v>
      </c>
      <c r="CE623" s="576">
        <v>14</v>
      </c>
      <c r="CF623" s="576" t="s">
        <v>456</v>
      </c>
      <c r="CG623" s="576">
        <v>7</v>
      </c>
      <c r="EP623" s="574" t="s">
        <v>1728</v>
      </c>
      <c r="EQ623" s="644"/>
      <c r="ER623" s="644"/>
      <c r="ES623" s="644"/>
      <c r="ET623" s="644"/>
      <c r="EU623" s="644"/>
      <c r="EV623" s="644"/>
      <c r="EW623" s="644"/>
      <c r="EX623" s="644"/>
      <c r="EY623" s="576">
        <v>14</v>
      </c>
      <c r="EZ623" s="576" t="s">
        <v>456</v>
      </c>
      <c r="FA623" s="576">
        <v>4</v>
      </c>
      <c r="FB623" s="576" t="s">
        <v>457</v>
      </c>
      <c r="FC623" s="576">
        <v>14</v>
      </c>
      <c r="FD623" s="576" t="s">
        <v>456</v>
      </c>
      <c r="FE623" s="576">
        <v>7</v>
      </c>
    </row>
    <row r="624" spans="70:161" ht="13.5" customHeight="1">
      <c r="BR624" s="581" t="s">
        <v>461</v>
      </c>
      <c r="BS624" s="1547" t="s">
        <v>462</v>
      </c>
      <c r="BT624" s="1547" t="s">
        <v>463</v>
      </c>
      <c r="BU624" s="1547" t="s">
        <v>464</v>
      </c>
      <c r="BV624" s="1547" t="s">
        <v>465</v>
      </c>
      <c r="BW624" s="1547" t="s">
        <v>466</v>
      </c>
      <c r="BX624" s="1547" t="s">
        <v>467</v>
      </c>
      <c r="BY624" s="1547" t="s">
        <v>468</v>
      </c>
      <c r="BZ624" s="1547" t="s">
        <v>469</v>
      </c>
      <c r="CA624" s="1547" t="s">
        <v>470</v>
      </c>
      <c r="CB624" s="1547" t="s">
        <v>471</v>
      </c>
      <c r="CC624" s="1547" t="s">
        <v>472</v>
      </c>
      <c r="CD624" s="1547" t="s">
        <v>473</v>
      </c>
      <c r="CE624" s="1547" t="s">
        <v>474</v>
      </c>
      <c r="CF624" s="1547" t="s">
        <v>475</v>
      </c>
      <c r="CG624" s="1547" t="s">
        <v>476</v>
      </c>
      <c r="EP624" s="581" t="s">
        <v>461</v>
      </c>
      <c r="EQ624" s="1547" t="s">
        <v>462</v>
      </c>
      <c r="ER624" s="1547" t="s">
        <v>463</v>
      </c>
      <c r="ES624" s="1547" t="s">
        <v>464</v>
      </c>
      <c r="ET624" s="1547" t="s">
        <v>465</v>
      </c>
      <c r="EU624" s="1547" t="s">
        <v>466</v>
      </c>
      <c r="EV624" s="1547" t="s">
        <v>467</v>
      </c>
      <c r="EW624" s="1547" t="s">
        <v>468</v>
      </c>
      <c r="EX624" s="1547" t="s">
        <v>469</v>
      </c>
      <c r="EY624" s="1547" t="s">
        <v>470</v>
      </c>
      <c r="EZ624" s="1547" t="s">
        <v>471</v>
      </c>
      <c r="FA624" s="1547" t="s">
        <v>472</v>
      </c>
      <c r="FB624" s="1547" t="s">
        <v>473</v>
      </c>
      <c r="FC624" s="1547" t="s">
        <v>474</v>
      </c>
      <c r="FD624" s="1547" t="s">
        <v>475</v>
      </c>
      <c r="FE624" s="1547" t="s">
        <v>476</v>
      </c>
    </row>
    <row r="625" spans="70:161" ht="13.5" customHeight="1" thickBot="1">
      <c r="BR625" s="587" t="s">
        <v>482</v>
      </c>
      <c r="BS625" s="1548"/>
      <c r="BT625" s="1548"/>
      <c r="BU625" s="1548"/>
      <c r="BV625" s="1548"/>
      <c r="BW625" s="1548"/>
      <c r="BX625" s="1548"/>
      <c r="BY625" s="1548"/>
      <c r="BZ625" s="1548"/>
      <c r="CA625" s="1548"/>
      <c r="CB625" s="1548"/>
      <c r="CC625" s="1548"/>
      <c r="CD625" s="1548"/>
      <c r="CE625" s="1548"/>
      <c r="CF625" s="1548"/>
      <c r="CG625" s="1548"/>
      <c r="EP625" s="587" t="s">
        <v>482</v>
      </c>
      <c r="EQ625" s="1548"/>
      <c r="ER625" s="1548"/>
      <c r="ES625" s="1548"/>
      <c r="ET625" s="1548"/>
      <c r="EU625" s="1548"/>
      <c r="EV625" s="1548"/>
      <c r="EW625" s="1548"/>
      <c r="EX625" s="1548"/>
      <c r="EY625" s="1548"/>
      <c r="EZ625" s="1548"/>
      <c r="FA625" s="1548"/>
      <c r="FB625" s="1548"/>
      <c r="FC625" s="1548"/>
      <c r="FD625" s="1548"/>
      <c r="FE625" s="1548"/>
    </row>
    <row r="626" spans="70:161" ht="13.5" customHeight="1">
      <c r="BR626" s="581">
        <v>1</v>
      </c>
      <c r="BS626" s="582" t="s">
        <v>764</v>
      </c>
      <c r="BT626" s="582" t="s">
        <v>488</v>
      </c>
      <c r="BU626" s="582" t="s">
        <v>764</v>
      </c>
      <c r="BV626" s="582" t="s">
        <v>855</v>
      </c>
      <c r="BW626" s="582" t="s">
        <v>1591</v>
      </c>
      <c r="BX626" s="582" t="s">
        <v>1099</v>
      </c>
      <c r="BY626" s="582" t="s">
        <v>1542</v>
      </c>
      <c r="BZ626" s="582" t="s">
        <v>855</v>
      </c>
      <c r="CA626" s="582" t="s">
        <v>1541</v>
      </c>
      <c r="CB626" s="582" t="s">
        <v>1541</v>
      </c>
      <c r="CC626" s="582" t="s">
        <v>1541</v>
      </c>
      <c r="CD626" s="582" t="s">
        <v>1729</v>
      </c>
      <c r="CE626" s="582" t="s">
        <v>1542</v>
      </c>
      <c r="CF626" s="582" t="s">
        <v>490</v>
      </c>
      <c r="CG626" s="582" t="s">
        <v>998</v>
      </c>
      <c r="EP626" s="581">
        <v>1</v>
      </c>
      <c r="EQ626" s="582" t="s">
        <v>764</v>
      </c>
      <c r="ER626" s="582" t="s">
        <v>488</v>
      </c>
      <c r="ES626" s="582" t="s">
        <v>764</v>
      </c>
      <c r="ET626" s="582" t="s">
        <v>855</v>
      </c>
      <c r="EU626" s="582" t="s">
        <v>1591</v>
      </c>
      <c r="EV626" s="582" t="s">
        <v>1099</v>
      </c>
      <c r="EW626" s="582" t="s">
        <v>1542</v>
      </c>
      <c r="EX626" s="582" t="s">
        <v>855</v>
      </c>
      <c r="EY626" s="582" t="s">
        <v>1541</v>
      </c>
      <c r="EZ626" s="582" t="s">
        <v>1541</v>
      </c>
      <c r="FA626" s="582" t="s">
        <v>1541</v>
      </c>
      <c r="FB626" s="582" t="s">
        <v>1729</v>
      </c>
      <c r="FC626" s="582" t="s">
        <v>1542</v>
      </c>
      <c r="FD626" s="582" t="s">
        <v>490</v>
      </c>
      <c r="FE626" s="582" t="s">
        <v>998</v>
      </c>
    </row>
    <row r="627" spans="70:161" ht="13.5" customHeight="1">
      <c r="BR627" s="587">
        <v>2</v>
      </c>
      <c r="BS627" s="588" t="s">
        <v>531</v>
      </c>
      <c r="BT627" s="588" t="s">
        <v>494</v>
      </c>
      <c r="BU627" s="588">
        <v>10</v>
      </c>
      <c r="BV627" s="588">
        <v>11</v>
      </c>
      <c r="BW627" s="588" t="s">
        <v>811</v>
      </c>
      <c r="BX627" s="588" t="s">
        <v>795</v>
      </c>
      <c r="BY627" s="588">
        <v>12</v>
      </c>
      <c r="BZ627" s="588">
        <v>11</v>
      </c>
      <c r="CA627" s="588">
        <v>15</v>
      </c>
      <c r="CB627" s="588" t="s">
        <v>512</v>
      </c>
      <c r="CC627" s="588" t="s">
        <v>512</v>
      </c>
      <c r="CD627" s="588" t="s">
        <v>1320</v>
      </c>
      <c r="CE627" s="588">
        <v>12</v>
      </c>
      <c r="CF627" s="588" t="s">
        <v>528</v>
      </c>
      <c r="CG627" s="588">
        <v>7</v>
      </c>
      <c r="EP627" s="587">
        <v>2</v>
      </c>
      <c r="EQ627" s="588" t="s">
        <v>531</v>
      </c>
      <c r="ER627" s="588" t="s">
        <v>494</v>
      </c>
      <c r="ES627" s="588">
        <v>10</v>
      </c>
      <c r="ET627" s="588">
        <v>11</v>
      </c>
      <c r="EU627" s="588" t="s">
        <v>811</v>
      </c>
      <c r="EV627" s="588" t="s">
        <v>795</v>
      </c>
      <c r="EW627" s="588">
        <v>12</v>
      </c>
      <c r="EX627" s="588">
        <v>11</v>
      </c>
      <c r="EY627" s="588">
        <v>15</v>
      </c>
      <c r="EZ627" s="588" t="s">
        <v>512</v>
      </c>
      <c r="FA627" s="588" t="s">
        <v>512</v>
      </c>
      <c r="FB627" s="588" t="s">
        <v>1320</v>
      </c>
      <c r="FC627" s="588">
        <v>12</v>
      </c>
      <c r="FD627" s="588" t="s">
        <v>528</v>
      </c>
      <c r="FE627" s="588">
        <v>7</v>
      </c>
    </row>
    <row r="628" spans="70:161" ht="13.5" customHeight="1">
      <c r="BR628" s="587">
        <v>3</v>
      </c>
      <c r="BS628" s="588" t="s">
        <v>502</v>
      </c>
      <c r="BT628" s="588" t="s">
        <v>1164</v>
      </c>
      <c r="BU628" s="588">
        <v>11</v>
      </c>
      <c r="BV628" s="588" t="s">
        <v>537</v>
      </c>
      <c r="BW628" s="588" t="s">
        <v>874</v>
      </c>
      <c r="BX628" s="588" t="s">
        <v>799</v>
      </c>
      <c r="BY628" s="588">
        <v>13</v>
      </c>
      <c r="BZ628" s="588" t="s">
        <v>537</v>
      </c>
      <c r="CA628" s="588" t="s">
        <v>539</v>
      </c>
      <c r="CB628" s="588" t="s">
        <v>573</v>
      </c>
      <c r="CC628" s="588" t="s">
        <v>573</v>
      </c>
      <c r="CD628" s="588" t="s">
        <v>794</v>
      </c>
      <c r="CE628" s="588">
        <v>13</v>
      </c>
      <c r="CF628" s="588" t="s">
        <v>506</v>
      </c>
      <c r="CG628" s="588" t="s">
        <v>684</v>
      </c>
      <c r="EP628" s="587">
        <v>3</v>
      </c>
      <c r="EQ628" s="588" t="s">
        <v>502</v>
      </c>
      <c r="ER628" s="588" t="s">
        <v>1164</v>
      </c>
      <c r="ES628" s="588">
        <v>11</v>
      </c>
      <c r="ET628" s="588" t="s">
        <v>537</v>
      </c>
      <c r="EU628" s="588" t="s">
        <v>874</v>
      </c>
      <c r="EV628" s="588" t="s">
        <v>799</v>
      </c>
      <c r="EW628" s="588">
        <v>13</v>
      </c>
      <c r="EX628" s="588" t="s">
        <v>537</v>
      </c>
      <c r="EY628" s="588" t="s">
        <v>539</v>
      </c>
      <c r="EZ628" s="588" t="s">
        <v>573</v>
      </c>
      <c r="FA628" s="588" t="s">
        <v>573</v>
      </c>
      <c r="FB628" s="588" t="s">
        <v>794</v>
      </c>
      <c r="FC628" s="588">
        <v>13</v>
      </c>
      <c r="FD628" s="588" t="s">
        <v>506</v>
      </c>
      <c r="FE628" s="588" t="s">
        <v>684</v>
      </c>
    </row>
    <row r="629" spans="70:161" ht="13.5" customHeight="1">
      <c r="BR629" s="587">
        <v>4</v>
      </c>
      <c r="BS629" s="588" t="s">
        <v>508</v>
      </c>
      <c r="BT629" s="588" t="s">
        <v>1108</v>
      </c>
      <c r="BU629" s="588">
        <v>12</v>
      </c>
      <c r="BV629" s="588">
        <v>14</v>
      </c>
      <c r="BW629" s="588" t="s">
        <v>728</v>
      </c>
      <c r="BX629" s="588" t="s">
        <v>802</v>
      </c>
      <c r="BY629" s="588">
        <v>14</v>
      </c>
      <c r="BZ629" s="588" t="s">
        <v>530</v>
      </c>
      <c r="CA629" s="588" t="s">
        <v>589</v>
      </c>
      <c r="CB629" s="588" t="s">
        <v>564</v>
      </c>
      <c r="CC629" s="588" t="s">
        <v>564</v>
      </c>
      <c r="CD629" s="588" t="s">
        <v>1016</v>
      </c>
      <c r="CE629" s="588">
        <v>14</v>
      </c>
      <c r="CF629" s="588" t="s">
        <v>558</v>
      </c>
      <c r="CG629" s="588" t="s">
        <v>532</v>
      </c>
      <c r="EP629" s="587">
        <v>4</v>
      </c>
      <c r="EQ629" s="588" t="s">
        <v>508</v>
      </c>
      <c r="ER629" s="588" t="s">
        <v>1108</v>
      </c>
      <c r="ES629" s="588">
        <v>12</v>
      </c>
      <c r="ET629" s="588">
        <v>14</v>
      </c>
      <c r="EU629" s="588" t="s">
        <v>728</v>
      </c>
      <c r="EV629" s="588" t="s">
        <v>802</v>
      </c>
      <c r="EW629" s="588">
        <v>14</v>
      </c>
      <c r="EX629" s="588" t="s">
        <v>530</v>
      </c>
      <c r="EY629" s="588" t="s">
        <v>589</v>
      </c>
      <c r="EZ629" s="588" t="s">
        <v>564</v>
      </c>
      <c r="FA629" s="588" t="s">
        <v>564</v>
      </c>
      <c r="FB629" s="588" t="s">
        <v>1016</v>
      </c>
      <c r="FC629" s="588">
        <v>14</v>
      </c>
      <c r="FD629" s="588" t="s">
        <v>558</v>
      </c>
      <c r="FE629" s="588" t="s">
        <v>532</v>
      </c>
    </row>
    <row r="630" spans="70:161" ht="13.5" customHeight="1" thickBot="1">
      <c r="BR630" s="587">
        <v>5</v>
      </c>
      <c r="BS630" s="588" t="s">
        <v>514</v>
      </c>
      <c r="BT630" s="588" t="s">
        <v>668</v>
      </c>
      <c r="BU630" s="588">
        <v>13</v>
      </c>
      <c r="BV630" s="588">
        <v>15</v>
      </c>
      <c r="BW630" s="588" t="s">
        <v>966</v>
      </c>
      <c r="BX630" s="588" t="s">
        <v>715</v>
      </c>
      <c r="BY630" s="588">
        <v>15</v>
      </c>
      <c r="BZ630" s="588" t="s">
        <v>539</v>
      </c>
      <c r="CA630" s="588">
        <v>20</v>
      </c>
      <c r="CB630" s="588" t="s">
        <v>571</v>
      </c>
      <c r="CC630" s="588" t="s">
        <v>571</v>
      </c>
      <c r="CD630" s="588" t="s">
        <v>1018</v>
      </c>
      <c r="CE630" s="588" t="s">
        <v>512</v>
      </c>
      <c r="CF630" s="588" t="s">
        <v>565</v>
      </c>
      <c r="CG630" s="588">
        <v>12</v>
      </c>
      <c r="EP630" s="587">
        <v>5</v>
      </c>
      <c r="EQ630" s="588" t="s">
        <v>514</v>
      </c>
      <c r="ER630" s="588" t="s">
        <v>668</v>
      </c>
      <c r="ES630" s="588">
        <v>13</v>
      </c>
      <c r="ET630" s="588">
        <v>15</v>
      </c>
      <c r="EU630" s="588" t="s">
        <v>966</v>
      </c>
      <c r="EV630" s="588" t="s">
        <v>715</v>
      </c>
      <c r="EW630" s="588">
        <v>15</v>
      </c>
      <c r="EX630" s="588" t="s">
        <v>539</v>
      </c>
      <c r="EY630" s="588">
        <v>20</v>
      </c>
      <c r="EZ630" s="588" t="s">
        <v>571</v>
      </c>
      <c r="FA630" s="588" t="s">
        <v>571</v>
      </c>
      <c r="FB630" s="588" t="s">
        <v>1018</v>
      </c>
      <c r="FC630" s="588" t="s">
        <v>512</v>
      </c>
      <c r="FD630" s="588" t="s">
        <v>565</v>
      </c>
      <c r="FE630" s="588">
        <v>12</v>
      </c>
    </row>
    <row r="631" spans="70:161" ht="13.5" customHeight="1">
      <c r="BR631" s="581">
        <v>6</v>
      </c>
      <c r="BS631" s="582" t="s">
        <v>519</v>
      </c>
      <c r="BT631" s="582" t="s">
        <v>517</v>
      </c>
      <c r="BU631" s="582">
        <v>14</v>
      </c>
      <c r="BV631" s="582">
        <v>16</v>
      </c>
      <c r="BW631" s="582" t="s">
        <v>1509</v>
      </c>
      <c r="BX631" s="582" t="s">
        <v>710</v>
      </c>
      <c r="BY631" s="582">
        <v>16</v>
      </c>
      <c r="BZ631" s="582" t="s">
        <v>589</v>
      </c>
      <c r="CA631" s="582" t="s">
        <v>571</v>
      </c>
      <c r="CB631" s="582" t="s">
        <v>702</v>
      </c>
      <c r="CC631" s="582" t="s">
        <v>580</v>
      </c>
      <c r="CD631" s="582" t="s">
        <v>1730</v>
      </c>
      <c r="CE631" s="582">
        <v>17</v>
      </c>
      <c r="CF631" s="582" t="s">
        <v>571</v>
      </c>
      <c r="CG631" s="582" t="s">
        <v>540</v>
      </c>
      <c r="EP631" s="581">
        <v>6</v>
      </c>
      <c r="EQ631" s="582" t="s">
        <v>519</v>
      </c>
      <c r="ER631" s="582" t="s">
        <v>517</v>
      </c>
      <c r="ES631" s="582">
        <v>14</v>
      </c>
      <c r="ET631" s="582">
        <v>16</v>
      </c>
      <c r="EU631" s="582" t="s">
        <v>1509</v>
      </c>
      <c r="EV631" s="582" t="s">
        <v>710</v>
      </c>
      <c r="EW631" s="582">
        <v>16</v>
      </c>
      <c r="EX631" s="582" t="s">
        <v>589</v>
      </c>
      <c r="EY631" s="582" t="s">
        <v>571</v>
      </c>
      <c r="EZ631" s="582" t="s">
        <v>702</v>
      </c>
      <c r="FA631" s="582" t="s">
        <v>580</v>
      </c>
      <c r="FB631" s="582" t="s">
        <v>1730</v>
      </c>
      <c r="FC631" s="582">
        <v>17</v>
      </c>
      <c r="FD631" s="582" t="s">
        <v>571</v>
      </c>
      <c r="FE631" s="582" t="s">
        <v>540</v>
      </c>
    </row>
    <row r="632" spans="70:161" ht="13.5" customHeight="1">
      <c r="BR632" s="587">
        <v>7</v>
      </c>
      <c r="BS632" s="588" t="s">
        <v>524</v>
      </c>
      <c r="BT632" s="588" t="s">
        <v>697</v>
      </c>
      <c r="BU632" s="588">
        <v>15</v>
      </c>
      <c r="BV632" s="588">
        <v>17</v>
      </c>
      <c r="BW632" s="588" t="s">
        <v>1451</v>
      </c>
      <c r="BX632" s="588" t="s">
        <v>716</v>
      </c>
      <c r="BY632" s="588" t="s">
        <v>486</v>
      </c>
      <c r="BZ632" s="588" t="s">
        <v>604</v>
      </c>
      <c r="CA632" s="588" t="s">
        <v>580</v>
      </c>
      <c r="CB632" s="588" t="s">
        <v>709</v>
      </c>
      <c r="CC632" s="588">
        <v>25</v>
      </c>
      <c r="CD632" s="588" t="s">
        <v>1620</v>
      </c>
      <c r="CE632" s="588">
        <v>18</v>
      </c>
      <c r="CF632" s="588">
        <v>23</v>
      </c>
      <c r="CG632" s="588">
        <v>15</v>
      </c>
      <c r="EP632" s="587">
        <v>7</v>
      </c>
      <c r="EQ632" s="588" t="s">
        <v>524</v>
      </c>
      <c r="ER632" s="588" t="s">
        <v>697</v>
      </c>
      <c r="ES632" s="588">
        <v>15</v>
      </c>
      <c r="ET632" s="588">
        <v>17</v>
      </c>
      <c r="EU632" s="588" t="s">
        <v>1451</v>
      </c>
      <c r="EV632" s="588" t="s">
        <v>716</v>
      </c>
      <c r="EW632" s="588" t="s">
        <v>486</v>
      </c>
      <c r="EX632" s="588" t="s">
        <v>604</v>
      </c>
      <c r="EY632" s="588" t="s">
        <v>580</v>
      </c>
      <c r="EZ632" s="588" t="s">
        <v>709</v>
      </c>
      <c r="FA632" s="588">
        <v>25</v>
      </c>
      <c r="FB632" s="588" t="s">
        <v>1620</v>
      </c>
      <c r="FC632" s="588">
        <v>18</v>
      </c>
      <c r="FD632" s="588">
        <v>23</v>
      </c>
      <c r="FE632" s="588">
        <v>15</v>
      </c>
    </row>
    <row r="633" spans="70:161" ht="13.5" customHeight="1">
      <c r="BR633" s="587">
        <v>8</v>
      </c>
      <c r="BS633" s="588" t="s">
        <v>533</v>
      </c>
      <c r="BT633" s="588" t="s">
        <v>580</v>
      </c>
      <c r="BU633" s="588">
        <v>16</v>
      </c>
      <c r="BV633" s="588">
        <v>18</v>
      </c>
      <c r="BW633" s="588" t="s">
        <v>1731</v>
      </c>
      <c r="BX633" s="588" t="s">
        <v>723</v>
      </c>
      <c r="BY633" s="588">
        <v>17</v>
      </c>
      <c r="BZ633" s="588" t="s">
        <v>613</v>
      </c>
      <c r="CA633" s="588" t="s">
        <v>588</v>
      </c>
      <c r="CB633" s="588" t="s">
        <v>715</v>
      </c>
      <c r="CC633" s="588" t="s">
        <v>709</v>
      </c>
      <c r="CD633" s="588" t="s">
        <v>1732</v>
      </c>
      <c r="CE633" s="588">
        <v>19</v>
      </c>
      <c r="CF633" s="588">
        <v>24</v>
      </c>
      <c r="CG633" s="588">
        <v>16</v>
      </c>
      <c r="EP633" s="587">
        <v>8</v>
      </c>
      <c r="EQ633" s="588" t="s">
        <v>533</v>
      </c>
      <c r="ER633" s="588" t="s">
        <v>580</v>
      </c>
      <c r="ES633" s="588">
        <v>16</v>
      </c>
      <c r="ET633" s="588">
        <v>18</v>
      </c>
      <c r="EU633" s="588" t="s">
        <v>1731</v>
      </c>
      <c r="EV633" s="588" t="s">
        <v>723</v>
      </c>
      <c r="EW633" s="588">
        <v>17</v>
      </c>
      <c r="EX633" s="588" t="s">
        <v>613</v>
      </c>
      <c r="EY633" s="588" t="s">
        <v>588</v>
      </c>
      <c r="EZ633" s="588" t="s">
        <v>715</v>
      </c>
      <c r="FA633" s="588" t="s">
        <v>709</v>
      </c>
      <c r="FB633" s="588" t="s">
        <v>1732</v>
      </c>
      <c r="FC633" s="588">
        <v>19</v>
      </c>
      <c r="FD633" s="588">
        <v>24</v>
      </c>
      <c r="FE633" s="588">
        <v>16</v>
      </c>
    </row>
    <row r="634" spans="70:161" ht="13.5" customHeight="1">
      <c r="BR634" s="587">
        <v>9</v>
      </c>
      <c r="BS634" s="588" t="s">
        <v>541</v>
      </c>
      <c r="BT634" s="588" t="s">
        <v>588</v>
      </c>
      <c r="BU634" s="588">
        <v>17</v>
      </c>
      <c r="BV634" s="588" t="s">
        <v>564</v>
      </c>
      <c r="BW634" s="588" t="s">
        <v>1241</v>
      </c>
      <c r="BX634" s="588" t="s">
        <v>681</v>
      </c>
      <c r="BY634" s="588">
        <v>18</v>
      </c>
      <c r="BZ634" s="588" t="s">
        <v>617</v>
      </c>
      <c r="CA634" s="588" t="s">
        <v>597</v>
      </c>
      <c r="CB634" s="588" t="s">
        <v>722</v>
      </c>
      <c r="CC634" s="588" t="s">
        <v>715</v>
      </c>
      <c r="CD634" s="588" t="s">
        <v>1602</v>
      </c>
      <c r="CE634" s="588" t="s">
        <v>604</v>
      </c>
      <c r="CF634" s="588">
        <v>25</v>
      </c>
      <c r="CG634" s="588">
        <v>17</v>
      </c>
      <c r="EP634" s="587">
        <v>9</v>
      </c>
      <c r="EQ634" s="588" t="s">
        <v>541</v>
      </c>
      <c r="ER634" s="588" t="s">
        <v>588</v>
      </c>
      <c r="ES634" s="588">
        <v>17</v>
      </c>
      <c r="ET634" s="588" t="s">
        <v>564</v>
      </c>
      <c r="EU634" s="588" t="s">
        <v>1241</v>
      </c>
      <c r="EV634" s="588" t="s">
        <v>681</v>
      </c>
      <c r="EW634" s="588">
        <v>18</v>
      </c>
      <c r="EX634" s="588" t="s">
        <v>617</v>
      </c>
      <c r="EY634" s="588" t="s">
        <v>597</v>
      </c>
      <c r="EZ634" s="588" t="s">
        <v>722</v>
      </c>
      <c r="FA634" s="588" t="s">
        <v>715</v>
      </c>
      <c r="FB634" s="588" t="s">
        <v>1602</v>
      </c>
      <c r="FC634" s="588" t="s">
        <v>604</v>
      </c>
      <c r="FD634" s="588">
        <v>25</v>
      </c>
      <c r="FE634" s="588">
        <v>17</v>
      </c>
    </row>
    <row r="635" spans="70:161" ht="13.5" customHeight="1" thickBot="1">
      <c r="BR635" s="587">
        <v>10</v>
      </c>
      <c r="BS635" s="588" t="s">
        <v>698</v>
      </c>
      <c r="BT635" s="588" t="s">
        <v>597</v>
      </c>
      <c r="BU635" s="588">
        <v>18</v>
      </c>
      <c r="BV635" s="588">
        <v>21</v>
      </c>
      <c r="BW635" s="588" t="s">
        <v>1669</v>
      </c>
      <c r="BX635" s="588" t="s">
        <v>1126</v>
      </c>
      <c r="BY635" s="588" t="s">
        <v>564</v>
      </c>
      <c r="BZ635" s="588">
        <v>26</v>
      </c>
      <c r="CA635" s="588" t="s">
        <v>606</v>
      </c>
      <c r="CB635" s="588" t="s">
        <v>727</v>
      </c>
      <c r="CC635" s="588">
        <v>30</v>
      </c>
      <c r="CD635" s="588" t="s">
        <v>1189</v>
      </c>
      <c r="CE635" s="588">
        <v>22</v>
      </c>
      <c r="CF635" s="588" t="s">
        <v>709</v>
      </c>
      <c r="CG635" s="588" t="s">
        <v>589</v>
      </c>
      <c r="EP635" s="587">
        <v>10</v>
      </c>
      <c r="EQ635" s="588" t="s">
        <v>698</v>
      </c>
      <c r="ER635" s="588" t="s">
        <v>597</v>
      </c>
      <c r="ES635" s="588">
        <v>18</v>
      </c>
      <c r="ET635" s="588">
        <v>21</v>
      </c>
      <c r="EU635" s="588" t="s">
        <v>1669</v>
      </c>
      <c r="EV635" s="588" t="s">
        <v>1126</v>
      </c>
      <c r="EW635" s="588" t="s">
        <v>564</v>
      </c>
      <c r="EX635" s="588">
        <v>26</v>
      </c>
      <c r="EY635" s="588" t="s">
        <v>606</v>
      </c>
      <c r="EZ635" s="588" t="s">
        <v>727</v>
      </c>
      <c r="FA635" s="588">
        <v>30</v>
      </c>
      <c r="FB635" s="588" t="s">
        <v>1189</v>
      </c>
      <c r="FC635" s="588">
        <v>22</v>
      </c>
      <c r="FD635" s="588" t="s">
        <v>709</v>
      </c>
      <c r="FE635" s="588" t="s">
        <v>589</v>
      </c>
    </row>
    <row r="636" spans="70:161" ht="13.5" customHeight="1">
      <c r="BR636" s="581">
        <v>11</v>
      </c>
      <c r="BS636" s="582" t="s">
        <v>1017</v>
      </c>
      <c r="BT636" s="582" t="s">
        <v>606</v>
      </c>
      <c r="BU636" s="582" t="s">
        <v>564</v>
      </c>
      <c r="BV636" s="582">
        <v>22</v>
      </c>
      <c r="BW636" s="582" t="s">
        <v>1641</v>
      </c>
      <c r="BX636" s="582" t="s">
        <v>969</v>
      </c>
      <c r="BY636" s="582">
        <v>21</v>
      </c>
      <c r="BZ636" s="582">
        <v>27</v>
      </c>
      <c r="CA636" s="582" t="s">
        <v>615</v>
      </c>
      <c r="CB636" s="582" t="s">
        <v>732</v>
      </c>
      <c r="CC636" s="582">
        <v>31</v>
      </c>
      <c r="CD636" s="582" t="s">
        <v>1733</v>
      </c>
      <c r="CE636" s="582" t="s">
        <v>580</v>
      </c>
      <c r="CF636" s="582">
        <v>28</v>
      </c>
      <c r="CG636" s="582" t="s">
        <v>486</v>
      </c>
      <c r="EP636" s="581">
        <v>11</v>
      </c>
      <c r="EQ636" s="582" t="s">
        <v>1017</v>
      </c>
      <c r="ER636" s="582" t="s">
        <v>606</v>
      </c>
      <c r="ES636" s="582" t="s">
        <v>564</v>
      </c>
      <c r="ET636" s="582">
        <v>22</v>
      </c>
      <c r="EU636" s="582" t="s">
        <v>1641</v>
      </c>
      <c r="EV636" s="582" t="s">
        <v>969</v>
      </c>
      <c r="EW636" s="582">
        <v>21</v>
      </c>
      <c r="EX636" s="582">
        <v>27</v>
      </c>
      <c r="EY636" s="582" t="s">
        <v>615</v>
      </c>
      <c r="EZ636" s="582" t="s">
        <v>732</v>
      </c>
      <c r="FA636" s="582">
        <v>31</v>
      </c>
      <c r="FB636" s="582" t="s">
        <v>1733</v>
      </c>
      <c r="FC636" s="582" t="s">
        <v>580</v>
      </c>
      <c r="FD636" s="582">
        <v>28</v>
      </c>
      <c r="FE636" s="582" t="s">
        <v>486</v>
      </c>
    </row>
    <row r="637" spans="70:161" ht="13.5" customHeight="1">
      <c r="BR637" s="587">
        <v>12</v>
      </c>
      <c r="BS637" s="588" t="s">
        <v>1191</v>
      </c>
      <c r="BT637" s="588" t="s">
        <v>615</v>
      </c>
      <c r="BU637" s="588">
        <v>21</v>
      </c>
      <c r="BV637" s="588">
        <v>23</v>
      </c>
      <c r="BW637" s="588" t="s">
        <v>1473</v>
      </c>
      <c r="BX637" s="588" t="s">
        <v>1131</v>
      </c>
      <c r="BY637" s="588">
        <v>22</v>
      </c>
      <c r="BZ637" s="588" t="s">
        <v>715</v>
      </c>
      <c r="CA637" s="588">
        <v>33</v>
      </c>
      <c r="CB637" s="588" t="s">
        <v>1342</v>
      </c>
      <c r="CC637" s="588" t="s">
        <v>727</v>
      </c>
      <c r="CD637" s="588" t="s">
        <v>1734</v>
      </c>
      <c r="CE637" s="588">
        <v>25</v>
      </c>
      <c r="CF637" s="588">
        <v>29</v>
      </c>
      <c r="CG637" s="588">
        <v>20</v>
      </c>
      <c r="EP637" s="587">
        <v>12</v>
      </c>
      <c r="EQ637" s="588" t="s">
        <v>1191</v>
      </c>
      <c r="ER637" s="588" t="s">
        <v>615</v>
      </c>
      <c r="ES637" s="588">
        <v>21</v>
      </c>
      <c r="ET637" s="588">
        <v>23</v>
      </c>
      <c r="EU637" s="588" t="s">
        <v>1473</v>
      </c>
      <c r="EV637" s="588" t="s">
        <v>1131</v>
      </c>
      <c r="EW637" s="588">
        <v>22</v>
      </c>
      <c r="EX637" s="588" t="s">
        <v>715</v>
      </c>
      <c r="EY637" s="588">
        <v>33</v>
      </c>
      <c r="EZ637" s="588" t="s">
        <v>1342</v>
      </c>
      <c r="FA637" s="588" t="s">
        <v>727</v>
      </c>
      <c r="FB637" s="588" t="s">
        <v>1734</v>
      </c>
      <c r="FC637" s="588">
        <v>25</v>
      </c>
      <c r="FD637" s="588">
        <v>29</v>
      </c>
      <c r="FE637" s="588">
        <v>20</v>
      </c>
    </row>
    <row r="638" spans="70:161" ht="13.5" customHeight="1">
      <c r="BR638" s="587">
        <v>13</v>
      </c>
      <c r="BS638" s="588" t="s">
        <v>1611</v>
      </c>
      <c r="BT638" s="588" t="s">
        <v>622</v>
      </c>
      <c r="BU638" s="588">
        <v>22</v>
      </c>
      <c r="BV638" s="588">
        <v>24</v>
      </c>
      <c r="BW638" s="588" t="s">
        <v>1735</v>
      </c>
      <c r="BX638" s="588" t="s">
        <v>1081</v>
      </c>
      <c r="BY638" s="588">
        <v>23</v>
      </c>
      <c r="BZ638" s="588">
        <v>30</v>
      </c>
      <c r="CA638" s="588" t="s">
        <v>904</v>
      </c>
      <c r="CB638" s="588" t="s">
        <v>1065</v>
      </c>
      <c r="CC638" s="588" t="s">
        <v>904</v>
      </c>
      <c r="CD638" s="588" t="s">
        <v>1736</v>
      </c>
      <c r="CE638" s="588">
        <v>26</v>
      </c>
      <c r="CF638" s="588">
        <v>30</v>
      </c>
      <c r="CG638" s="588">
        <v>21</v>
      </c>
      <c r="EP638" s="587">
        <v>13</v>
      </c>
      <c r="EQ638" s="588" t="s">
        <v>1611</v>
      </c>
      <c r="ER638" s="588" t="s">
        <v>622</v>
      </c>
      <c r="ES638" s="588">
        <v>22</v>
      </c>
      <c r="ET638" s="588">
        <v>24</v>
      </c>
      <c r="EU638" s="588" t="s">
        <v>1735</v>
      </c>
      <c r="EV638" s="588" t="s">
        <v>1081</v>
      </c>
      <c r="EW638" s="588">
        <v>23</v>
      </c>
      <c r="EX638" s="588">
        <v>30</v>
      </c>
      <c r="EY638" s="588" t="s">
        <v>904</v>
      </c>
      <c r="EZ638" s="588" t="s">
        <v>1065</v>
      </c>
      <c r="FA638" s="588" t="s">
        <v>904</v>
      </c>
      <c r="FB638" s="588" t="s">
        <v>1736</v>
      </c>
      <c r="FC638" s="588">
        <v>26</v>
      </c>
      <c r="FD638" s="588">
        <v>30</v>
      </c>
      <c r="FE638" s="588">
        <v>21</v>
      </c>
    </row>
    <row r="639" spans="70:161" ht="13.5" customHeight="1">
      <c r="BR639" s="587">
        <v>14</v>
      </c>
      <c r="BS639" s="588" t="s">
        <v>1245</v>
      </c>
      <c r="BT639" s="588" t="s">
        <v>813</v>
      </c>
      <c r="BU639" s="588" t="s">
        <v>580</v>
      </c>
      <c r="BV639" s="588">
        <v>25</v>
      </c>
      <c r="BW639" s="588" t="s">
        <v>1737</v>
      </c>
      <c r="BX639" s="588" t="s">
        <v>889</v>
      </c>
      <c r="BY639" s="588">
        <v>24</v>
      </c>
      <c r="BZ639" s="588">
        <v>31</v>
      </c>
      <c r="CA639" s="588">
        <v>36</v>
      </c>
      <c r="CB639" s="588" t="s">
        <v>1082</v>
      </c>
      <c r="CC639" s="588">
        <v>36</v>
      </c>
      <c r="CD639" s="588" t="s">
        <v>1738</v>
      </c>
      <c r="CE639" s="588" t="s">
        <v>597</v>
      </c>
      <c r="CF639" s="588">
        <v>31</v>
      </c>
      <c r="CG639" s="588">
        <v>22</v>
      </c>
      <c r="EP639" s="587">
        <v>14</v>
      </c>
      <c r="EQ639" s="588" t="s">
        <v>1245</v>
      </c>
      <c r="ER639" s="588" t="s">
        <v>813</v>
      </c>
      <c r="ES639" s="588" t="s">
        <v>580</v>
      </c>
      <c r="ET639" s="588">
        <v>25</v>
      </c>
      <c r="EU639" s="588" t="s">
        <v>1737</v>
      </c>
      <c r="EV639" s="588" t="s">
        <v>889</v>
      </c>
      <c r="EW639" s="588">
        <v>24</v>
      </c>
      <c r="EX639" s="588">
        <v>31</v>
      </c>
      <c r="EY639" s="588">
        <v>36</v>
      </c>
      <c r="EZ639" s="588" t="s">
        <v>1082</v>
      </c>
      <c r="FA639" s="588">
        <v>36</v>
      </c>
      <c r="FB639" s="588" t="s">
        <v>1738</v>
      </c>
      <c r="FC639" s="588" t="s">
        <v>597</v>
      </c>
      <c r="FD639" s="588">
        <v>31</v>
      </c>
      <c r="FE639" s="588">
        <v>22</v>
      </c>
    </row>
    <row r="640" spans="70:161" ht="13.5" customHeight="1" thickBot="1">
      <c r="BR640" s="587">
        <v>15</v>
      </c>
      <c r="BS640" s="588" t="s">
        <v>903</v>
      </c>
      <c r="BT640" s="588" t="s">
        <v>1342</v>
      </c>
      <c r="BU640" s="588" t="s">
        <v>588</v>
      </c>
      <c r="BV640" s="588" t="s">
        <v>486</v>
      </c>
      <c r="BW640" s="588" t="s">
        <v>1705</v>
      </c>
      <c r="BX640" s="588" t="s">
        <v>596</v>
      </c>
      <c r="BY640" s="588">
        <v>25</v>
      </c>
      <c r="BZ640" s="588">
        <v>32</v>
      </c>
      <c r="CA640" s="588">
        <v>37</v>
      </c>
      <c r="CB640" s="588" t="s">
        <v>1136</v>
      </c>
      <c r="CC640" s="588">
        <v>37</v>
      </c>
      <c r="CD640" s="588" t="s">
        <v>1739</v>
      </c>
      <c r="CE640" s="588">
        <v>29</v>
      </c>
      <c r="CF640" s="588">
        <v>32</v>
      </c>
      <c r="CG640" s="588">
        <v>23</v>
      </c>
      <c r="EP640" s="587">
        <v>15</v>
      </c>
      <c r="EQ640" s="588" t="s">
        <v>903</v>
      </c>
      <c r="ER640" s="588" t="s">
        <v>1342</v>
      </c>
      <c r="ES640" s="588" t="s">
        <v>588</v>
      </c>
      <c r="ET640" s="588" t="s">
        <v>486</v>
      </c>
      <c r="EU640" s="588" t="s">
        <v>1705</v>
      </c>
      <c r="EV640" s="588" t="s">
        <v>596</v>
      </c>
      <c r="EW640" s="588">
        <v>25</v>
      </c>
      <c r="EX640" s="588">
        <v>32</v>
      </c>
      <c r="EY640" s="588">
        <v>37</v>
      </c>
      <c r="EZ640" s="588" t="s">
        <v>1136</v>
      </c>
      <c r="FA640" s="588">
        <v>37</v>
      </c>
      <c r="FB640" s="588" t="s">
        <v>1739</v>
      </c>
      <c r="FC640" s="588">
        <v>29</v>
      </c>
      <c r="FD640" s="588">
        <v>32</v>
      </c>
      <c r="FE640" s="588">
        <v>23</v>
      </c>
    </row>
    <row r="641" spans="70:161" ht="13.5" customHeight="1">
      <c r="BR641" s="581">
        <v>16</v>
      </c>
      <c r="BS641" s="582">
        <v>64</v>
      </c>
      <c r="BT641" s="582" t="s">
        <v>1065</v>
      </c>
      <c r="BU641" s="582">
        <v>27</v>
      </c>
      <c r="BV641" s="582">
        <v>26</v>
      </c>
      <c r="BW641" s="582" t="s">
        <v>1740</v>
      </c>
      <c r="BX641" s="582" t="s">
        <v>897</v>
      </c>
      <c r="BY641" s="582">
        <v>26</v>
      </c>
      <c r="BZ641" s="582">
        <v>33</v>
      </c>
      <c r="CA641" s="582">
        <v>38</v>
      </c>
      <c r="CB641" s="582" t="s">
        <v>1139</v>
      </c>
      <c r="CC641" s="582" t="s">
        <v>486</v>
      </c>
      <c r="CD641" s="582" t="s">
        <v>1741</v>
      </c>
      <c r="CE641" s="582">
        <v>30</v>
      </c>
      <c r="CF641" s="582" t="s">
        <v>486</v>
      </c>
      <c r="CG641" s="582">
        <v>24</v>
      </c>
      <c r="EP641" s="581">
        <v>16</v>
      </c>
      <c r="EQ641" s="582">
        <v>64</v>
      </c>
      <c r="ER641" s="582" t="s">
        <v>1065</v>
      </c>
      <c r="ES641" s="582">
        <v>27</v>
      </c>
      <c r="ET641" s="582">
        <v>26</v>
      </c>
      <c r="EU641" s="582" t="s">
        <v>1740</v>
      </c>
      <c r="EV641" s="582" t="s">
        <v>897</v>
      </c>
      <c r="EW641" s="582">
        <v>26</v>
      </c>
      <c r="EX641" s="582">
        <v>33</v>
      </c>
      <c r="EY641" s="582">
        <v>38</v>
      </c>
      <c r="EZ641" s="582" t="s">
        <v>1139</v>
      </c>
      <c r="FA641" s="582" t="s">
        <v>486</v>
      </c>
      <c r="FB641" s="582" t="s">
        <v>1741</v>
      </c>
      <c r="FC641" s="582">
        <v>30</v>
      </c>
      <c r="FD641" s="582" t="s">
        <v>486</v>
      </c>
      <c r="FE641" s="582">
        <v>24</v>
      </c>
    </row>
    <row r="642" spans="70:161" ht="13.5" customHeight="1">
      <c r="BR642" s="587">
        <v>17</v>
      </c>
      <c r="BS642" s="588">
        <v>65</v>
      </c>
      <c r="BT642" s="588" t="s">
        <v>1082</v>
      </c>
      <c r="BU642" s="588">
        <v>28</v>
      </c>
      <c r="BV642" s="588">
        <v>27</v>
      </c>
      <c r="BW642" s="588" t="s">
        <v>1742</v>
      </c>
      <c r="BX642" s="588" t="s">
        <v>903</v>
      </c>
      <c r="BY642" s="588">
        <v>27</v>
      </c>
      <c r="BZ642" s="588">
        <v>34</v>
      </c>
      <c r="CA642" s="588">
        <v>39</v>
      </c>
      <c r="CB642" s="588" t="s">
        <v>1682</v>
      </c>
      <c r="CC642" s="588">
        <v>38</v>
      </c>
      <c r="CD642" s="588" t="s">
        <v>1721</v>
      </c>
      <c r="CE642" s="588">
        <v>31</v>
      </c>
      <c r="CF642" s="588">
        <v>33</v>
      </c>
      <c r="CG642" s="588" t="s">
        <v>486</v>
      </c>
      <c r="EP642" s="587">
        <v>17</v>
      </c>
      <c r="EQ642" s="588">
        <v>65</v>
      </c>
      <c r="ER642" s="588" t="s">
        <v>1082</v>
      </c>
      <c r="ES642" s="588">
        <v>28</v>
      </c>
      <c r="ET642" s="588">
        <v>27</v>
      </c>
      <c r="EU642" s="588" t="s">
        <v>1742</v>
      </c>
      <c r="EV642" s="588" t="s">
        <v>903</v>
      </c>
      <c r="EW642" s="588">
        <v>27</v>
      </c>
      <c r="EX642" s="588">
        <v>34</v>
      </c>
      <c r="EY642" s="588">
        <v>39</v>
      </c>
      <c r="EZ642" s="588" t="s">
        <v>1682</v>
      </c>
      <c r="FA642" s="588">
        <v>38</v>
      </c>
      <c r="FB642" s="588" t="s">
        <v>1721</v>
      </c>
      <c r="FC642" s="588">
        <v>31</v>
      </c>
      <c r="FD642" s="588">
        <v>33</v>
      </c>
      <c r="FE642" s="588" t="s">
        <v>486</v>
      </c>
    </row>
    <row r="643" spans="70:161" ht="13.5" customHeight="1">
      <c r="BR643" s="587">
        <v>18</v>
      </c>
      <c r="BS643" s="588">
        <v>66</v>
      </c>
      <c r="BT643" s="588" t="s">
        <v>1136</v>
      </c>
      <c r="BU643" s="588">
        <v>29</v>
      </c>
      <c r="BV643" s="588">
        <v>28</v>
      </c>
      <c r="BW643" s="588" t="s">
        <v>1743</v>
      </c>
      <c r="BX643" s="588" t="s">
        <v>1722</v>
      </c>
      <c r="BY643" s="588">
        <v>28</v>
      </c>
      <c r="BZ643" s="588">
        <v>35</v>
      </c>
      <c r="CA643" s="588">
        <v>40</v>
      </c>
      <c r="CB643" s="588" t="s">
        <v>1723</v>
      </c>
      <c r="CC643" s="588" t="s">
        <v>486</v>
      </c>
      <c r="CD643" s="588" t="s">
        <v>1724</v>
      </c>
      <c r="CE643" s="588">
        <v>32</v>
      </c>
      <c r="CF643" s="588">
        <v>34</v>
      </c>
      <c r="CG643" s="588">
        <v>25</v>
      </c>
      <c r="EP643" s="587">
        <v>18</v>
      </c>
      <c r="EQ643" s="588">
        <v>66</v>
      </c>
      <c r="ER643" s="588" t="s">
        <v>1136</v>
      </c>
      <c r="ES643" s="588">
        <v>29</v>
      </c>
      <c r="ET643" s="588">
        <v>28</v>
      </c>
      <c r="EU643" s="588" t="s">
        <v>1743</v>
      </c>
      <c r="EV643" s="588" t="s">
        <v>1722</v>
      </c>
      <c r="EW643" s="588">
        <v>28</v>
      </c>
      <c r="EX643" s="588">
        <v>35</v>
      </c>
      <c r="EY643" s="588">
        <v>40</v>
      </c>
      <c r="EZ643" s="588" t="s">
        <v>1723</v>
      </c>
      <c r="FA643" s="588" t="s">
        <v>486</v>
      </c>
      <c r="FB643" s="588" t="s">
        <v>1724</v>
      </c>
      <c r="FC643" s="588">
        <v>32</v>
      </c>
      <c r="FD643" s="588">
        <v>34</v>
      </c>
      <c r="FE643" s="588">
        <v>25</v>
      </c>
    </row>
    <row r="644" spans="70:161" ht="13.5" customHeight="1" thickBot="1">
      <c r="BR644" s="611">
        <v>19</v>
      </c>
      <c r="BS644" s="612" t="s">
        <v>1516</v>
      </c>
      <c r="BT644" s="612">
        <v>45</v>
      </c>
      <c r="BU644" s="612" t="s">
        <v>598</v>
      </c>
      <c r="BV644" s="612">
        <v>29</v>
      </c>
      <c r="BW644" s="612" t="s">
        <v>1725</v>
      </c>
      <c r="BX644" s="612" t="s">
        <v>1684</v>
      </c>
      <c r="BY644" s="612" t="s">
        <v>1066</v>
      </c>
      <c r="BZ644" s="612">
        <v>36</v>
      </c>
      <c r="CA644" s="612" t="s">
        <v>623</v>
      </c>
      <c r="CB644" s="612" t="s">
        <v>1726</v>
      </c>
      <c r="CC644" s="612">
        <v>39</v>
      </c>
      <c r="CD644" s="612" t="s">
        <v>1727</v>
      </c>
      <c r="CE644" s="612" t="s">
        <v>622</v>
      </c>
      <c r="CF644" s="612">
        <v>35</v>
      </c>
      <c r="CG644" s="612" t="s">
        <v>486</v>
      </c>
      <c r="EP644" s="611">
        <v>19</v>
      </c>
      <c r="EQ644" s="612" t="s">
        <v>1516</v>
      </c>
      <c r="ER644" s="612">
        <v>45</v>
      </c>
      <c r="ES644" s="612" t="s">
        <v>598</v>
      </c>
      <c r="ET644" s="612">
        <v>29</v>
      </c>
      <c r="EU644" s="612" t="s">
        <v>1725</v>
      </c>
      <c r="EV644" s="612" t="s">
        <v>1684</v>
      </c>
      <c r="EW644" s="612" t="s">
        <v>1066</v>
      </c>
      <c r="EX644" s="612">
        <v>36</v>
      </c>
      <c r="EY644" s="612" t="s">
        <v>623</v>
      </c>
      <c r="EZ644" s="612" t="s">
        <v>1726</v>
      </c>
      <c r="FA644" s="612">
        <v>39</v>
      </c>
      <c r="FB644" s="612" t="s">
        <v>1727</v>
      </c>
      <c r="FC644" s="612" t="s">
        <v>622</v>
      </c>
      <c r="FD644" s="612">
        <v>35</v>
      </c>
      <c r="FE644" s="612">
        <v>26</v>
      </c>
    </row>
    <row r="645" spans="70:161" ht="13.5" customHeight="1">
      <c r="BR645" s="554"/>
      <c r="BS645" s="554"/>
      <c r="BT645" s="554"/>
      <c r="BU645" s="554"/>
      <c r="BV645" s="554"/>
      <c r="BW645" s="554"/>
      <c r="BX645" s="554"/>
      <c r="BY645" s="554"/>
      <c r="BZ645" s="554"/>
      <c r="CA645" s="554"/>
      <c r="CB645" s="554"/>
      <c r="CC645" s="112"/>
      <c r="CD645" s="112"/>
      <c r="CE645" s="112"/>
      <c r="CF645" s="112"/>
      <c r="CG645" s="112"/>
      <c r="EP645" s="554"/>
      <c r="EQ645" s="554"/>
      <c r="ER645" s="554"/>
      <c r="ES645" s="554"/>
      <c r="ET645" s="554"/>
      <c r="EU645" s="554"/>
      <c r="EV645" s="554"/>
      <c r="EW645" s="554"/>
      <c r="EX645" s="554"/>
      <c r="EY645" s="554"/>
      <c r="EZ645" s="554"/>
      <c r="FA645" s="112"/>
      <c r="FB645" s="112"/>
      <c r="FC645" s="112"/>
      <c r="FD645" s="112"/>
      <c r="FE645" s="112"/>
    </row>
    <row r="646" spans="70:161" ht="13.5" customHeight="1">
      <c r="BR646" s="554"/>
      <c r="BS646" s="554"/>
      <c r="BT646" s="554"/>
      <c r="BU646" s="554"/>
      <c r="BV646" s="554"/>
      <c r="BW646" s="554"/>
      <c r="BX646" s="554"/>
      <c r="BY646" s="554"/>
      <c r="BZ646" s="554"/>
      <c r="CA646" s="554"/>
      <c r="CB646" s="554"/>
      <c r="CC646" s="112"/>
      <c r="CD646" s="112"/>
      <c r="CE646" s="112"/>
      <c r="CF646" s="112"/>
      <c r="CG646" s="112"/>
      <c r="EP646" s="554"/>
      <c r="EQ646" s="554"/>
      <c r="ER646" s="554"/>
      <c r="ES646" s="554"/>
      <c r="ET646" s="554"/>
      <c r="EU646" s="554"/>
      <c r="EV646" s="554"/>
      <c r="EW646" s="554"/>
      <c r="EX646" s="554"/>
      <c r="EY646" s="554"/>
      <c r="EZ646" s="554"/>
      <c r="FA646" s="112"/>
      <c r="FB646" s="112"/>
      <c r="FC646" s="112"/>
      <c r="FD646" s="112"/>
      <c r="FE646" s="112"/>
    </row>
    <row r="647" spans="70:161" ht="13.5" customHeight="1" thickBot="1">
      <c r="BR647" s="574" t="s">
        <v>1744</v>
      </c>
      <c r="BS647" s="644"/>
      <c r="BT647" s="644"/>
      <c r="BU647" s="644"/>
      <c r="BV647" s="644"/>
      <c r="BW647" s="644"/>
      <c r="BX647" s="644"/>
      <c r="BY647" s="644"/>
      <c r="BZ647" s="644"/>
      <c r="CA647" s="576">
        <v>14</v>
      </c>
      <c r="CB647" s="576" t="s">
        <v>456</v>
      </c>
      <c r="CC647" s="576">
        <v>8</v>
      </c>
      <c r="CD647" s="576" t="s">
        <v>457</v>
      </c>
      <c r="CE647" s="576">
        <v>14</v>
      </c>
      <c r="CF647" s="576" t="s">
        <v>456</v>
      </c>
      <c r="CG647" s="576">
        <v>11</v>
      </c>
      <c r="EP647" s="574" t="s">
        <v>1744</v>
      </c>
      <c r="EQ647" s="644"/>
      <c r="ER647" s="644"/>
      <c r="ES647" s="644"/>
      <c r="ET647" s="644"/>
      <c r="EU647" s="644"/>
      <c r="EV647" s="644"/>
      <c r="EW647" s="644"/>
      <c r="EX647" s="644"/>
      <c r="EY647" s="576">
        <v>14</v>
      </c>
      <c r="EZ647" s="576" t="s">
        <v>456</v>
      </c>
      <c r="FA647" s="576">
        <v>8</v>
      </c>
      <c r="FB647" s="576" t="s">
        <v>457</v>
      </c>
      <c r="FC647" s="576">
        <v>14</v>
      </c>
      <c r="FD647" s="576" t="s">
        <v>456</v>
      </c>
      <c r="FE647" s="576">
        <v>11</v>
      </c>
    </row>
    <row r="648" spans="70:161" ht="13.5" customHeight="1">
      <c r="BR648" s="581" t="s">
        <v>461</v>
      </c>
      <c r="BS648" s="1547" t="s">
        <v>462</v>
      </c>
      <c r="BT648" s="1547" t="s">
        <v>463</v>
      </c>
      <c r="BU648" s="1547" t="s">
        <v>464</v>
      </c>
      <c r="BV648" s="1547" t="s">
        <v>465</v>
      </c>
      <c r="BW648" s="1547" t="s">
        <v>466</v>
      </c>
      <c r="BX648" s="1547" t="s">
        <v>467</v>
      </c>
      <c r="BY648" s="1547" t="s">
        <v>468</v>
      </c>
      <c r="BZ648" s="1547" t="s">
        <v>469</v>
      </c>
      <c r="CA648" s="1547" t="s">
        <v>470</v>
      </c>
      <c r="CB648" s="1547" t="s">
        <v>471</v>
      </c>
      <c r="CC648" s="1547" t="s">
        <v>472</v>
      </c>
      <c r="CD648" s="1547" t="s">
        <v>473</v>
      </c>
      <c r="CE648" s="1547" t="s">
        <v>474</v>
      </c>
      <c r="CF648" s="1547" t="s">
        <v>475</v>
      </c>
      <c r="CG648" s="1547" t="s">
        <v>476</v>
      </c>
      <c r="EP648" s="581" t="s">
        <v>461</v>
      </c>
      <c r="EQ648" s="1547" t="s">
        <v>462</v>
      </c>
      <c r="ER648" s="1547" t="s">
        <v>463</v>
      </c>
      <c r="ES648" s="1547" t="s">
        <v>464</v>
      </c>
      <c r="ET648" s="1547" t="s">
        <v>465</v>
      </c>
      <c r="EU648" s="1547" t="s">
        <v>466</v>
      </c>
      <c r="EV648" s="1547" t="s">
        <v>467</v>
      </c>
      <c r="EW648" s="1547" t="s">
        <v>468</v>
      </c>
      <c r="EX648" s="1547" t="s">
        <v>469</v>
      </c>
      <c r="EY648" s="1547" t="s">
        <v>470</v>
      </c>
      <c r="EZ648" s="1547" t="s">
        <v>471</v>
      </c>
      <c r="FA648" s="1547" t="s">
        <v>472</v>
      </c>
      <c r="FB648" s="1547" t="s">
        <v>473</v>
      </c>
      <c r="FC648" s="1547" t="s">
        <v>474</v>
      </c>
      <c r="FD648" s="1547" t="s">
        <v>475</v>
      </c>
      <c r="FE648" s="1547" t="s">
        <v>476</v>
      </c>
    </row>
    <row r="649" spans="70:161" ht="13.5" customHeight="1" thickBot="1">
      <c r="BR649" s="587" t="s">
        <v>482</v>
      </c>
      <c r="BS649" s="1548"/>
      <c r="BT649" s="1548"/>
      <c r="BU649" s="1548"/>
      <c r="BV649" s="1548"/>
      <c r="BW649" s="1548"/>
      <c r="BX649" s="1548"/>
      <c r="BY649" s="1548"/>
      <c r="BZ649" s="1548"/>
      <c r="CA649" s="1548"/>
      <c r="CB649" s="1548"/>
      <c r="CC649" s="1548"/>
      <c r="CD649" s="1548"/>
      <c r="CE649" s="1548"/>
      <c r="CF649" s="1548"/>
      <c r="CG649" s="1548"/>
      <c r="EP649" s="587" t="s">
        <v>482</v>
      </c>
      <c r="EQ649" s="1548"/>
      <c r="ER649" s="1548"/>
      <c r="ES649" s="1548"/>
      <c r="ET649" s="1548"/>
      <c r="EU649" s="1548"/>
      <c r="EV649" s="1548"/>
      <c r="EW649" s="1548"/>
      <c r="EX649" s="1548"/>
      <c r="EY649" s="1548"/>
      <c r="EZ649" s="1548"/>
      <c r="FA649" s="1548"/>
      <c r="FB649" s="1548"/>
      <c r="FC649" s="1548"/>
      <c r="FD649" s="1548"/>
      <c r="FE649" s="1548"/>
    </row>
    <row r="650" spans="70:161" ht="13.5" customHeight="1">
      <c r="BR650" s="581">
        <v>1</v>
      </c>
      <c r="BS650" s="582" t="s">
        <v>764</v>
      </c>
      <c r="BT650" s="582" t="s">
        <v>488</v>
      </c>
      <c r="BU650" s="582" t="s">
        <v>764</v>
      </c>
      <c r="BV650" s="582" t="s">
        <v>855</v>
      </c>
      <c r="BW650" s="582" t="s">
        <v>1591</v>
      </c>
      <c r="BX650" s="582" t="s">
        <v>1099</v>
      </c>
      <c r="BY650" s="582" t="s">
        <v>1542</v>
      </c>
      <c r="BZ650" s="582" t="s">
        <v>855</v>
      </c>
      <c r="CA650" s="582" t="s">
        <v>1541</v>
      </c>
      <c r="CB650" s="582" t="s">
        <v>1541</v>
      </c>
      <c r="CC650" s="582" t="s">
        <v>1541</v>
      </c>
      <c r="CD650" s="582" t="s">
        <v>1729</v>
      </c>
      <c r="CE650" s="582" t="s">
        <v>1542</v>
      </c>
      <c r="CF650" s="582" t="s">
        <v>490</v>
      </c>
      <c r="CG650" s="582" t="s">
        <v>998</v>
      </c>
      <c r="EP650" s="581">
        <v>1</v>
      </c>
      <c r="EQ650" s="582" t="s">
        <v>764</v>
      </c>
      <c r="ER650" s="582" t="s">
        <v>488</v>
      </c>
      <c r="ES650" s="582" t="s">
        <v>764</v>
      </c>
      <c r="ET650" s="582" t="s">
        <v>855</v>
      </c>
      <c r="EU650" s="582" t="s">
        <v>1591</v>
      </c>
      <c r="EV650" s="582" t="s">
        <v>1099</v>
      </c>
      <c r="EW650" s="582" t="s">
        <v>1542</v>
      </c>
      <c r="EX650" s="582" t="s">
        <v>855</v>
      </c>
      <c r="EY650" s="582" t="s">
        <v>1541</v>
      </c>
      <c r="EZ650" s="582" t="s">
        <v>1541</v>
      </c>
      <c r="FA650" s="582" t="s">
        <v>1541</v>
      </c>
      <c r="FB650" s="582" t="s">
        <v>1729</v>
      </c>
      <c r="FC650" s="582" t="s">
        <v>1542</v>
      </c>
      <c r="FD650" s="582" t="s">
        <v>490</v>
      </c>
      <c r="FE650" s="582" t="s">
        <v>998</v>
      </c>
    </row>
    <row r="651" spans="70:161" ht="13.5" customHeight="1">
      <c r="BR651" s="587">
        <v>2</v>
      </c>
      <c r="BS651" s="588" t="s">
        <v>531</v>
      </c>
      <c r="BT651" s="588" t="s">
        <v>494</v>
      </c>
      <c r="BU651" s="588">
        <v>10</v>
      </c>
      <c r="BV651" s="588">
        <v>11</v>
      </c>
      <c r="BW651" s="588" t="s">
        <v>787</v>
      </c>
      <c r="BX651" s="588" t="s">
        <v>795</v>
      </c>
      <c r="BY651" s="588">
        <v>12</v>
      </c>
      <c r="BZ651" s="588">
        <v>11</v>
      </c>
      <c r="CA651" s="588" t="s">
        <v>512</v>
      </c>
      <c r="CB651" s="588" t="s">
        <v>512</v>
      </c>
      <c r="CC651" s="588" t="s">
        <v>512</v>
      </c>
      <c r="CD651" s="588" t="s">
        <v>908</v>
      </c>
      <c r="CE651" s="588">
        <v>12</v>
      </c>
      <c r="CF651" s="588" t="s">
        <v>528</v>
      </c>
      <c r="CG651" s="588">
        <v>7</v>
      </c>
      <c r="EP651" s="587">
        <v>2</v>
      </c>
      <c r="EQ651" s="588" t="s">
        <v>531</v>
      </c>
      <c r="ER651" s="588" t="s">
        <v>494</v>
      </c>
      <c r="ES651" s="588">
        <v>10</v>
      </c>
      <c r="ET651" s="588">
        <v>11</v>
      </c>
      <c r="EU651" s="588" t="s">
        <v>787</v>
      </c>
      <c r="EV651" s="588" t="s">
        <v>795</v>
      </c>
      <c r="EW651" s="588">
        <v>12</v>
      </c>
      <c r="EX651" s="588">
        <v>11</v>
      </c>
      <c r="EY651" s="588" t="s">
        <v>512</v>
      </c>
      <c r="EZ651" s="588" t="s">
        <v>512</v>
      </c>
      <c r="FA651" s="588" t="s">
        <v>512</v>
      </c>
      <c r="FB651" s="588" t="s">
        <v>908</v>
      </c>
      <c r="FC651" s="588">
        <v>12</v>
      </c>
      <c r="FD651" s="588" t="s">
        <v>528</v>
      </c>
      <c r="FE651" s="588">
        <v>7</v>
      </c>
    </row>
    <row r="652" spans="70:161" ht="13.5" customHeight="1">
      <c r="BR652" s="587">
        <v>3</v>
      </c>
      <c r="BS652" s="588" t="s">
        <v>502</v>
      </c>
      <c r="BT652" s="588" t="s">
        <v>1164</v>
      </c>
      <c r="BU652" s="588">
        <v>11</v>
      </c>
      <c r="BV652" s="588" t="s">
        <v>537</v>
      </c>
      <c r="BW652" s="588" t="s">
        <v>1183</v>
      </c>
      <c r="BX652" s="588" t="s">
        <v>799</v>
      </c>
      <c r="BY652" s="588">
        <v>13</v>
      </c>
      <c r="BZ652" s="588" t="s">
        <v>537</v>
      </c>
      <c r="CA652" s="588">
        <v>17</v>
      </c>
      <c r="CB652" s="588" t="s">
        <v>573</v>
      </c>
      <c r="CC652" s="588" t="s">
        <v>573</v>
      </c>
      <c r="CD652" s="588" t="s">
        <v>913</v>
      </c>
      <c r="CE652" s="588">
        <v>13</v>
      </c>
      <c r="CF652" s="588" t="s">
        <v>506</v>
      </c>
      <c r="CG652" s="588" t="s">
        <v>684</v>
      </c>
      <c r="EP652" s="587">
        <v>3</v>
      </c>
      <c r="EQ652" s="588" t="s">
        <v>502</v>
      </c>
      <c r="ER652" s="588" t="s">
        <v>1164</v>
      </c>
      <c r="ES652" s="588">
        <v>11</v>
      </c>
      <c r="ET652" s="588" t="s">
        <v>537</v>
      </c>
      <c r="EU652" s="588" t="s">
        <v>1183</v>
      </c>
      <c r="EV652" s="588" t="s">
        <v>799</v>
      </c>
      <c r="EW652" s="588">
        <v>13</v>
      </c>
      <c r="EX652" s="588" t="s">
        <v>537</v>
      </c>
      <c r="EY652" s="588">
        <v>17</v>
      </c>
      <c r="EZ652" s="588" t="s">
        <v>573</v>
      </c>
      <c r="FA652" s="588" t="s">
        <v>573</v>
      </c>
      <c r="FB652" s="588" t="s">
        <v>913</v>
      </c>
      <c r="FC652" s="588">
        <v>13</v>
      </c>
      <c r="FD652" s="588" t="s">
        <v>506</v>
      </c>
      <c r="FE652" s="588" t="s">
        <v>684</v>
      </c>
    </row>
    <row r="653" spans="70:161" ht="13.5" customHeight="1">
      <c r="BR653" s="587">
        <v>4</v>
      </c>
      <c r="BS653" s="588" t="s">
        <v>508</v>
      </c>
      <c r="BT653" s="588" t="s">
        <v>1108</v>
      </c>
      <c r="BU653" s="588">
        <v>12</v>
      </c>
      <c r="BV653" s="588">
        <v>14</v>
      </c>
      <c r="BW653" s="588" t="s">
        <v>1123</v>
      </c>
      <c r="BX653" s="588" t="s">
        <v>802</v>
      </c>
      <c r="BY653" s="588">
        <v>14</v>
      </c>
      <c r="BZ653" s="588" t="s">
        <v>530</v>
      </c>
      <c r="CA653" s="588" t="s">
        <v>589</v>
      </c>
      <c r="CB653" s="588" t="s">
        <v>564</v>
      </c>
      <c r="CC653" s="588" t="s">
        <v>564</v>
      </c>
      <c r="CD653" s="588" t="s">
        <v>574</v>
      </c>
      <c r="CE653" s="588">
        <v>14</v>
      </c>
      <c r="CF653" s="588" t="s">
        <v>558</v>
      </c>
      <c r="CG653" s="588" t="s">
        <v>532</v>
      </c>
      <c r="EP653" s="587">
        <v>4</v>
      </c>
      <c r="EQ653" s="588" t="s">
        <v>508</v>
      </c>
      <c r="ER653" s="588" t="s">
        <v>1108</v>
      </c>
      <c r="ES653" s="588">
        <v>12</v>
      </c>
      <c r="ET653" s="588">
        <v>14</v>
      </c>
      <c r="EU653" s="588" t="s">
        <v>1123</v>
      </c>
      <c r="EV653" s="588" t="s">
        <v>802</v>
      </c>
      <c r="EW653" s="588">
        <v>14</v>
      </c>
      <c r="EX653" s="588" t="s">
        <v>530</v>
      </c>
      <c r="EY653" s="588" t="s">
        <v>589</v>
      </c>
      <c r="EZ653" s="588" t="s">
        <v>564</v>
      </c>
      <c r="FA653" s="588" t="s">
        <v>564</v>
      </c>
      <c r="FB653" s="588" t="s">
        <v>574</v>
      </c>
      <c r="FC653" s="588">
        <v>14</v>
      </c>
      <c r="FD653" s="588" t="s">
        <v>558</v>
      </c>
      <c r="FE653" s="588" t="s">
        <v>532</v>
      </c>
    </row>
    <row r="654" spans="70:161" ht="13.5" customHeight="1" thickBot="1">
      <c r="BR654" s="587">
        <v>5</v>
      </c>
      <c r="BS654" s="588" t="s">
        <v>514</v>
      </c>
      <c r="BT654" s="588" t="s">
        <v>668</v>
      </c>
      <c r="BU654" s="588">
        <v>13</v>
      </c>
      <c r="BV654" s="588">
        <v>15</v>
      </c>
      <c r="BW654" s="588" t="s">
        <v>693</v>
      </c>
      <c r="BX654" s="588" t="s">
        <v>715</v>
      </c>
      <c r="BY654" s="588">
        <v>15</v>
      </c>
      <c r="BZ654" s="588" t="s">
        <v>539</v>
      </c>
      <c r="CA654" s="588">
        <v>20</v>
      </c>
      <c r="CB654" s="588" t="s">
        <v>571</v>
      </c>
      <c r="CC654" s="588" t="s">
        <v>571</v>
      </c>
      <c r="CD654" s="588" t="s">
        <v>1556</v>
      </c>
      <c r="CE654" s="588" t="s">
        <v>512</v>
      </c>
      <c r="CF654" s="588" t="s">
        <v>565</v>
      </c>
      <c r="CG654" s="588">
        <v>12</v>
      </c>
      <c r="EP654" s="587">
        <v>5</v>
      </c>
      <c r="EQ654" s="588" t="s">
        <v>514</v>
      </c>
      <c r="ER654" s="588" t="s">
        <v>668</v>
      </c>
      <c r="ES654" s="588">
        <v>13</v>
      </c>
      <c r="ET654" s="588">
        <v>15</v>
      </c>
      <c r="EU654" s="588" t="s">
        <v>693</v>
      </c>
      <c r="EV654" s="588" t="s">
        <v>715</v>
      </c>
      <c r="EW654" s="588">
        <v>15</v>
      </c>
      <c r="EX654" s="588" t="s">
        <v>539</v>
      </c>
      <c r="EY654" s="588">
        <v>20</v>
      </c>
      <c r="EZ654" s="588" t="s">
        <v>571</v>
      </c>
      <c r="FA654" s="588" t="s">
        <v>571</v>
      </c>
      <c r="FB654" s="588" t="s">
        <v>1556</v>
      </c>
      <c r="FC654" s="588" t="s">
        <v>512</v>
      </c>
      <c r="FD654" s="588" t="s">
        <v>565</v>
      </c>
      <c r="FE654" s="588">
        <v>12</v>
      </c>
    </row>
    <row r="655" spans="70:161" ht="13.5" customHeight="1">
      <c r="BR655" s="581">
        <v>6</v>
      </c>
      <c r="BS655" s="582" t="s">
        <v>519</v>
      </c>
      <c r="BT655" s="582" t="s">
        <v>517</v>
      </c>
      <c r="BU655" s="582">
        <v>14</v>
      </c>
      <c r="BV655" s="582">
        <v>16</v>
      </c>
      <c r="BW655" s="582" t="s">
        <v>698</v>
      </c>
      <c r="BX655" s="582" t="s">
        <v>710</v>
      </c>
      <c r="BY655" s="582">
        <v>16</v>
      </c>
      <c r="BZ655" s="582" t="s">
        <v>589</v>
      </c>
      <c r="CA655" s="582" t="s">
        <v>571</v>
      </c>
      <c r="CB655" s="582" t="s">
        <v>702</v>
      </c>
      <c r="CC655" s="582" t="s">
        <v>580</v>
      </c>
      <c r="CD655" s="582" t="s">
        <v>1745</v>
      </c>
      <c r="CE655" s="582">
        <v>17</v>
      </c>
      <c r="CF655" s="582" t="s">
        <v>571</v>
      </c>
      <c r="CG655" s="582" t="s">
        <v>540</v>
      </c>
      <c r="EP655" s="581">
        <v>6</v>
      </c>
      <c r="EQ655" s="582" t="s">
        <v>1200</v>
      </c>
      <c r="ER655" s="582" t="s">
        <v>517</v>
      </c>
      <c r="ES655" s="582">
        <v>14</v>
      </c>
      <c r="ET655" s="582">
        <v>16</v>
      </c>
      <c r="EU655" s="582" t="s">
        <v>698</v>
      </c>
      <c r="EV655" s="582" t="s">
        <v>710</v>
      </c>
      <c r="EW655" s="582">
        <v>16</v>
      </c>
      <c r="EX655" s="582" t="s">
        <v>589</v>
      </c>
      <c r="EY655" s="582" t="s">
        <v>571</v>
      </c>
      <c r="EZ655" s="582" t="s">
        <v>702</v>
      </c>
      <c r="FA655" s="582" t="s">
        <v>580</v>
      </c>
      <c r="FB655" s="582" t="s">
        <v>1745</v>
      </c>
      <c r="FC655" s="582">
        <v>17</v>
      </c>
      <c r="FD655" s="582" t="s">
        <v>571</v>
      </c>
      <c r="FE655" s="582" t="s">
        <v>540</v>
      </c>
    </row>
    <row r="656" spans="70:161" ht="13.5" customHeight="1">
      <c r="BR656" s="587">
        <v>7</v>
      </c>
      <c r="BS656" s="588" t="s">
        <v>524</v>
      </c>
      <c r="BT656" s="588" t="s">
        <v>697</v>
      </c>
      <c r="BU656" s="588">
        <v>15</v>
      </c>
      <c r="BV656" s="588">
        <v>17</v>
      </c>
      <c r="BW656" s="588" t="s">
        <v>703</v>
      </c>
      <c r="BX656" s="588" t="s">
        <v>716</v>
      </c>
      <c r="BY656" s="588" t="s">
        <v>486</v>
      </c>
      <c r="BZ656" s="588" t="s">
        <v>604</v>
      </c>
      <c r="CA656" s="588" t="s">
        <v>580</v>
      </c>
      <c r="CB656" s="588" t="s">
        <v>709</v>
      </c>
      <c r="CC656" s="588">
        <v>25</v>
      </c>
      <c r="CD656" s="588" t="s">
        <v>599</v>
      </c>
      <c r="CE656" s="588">
        <v>18</v>
      </c>
      <c r="CF656" s="588">
        <v>23</v>
      </c>
      <c r="CG656" s="588">
        <v>15</v>
      </c>
      <c r="EP656" s="587">
        <v>7</v>
      </c>
      <c r="EQ656" s="588" t="s">
        <v>524</v>
      </c>
      <c r="ER656" s="588" t="s">
        <v>697</v>
      </c>
      <c r="ES656" s="588">
        <v>15</v>
      </c>
      <c r="ET656" s="588">
        <v>17</v>
      </c>
      <c r="EU656" s="588" t="s">
        <v>703</v>
      </c>
      <c r="EV656" s="588" t="s">
        <v>716</v>
      </c>
      <c r="EW656" s="588" t="s">
        <v>486</v>
      </c>
      <c r="EX656" s="588" t="s">
        <v>604</v>
      </c>
      <c r="EY656" s="588" t="s">
        <v>580</v>
      </c>
      <c r="EZ656" s="588" t="s">
        <v>709</v>
      </c>
      <c r="FA656" s="588">
        <v>25</v>
      </c>
      <c r="FB656" s="588" t="s">
        <v>599</v>
      </c>
      <c r="FC656" s="588">
        <v>18</v>
      </c>
      <c r="FD656" s="588">
        <v>23</v>
      </c>
      <c r="FE656" s="588">
        <v>15</v>
      </c>
    </row>
    <row r="657" spans="70:161" ht="13.5" customHeight="1">
      <c r="BR657" s="587">
        <v>8</v>
      </c>
      <c r="BS657" s="588" t="s">
        <v>533</v>
      </c>
      <c r="BT657" s="588" t="s">
        <v>580</v>
      </c>
      <c r="BU657" s="588">
        <v>16</v>
      </c>
      <c r="BV657" s="588">
        <v>18</v>
      </c>
      <c r="BW657" s="588" t="s">
        <v>694</v>
      </c>
      <c r="BX657" s="588" t="s">
        <v>723</v>
      </c>
      <c r="BY657" s="588">
        <v>17</v>
      </c>
      <c r="BZ657" s="588" t="s">
        <v>613</v>
      </c>
      <c r="CA657" s="588" t="s">
        <v>588</v>
      </c>
      <c r="CB657" s="588" t="s">
        <v>715</v>
      </c>
      <c r="CC657" s="588" t="s">
        <v>709</v>
      </c>
      <c r="CD657" s="588" t="s">
        <v>1185</v>
      </c>
      <c r="CE657" s="588">
        <v>19</v>
      </c>
      <c r="CF657" s="588">
        <v>24</v>
      </c>
      <c r="CG657" s="588">
        <v>16</v>
      </c>
      <c r="EP657" s="587">
        <v>8</v>
      </c>
      <c r="EQ657" s="588" t="s">
        <v>533</v>
      </c>
      <c r="ER657" s="588" t="s">
        <v>580</v>
      </c>
      <c r="ES657" s="588">
        <v>16</v>
      </c>
      <c r="ET657" s="588">
        <v>18</v>
      </c>
      <c r="EU657" s="588" t="s">
        <v>694</v>
      </c>
      <c r="EV657" s="588" t="s">
        <v>723</v>
      </c>
      <c r="EW657" s="588">
        <v>17</v>
      </c>
      <c r="EX657" s="588" t="s">
        <v>613</v>
      </c>
      <c r="EY657" s="588" t="s">
        <v>588</v>
      </c>
      <c r="EZ657" s="588" t="s">
        <v>715</v>
      </c>
      <c r="FA657" s="588" t="s">
        <v>709</v>
      </c>
      <c r="FB657" s="588" t="s">
        <v>1185</v>
      </c>
      <c r="FC657" s="588">
        <v>19</v>
      </c>
      <c r="FD657" s="588">
        <v>24</v>
      </c>
      <c r="FE657" s="588">
        <v>16</v>
      </c>
    </row>
    <row r="658" spans="70:161" ht="13.5" customHeight="1">
      <c r="BR658" s="587">
        <v>9</v>
      </c>
      <c r="BS658" s="588" t="s">
        <v>541</v>
      </c>
      <c r="BT658" s="588" t="s">
        <v>588</v>
      </c>
      <c r="BU658" s="588">
        <v>17</v>
      </c>
      <c r="BV658" s="588" t="s">
        <v>564</v>
      </c>
      <c r="BW658" s="588" t="s">
        <v>1512</v>
      </c>
      <c r="BX658" s="588" t="s">
        <v>681</v>
      </c>
      <c r="BY658" s="588" t="s">
        <v>589</v>
      </c>
      <c r="BZ658" s="588" t="s">
        <v>617</v>
      </c>
      <c r="CA658" s="588" t="s">
        <v>597</v>
      </c>
      <c r="CB658" s="588" t="s">
        <v>722</v>
      </c>
      <c r="CC658" s="588" t="s">
        <v>715</v>
      </c>
      <c r="CD658" s="588" t="s">
        <v>1746</v>
      </c>
      <c r="CE658" s="588" t="s">
        <v>604</v>
      </c>
      <c r="CF658" s="588">
        <v>25</v>
      </c>
      <c r="CG658" s="588">
        <v>17</v>
      </c>
      <c r="EP658" s="587">
        <v>9</v>
      </c>
      <c r="EQ658" s="588" t="s">
        <v>541</v>
      </c>
      <c r="ER658" s="588" t="s">
        <v>588</v>
      </c>
      <c r="ES658" s="588">
        <v>17</v>
      </c>
      <c r="ET658" s="588" t="s">
        <v>564</v>
      </c>
      <c r="EU658" s="588" t="s">
        <v>1512</v>
      </c>
      <c r="EV658" s="588" t="s">
        <v>681</v>
      </c>
      <c r="EW658" s="588" t="s">
        <v>589</v>
      </c>
      <c r="EX658" s="588" t="s">
        <v>617</v>
      </c>
      <c r="EY658" s="588" t="s">
        <v>597</v>
      </c>
      <c r="EZ658" s="588" t="s">
        <v>722</v>
      </c>
      <c r="FA658" s="588" t="s">
        <v>715</v>
      </c>
      <c r="FB658" s="588" t="s">
        <v>1746</v>
      </c>
      <c r="FC658" s="588" t="s">
        <v>604</v>
      </c>
      <c r="FD658" s="588">
        <v>25</v>
      </c>
      <c r="FE658" s="588">
        <v>17</v>
      </c>
    </row>
    <row r="659" spans="70:161" ht="13.5" customHeight="1" thickBot="1">
      <c r="BR659" s="587">
        <v>10</v>
      </c>
      <c r="BS659" s="588" t="s">
        <v>698</v>
      </c>
      <c r="BT659" s="588" t="s">
        <v>597</v>
      </c>
      <c r="BU659" s="588">
        <v>18</v>
      </c>
      <c r="BV659" s="588">
        <v>21</v>
      </c>
      <c r="BW659" s="588" t="s">
        <v>582</v>
      </c>
      <c r="BX659" s="588" t="s">
        <v>1126</v>
      </c>
      <c r="BY659" s="588">
        <v>20</v>
      </c>
      <c r="BZ659" s="588">
        <v>26</v>
      </c>
      <c r="CA659" s="588" t="s">
        <v>606</v>
      </c>
      <c r="CB659" s="588" t="s">
        <v>807</v>
      </c>
      <c r="CC659" s="588">
        <v>30</v>
      </c>
      <c r="CD659" s="588" t="s">
        <v>1747</v>
      </c>
      <c r="CE659" s="588">
        <v>22</v>
      </c>
      <c r="CF659" s="588" t="s">
        <v>709</v>
      </c>
      <c r="CG659" s="588" t="s">
        <v>589</v>
      </c>
      <c r="EP659" s="587">
        <v>10</v>
      </c>
      <c r="EQ659" s="588" t="s">
        <v>698</v>
      </c>
      <c r="ER659" s="588" t="s">
        <v>597</v>
      </c>
      <c r="ES659" s="588">
        <v>18</v>
      </c>
      <c r="ET659" s="588">
        <v>21</v>
      </c>
      <c r="EU659" s="588" t="s">
        <v>582</v>
      </c>
      <c r="EV659" s="588" t="s">
        <v>1126</v>
      </c>
      <c r="EW659" s="588">
        <v>20</v>
      </c>
      <c r="EX659" s="588">
        <v>26</v>
      </c>
      <c r="EY659" s="588" t="s">
        <v>606</v>
      </c>
      <c r="EZ659" s="588" t="s">
        <v>807</v>
      </c>
      <c r="FA659" s="588">
        <v>30</v>
      </c>
      <c r="FB659" s="588" t="s">
        <v>1747</v>
      </c>
      <c r="FC659" s="588">
        <v>22</v>
      </c>
      <c r="FD659" s="588" t="s">
        <v>709</v>
      </c>
      <c r="FE659" s="588" t="s">
        <v>589</v>
      </c>
    </row>
    <row r="660" spans="70:161" ht="13.5" customHeight="1">
      <c r="BR660" s="581">
        <v>11</v>
      </c>
      <c r="BS660" s="582" t="s">
        <v>1017</v>
      </c>
      <c r="BT660" s="582" t="s">
        <v>606</v>
      </c>
      <c r="BU660" s="582" t="s">
        <v>564</v>
      </c>
      <c r="BV660" s="582">
        <v>22</v>
      </c>
      <c r="BW660" s="582" t="s">
        <v>1622</v>
      </c>
      <c r="BX660" s="582" t="s">
        <v>969</v>
      </c>
      <c r="BY660" s="582">
        <v>21</v>
      </c>
      <c r="BZ660" s="582">
        <v>27</v>
      </c>
      <c r="CA660" s="582" t="s">
        <v>615</v>
      </c>
      <c r="CB660" s="582" t="s">
        <v>813</v>
      </c>
      <c r="CC660" s="582">
        <v>31</v>
      </c>
      <c r="CD660" s="582" t="s">
        <v>1414</v>
      </c>
      <c r="CE660" s="582" t="s">
        <v>580</v>
      </c>
      <c r="CF660" s="582">
        <v>28</v>
      </c>
      <c r="CG660" s="582" t="s">
        <v>486</v>
      </c>
      <c r="EP660" s="581">
        <v>11</v>
      </c>
      <c r="EQ660" s="582" t="s">
        <v>1017</v>
      </c>
      <c r="ER660" s="582" t="s">
        <v>606</v>
      </c>
      <c r="ES660" s="582" t="s">
        <v>564</v>
      </c>
      <c r="ET660" s="582">
        <v>22</v>
      </c>
      <c r="EU660" s="582" t="s">
        <v>1622</v>
      </c>
      <c r="EV660" s="582" t="s">
        <v>969</v>
      </c>
      <c r="EW660" s="582">
        <v>21</v>
      </c>
      <c r="EX660" s="582">
        <v>27</v>
      </c>
      <c r="EY660" s="582" t="s">
        <v>615</v>
      </c>
      <c r="EZ660" s="582" t="s">
        <v>813</v>
      </c>
      <c r="FA660" s="582">
        <v>31</v>
      </c>
      <c r="FB660" s="582" t="s">
        <v>1414</v>
      </c>
      <c r="FC660" s="582" t="s">
        <v>580</v>
      </c>
      <c r="FD660" s="582">
        <v>28</v>
      </c>
      <c r="FE660" s="582" t="s">
        <v>486</v>
      </c>
    </row>
    <row r="661" spans="70:161" ht="13.5" customHeight="1">
      <c r="BR661" s="587">
        <v>12</v>
      </c>
      <c r="BS661" s="588" t="s">
        <v>1191</v>
      </c>
      <c r="BT661" s="588" t="s">
        <v>615</v>
      </c>
      <c r="BU661" s="588">
        <v>21</v>
      </c>
      <c r="BV661" s="588">
        <v>23</v>
      </c>
      <c r="BW661" s="588" t="s">
        <v>1658</v>
      </c>
      <c r="BX661" s="588" t="s">
        <v>1131</v>
      </c>
      <c r="BY661" s="588">
        <v>22</v>
      </c>
      <c r="BZ661" s="588" t="s">
        <v>715</v>
      </c>
      <c r="CA661" s="588">
        <v>33</v>
      </c>
      <c r="CB661" s="588" t="s">
        <v>1342</v>
      </c>
      <c r="CC661" s="588" t="s">
        <v>727</v>
      </c>
      <c r="CD661" s="588" t="s">
        <v>1416</v>
      </c>
      <c r="CE661" s="588" t="s">
        <v>588</v>
      </c>
      <c r="CF661" s="588">
        <v>29</v>
      </c>
      <c r="CG661" s="588">
        <v>20</v>
      </c>
      <c r="EP661" s="587">
        <v>12</v>
      </c>
      <c r="EQ661" s="588" t="s">
        <v>1191</v>
      </c>
      <c r="ER661" s="588" t="s">
        <v>615</v>
      </c>
      <c r="ES661" s="588">
        <v>21</v>
      </c>
      <c r="ET661" s="588">
        <v>23</v>
      </c>
      <c r="EU661" s="588" t="s">
        <v>1658</v>
      </c>
      <c r="EV661" s="588" t="s">
        <v>1131</v>
      </c>
      <c r="EW661" s="588">
        <v>22</v>
      </c>
      <c r="EX661" s="588" t="s">
        <v>715</v>
      </c>
      <c r="EY661" s="588">
        <v>33</v>
      </c>
      <c r="EZ661" s="588" t="s">
        <v>1342</v>
      </c>
      <c r="FA661" s="588" t="s">
        <v>727</v>
      </c>
      <c r="FB661" s="588" t="s">
        <v>1416</v>
      </c>
      <c r="FC661" s="588" t="s">
        <v>588</v>
      </c>
      <c r="FD661" s="588">
        <v>29</v>
      </c>
      <c r="FE661" s="588">
        <v>20</v>
      </c>
    </row>
    <row r="662" spans="70:161" ht="13.5" customHeight="1">
      <c r="BR662" s="587">
        <v>13</v>
      </c>
      <c r="BS662" s="588" t="s">
        <v>1611</v>
      </c>
      <c r="BT662" s="588" t="s">
        <v>622</v>
      </c>
      <c r="BU662" s="588">
        <v>22</v>
      </c>
      <c r="BV662" s="588">
        <v>24</v>
      </c>
      <c r="BW662" s="588" t="s">
        <v>1748</v>
      </c>
      <c r="BX662" s="588" t="s">
        <v>1081</v>
      </c>
      <c r="BY662" s="588">
        <v>23</v>
      </c>
      <c r="BZ662" s="588">
        <v>30</v>
      </c>
      <c r="CA662" s="588" t="s">
        <v>904</v>
      </c>
      <c r="CB662" s="588" t="s">
        <v>1065</v>
      </c>
      <c r="CC662" s="588" t="s">
        <v>904</v>
      </c>
      <c r="CD662" s="588" t="s">
        <v>1420</v>
      </c>
      <c r="CE662" s="588">
        <v>27</v>
      </c>
      <c r="CF662" s="588">
        <v>30</v>
      </c>
      <c r="CG662" s="588">
        <v>21</v>
      </c>
      <c r="EP662" s="587">
        <v>13</v>
      </c>
      <c r="EQ662" s="588" t="s">
        <v>1611</v>
      </c>
      <c r="ER662" s="588" t="s">
        <v>622</v>
      </c>
      <c r="ES662" s="588">
        <v>22</v>
      </c>
      <c r="ET662" s="588">
        <v>24</v>
      </c>
      <c r="EU662" s="588" t="s">
        <v>1748</v>
      </c>
      <c r="EV662" s="588" t="s">
        <v>1081</v>
      </c>
      <c r="EW662" s="588">
        <v>23</v>
      </c>
      <c r="EX662" s="588">
        <v>30</v>
      </c>
      <c r="EY662" s="588" t="s">
        <v>904</v>
      </c>
      <c r="EZ662" s="588" t="s">
        <v>1065</v>
      </c>
      <c r="FA662" s="588" t="s">
        <v>904</v>
      </c>
      <c r="FB662" s="588" t="s">
        <v>1420</v>
      </c>
      <c r="FC662" s="588">
        <v>27</v>
      </c>
      <c r="FD662" s="588">
        <v>30</v>
      </c>
      <c r="FE662" s="588">
        <v>21</v>
      </c>
    </row>
    <row r="663" spans="70:161" ht="13.5" customHeight="1">
      <c r="BR663" s="587">
        <v>14</v>
      </c>
      <c r="BS663" s="588" t="s">
        <v>1245</v>
      </c>
      <c r="BT663" s="588" t="s">
        <v>813</v>
      </c>
      <c r="BU663" s="588" t="s">
        <v>580</v>
      </c>
      <c r="BV663" s="588">
        <v>25</v>
      </c>
      <c r="BW663" s="588" t="s">
        <v>1749</v>
      </c>
      <c r="BX663" s="588" t="s">
        <v>708</v>
      </c>
      <c r="BY663" s="588">
        <v>24</v>
      </c>
      <c r="BZ663" s="588">
        <v>31</v>
      </c>
      <c r="CA663" s="588">
        <v>36</v>
      </c>
      <c r="CB663" s="588" t="s">
        <v>1082</v>
      </c>
      <c r="CC663" s="588">
        <v>36</v>
      </c>
      <c r="CD663" s="588" t="s">
        <v>1643</v>
      </c>
      <c r="CE663" s="588">
        <v>28</v>
      </c>
      <c r="CF663" s="588">
        <v>31</v>
      </c>
      <c r="CG663" s="588">
        <v>22</v>
      </c>
      <c r="EP663" s="587">
        <v>14</v>
      </c>
      <c r="EQ663" s="588" t="s">
        <v>1245</v>
      </c>
      <c r="ER663" s="588" t="s">
        <v>813</v>
      </c>
      <c r="ES663" s="588" t="s">
        <v>580</v>
      </c>
      <c r="ET663" s="588">
        <v>25</v>
      </c>
      <c r="EU663" s="588" t="s">
        <v>1749</v>
      </c>
      <c r="EV663" s="588" t="s">
        <v>708</v>
      </c>
      <c r="EW663" s="588">
        <v>24</v>
      </c>
      <c r="EX663" s="588">
        <v>31</v>
      </c>
      <c r="EY663" s="588">
        <v>36</v>
      </c>
      <c r="EZ663" s="588" t="s">
        <v>1082</v>
      </c>
      <c r="FA663" s="588">
        <v>36</v>
      </c>
      <c r="FB663" s="588" t="s">
        <v>1643</v>
      </c>
      <c r="FC663" s="588">
        <v>28</v>
      </c>
      <c r="FD663" s="588">
        <v>31</v>
      </c>
      <c r="FE663" s="588">
        <v>22</v>
      </c>
    </row>
    <row r="664" spans="70:161" ht="13.5" customHeight="1" thickBot="1">
      <c r="BR664" s="587">
        <v>15</v>
      </c>
      <c r="BS664" s="588" t="s">
        <v>903</v>
      </c>
      <c r="BT664" s="588" t="s">
        <v>1342</v>
      </c>
      <c r="BU664" s="588" t="s">
        <v>588</v>
      </c>
      <c r="BV664" s="588" t="s">
        <v>486</v>
      </c>
      <c r="BW664" s="588" t="s">
        <v>1718</v>
      </c>
      <c r="BX664" s="588" t="s">
        <v>714</v>
      </c>
      <c r="BY664" s="588">
        <v>25</v>
      </c>
      <c r="BZ664" s="588">
        <v>32</v>
      </c>
      <c r="CA664" s="588">
        <v>37</v>
      </c>
      <c r="CB664" s="588" t="s">
        <v>1136</v>
      </c>
      <c r="CC664" s="588">
        <v>37</v>
      </c>
      <c r="CD664" s="588" t="s">
        <v>1644</v>
      </c>
      <c r="CE664" s="588" t="s">
        <v>606</v>
      </c>
      <c r="CF664" s="588">
        <v>32</v>
      </c>
      <c r="CG664" s="588">
        <v>23</v>
      </c>
      <c r="EP664" s="587">
        <v>15</v>
      </c>
      <c r="EQ664" s="588" t="s">
        <v>903</v>
      </c>
      <c r="ER664" s="588" t="s">
        <v>1342</v>
      </c>
      <c r="ES664" s="588" t="s">
        <v>588</v>
      </c>
      <c r="ET664" s="588" t="s">
        <v>486</v>
      </c>
      <c r="EU664" s="588" t="s">
        <v>1718</v>
      </c>
      <c r="EV664" s="588" t="s">
        <v>714</v>
      </c>
      <c r="EW664" s="588">
        <v>25</v>
      </c>
      <c r="EX664" s="588">
        <v>32</v>
      </c>
      <c r="EY664" s="588">
        <v>37</v>
      </c>
      <c r="EZ664" s="588" t="s">
        <v>1136</v>
      </c>
      <c r="FA664" s="588">
        <v>37</v>
      </c>
      <c r="FB664" s="588" t="s">
        <v>1644</v>
      </c>
      <c r="FC664" s="588" t="s">
        <v>606</v>
      </c>
      <c r="FD664" s="588">
        <v>32</v>
      </c>
      <c r="FE664" s="588">
        <v>23</v>
      </c>
    </row>
    <row r="665" spans="70:161" ht="13.5" customHeight="1">
      <c r="BR665" s="581">
        <v>16</v>
      </c>
      <c r="BS665" s="582">
        <v>64</v>
      </c>
      <c r="BT665" s="582" t="s">
        <v>1065</v>
      </c>
      <c r="BU665" s="582">
        <v>27</v>
      </c>
      <c r="BV665" s="582">
        <v>26</v>
      </c>
      <c r="BW665" s="582" t="s">
        <v>1750</v>
      </c>
      <c r="BX665" s="582" t="s">
        <v>721</v>
      </c>
      <c r="BY665" s="582">
        <v>26</v>
      </c>
      <c r="BZ665" s="582">
        <v>33</v>
      </c>
      <c r="CA665" s="582">
        <v>38</v>
      </c>
      <c r="CB665" s="582" t="s">
        <v>1184</v>
      </c>
      <c r="CC665" s="582" t="s">
        <v>486</v>
      </c>
      <c r="CD665" s="582" t="s">
        <v>1741</v>
      </c>
      <c r="CE665" s="582">
        <v>31</v>
      </c>
      <c r="CF665" s="582" t="s">
        <v>486</v>
      </c>
      <c r="CG665" s="582">
        <v>24</v>
      </c>
      <c r="EP665" s="581">
        <v>16</v>
      </c>
      <c r="EQ665" s="582">
        <v>64</v>
      </c>
      <c r="ER665" s="582" t="s">
        <v>1065</v>
      </c>
      <c r="ES665" s="582">
        <v>27</v>
      </c>
      <c r="ET665" s="582">
        <v>26</v>
      </c>
      <c r="EU665" s="582" t="s">
        <v>1750</v>
      </c>
      <c r="EV665" s="582" t="s">
        <v>721</v>
      </c>
      <c r="EW665" s="582">
        <v>26</v>
      </c>
      <c r="EX665" s="582">
        <v>33</v>
      </c>
      <c r="EY665" s="582">
        <v>38</v>
      </c>
      <c r="EZ665" s="582" t="s">
        <v>1184</v>
      </c>
      <c r="FA665" s="582" t="s">
        <v>486</v>
      </c>
      <c r="FB665" s="582" t="s">
        <v>1741</v>
      </c>
      <c r="FC665" s="582">
        <v>31</v>
      </c>
      <c r="FD665" s="582" t="s">
        <v>486</v>
      </c>
      <c r="FE665" s="582">
        <v>24</v>
      </c>
    </row>
    <row r="666" spans="70:161" ht="13.5" customHeight="1">
      <c r="BR666" s="587">
        <v>17</v>
      </c>
      <c r="BS666" s="588">
        <v>65</v>
      </c>
      <c r="BT666" s="588" t="s">
        <v>1082</v>
      </c>
      <c r="BU666" s="588">
        <v>28</v>
      </c>
      <c r="BV666" s="588">
        <v>27</v>
      </c>
      <c r="BW666" s="588" t="s">
        <v>1751</v>
      </c>
      <c r="BX666" s="588" t="s">
        <v>614</v>
      </c>
      <c r="BY666" s="588">
        <v>27</v>
      </c>
      <c r="BZ666" s="588">
        <v>34</v>
      </c>
      <c r="CA666" s="588">
        <v>39</v>
      </c>
      <c r="CB666" s="588" t="s">
        <v>1298</v>
      </c>
      <c r="CC666" s="588">
        <v>38</v>
      </c>
      <c r="CD666" s="588" t="s">
        <v>1721</v>
      </c>
      <c r="CE666" s="588" t="s">
        <v>486</v>
      </c>
      <c r="CF666" s="588">
        <v>33</v>
      </c>
      <c r="CG666" s="588" t="s">
        <v>486</v>
      </c>
      <c r="EP666" s="587">
        <v>17</v>
      </c>
      <c r="EQ666" s="588">
        <v>65</v>
      </c>
      <c r="ER666" s="588" t="s">
        <v>1082</v>
      </c>
      <c r="ES666" s="588">
        <v>28</v>
      </c>
      <c r="ET666" s="588">
        <v>27</v>
      </c>
      <c r="EU666" s="588" t="s">
        <v>1751</v>
      </c>
      <c r="EV666" s="588" t="s">
        <v>614</v>
      </c>
      <c r="EW666" s="588">
        <v>27</v>
      </c>
      <c r="EX666" s="588">
        <v>34</v>
      </c>
      <c r="EY666" s="588">
        <v>39</v>
      </c>
      <c r="EZ666" s="588" t="s">
        <v>1298</v>
      </c>
      <c r="FA666" s="588">
        <v>38</v>
      </c>
      <c r="FB666" s="588" t="s">
        <v>1721</v>
      </c>
      <c r="FC666" s="588" t="s">
        <v>486</v>
      </c>
      <c r="FD666" s="588">
        <v>33</v>
      </c>
      <c r="FE666" s="588" t="s">
        <v>486</v>
      </c>
    </row>
    <row r="667" spans="70:161" ht="13.5" customHeight="1">
      <c r="BR667" s="587">
        <v>18</v>
      </c>
      <c r="BS667" s="588">
        <v>66</v>
      </c>
      <c r="BT667" s="588" t="s">
        <v>1136</v>
      </c>
      <c r="BU667" s="588">
        <v>29</v>
      </c>
      <c r="BV667" s="588">
        <v>28</v>
      </c>
      <c r="BW667" s="588" t="s">
        <v>1657</v>
      </c>
      <c r="BX667" s="588" t="s">
        <v>1752</v>
      </c>
      <c r="BY667" s="588">
        <v>28</v>
      </c>
      <c r="BZ667" s="588">
        <v>35</v>
      </c>
      <c r="CA667" s="588" t="s">
        <v>822</v>
      </c>
      <c r="CB667" s="588" t="s">
        <v>1076</v>
      </c>
      <c r="CC667" s="588" t="s">
        <v>486</v>
      </c>
      <c r="CD667" s="588" t="s">
        <v>1724</v>
      </c>
      <c r="CE667" s="588">
        <v>32</v>
      </c>
      <c r="CF667" s="588">
        <v>34</v>
      </c>
      <c r="CG667" s="588">
        <v>25</v>
      </c>
      <c r="EP667" s="587">
        <v>18</v>
      </c>
      <c r="EQ667" s="588">
        <v>66</v>
      </c>
      <c r="ER667" s="588" t="s">
        <v>1136</v>
      </c>
      <c r="ES667" s="588">
        <v>29</v>
      </c>
      <c r="ET667" s="588">
        <v>28</v>
      </c>
      <c r="EU667" s="588" t="s">
        <v>1657</v>
      </c>
      <c r="EV667" s="588" t="s">
        <v>1752</v>
      </c>
      <c r="EW667" s="588">
        <v>28</v>
      </c>
      <c r="EX667" s="588">
        <v>35</v>
      </c>
      <c r="EY667" s="588" t="s">
        <v>822</v>
      </c>
      <c r="EZ667" s="588" t="s">
        <v>1076</v>
      </c>
      <c r="FA667" s="588" t="s">
        <v>486</v>
      </c>
      <c r="FB667" s="588" t="s">
        <v>1724</v>
      </c>
      <c r="FC667" s="588">
        <v>32</v>
      </c>
      <c r="FD667" s="588">
        <v>34</v>
      </c>
      <c r="FE667" s="588">
        <v>25</v>
      </c>
    </row>
    <row r="668" spans="70:161" ht="13.5" customHeight="1" thickBot="1">
      <c r="BR668" s="611">
        <v>19</v>
      </c>
      <c r="BS668" s="588" t="s">
        <v>1516</v>
      </c>
      <c r="BT668" s="612">
        <v>45</v>
      </c>
      <c r="BU668" s="612" t="s">
        <v>598</v>
      </c>
      <c r="BV668" s="612">
        <v>29</v>
      </c>
      <c r="BW668" s="612" t="s">
        <v>1753</v>
      </c>
      <c r="BX668" s="612" t="s">
        <v>1516</v>
      </c>
      <c r="BY668" s="612" t="s">
        <v>1066</v>
      </c>
      <c r="BZ668" s="612">
        <v>36</v>
      </c>
      <c r="CA668" s="612" t="s">
        <v>733</v>
      </c>
      <c r="CB668" s="612" t="s">
        <v>1754</v>
      </c>
      <c r="CC668" s="612">
        <v>39</v>
      </c>
      <c r="CD668" s="612" t="s">
        <v>1727</v>
      </c>
      <c r="CE668" s="612" t="s">
        <v>622</v>
      </c>
      <c r="CF668" s="612">
        <v>35</v>
      </c>
      <c r="CG668" s="612" t="s">
        <v>486</v>
      </c>
      <c r="EP668" s="611">
        <v>19</v>
      </c>
      <c r="EQ668" s="588" t="s">
        <v>1516</v>
      </c>
      <c r="ER668" s="612">
        <v>45</v>
      </c>
      <c r="ES668" s="612" t="s">
        <v>598</v>
      </c>
      <c r="ET668" s="612">
        <v>29</v>
      </c>
      <c r="EU668" s="612" t="s">
        <v>1753</v>
      </c>
      <c r="EV668" s="612" t="s">
        <v>1516</v>
      </c>
      <c r="EW668" s="612" t="s">
        <v>1066</v>
      </c>
      <c r="EX668" s="612">
        <v>36</v>
      </c>
      <c r="EY668" s="612" t="s">
        <v>733</v>
      </c>
      <c r="EZ668" s="612" t="s">
        <v>1754</v>
      </c>
      <c r="FA668" s="612">
        <v>39</v>
      </c>
      <c r="FB668" s="612" t="s">
        <v>1727</v>
      </c>
      <c r="FC668" s="612" t="s">
        <v>622</v>
      </c>
      <c r="FD668" s="612">
        <v>35</v>
      </c>
      <c r="FE668" s="612">
        <v>26</v>
      </c>
    </row>
    <row r="669" spans="70:161" ht="13.5" customHeight="1">
      <c r="BR669" s="554"/>
      <c r="BS669" s="640"/>
      <c r="BT669" s="554"/>
      <c r="BU669" s="554"/>
      <c r="BV669" s="554"/>
      <c r="BW669" s="554"/>
      <c r="BX669" s="554"/>
      <c r="BY669" s="554"/>
      <c r="BZ669" s="554"/>
      <c r="CA669" s="554"/>
      <c r="CB669" s="554"/>
      <c r="CC669" s="112"/>
      <c r="CD669" s="112"/>
      <c r="CE669" s="112"/>
      <c r="CF669" s="112"/>
      <c r="CG669" s="112"/>
      <c r="EP669" s="554"/>
      <c r="EQ669" s="640"/>
      <c r="ER669" s="554"/>
      <c r="ES669" s="554"/>
      <c r="ET669" s="554"/>
      <c r="EU669" s="554"/>
      <c r="EV669" s="554"/>
      <c r="EW669" s="554"/>
      <c r="EX669" s="554"/>
      <c r="EY669" s="554"/>
      <c r="EZ669" s="554"/>
      <c r="FA669" s="112"/>
      <c r="FB669" s="112"/>
      <c r="FC669" s="112"/>
      <c r="FD669" s="112"/>
      <c r="FE669" s="112"/>
    </row>
    <row r="670" spans="70:161" ht="13.5" customHeight="1">
      <c r="BR670" s="554"/>
      <c r="BS670" s="554"/>
      <c r="BT670" s="554"/>
      <c r="BU670" s="554"/>
      <c r="BV670" s="554"/>
      <c r="BW670" s="554"/>
      <c r="BX670" s="554"/>
      <c r="BY670" s="554"/>
      <c r="BZ670" s="554"/>
      <c r="CA670" s="554"/>
      <c r="CB670" s="554"/>
      <c r="CC670" s="112"/>
      <c r="CD670" s="112"/>
      <c r="CE670" s="112"/>
      <c r="CF670" s="112"/>
      <c r="CG670" s="112"/>
      <c r="EP670" s="554"/>
      <c r="EQ670" s="554"/>
      <c r="ER670" s="554"/>
      <c r="ES670" s="554"/>
      <c r="ET670" s="554"/>
      <c r="EU670" s="554"/>
      <c r="EV670" s="554"/>
      <c r="EW670" s="554"/>
      <c r="EX670" s="554"/>
      <c r="EY670" s="554"/>
      <c r="EZ670" s="554"/>
      <c r="FA670" s="112"/>
      <c r="FB670" s="112"/>
      <c r="FC670" s="112"/>
      <c r="FD670" s="112"/>
      <c r="FE670" s="112"/>
    </row>
    <row r="671" spans="70:161" ht="13.5" customHeight="1" thickBot="1">
      <c r="BR671" s="574" t="s">
        <v>1755</v>
      </c>
      <c r="BS671" s="644"/>
      <c r="BT671" s="644"/>
      <c r="BU671" s="644"/>
      <c r="BV671" s="644"/>
      <c r="BW671" s="644"/>
      <c r="BX671" s="644"/>
      <c r="BY671" s="644"/>
      <c r="BZ671" s="644"/>
      <c r="CA671" s="576">
        <v>15</v>
      </c>
      <c r="CB671" s="576" t="s">
        <v>456</v>
      </c>
      <c r="CC671" s="576">
        <v>0</v>
      </c>
      <c r="CD671" s="576" t="s">
        <v>457</v>
      </c>
      <c r="CE671" s="576">
        <v>15</v>
      </c>
      <c r="CF671" s="576" t="s">
        <v>456</v>
      </c>
      <c r="CG671" s="576">
        <v>3</v>
      </c>
      <c r="EP671" s="574" t="s">
        <v>1755</v>
      </c>
      <c r="EQ671" s="644"/>
      <c r="ER671" s="644"/>
      <c r="ES671" s="644"/>
      <c r="ET671" s="644"/>
      <c r="EU671" s="644"/>
      <c r="EV671" s="644"/>
      <c r="EW671" s="644"/>
      <c r="EX671" s="644"/>
      <c r="EY671" s="576">
        <v>15</v>
      </c>
      <c r="EZ671" s="576" t="s">
        <v>456</v>
      </c>
      <c r="FA671" s="576">
        <v>0</v>
      </c>
      <c r="FB671" s="576" t="s">
        <v>457</v>
      </c>
      <c r="FC671" s="576">
        <v>15</v>
      </c>
      <c r="FD671" s="576" t="s">
        <v>456</v>
      </c>
      <c r="FE671" s="576">
        <v>3</v>
      </c>
    </row>
    <row r="672" spans="70:161" ht="13.5" customHeight="1">
      <c r="BR672" s="581" t="s">
        <v>461</v>
      </c>
      <c r="BS672" s="1547" t="s">
        <v>462</v>
      </c>
      <c r="BT672" s="1547" t="s">
        <v>463</v>
      </c>
      <c r="BU672" s="1547" t="s">
        <v>464</v>
      </c>
      <c r="BV672" s="1547" t="s">
        <v>465</v>
      </c>
      <c r="BW672" s="1547" t="s">
        <v>466</v>
      </c>
      <c r="BX672" s="1547" t="s">
        <v>467</v>
      </c>
      <c r="BY672" s="1547" t="s">
        <v>468</v>
      </c>
      <c r="BZ672" s="1547" t="s">
        <v>469</v>
      </c>
      <c r="CA672" s="1547" t="s">
        <v>470</v>
      </c>
      <c r="CB672" s="1547" t="s">
        <v>471</v>
      </c>
      <c r="CC672" s="1547" t="s">
        <v>472</v>
      </c>
      <c r="CD672" s="1547" t="s">
        <v>473</v>
      </c>
      <c r="CE672" s="1547" t="s">
        <v>474</v>
      </c>
      <c r="CF672" s="1547" t="s">
        <v>475</v>
      </c>
      <c r="CG672" s="1547" t="s">
        <v>476</v>
      </c>
      <c r="EP672" s="581" t="s">
        <v>461</v>
      </c>
      <c r="EQ672" s="1547" t="s">
        <v>462</v>
      </c>
      <c r="ER672" s="1547" t="s">
        <v>463</v>
      </c>
      <c r="ES672" s="1547" t="s">
        <v>464</v>
      </c>
      <c r="ET672" s="1547" t="s">
        <v>465</v>
      </c>
      <c r="EU672" s="1547" t="s">
        <v>466</v>
      </c>
      <c r="EV672" s="1547" t="s">
        <v>467</v>
      </c>
      <c r="EW672" s="1547" t="s">
        <v>468</v>
      </c>
      <c r="EX672" s="1547" t="s">
        <v>469</v>
      </c>
      <c r="EY672" s="1547" t="s">
        <v>470</v>
      </c>
      <c r="EZ672" s="1547" t="s">
        <v>471</v>
      </c>
      <c r="FA672" s="1547" t="s">
        <v>472</v>
      </c>
      <c r="FB672" s="1547" t="s">
        <v>473</v>
      </c>
      <c r="FC672" s="1547" t="s">
        <v>474</v>
      </c>
      <c r="FD672" s="1547" t="s">
        <v>475</v>
      </c>
      <c r="FE672" s="1547" t="s">
        <v>476</v>
      </c>
    </row>
    <row r="673" spans="70:161" ht="13.5" customHeight="1" thickBot="1">
      <c r="BR673" s="587" t="s">
        <v>482</v>
      </c>
      <c r="BS673" s="1548"/>
      <c r="BT673" s="1548"/>
      <c r="BU673" s="1548"/>
      <c r="BV673" s="1548"/>
      <c r="BW673" s="1548"/>
      <c r="BX673" s="1548"/>
      <c r="BY673" s="1548"/>
      <c r="BZ673" s="1548"/>
      <c r="CA673" s="1548"/>
      <c r="CB673" s="1548"/>
      <c r="CC673" s="1548"/>
      <c r="CD673" s="1548"/>
      <c r="CE673" s="1548"/>
      <c r="CF673" s="1548"/>
      <c r="CG673" s="1548"/>
      <c r="EP673" s="587" t="s">
        <v>482</v>
      </c>
      <c r="EQ673" s="1548"/>
      <c r="ER673" s="1548"/>
      <c r="ES673" s="1548"/>
      <c r="ET673" s="1548"/>
      <c r="EU673" s="1548"/>
      <c r="EV673" s="1548"/>
      <c r="EW673" s="1548"/>
      <c r="EX673" s="1548"/>
      <c r="EY673" s="1548"/>
      <c r="EZ673" s="1548"/>
      <c r="FA673" s="1548"/>
      <c r="FB673" s="1548"/>
      <c r="FC673" s="1548"/>
      <c r="FD673" s="1548"/>
      <c r="FE673" s="1548"/>
    </row>
    <row r="674" spans="70:161" ht="13.5" customHeight="1">
      <c r="BR674" s="581">
        <v>1</v>
      </c>
      <c r="BS674" s="582" t="s">
        <v>855</v>
      </c>
      <c r="BT674" s="582" t="s">
        <v>763</v>
      </c>
      <c r="BU674" s="582" t="s">
        <v>855</v>
      </c>
      <c r="BV674" s="582" t="s">
        <v>1542</v>
      </c>
      <c r="BW674" s="582" t="s">
        <v>1591</v>
      </c>
      <c r="BX674" s="582" t="s">
        <v>1590</v>
      </c>
      <c r="BY674" s="582" t="s">
        <v>1542</v>
      </c>
      <c r="BZ674" s="582" t="s">
        <v>855</v>
      </c>
      <c r="CA674" s="582" t="s">
        <v>1047</v>
      </c>
      <c r="CB674" s="582" t="s">
        <v>1047</v>
      </c>
      <c r="CC674" s="582" t="s">
        <v>1047</v>
      </c>
      <c r="CD674" s="582" t="s">
        <v>1729</v>
      </c>
      <c r="CE674" s="582" t="s">
        <v>1542</v>
      </c>
      <c r="CF674" s="582" t="s">
        <v>490</v>
      </c>
      <c r="CG674" s="582" t="s">
        <v>998</v>
      </c>
      <c r="EP674" s="581">
        <v>1</v>
      </c>
      <c r="EQ674" s="582" t="s">
        <v>855</v>
      </c>
      <c r="ER674" s="582" t="s">
        <v>763</v>
      </c>
      <c r="ES674" s="582" t="s">
        <v>855</v>
      </c>
      <c r="ET674" s="582" t="s">
        <v>1542</v>
      </c>
      <c r="EU674" s="582" t="s">
        <v>1591</v>
      </c>
      <c r="EV674" s="582" t="s">
        <v>1542</v>
      </c>
      <c r="EW674" s="582" t="s">
        <v>1542</v>
      </c>
      <c r="EX674" s="582" t="s">
        <v>855</v>
      </c>
      <c r="EY674" s="582" t="s">
        <v>1047</v>
      </c>
      <c r="EZ674" s="582" t="s">
        <v>1047</v>
      </c>
      <c r="FA674" s="582" t="s">
        <v>1047</v>
      </c>
      <c r="FB674" s="582" t="s">
        <v>1729</v>
      </c>
      <c r="FC674" s="582" t="s">
        <v>1542</v>
      </c>
      <c r="FD674" s="582" t="s">
        <v>490</v>
      </c>
      <c r="FE674" s="582" t="s">
        <v>998</v>
      </c>
    </row>
    <row r="675" spans="70:161" ht="13.5" customHeight="1">
      <c r="BR675" s="587">
        <v>2</v>
      </c>
      <c r="BS675" s="588" t="s">
        <v>1166</v>
      </c>
      <c r="BT675" s="588" t="s">
        <v>1103</v>
      </c>
      <c r="BU675" s="588">
        <v>11</v>
      </c>
      <c r="BV675" s="588">
        <v>12</v>
      </c>
      <c r="BW675" s="588" t="s">
        <v>1201</v>
      </c>
      <c r="BX675" s="588" t="s">
        <v>572</v>
      </c>
      <c r="BY675" s="588">
        <v>12</v>
      </c>
      <c r="BZ675" s="588" t="s">
        <v>518</v>
      </c>
      <c r="CA675" s="588" t="s">
        <v>539</v>
      </c>
      <c r="CB675" s="588" t="s">
        <v>539</v>
      </c>
      <c r="CC675" s="588" t="s">
        <v>539</v>
      </c>
      <c r="CD675" s="588" t="s">
        <v>1756</v>
      </c>
      <c r="CE675" s="588" t="s">
        <v>537</v>
      </c>
      <c r="CF675" s="588" t="s">
        <v>496</v>
      </c>
      <c r="CG675" s="588" t="s">
        <v>507</v>
      </c>
      <c r="EP675" s="587">
        <v>2</v>
      </c>
      <c r="EQ675" s="588" t="s">
        <v>1166</v>
      </c>
      <c r="ER675" s="588" t="s">
        <v>1103</v>
      </c>
      <c r="ES675" s="588">
        <v>11</v>
      </c>
      <c r="ET675" s="588">
        <v>12</v>
      </c>
      <c r="EU675" s="588" t="s">
        <v>1201</v>
      </c>
      <c r="EV675" s="588" t="s">
        <v>572</v>
      </c>
      <c r="EW675" s="588">
        <v>12</v>
      </c>
      <c r="EX675" s="588" t="s">
        <v>518</v>
      </c>
      <c r="EY675" s="588" t="s">
        <v>539</v>
      </c>
      <c r="EZ675" s="588" t="s">
        <v>539</v>
      </c>
      <c r="FA675" s="588" t="s">
        <v>539</v>
      </c>
      <c r="FB675" s="588" t="s">
        <v>1756</v>
      </c>
      <c r="FC675" s="588" t="s">
        <v>537</v>
      </c>
      <c r="FD675" s="588" t="s">
        <v>496</v>
      </c>
      <c r="FE675" s="588" t="s">
        <v>507</v>
      </c>
    </row>
    <row r="676" spans="70:161" ht="13.5" customHeight="1">
      <c r="BR676" s="587">
        <v>3</v>
      </c>
      <c r="BS676" s="588" t="s">
        <v>793</v>
      </c>
      <c r="BT676" s="588" t="s">
        <v>528</v>
      </c>
      <c r="BU676" s="588">
        <v>12</v>
      </c>
      <c r="BV676" s="588">
        <v>13</v>
      </c>
      <c r="BW676" s="588" t="s">
        <v>791</v>
      </c>
      <c r="BX676" s="588" t="s">
        <v>581</v>
      </c>
      <c r="BY676" s="588">
        <v>13</v>
      </c>
      <c r="BZ676" s="588" t="s">
        <v>540</v>
      </c>
      <c r="CA676" s="588" t="s">
        <v>589</v>
      </c>
      <c r="CB676" s="588" t="s">
        <v>589</v>
      </c>
      <c r="CC676" s="588" t="s">
        <v>589</v>
      </c>
      <c r="CD676" s="588" t="s">
        <v>1059</v>
      </c>
      <c r="CE676" s="588">
        <v>14</v>
      </c>
      <c r="CF676" s="588" t="s">
        <v>960</v>
      </c>
      <c r="CG676" s="588" t="s">
        <v>513</v>
      </c>
      <c r="EP676" s="587">
        <v>3</v>
      </c>
      <c r="EQ676" s="588" t="s">
        <v>793</v>
      </c>
      <c r="ER676" s="588" t="s">
        <v>528</v>
      </c>
      <c r="ES676" s="588">
        <v>12</v>
      </c>
      <c r="ET676" s="588">
        <v>13</v>
      </c>
      <c r="EU676" s="588" t="s">
        <v>791</v>
      </c>
      <c r="EV676" s="588" t="s">
        <v>581</v>
      </c>
      <c r="EW676" s="588">
        <v>13</v>
      </c>
      <c r="EX676" s="588" t="s">
        <v>540</v>
      </c>
      <c r="EY676" s="588" t="s">
        <v>589</v>
      </c>
      <c r="EZ676" s="588" t="s">
        <v>589</v>
      </c>
      <c r="FA676" s="588" t="s">
        <v>589</v>
      </c>
      <c r="FB676" s="588" t="s">
        <v>1059</v>
      </c>
      <c r="FC676" s="588">
        <v>14</v>
      </c>
      <c r="FD676" s="588" t="s">
        <v>960</v>
      </c>
      <c r="FE676" s="588" t="s">
        <v>513</v>
      </c>
    </row>
    <row r="677" spans="70:161" ht="13.5" customHeight="1">
      <c r="BR677" s="587">
        <v>4</v>
      </c>
      <c r="BS677" s="588" t="s">
        <v>951</v>
      </c>
      <c r="BT677" s="588" t="s">
        <v>506</v>
      </c>
      <c r="BU677" s="588">
        <v>13</v>
      </c>
      <c r="BV677" s="588">
        <v>14</v>
      </c>
      <c r="BW677" s="588" t="s">
        <v>790</v>
      </c>
      <c r="BX677" s="588" t="s">
        <v>590</v>
      </c>
      <c r="BY677" s="588">
        <v>14</v>
      </c>
      <c r="BZ677" s="588" t="s">
        <v>512</v>
      </c>
      <c r="CA677" s="588">
        <v>20</v>
      </c>
      <c r="CB677" s="588" t="s">
        <v>604</v>
      </c>
      <c r="CC677" s="588" t="s">
        <v>604</v>
      </c>
      <c r="CD677" s="588" t="s">
        <v>699</v>
      </c>
      <c r="CE677" s="588">
        <v>15</v>
      </c>
      <c r="CF677" s="588" t="s">
        <v>1215</v>
      </c>
      <c r="CG677" s="588">
        <v>11</v>
      </c>
      <c r="EP677" s="587">
        <v>4</v>
      </c>
      <c r="EQ677" s="588" t="s">
        <v>951</v>
      </c>
      <c r="ER677" s="588" t="s">
        <v>506</v>
      </c>
      <c r="ES677" s="588">
        <v>13</v>
      </c>
      <c r="ET677" s="588">
        <v>14</v>
      </c>
      <c r="EU677" s="588" t="s">
        <v>790</v>
      </c>
      <c r="EV677" s="588" t="s">
        <v>590</v>
      </c>
      <c r="EW677" s="588">
        <v>14</v>
      </c>
      <c r="EX677" s="588" t="s">
        <v>512</v>
      </c>
      <c r="EY677" s="588">
        <v>20</v>
      </c>
      <c r="EZ677" s="588" t="s">
        <v>604</v>
      </c>
      <c r="FA677" s="588" t="s">
        <v>604</v>
      </c>
      <c r="FB677" s="588" t="s">
        <v>699</v>
      </c>
      <c r="FC677" s="588">
        <v>15</v>
      </c>
      <c r="FD677" s="588" t="s">
        <v>1215</v>
      </c>
      <c r="FE677" s="588">
        <v>11</v>
      </c>
    </row>
    <row r="678" spans="70:161" ht="13.5" customHeight="1" thickBot="1">
      <c r="BR678" s="587">
        <v>5</v>
      </c>
      <c r="BS678" s="588" t="s">
        <v>529</v>
      </c>
      <c r="BT678" s="588" t="s">
        <v>558</v>
      </c>
      <c r="BU678" s="588">
        <v>14</v>
      </c>
      <c r="BV678" s="588">
        <v>15</v>
      </c>
      <c r="BW678" s="588" t="s">
        <v>796</v>
      </c>
      <c r="BX678" s="588" t="s">
        <v>710</v>
      </c>
      <c r="BY678" s="588">
        <v>15</v>
      </c>
      <c r="BZ678" s="588" t="s">
        <v>573</v>
      </c>
      <c r="CA678" s="588" t="s">
        <v>571</v>
      </c>
      <c r="CB678" s="588" t="s">
        <v>613</v>
      </c>
      <c r="CC678" s="588" t="s">
        <v>613</v>
      </c>
      <c r="CD678" s="588" t="s">
        <v>704</v>
      </c>
      <c r="CE678" s="588">
        <v>16</v>
      </c>
      <c r="CF678" s="588" t="s">
        <v>795</v>
      </c>
      <c r="CG678" s="588" t="s">
        <v>537</v>
      </c>
      <c r="EP678" s="587">
        <v>5</v>
      </c>
      <c r="EQ678" s="588" t="s">
        <v>529</v>
      </c>
      <c r="ER678" s="588" t="s">
        <v>558</v>
      </c>
      <c r="ES678" s="588">
        <v>14</v>
      </c>
      <c r="ET678" s="588">
        <v>15</v>
      </c>
      <c r="EU678" s="588" t="s">
        <v>796</v>
      </c>
      <c r="EV678" s="588" t="s">
        <v>710</v>
      </c>
      <c r="EW678" s="588">
        <v>15</v>
      </c>
      <c r="EX678" s="588" t="s">
        <v>573</v>
      </c>
      <c r="EY678" s="588" t="s">
        <v>571</v>
      </c>
      <c r="EZ678" s="588" t="s">
        <v>613</v>
      </c>
      <c r="FA678" s="588" t="s">
        <v>613</v>
      </c>
      <c r="FB678" s="588" t="s">
        <v>704</v>
      </c>
      <c r="FC678" s="588">
        <v>16</v>
      </c>
      <c r="FD678" s="588" t="s">
        <v>795</v>
      </c>
      <c r="FE678" s="588" t="s">
        <v>537</v>
      </c>
    </row>
    <row r="679" spans="70:161" ht="13.5" customHeight="1">
      <c r="BR679" s="581">
        <v>6</v>
      </c>
      <c r="BS679" s="582" t="s">
        <v>957</v>
      </c>
      <c r="BT679" s="582" t="s">
        <v>565</v>
      </c>
      <c r="BU679" s="582">
        <v>15</v>
      </c>
      <c r="BV679" s="582">
        <v>16</v>
      </c>
      <c r="BW679" s="582" t="s">
        <v>579</v>
      </c>
      <c r="BX679" s="582" t="s">
        <v>716</v>
      </c>
      <c r="BY679" s="582">
        <v>16</v>
      </c>
      <c r="BZ679" s="582" t="s">
        <v>564</v>
      </c>
      <c r="CA679" s="582" t="s">
        <v>580</v>
      </c>
      <c r="CB679" s="582" t="s">
        <v>581</v>
      </c>
      <c r="CC679" s="582" t="s">
        <v>617</v>
      </c>
      <c r="CD679" s="582" t="s">
        <v>711</v>
      </c>
      <c r="CE679" s="582">
        <v>17</v>
      </c>
      <c r="CF679" s="582">
        <v>22</v>
      </c>
      <c r="CG679" s="582">
        <v>14</v>
      </c>
      <c r="EP679" s="581">
        <v>6</v>
      </c>
      <c r="EQ679" s="582" t="s">
        <v>957</v>
      </c>
      <c r="ER679" s="582" t="s">
        <v>565</v>
      </c>
      <c r="ES679" s="582">
        <v>15</v>
      </c>
      <c r="ET679" s="582">
        <v>16</v>
      </c>
      <c r="EU679" s="582" t="s">
        <v>579</v>
      </c>
      <c r="EV679" s="582" t="s">
        <v>716</v>
      </c>
      <c r="EW679" s="582">
        <v>16</v>
      </c>
      <c r="EX679" s="582" t="s">
        <v>564</v>
      </c>
      <c r="EY679" s="582" t="s">
        <v>580</v>
      </c>
      <c r="EZ679" s="582" t="s">
        <v>581</v>
      </c>
      <c r="FA679" s="582" t="s">
        <v>617</v>
      </c>
      <c r="FB679" s="582" t="s">
        <v>711</v>
      </c>
      <c r="FC679" s="582">
        <v>17</v>
      </c>
      <c r="FD679" s="582">
        <v>22</v>
      </c>
      <c r="FE679" s="582">
        <v>14</v>
      </c>
    </row>
    <row r="680" spans="70:161" ht="13.5" customHeight="1">
      <c r="BR680" s="587">
        <v>7</v>
      </c>
      <c r="BS680" s="588" t="s">
        <v>896</v>
      </c>
      <c r="BT680" s="588" t="s">
        <v>572</v>
      </c>
      <c r="BU680" s="588">
        <v>16</v>
      </c>
      <c r="BV680" s="588" t="s">
        <v>573</v>
      </c>
      <c r="BW680" s="588" t="s">
        <v>587</v>
      </c>
      <c r="BX680" s="588" t="s">
        <v>723</v>
      </c>
      <c r="BY680" s="588">
        <v>17</v>
      </c>
      <c r="BZ680" s="588" t="s">
        <v>571</v>
      </c>
      <c r="CA680" s="588" t="s">
        <v>588</v>
      </c>
      <c r="CB680" s="588" t="s">
        <v>597</v>
      </c>
      <c r="CC680" s="588" t="s">
        <v>709</v>
      </c>
      <c r="CD680" s="588" t="s">
        <v>717</v>
      </c>
      <c r="CE680" s="588" t="s">
        <v>589</v>
      </c>
      <c r="CF680" s="588" t="s">
        <v>580</v>
      </c>
      <c r="CG680" s="588" t="s">
        <v>512</v>
      </c>
      <c r="EP680" s="587">
        <v>7</v>
      </c>
      <c r="EQ680" s="588" t="s">
        <v>896</v>
      </c>
      <c r="ER680" s="588" t="s">
        <v>572</v>
      </c>
      <c r="ES680" s="588">
        <v>16</v>
      </c>
      <c r="ET680" s="588" t="s">
        <v>573</v>
      </c>
      <c r="EU680" s="588" t="s">
        <v>587</v>
      </c>
      <c r="EV680" s="588" t="s">
        <v>723</v>
      </c>
      <c r="EW680" s="588">
        <v>17</v>
      </c>
      <c r="EX680" s="588" t="s">
        <v>571</v>
      </c>
      <c r="EY680" s="588" t="s">
        <v>588</v>
      </c>
      <c r="EZ680" s="588" t="s">
        <v>597</v>
      </c>
      <c r="FA680" s="588" t="s">
        <v>709</v>
      </c>
      <c r="FB680" s="588" t="s">
        <v>717</v>
      </c>
      <c r="FC680" s="588" t="s">
        <v>589</v>
      </c>
      <c r="FD680" s="588" t="s">
        <v>580</v>
      </c>
      <c r="FE680" s="588" t="s">
        <v>512</v>
      </c>
    </row>
    <row r="681" spans="70:161" ht="13.5" customHeight="1">
      <c r="BR681" s="587">
        <v>8</v>
      </c>
      <c r="BS681" s="588" t="s">
        <v>1637</v>
      </c>
      <c r="BT681" s="588" t="s">
        <v>581</v>
      </c>
      <c r="BU681" s="588">
        <v>17</v>
      </c>
      <c r="BV681" s="588">
        <v>19</v>
      </c>
      <c r="BW681" s="588" t="s">
        <v>797</v>
      </c>
      <c r="BX681" s="588" t="s">
        <v>728</v>
      </c>
      <c r="BY681" s="588">
        <v>18</v>
      </c>
      <c r="BZ681" s="588">
        <v>23</v>
      </c>
      <c r="CA681" s="588" t="s">
        <v>597</v>
      </c>
      <c r="CB681" s="588" t="s">
        <v>1066</v>
      </c>
      <c r="CC681" s="588">
        <v>28</v>
      </c>
      <c r="CD681" s="588" t="s">
        <v>1069</v>
      </c>
      <c r="CE681" s="588">
        <v>20</v>
      </c>
      <c r="CF681" s="588">
        <v>25</v>
      </c>
      <c r="CG681" s="588">
        <v>17</v>
      </c>
      <c r="EP681" s="587">
        <v>8</v>
      </c>
      <c r="EQ681" s="588" t="s">
        <v>1637</v>
      </c>
      <c r="ER681" s="588" t="s">
        <v>581</v>
      </c>
      <c r="ES681" s="588">
        <v>17</v>
      </c>
      <c r="ET681" s="588">
        <v>19</v>
      </c>
      <c r="EU681" s="588" t="s">
        <v>797</v>
      </c>
      <c r="EV681" s="588" t="s">
        <v>728</v>
      </c>
      <c r="EW681" s="588">
        <v>18</v>
      </c>
      <c r="EX681" s="588">
        <v>23</v>
      </c>
      <c r="EY681" s="588" t="s">
        <v>597</v>
      </c>
      <c r="EZ681" s="588" t="s">
        <v>1066</v>
      </c>
      <c r="FA681" s="588">
        <v>28</v>
      </c>
      <c r="FB681" s="588" t="s">
        <v>1069</v>
      </c>
      <c r="FC681" s="588">
        <v>20</v>
      </c>
      <c r="FD681" s="588">
        <v>25</v>
      </c>
      <c r="FE681" s="588">
        <v>17</v>
      </c>
    </row>
    <row r="682" spans="70:161" ht="13.5" customHeight="1">
      <c r="BR682" s="587">
        <v>9</v>
      </c>
      <c r="BS682" s="588" t="s">
        <v>796</v>
      </c>
      <c r="BT682" s="588" t="s">
        <v>597</v>
      </c>
      <c r="BU682" s="588">
        <v>18</v>
      </c>
      <c r="BV682" s="588">
        <v>20</v>
      </c>
      <c r="BW682" s="588" t="s">
        <v>1618</v>
      </c>
      <c r="BX682" s="588" t="s">
        <v>1029</v>
      </c>
      <c r="BY682" s="588" t="s">
        <v>564</v>
      </c>
      <c r="BZ682" s="588" t="s">
        <v>617</v>
      </c>
      <c r="CA682" s="588">
        <v>29</v>
      </c>
      <c r="CB682" s="588" t="s">
        <v>727</v>
      </c>
      <c r="CC682" s="588" t="s">
        <v>606</v>
      </c>
      <c r="CD682" s="588" t="s">
        <v>1235</v>
      </c>
      <c r="CE682" s="588" t="s">
        <v>571</v>
      </c>
      <c r="CF682" s="588">
        <v>26</v>
      </c>
      <c r="CG682" s="588">
        <v>18</v>
      </c>
      <c r="EP682" s="587">
        <v>9</v>
      </c>
      <c r="EQ682" s="588" t="s">
        <v>796</v>
      </c>
      <c r="ER682" s="588" t="s">
        <v>597</v>
      </c>
      <c r="ES682" s="588">
        <v>18</v>
      </c>
      <c r="ET682" s="588">
        <v>20</v>
      </c>
      <c r="EU682" s="588" t="s">
        <v>1618</v>
      </c>
      <c r="EV682" s="588" t="s">
        <v>1029</v>
      </c>
      <c r="EW682" s="588" t="s">
        <v>564</v>
      </c>
      <c r="EX682" s="588" t="s">
        <v>617</v>
      </c>
      <c r="EY682" s="588">
        <v>29</v>
      </c>
      <c r="EZ682" s="588" t="s">
        <v>727</v>
      </c>
      <c r="FA682" s="588" t="s">
        <v>606</v>
      </c>
      <c r="FB682" s="588" t="s">
        <v>1235</v>
      </c>
      <c r="FC682" s="588" t="s">
        <v>571</v>
      </c>
      <c r="FD682" s="588">
        <v>26</v>
      </c>
      <c r="FE682" s="588">
        <v>18</v>
      </c>
    </row>
    <row r="683" spans="70:161" ht="13.5" customHeight="1" thickBot="1">
      <c r="BR683" s="587">
        <v>10</v>
      </c>
      <c r="BS683" s="588" t="s">
        <v>579</v>
      </c>
      <c r="BT683" s="588" t="s">
        <v>606</v>
      </c>
      <c r="BU683" s="588">
        <v>19</v>
      </c>
      <c r="BV683" s="588">
        <v>21</v>
      </c>
      <c r="BW683" s="588" t="s">
        <v>704</v>
      </c>
      <c r="BX683" s="588" t="s">
        <v>1184</v>
      </c>
      <c r="BY683" s="588">
        <v>21</v>
      </c>
      <c r="BZ683" s="588" t="s">
        <v>709</v>
      </c>
      <c r="CA683" s="588" t="s">
        <v>722</v>
      </c>
      <c r="CB683" s="588" t="s">
        <v>732</v>
      </c>
      <c r="CC683" s="588">
        <v>31</v>
      </c>
      <c r="CD683" s="588" t="s">
        <v>1757</v>
      </c>
      <c r="CE683" s="588">
        <v>23</v>
      </c>
      <c r="CF683" s="588" t="s">
        <v>597</v>
      </c>
      <c r="CG683" s="588">
        <v>19</v>
      </c>
      <c r="EP683" s="587">
        <v>10</v>
      </c>
      <c r="EQ683" s="588" t="s">
        <v>579</v>
      </c>
      <c r="ER683" s="588" t="s">
        <v>606</v>
      </c>
      <c r="ES683" s="588">
        <v>19</v>
      </c>
      <c r="ET683" s="588">
        <v>21</v>
      </c>
      <c r="EU683" s="588" t="s">
        <v>704</v>
      </c>
      <c r="EV683" s="588" t="s">
        <v>1184</v>
      </c>
      <c r="EW683" s="588">
        <v>21</v>
      </c>
      <c r="EX683" s="588" t="s">
        <v>709</v>
      </c>
      <c r="EY683" s="588" t="s">
        <v>722</v>
      </c>
      <c r="EZ683" s="588" t="s">
        <v>732</v>
      </c>
      <c r="FA683" s="588">
        <v>31</v>
      </c>
      <c r="FB683" s="588" t="s">
        <v>1757</v>
      </c>
      <c r="FC683" s="588">
        <v>23</v>
      </c>
      <c r="FD683" s="588" t="s">
        <v>597</v>
      </c>
      <c r="FE683" s="588">
        <v>19</v>
      </c>
    </row>
    <row r="684" spans="70:161" ht="13.5" customHeight="1">
      <c r="BR684" s="581">
        <v>11</v>
      </c>
      <c r="BS684" s="582" t="s">
        <v>803</v>
      </c>
      <c r="BT684" s="582" t="s">
        <v>615</v>
      </c>
      <c r="BU684" s="582" t="s">
        <v>604</v>
      </c>
      <c r="BV684" s="582">
        <v>22</v>
      </c>
      <c r="BW684" s="582" t="s">
        <v>1473</v>
      </c>
      <c r="BX684" s="582" t="s">
        <v>1015</v>
      </c>
      <c r="BY684" s="582">
        <v>22</v>
      </c>
      <c r="BZ684" s="582">
        <v>28</v>
      </c>
      <c r="CA684" s="582" t="s">
        <v>727</v>
      </c>
      <c r="CB684" s="582" t="s">
        <v>1342</v>
      </c>
      <c r="CC684" s="582" t="s">
        <v>727</v>
      </c>
      <c r="CD684" s="582" t="s">
        <v>1137</v>
      </c>
      <c r="CE684" s="582" t="s">
        <v>617</v>
      </c>
      <c r="CF684" s="582">
        <v>29</v>
      </c>
      <c r="CG684" s="582">
        <v>20</v>
      </c>
      <c r="EP684" s="581">
        <v>11</v>
      </c>
      <c r="EQ684" s="582" t="s">
        <v>803</v>
      </c>
      <c r="ER684" s="582" t="s">
        <v>615</v>
      </c>
      <c r="ES684" s="582" t="s">
        <v>604</v>
      </c>
      <c r="ET684" s="582">
        <v>22</v>
      </c>
      <c r="EU684" s="582" t="s">
        <v>1473</v>
      </c>
      <c r="EV684" s="582" t="s">
        <v>1015</v>
      </c>
      <c r="EW684" s="582">
        <v>22</v>
      </c>
      <c r="EX684" s="582">
        <v>28</v>
      </c>
      <c r="EY684" s="582" t="s">
        <v>727</v>
      </c>
      <c r="EZ684" s="582" t="s">
        <v>1342</v>
      </c>
      <c r="FA684" s="582" t="s">
        <v>727</v>
      </c>
      <c r="FB684" s="582" t="s">
        <v>1137</v>
      </c>
      <c r="FC684" s="582" t="s">
        <v>617</v>
      </c>
      <c r="FD684" s="582">
        <v>29</v>
      </c>
      <c r="FE684" s="582">
        <v>20</v>
      </c>
    </row>
    <row r="685" spans="70:161" ht="13.5" customHeight="1">
      <c r="BR685" s="587">
        <v>12</v>
      </c>
      <c r="BS685" s="588" t="s">
        <v>977</v>
      </c>
      <c r="BT685" s="588">
        <v>33</v>
      </c>
      <c r="BU685" s="588">
        <v>22</v>
      </c>
      <c r="BV685" s="588">
        <v>23</v>
      </c>
      <c r="BW685" s="588" t="s">
        <v>1735</v>
      </c>
      <c r="BX685" s="588" t="s">
        <v>703</v>
      </c>
      <c r="BY685" s="588" t="s">
        <v>486</v>
      </c>
      <c r="BZ685" s="588">
        <v>29</v>
      </c>
      <c r="CA685" s="588" t="s">
        <v>904</v>
      </c>
      <c r="CB685" s="588" t="s">
        <v>1065</v>
      </c>
      <c r="CC685" s="588">
        <v>34</v>
      </c>
      <c r="CD685" s="588" t="s">
        <v>1140</v>
      </c>
      <c r="CE685" s="588">
        <v>26</v>
      </c>
      <c r="CF685" s="588">
        <v>30</v>
      </c>
      <c r="CG685" s="588">
        <v>21</v>
      </c>
      <c r="EP685" s="587">
        <v>12</v>
      </c>
      <c r="EQ685" s="588" t="s">
        <v>977</v>
      </c>
      <c r="ER685" s="588">
        <v>33</v>
      </c>
      <c r="ES685" s="588">
        <v>22</v>
      </c>
      <c r="ET685" s="588">
        <v>23</v>
      </c>
      <c r="EU685" s="588" t="s">
        <v>1735</v>
      </c>
      <c r="EV685" s="588" t="s">
        <v>703</v>
      </c>
      <c r="EW685" s="588" t="s">
        <v>486</v>
      </c>
      <c r="EX685" s="588">
        <v>29</v>
      </c>
      <c r="EY685" s="588" t="s">
        <v>904</v>
      </c>
      <c r="EZ685" s="588" t="s">
        <v>1065</v>
      </c>
      <c r="FA685" s="588">
        <v>34</v>
      </c>
      <c r="FB685" s="588" t="s">
        <v>1140</v>
      </c>
      <c r="FC685" s="588">
        <v>26</v>
      </c>
      <c r="FD685" s="588">
        <v>30</v>
      </c>
      <c r="FE685" s="588">
        <v>21</v>
      </c>
    </row>
    <row r="686" spans="70:161" ht="13.5" customHeight="1">
      <c r="BR686" s="587">
        <v>13</v>
      </c>
      <c r="BS686" s="588" t="s">
        <v>714</v>
      </c>
      <c r="BT686" s="588" t="s">
        <v>904</v>
      </c>
      <c r="BU686" s="588">
        <v>23</v>
      </c>
      <c r="BV686" s="588">
        <v>24</v>
      </c>
      <c r="BW686" s="588" t="s">
        <v>1737</v>
      </c>
      <c r="BX686" s="588" t="s">
        <v>889</v>
      </c>
      <c r="BY686" s="588">
        <v>23</v>
      </c>
      <c r="BZ686" s="588">
        <v>30</v>
      </c>
      <c r="CA686" s="588">
        <v>36</v>
      </c>
      <c r="CB686" s="588" t="s">
        <v>1082</v>
      </c>
      <c r="CC686" s="588">
        <v>35</v>
      </c>
      <c r="CD686" s="588" t="s">
        <v>1659</v>
      </c>
      <c r="CE686" s="588" t="s">
        <v>597</v>
      </c>
      <c r="CF686" s="588">
        <v>31</v>
      </c>
      <c r="CG686" s="588">
        <v>22</v>
      </c>
      <c r="EP686" s="587">
        <v>13</v>
      </c>
      <c r="EQ686" s="588" t="s">
        <v>714</v>
      </c>
      <c r="ER686" s="588" t="s">
        <v>904</v>
      </c>
      <c r="ES686" s="588">
        <v>23</v>
      </c>
      <c r="ET686" s="588">
        <v>24</v>
      </c>
      <c r="EU686" s="588" t="s">
        <v>1737</v>
      </c>
      <c r="EV686" s="588" t="s">
        <v>889</v>
      </c>
      <c r="EW686" s="588">
        <v>23</v>
      </c>
      <c r="EX686" s="588">
        <v>30</v>
      </c>
      <c r="EY686" s="588">
        <v>36</v>
      </c>
      <c r="EZ686" s="588" t="s">
        <v>1082</v>
      </c>
      <c r="FA686" s="588">
        <v>35</v>
      </c>
      <c r="FB686" s="588" t="s">
        <v>1659</v>
      </c>
      <c r="FC686" s="588" t="s">
        <v>597</v>
      </c>
      <c r="FD686" s="588">
        <v>31</v>
      </c>
      <c r="FE686" s="588">
        <v>22</v>
      </c>
    </row>
    <row r="687" spans="70:161" ht="13.5" customHeight="1">
      <c r="BR687" s="587">
        <v>14</v>
      </c>
      <c r="BS687" s="588" t="s">
        <v>721</v>
      </c>
      <c r="BT687" s="588" t="s">
        <v>909</v>
      </c>
      <c r="BU687" s="588" t="s">
        <v>617</v>
      </c>
      <c r="BV687" s="588">
        <v>25</v>
      </c>
      <c r="BW687" s="588" t="s">
        <v>1705</v>
      </c>
      <c r="BX687" s="588" t="s">
        <v>596</v>
      </c>
      <c r="BY687" s="588">
        <v>24</v>
      </c>
      <c r="BZ687" s="588">
        <v>31</v>
      </c>
      <c r="CA687" s="588">
        <v>37</v>
      </c>
      <c r="CB687" s="588" t="s">
        <v>1136</v>
      </c>
      <c r="CC687" s="588">
        <v>36</v>
      </c>
      <c r="CD687" s="588" t="s">
        <v>1661</v>
      </c>
      <c r="CE687" s="588">
        <v>29</v>
      </c>
      <c r="CF687" s="588">
        <v>32</v>
      </c>
      <c r="CG687" s="588">
        <v>23</v>
      </c>
      <c r="EP687" s="587">
        <v>14</v>
      </c>
      <c r="EQ687" s="588" t="s">
        <v>721</v>
      </c>
      <c r="ER687" s="588" t="s">
        <v>909</v>
      </c>
      <c r="ES687" s="588" t="s">
        <v>617</v>
      </c>
      <c r="ET687" s="588">
        <v>25</v>
      </c>
      <c r="EU687" s="588" t="s">
        <v>1705</v>
      </c>
      <c r="EV687" s="588" t="s">
        <v>596</v>
      </c>
      <c r="EW687" s="588">
        <v>24</v>
      </c>
      <c r="EX687" s="588">
        <v>31</v>
      </c>
      <c r="EY687" s="588">
        <v>37</v>
      </c>
      <c r="EZ687" s="588" t="s">
        <v>1136</v>
      </c>
      <c r="FA687" s="588">
        <v>36</v>
      </c>
      <c r="FB687" s="588" t="s">
        <v>1661</v>
      </c>
      <c r="FC687" s="588">
        <v>29</v>
      </c>
      <c r="FD687" s="588">
        <v>32</v>
      </c>
      <c r="FE687" s="588">
        <v>23</v>
      </c>
    </row>
    <row r="688" spans="70:161" ht="13.5" customHeight="1" thickBot="1">
      <c r="BR688" s="587">
        <v>15</v>
      </c>
      <c r="BS688" s="588" t="s">
        <v>614</v>
      </c>
      <c r="BT688" s="588" t="s">
        <v>986</v>
      </c>
      <c r="BU688" s="588" t="s">
        <v>709</v>
      </c>
      <c r="BV688" s="588" t="s">
        <v>486</v>
      </c>
      <c r="BW688" s="588" t="s">
        <v>1740</v>
      </c>
      <c r="BX688" s="588" t="s">
        <v>897</v>
      </c>
      <c r="BY688" s="588">
        <v>25</v>
      </c>
      <c r="BZ688" s="588">
        <v>32</v>
      </c>
      <c r="CA688" s="588">
        <v>38</v>
      </c>
      <c r="CB688" s="588" t="s">
        <v>1139</v>
      </c>
      <c r="CC688" s="588">
        <v>37</v>
      </c>
      <c r="CD688" s="588" t="s">
        <v>1576</v>
      </c>
      <c r="CE688" s="588">
        <v>30</v>
      </c>
      <c r="CF688" s="588" t="s">
        <v>486</v>
      </c>
      <c r="CG688" s="588" t="s">
        <v>486</v>
      </c>
      <c r="EP688" s="587">
        <v>15</v>
      </c>
      <c r="EQ688" s="588" t="s">
        <v>614</v>
      </c>
      <c r="ER688" s="588" t="s">
        <v>986</v>
      </c>
      <c r="ES688" s="588" t="s">
        <v>709</v>
      </c>
      <c r="ET688" s="588" t="s">
        <v>486</v>
      </c>
      <c r="EU688" s="588" t="s">
        <v>1740</v>
      </c>
      <c r="EV688" s="588" t="s">
        <v>897</v>
      </c>
      <c r="EW688" s="588">
        <v>25</v>
      </c>
      <c r="EX688" s="588">
        <v>32</v>
      </c>
      <c r="EY688" s="588">
        <v>38</v>
      </c>
      <c r="EZ688" s="588" t="s">
        <v>1139</v>
      </c>
      <c r="FA688" s="588">
        <v>37</v>
      </c>
      <c r="FB688" s="588" t="s">
        <v>1576</v>
      </c>
      <c r="FC688" s="588">
        <v>30</v>
      </c>
      <c r="FD688" s="588" t="s">
        <v>486</v>
      </c>
      <c r="FE688" s="588" t="s">
        <v>486</v>
      </c>
    </row>
    <row r="689" spans="70:161" ht="13.5" customHeight="1">
      <c r="BR689" s="581">
        <v>16</v>
      </c>
      <c r="BS689" s="582">
        <v>65</v>
      </c>
      <c r="BT689" s="582" t="s">
        <v>822</v>
      </c>
      <c r="BU689" s="582">
        <v>28</v>
      </c>
      <c r="BV689" s="582">
        <v>26</v>
      </c>
      <c r="BW689" s="582" t="s">
        <v>1742</v>
      </c>
      <c r="BX689" s="582" t="s">
        <v>903</v>
      </c>
      <c r="BY689" s="582">
        <v>26</v>
      </c>
      <c r="BZ689" s="582">
        <v>33</v>
      </c>
      <c r="CA689" s="582">
        <v>39</v>
      </c>
      <c r="CB689" s="582" t="s">
        <v>1682</v>
      </c>
      <c r="CC689" s="582" t="s">
        <v>486</v>
      </c>
      <c r="CD689" s="582" t="s">
        <v>1758</v>
      </c>
      <c r="CE689" s="582">
        <v>31</v>
      </c>
      <c r="CF689" s="582">
        <v>33</v>
      </c>
      <c r="CG689" s="582">
        <v>24</v>
      </c>
      <c r="EP689" s="581">
        <v>16</v>
      </c>
      <c r="EQ689" s="582">
        <v>65</v>
      </c>
      <c r="ER689" s="582" t="s">
        <v>822</v>
      </c>
      <c r="ES689" s="582">
        <v>28</v>
      </c>
      <c r="ET689" s="582">
        <v>26</v>
      </c>
      <c r="EU689" s="582" t="s">
        <v>1742</v>
      </c>
      <c r="EV689" s="582" t="s">
        <v>903</v>
      </c>
      <c r="EW689" s="582">
        <v>26</v>
      </c>
      <c r="EX689" s="582">
        <v>33</v>
      </c>
      <c r="EY689" s="582">
        <v>39</v>
      </c>
      <c r="EZ689" s="582" t="s">
        <v>1682</v>
      </c>
      <c r="FA689" s="582" t="s">
        <v>486</v>
      </c>
      <c r="FB689" s="582" t="s">
        <v>1758</v>
      </c>
      <c r="FC689" s="582">
        <v>31</v>
      </c>
      <c r="FD689" s="582">
        <v>33</v>
      </c>
      <c r="FE689" s="582">
        <v>24</v>
      </c>
    </row>
    <row r="690" spans="70:161" ht="13.5" customHeight="1">
      <c r="BR690" s="587">
        <v>17</v>
      </c>
      <c r="BS690" s="588">
        <v>66</v>
      </c>
      <c r="BT690" s="588" t="s">
        <v>733</v>
      </c>
      <c r="BU690" s="588">
        <v>29</v>
      </c>
      <c r="BV690" s="588">
        <v>27</v>
      </c>
      <c r="BW690" s="588" t="s">
        <v>1759</v>
      </c>
      <c r="BX690" s="588" t="s">
        <v>1722</v>
      </c>
      <c r="BY690" s="588">
        <v>27</v>
      </c>
      <c r="BZ690" s="588">
        <v>34</v>
      </c>
      <c r="CA690" s="588">
        <v>40</v>
      </c>
      <c r="CB690" s="588" t="s">
        <v>1723</v>
      </c>
      <c r="CC690" s="588">
        <v>38</v>
      </c>
      <c r="CD690" s="588" t="s">
        <v>1683</v>
      </c>
      <c r="CE690" s="588">
        <v>32</v>
      </c>
      <c r="CF690" s="588">
        <v>34</v>
      </c>
      <c r="CG690" s="588" t="s">
        <v>486</v>
      </c>
      <c r="EP690" s="587">
        <v>17</v>
      </c>
      <c r="EQ690" s="588">
        <v>66</v>
      </c>
      <c r="ER690" s="588" t="s">
        <v>733</v>
      </c>
      <c r="ES690" s="588">
        <v>29</v>
      </c>
      <c r="ET690" s="588">
        <v>27</v>
      </c>
      <c r="EU690" s="588" t="s">
        <v>1759</v>
      </c>
      <c r="EV690" s="588" t="s">
        <v>1722</v>
      </c>
      <c r="EW690" s="588">
        <v>27</v>
      </c>
      <c r="EX690" s="588">
        <v>34</v>
      </c>
      <c r="EY690" s="588">
        <v>40</v>
      </c>
      <c r="EZ690" s="588" t="s">
        <v>1723</v>
      </c>
      <c r="FA690" s="588">
        <v>38</v>
      </c>
      <c r="FB690" s="588" t="s">
        <v>1683</v>
      </c>
      <c r="FC690" s="588">
        <v>32</v>
      </c>
      <c r="FD690" s="588">
        <v>34</v>
      </c>
      <c r="FE690" s="588" t="s">
        <v>486</v>
      </c>
    </row>
    <row r="691" spans="70:161" ht="13.5" customHeight="1">
      <c r="BR691" s="587">
        <v>18</v>
      </c>
      <c r="BS691" s="588">
        <v>67</v>
      </c>
      <c r="BT691" s="588">
        <v>44</v>
      </c>
      <c r="BU691" s="588">
        <v>30</v>
      </c>
      <c r="BV691" s="588">
        <v>28</v>
      </c>
      <c r="BW691" s="588" t="s">
        <v>1603</v>
      </c>
      <c r="BX691" s="588" t="s">
        <v>1419</v>
      </c>
      <c r="BY691" s="588">
        <v>28</v>
      </c>
      <c r="BZ691" s="588">
        <v>35</v>
      </c>
      <c r="CA691" s="588" t="s">
        <v>1082</v>
      </c>
      <c r="CB691" s="588" t="s">
        <v>1017</v>
      </c>
      <c r="CC691" s="588" t="s">
        <v>486</v>
      </c>
      <c r="CD691" s="588" t="s">
        <v>1760</v>
      </c>
      <c r="CE691" s="588">
        <v>33</v>
      </c>
      <c r="CF691" s="588" t="s">
        <v>486</v>
      </c>
      <c r="CG691" s="588">
        <v>25</v>
      </c>
      <c r="EP691" s="587">
        <v>18</v>
      </c>
      <c r="EQ691" s="588">
        <v>67</v>
      </c>
      <c r="ER691" s="588">
        <v>44</v>
      </c>
      <c r="ES691" s="588">
        <v>30</v>
      </c>
      <c r="ET691" s="588">
        <v>28</v>
      </c>
      <c r="EU691" s="588" t="s">
        <v>1603</v>
      </c>
      <c r="EV691" s="588" t="s">
        <v>1419</v>
      </c>
      <c r="EW691" s="588">
        <v>28</v>
      </c>
      <c r="EX691" s="588">
        <v>35</v>
      </c>
      <c r="EY691" s="588" t="s">
        <v>1082</v>
      </c>
      <c r="EZ691" s="588" t="s">
        <v>1017</v>
      </c>
      <c r="FA691" s="588" t="s">
        <v>486</v>
      </c>
      <c r="FB691" s="588" t="s">
        <v>1760</v>
      </c>
      <c r="FC691" s="588">
        <v>33</v>
      </c>
      <c r="FD691" s="588" t="s">
        <v>486</v>
      </c>
      <c r="FE691" s="588">
        <v>25</v>
      </c>
    </row>
    <row r="692" spans="70:161" ht="13.5" customHeight="1" thickBot="1">
      <c r="BR692" s="611">
        <v>19</v>
      </c>
      <c r="BS692" s="612" t="s">
        <v>1761</v>
      </c>
      <c r="BT692" s="612">
        <v>45</v>
      </c>
      <c r="BU692" s="612" t="s">
        <v>898</v>
      </c>
      <c r="BV692" s="612">
        <v>29</v>
      </c>
      <c r="BW692" s="612" t="s">
        <v>1762</v>
      </c>
      <c r="BX692" s="612">
        <v>69</v>
      </c>
      <c r="BY692" s="612" t="s">
        <v>1066</v>
      </c>
      <c r="BZ692" s="612">
        <v>36</v>
      </c>
      <c r="CA692" s="612">
        <v>43</v>
      </c>
      <c r="CB692" s="612" t="s">
        <v>1763</v>
      </c>
      <c r="CC692" s="612">
        <v>39</v>
      </c>
      <c r="CD692" s="612">
        <v>137</v>
      </c>
      <c r="CE692" s="612">
        <v>34</v>
      </c>
      <c r="CF692" s="612">
        <v>35</v>
      </c>
      <c r="CG692" s="612" t="s">
        <v>486</v>
      </c>
      <c r="EP692" s="611">
        <v>19</v>
      </c>
      <c r="EQ692" s="612" t="s">
        <v>1761</v>
      </c>
      <c r="ER692" s="612">
        <v>45</v>
      </c>
      <c r="ES692" s="612" t="s">
        <v>898</v>
      </c>
      <c r="ET692" s="612">
        <v>29</v>
      </c>
      <c r="EU692" s="612" t="s">
        <v>1762</v>
      </c>
      <c r="EV692" s="612">
        <v>69</v>
      </c>
      <c r="EW692" s="612" t="s">
        <v>1066</v>
      </c>
      <c r="EX692" s="612">
        <v>36</v>
      </c>
      <c r="EY692" s="612">
        <v>43</v>
      </c>
      <c r="EZ692" s="612" t="s">
        <v>1763</v>
      </c>
      <c r="FA692" s="612">
        <v>39</v>
      </c>
      <c r="FB692" s="612">
        <v>137</v>
      </c>
      <c r="FC692" s="612">
        <v>34</v>
      </c>
      <c r="FD692" s="612">
        <v>35</v>
      </c>
      <c r="FE692" s="612">
        <v>26</v>
      </c>
    </row>
    <row r="693" spans="70:161" ht="13.5" customHeight="1">
      <c r="BR693" s="554"/>
      <c r="BS693" s="554"/>
      <c r="BT693" s="554"/>
      <c r="BU693" s="554"/>
      <c r="BV693" s="554"/>
      <c r="BW693" s="554"/>
      <c r="BX693" s="554"/>
      <c r="BY693" s="554"/>
      <c r="BZ693" s="554"/>
      <c r="CA693" s="554"/>
      <c r="CB693" s="554"/>
      <c r="CC693" s="112"/>
      <c r="CD693" s="112"/>
      <c r="CE693" s="112"/>
      <c r="CF693" s="112"/>
      <c r="CG693" s="112"/>
      <c r="EP693" s="554"/>
      <c r="EQ693" s="554"/>
      <c r="ER693" s="554"/>
      <c r="ES693" s="554"/>
      <c r="ET693" s="554"/>
      <c r="EU693" s="554"/>
      <c r="EV693" s="554"/>
      <c r="EW693" s="554"/>
      <c r="EX693" s="554"/>
      <c r="EY693" s="554"/>
      <c r="EZ693" s="554"/>
      <c r="FA693" s="112"/>
      <c r="FB693" s="112"/>
      <c r="FC693" s="112"/>
      <c r="FD693" s="112"/>
      <c r="FE693" s="112"/>
    </row>
    <row r="694" spans="70:161" ht="13.5" customHeight="1">
      <c r="BR694" s="554"/>
      <c r="BS694" s="554"/>
      <c r="BT694" s="554"/>
      <c r="BU694" s="554"/>
      <c r="BV694" s="554"/>
      <c r="BW694" s="554"/>
      <c r="BX694" s="554"/>
      <c r="BY694" s="554"/>
      <c r="BZ694" s="554"/>
      <c r="CA694" s="554"/>
      <c r="CB694" s="554"/>
      <c r="CC694" s="112"/>
      <c r="CD694" s="112"/>
      <c r="CE694" s="112"/>
      <c r="CF694" s="112"/>
      <c r="CG694" s="112"/>
      <c r="EP694" s="554"/>
      <c r="EQ694" s="554"/>
      <c r="ER694" s="554"/>
      <c r="ES694" s="554"/>
      <c r="ET694" s="554"/>
      <c r="EU694" s="554"/>
      <c r="EV694" s="554"/>
      <c r="EW694" s="554"/>
      <c r="EX694" s="554"/>
      <c r="EY694" s="554"/>
      <c r="EZ694" s="554"/>
      <c r="FA694" s="112"/>
      <c r="FB694" s="112"/>
      <c r="FC694" s="112"/>
      <c r="FD694" s="112"/>
      <c r="FE694" s="112"/>
    </row>
    <row r="695" spans="70:161" ht="13.5" customHeight="1" thickBot="1">
      <c r="BR695" s="574" t="s">
        <v>1764</v>
      </c>
      <c r="BS695" s="644"/>
      <c r="BT695" s="644"/>
      <c r="BU695" s="644"/>
      <c r="BV695" s="644"/>
      <c r="BW695" s="644"/>
      <c r="BX695" s="644"/>
      <c r="BY695" s="644"/>
      <c r="BZ695" s="644"/>
      <c r="CA695" s="576">
        <v>15</v>
      </c>
      <c r="CB695" s="576" t="s">
        <v>456</v>
      </c>
      <c r="CC695" s="576">
        <v>4</v>
      </c>
      <c r="CD695" s="576" t="s">
        <v>457</v>
      </c>
      <c r="CE695" s="576">
        <v>15</v>
      </c>
      <c r="CF695" s="576" t="s">
        <v>456</v>
      </c>
      <c r="CG695" s="576">
        <v>7</v>
      </c>
      <c r="EP695" s="574" t="s">
        <v>1764</v>
      </c>
      <c r="EQ695" s="644"/>
      <c r="ER695" s="644"/>
      <c r="ES695" s="644"/>
      <c r="ET695" s="644"/>
      <c r="EU695" s="644"/>
      <c r="EV695" s="644"/>
      <c r="EW695" s="644"/>
      <c r="EX695" s="644"/>
      <c r="EY695" s="576">
        <v>15</v>
      </c>
      <c r="EZ695" s="576" t="s">
        <v>456</v>
      </c>
      <c r="FA695" s="576">
        <v>4</v>
      </c>
      <c r="FB695" s="576" t="s">
        <v>457</v>
      </c>
      <c r="FC695" s="576">
        <v>15</v>
      </c>
      <c r="FD695" s="576" t="s">
        <v>456</v>
      </c>
      <c r="FE695" s="576">
        <v>7</v>
      </c>
    </row>
    <row r="696" spans="70:161" ht="13.5" customHeight="1">
      <c r="BR696" s="581" t="s">
        <v>461</v>
      </c>
      <c r="BS696" s="1547" t="s">
        <v>462</v>
      </c>
      <c r="BT696" s="1547" t="s">
        <v>463</v>
      </c>
      <c r="BU696" s="1547" t="s">
        <v>464</v>
      </c>
      <c r="BV696" s="1547" t="s">
        <v>465</v>
      </c>
      <c r="BW696" s="1547" t="s">
        <v>466</v>
      </c>
      <c r="BX696" s="1547" t="s">
        <v>467</v>
      </c>
      <c r="BY696" s="1547" t="s">
        <v>468</v>
      </c>
      <c r="BZ696" s="1547" t="s">
        <v>469</v>
      </c>
      <c r="CA696" s="1547" t="s">
        <v>470</v>
      </c>
      <c r="CB696" s="1547" t="s">
        <v>471</v>
      </c>
      <c r="CC696" s="1547" t="s">
        <v>472</v>
      </c>
      <c r="CD696" s="1547" t="s">
        <v>473</v>
      </c>
      <c r="CE696" s="1547" t="s">
        <v>474</v>
      </c>
      <c r="CF696" s="1547" t="s">
        <v>475</v>
      </c>
      <c r="CG696" s="1547" t="s">
        <v>476</v>
      </c>
      <c r="EP696" s="581" t="s">
        <v>461</v>
      </c>
      <c r="EQ696" s="1547" t="s">
        <v>462</v>
      </c>
      <c r="ER696" s="1547" t="s">
        <v>463</v>
      </c>
      <c r="ES696" s="1547" t="s">
        <v>464</v>
      </c>
      <c r="ET696" s="1547" t="s">
        <v>465</v>
      </c>
      <c r="EU696" s="1547" t="s">
        <v>466</v>
      </c>
      <c r="EV696" s="1547" t="s">
        <v>467</v>
      </c>
      <c r="EW696" s="1547" t="s">
        <v>468</v>
      </c>
      <c r="EX696" s="1547" t="s">
        <v>469</v>
      </c>
      <c r="EY696" s="1547" t="s">
        <v>470</v>
      </c>
      <c r="EZ696" s="1547" t="s">
        <v>471</v>
      </c>
      <c r="FA696" s="1547" t="s">
        <v>472</v>
      </c>
      <c r="FB696" s="1547" t="s">
        <v>473</v>
      </c>
      <c r="FC696" s="1547" t="s">
        <v>474</v>
      </c>
      <c r="FD696" s="1547" t="s">
        <v>475</v>
      </c>
      <c r="FE696" s="1547" t="s">
        <v>476</v>
      </c>
    </row>
    <row r="697" spans="70:161" ht="13.5" customHeight="1" thickBot="1">
      <c r="BR697" s="587" t="s">
        <v>482</v>
      </c>
      <c r="BS697" s="1548"/>
      <c r="BT697" s="1548"/>
      <c r="BU697" s="1548"/>
      <c r="BV697" s="1548"/>
      <c r="BW697" s="1548"/>
      <c r="BX697" s="1548"/>
      <c r="BY697" s="1548"/>
      <c r="BZ697" s="1548"/>
      <c r="CA697" s="1548"/>
      <c r="CB697" s="1548"/>
      <c r="CC697" s="1548"/>
      <c r="CD697" s="1548"/>
      <c r="CE697" s="1548"/>
      <c r="CF697" s="1548"/>
      <c r="CG697" s="1548"/>
      <c r="EP697" s="587" t="s">
        <v>482</v>
      </c>
      <c r="EQ697" s="1548"/>
      <c r="ER697" s="1548"/>
      <c r="ES697" s="1548"/>
      <c r="ET697" s="1548"/>
      <c r="EU697" s="1548"/>
      <c r="EV697" s="1548"/>
      <c r="EW697" s="1548"/>
      <c r="EX697" s="1548"/>
      <c r="EY697" s="1548"/>
      <c r="EZ697" s="1548"/>
      <c r="FA697" s="1548"/>
      <c r="FB697" s="1548"/>
      <c r="FC697" s="1548"/>
      <c r="FD697" s="1548"/>
      <c r="FE697" s="1548"/>
    </row>
    <row r="698" spans="70:161" ht="13.5" customHeight="1">
      <c r="BR698" s="581">
        <v>1</v>
      </c>
      <c r="BS698" s="582" t="s">
        <v>855</v>
      </c>
      <c r="BT698" s="582" t="s">
        <v>763</v>
      </c>
      <c r="BU698" s="582" t="s">
        <v>855</v>
      </c>
      <c r="BV698" s="582" t="s">
        <v>1542</v>
      </c>
      <c r="BW698" s="582" t="s">
        <v>1765</v>
      </c>
      <c r="BX698" s="582" t="s">
        <v>1590</v>
      </c>
      <c r="BY698" s="582" t="s">
        <v>1542</v>
      </c>
      <c r="BZ698" s="582" t="s">
        <v>855</v>
      </c>
      <c r="CA698" s="582" t="s">
        <v>997</v>
      </c>
      <c r="CB698" s="582" t="s">
        <v>1047</v>
      </c>
      <c r="CC698" s="582" t="s">
        <v>1047</v>
      </c>
      <c r="CD698" s="582" t="s">
        <v>1766</v>
      </c>
      <c r="CE698" s="582" t="s">
        <v>942</v>
      </c>
      <c r="CF698" s="582" t="s">
        <v>764</v>
      </c>
      <c r="CG698" s="582" t="s">
        <v>998</v>
      </c>
      <c r="EP698" s="581">
        <v>1</v>
      </c>
      <c r="EQ698" s="582" t="s">
        <v>855</v>
      </c>
      <c r="ER698" s="582" t="s">
        <v>763</v>
      </c>
      <c r="ES698" s="582" t="s">
        <v>855</v>
      </c>
      <c r="ET698" s="582" t="s">
        <v>1542</v>
      </c>
      <c r="EU698" s="582" t="s">
        <v>1765</v>
      </c>
      <c r="EV698" s="582" t="s">
        <v>1590</v>
      </c>
      <c r="EW698" s="582" t="s">
        <v>1542</v>
      </c>
      <c r="EX698" s="582" t="s">
        <v>855</v>
      </c>
      <c r="EY698" s="582" t="s">
        <v>997</v>
      </c>
      <c r="EZ698" s="582" t="s">
        <v>1047</v>
      </c>
      <c r="FA698" s="582" t="s">
        <v>1047</v>
      </c>
      <c r="FB698" s="582" t="s">
        <v>1766</v>
      </c>
      <c r="FC698" s="582" t="s">
        <v>942</v>
      </c>
      <c r="FD698" s="582" t="s">
        <v>764</v>
      </c>
      <c r="FE698" s="582" t="s">
        <v>998</v>
      </c>
    </row>
    <row r="699" spans="70:161" ht="13.5" customHeight="1">
      <c r="BR699" s="587">
        <v>2</v>
      </c>
      <c r="BS699" s="588" t="s">
        <v>1166</v>
      </c>
      <c r="BT699" s="588" t="s">
        <v>1103</v>
      </c>
      <c r="BU699" s="588">
        <v>11</v>
      </c>
      <c r="BV699" s="588">
        <v>12</v>
      </c>
      <c r="BW699" s="588" t="s">
        <v>607</v>
      </c>
      <c r="BX699" s="588" t="s">
        <v>572</v>
      </c>
      <c r="BY699" s="588">
        <v>12</v>
      </c>
      <c r="BZ699" s="588" t="s">
        <v>518</v>
      </c>
      <c r="CA699" s="588">
        <v>17</v>
      </c>
      <c r="CB699" s="588" t="s">
        <v>539</v>
      </c>
      <c r="CC699" s="588" t="s">
        <v>539</v>
      </c>
      <c r="CD699" s="588" t="s">
        <v>1617</v>
      </c>
      <c r="CE699" s="588">
        <v>13</v>
      </c>
      <c r="CF699" s="588" t="s">
        <v>531</v>
      </c>
      <c r="CG699" s="588" t="s">
        <v>507</v>
      </c>
      <c r="EP699" s="587">
        <v>2</v>
      </c>
      <c r="EQ699" s="588" t="s">
        <v>1166</v>
      </c>
      <c r="ER699" s="588" t="s">
        <v>1103</v>
      </c>
      <c r="ES699" s="588">
        <v>11</v>
      </c>
      <c r="ET699" s="588">
        <v>12</v>
      </c>
      <c r="EU699" s="588" t="s">
        <v>607</v>
      </c>
      <c r="EV699" s="588" t="s">
        <v>572</v>
      </c>
      <c r="EW699" s="588">
        <v>12</v>
      </c>
      <c r="EX699" s="588" t="s">
        <v>518</v>
      </c>
      <c r="EY699" s="588">
        <v>17</v>
      </c>
      <c r="EZ699" s="588" t="s">
        <v>539</v>
      </c>
      <c r="FA699" s="588" t="s">
        <v>539</v>
      </c>
      <c r="FB699" s="588" t="s">
        <v>1617</v>
      </c>
      <c r="FC699" s="588">
        <v>13</v>
      </c>
      <c r="FD699" s="588" t="s">
        <v>531</v>
      </c>
      <c r="FE699" s="588" t="s">
        <v>507</v>
      </c>
    </row>
    <row r="700" spans="70:161" ht="13.5" customHeight="1">
      <c r="BR700" s="587">
        <v>3</v>
      </c>
      <c r="BS700" s="588" t="s">
        <v>793</v>
      </c>
      <c r="BT700" s="588" t="s">
        <v>528</v>
      </c>
      <c r="BU700" s="588">
        <v>12</v>
      </c>
      <c r="BV700" s="588">
        <v>13</v>
      </c>
      <c r="BW700" s="588" t="s">
        <v>914</v>
      </c>
      <c r="BX700" s="588" t="s">
        <v>581</v>
      </c>
      <c r="BY700" s="588">
        <v>13</v>
      </c>
      <c r="BZ700" s="588" t="s">
        <v>540</v>
      </c>
      <c r="CA700" s="588" t="s">
        <v>589</v>
      </c>
      <c r="CB700" s="588" t="s">
        <v>589</v>
      </c>
      <c r="CC700" s="588" t="s">
        <v>589</v>
      </c>
      <c r="CD700" s="588" t="s">
        <v>1767</v>
      </c>
      <c r="CE700" s="588">
        <v>14</v>
      </c>
      <c r="CF700" s="588" t="s">
        <v>960</v>
      </c>
      <c r="CG700" s="588" t="s">
        <v>513</v>
      </c>
      <c r="EP700" s="587">
        <v>3</v>
      </c>
      <c r="EQ700" s="588" t="s">
        <v>793</v>
      </c>
      <c r="ER700" s="588" t="s">
        <v>528</v>
      </c>
      <c r="ES700" s="588">
        <v>12</v>
      </c>
      <c r="ET700" s="588">
        <v>13</v>
      </c>
      <c r="EU700" s="588" t="s">
        <v>914</v>
      </c>
      <c r="EV700" s="588" t="s">
        <v>581</v>
      </c>
      <c r="EW700" s="588">
        <v>13</v>
      </c>
      <c r="EX700" s="588" t="s">
        <v>540</v>
      </c>
      <c r="EY700" s="588" t="s">
        <v>589</v>
      </c>
      <c r="EZ700" s="588" t="s">
        <v>589</v>
      </c>
      <c r="FA700" s="588" t="s">
        <v>589</v>
      </c>
      <c r="FB700" s="588" t="s">
        <v>1767</v>
      </c>
      <c r="FC700" s="588">
        <v>14</v>
      </c>
      <c r="FD700" s="588" t="s">
        <v>960</v>
      </c>
      <c r="FE700" s="588" t="s">
        <v>513</v>
      </c>
    </row>
    <row r="701" spans="70:161" ht="13.5" customHeight="1">
      <c r="BR701" s="587">
        <v>4</v>
      </c>
      <c r="BS701" s="588" t="s">
        <v>951</v>
      </c>
      <c r="BT701" s="588" t="s">
        <v>506</v>
      </c>
      <c r="BU701" s="588">
        <v>13</v>
      </c>
      <c r="BV701" s="588">
        <v>14</v>
      </c>
      <c r="BW701" s="588" t="s">
        <v>966</v>
      </c>
      <c r="BX701" s="588" t="s">
        <v>590</v>
      </c>
      <c r="BY701" s="588">
        <v>14</v>
      </c>
      <c r="BZ701" s="588" t="s">
        <v>512</v>
      </c>
      <c r="CA701" s="588">
        <v>20</v>
      </c>
      <c r="CB701" s="588" t="s">
        <v>604</v>
      </c>
      <c r="CC701" s="588" t="s">
        <v>604</v>
      </c>
      <c r="CD701" s="588" t="s">
        <v>973</v>
      </c>
      <c r="CE701" s="588">
        <v>15</v>
      </c>
      <c r="CF701" s="588" t="s">
        <v>778</v>
      </c>
      <c r="CG701" s="588">
        <v>11</v>
      </c>
      <c r="EP701" s="587">
        <v>4</v>
      </c>
      <c r="EQ701" s="588" t="s">
        <v>951</v>
      </c>
      <c r="ER701" s="588" t="s">
        <v>506</v>
      </c>
      <c r="ES701" s="588">
        <v>13</v>
      </c>
      <c r="ET701" s="588">
        <v>14</v>
      </c>
      <c r="EU701" s="588" t="s">
        <v>966</v>
      </c>
      <c r="EV701" s="588" t="s">
        <v>590</v>
      </c>
      <c r="EW701" s="588">
        <v>14</v>
      </c>
      <c r="EX701" s="588" t="s">
        <v>512</v>
      </c>
      <c r="EY701" s="588">
        <v>20</v>
      </c>
      <c r="EZ701" s="588" t="s">
        <v>604</v>
      </c>
      <c r="FA701" s="588" t="s">
        <v>604</v>
      </c>
      <c r="FB701" s="588" t="s">
        <v>973</v>
      </c>
      <c r="FC701" s="588">
        <v>15</v>
      </c>
      <c r="FD701" s="588" t="s">
        <v>778</v>
      </c>
      <c r="FE701" s="588">
        <v>11</v>
      </c>
    </row>
    <row r="702" spans="70:161" ht="13.5" customHeight="1" thickBot="1">
      <c r="BR702" s="587">
        <v>5</v>
      </c>
      <c r="BS702" s="588" t="s">
        <v>529</v>
      </c>
      <c r="BT702" s="588" t="s">
        <v>558</v>
      </c>
      <c r="BU702" s="588">
        <v>14</v>
      </c>
      <c r="BV702" s="588">
        <v>15</v>
      </c>
      <c r="BW702" s="588" t="s">
        <v>1509</v>
      </c>
      <c r="BX702" s="588" t="s">
        <v>710</v>
      </c>
      <c r="BY702" s="588">
        <v>15</v>
      </c>
      <c r="BZ702" s="588" t="s">
        <v>573</v>
      </c>
      <c r="CA702" s="588" t="s">
        <v>571</v>
      </c>
      <c r="CB702" s="588" t="s">
        <v>613</v>
      </c>
      <c r="CC702" s="588" t="s">
        <v>613</v>
      </c>
      <c r="CD702" s="588" t="s">
        <v>1768</v>
      </c>
      <c r="CE702" s="588">
        <v>16</v>
      </c>
      <c r="CF702" s="588" t="s">
        <v>604</v>
      </c>
      <c r="CG702" s="588" t="s">
        <v>537</v>
      </c>
      <c r="EP702" s="587">
        <v>5</v>
      </c>
      <c r="EQ702" s="588" t="s">
        <v>529</v>
      </c>
      <c r="ER702" s="588" t="s">
        <v>558</v>
      </c>
      <c r="ES702" s="588">
        <v>14</v>
      </c>
      <c r="ET702" s="588">
        <v>15</v>
      </c>
      <c r="EU702" s="588" t="s">
        <v>1509</v>
      </c>
      <c r="EV702" s="588" t="s">
        <v>710</v>
      </c>
      <c r="EW702" s="588">
        <v>15</v>
      </c>
      <c r="EX702" s="588" t="s">
        <v>573</v>
      </c>
      <c r="EY702" s="588" t="s">
        <v>571</v>
      </c>
      <c r="EZ702" s="588" t="s">
        <v>613</v>
      </c>
      <c r="FA702" s="588" t="s">
        <v>613</v>
      </c>
      <c r="FB702" s="588" t="s">
        <v>1768</v>
      </c>
      <c r="FC702" s="588">
        <v>16</v>
      </c>
      <c r="FD702" s="588" t="s">
        <v>604</v>
      </c>
      <c r="FE702" s="588" t="s">
        <v>537</v>
      </c>
    </row>
    <row r="703" spans="70:161" ht="13.5" customHeight="1">
      <c r="BR703" s="581">
        <v>6</v>
      </c>
      <c r="BS703" s="582" t="s">
        <v>957</v>
      </c>
      <c r="BT703" s="582" t="s">
        <v>565</v>
      </c>
      <c r="BU703" s="582">
        <v>15</v>
      </c>
      <c r="BV703" s="582">
        <v>16</v>
      </c>
      <c r="BW703" s="582" t="s">
        <v>1451</v>
      </c>
      <c r="BX703" s="582" t="s">
        <v>716</v>
      </c>
      <c r="BY703" s="582">
        <v>16</v>
      </c>
      <c r="BZ703" s="582" t="s">
        <v>564</v>
      </c>
      <c r="CA703" s="582" t="s">
        <v>580</v>
      </c>
      <c r="CB703" s="582" t="s">
        <v>581</v>
      </c>
      <c r="CC703" s="582" t="s">
        <v>617</v>
      </c>
      <c r="CD703" s="582" t="s">
        <v>1700</v>
      </c>
      <c r="CE703" s="582">
        <v>17</v>
      </c>
      <c r="CF703" s="582">
        <v>22</v>
      </c>
      <c r="CG703" s="582">
        <v>14</v>
      </c>
      <c r="EP703" s="581">
        <v>6</v>
      </c>
      <c r="EQ703" s="582" t="s">
        <v>957</v>
      </c>
      <c r="ER703" s="582" t="s">
        <v>565</v>
      </c>
      <c r="ES703" s="582">
        <v>15</v>
      </c>
      <c r="ET703" s="582">
        <v>16</v>
      </c>
      <c r="EU703" s="582" t="s">
        <v>1451</v>
      </c>
      <c r="EV703" s="582" t="s">
        <v>716</v>
      </c>
      <c r="EW703" s="582">
        <v>16</v>
      </c>
      <c r="EX703" s="582" t="s">
        <v>564</v>
      </c>
      <c r="EY703" s="582" t="s">
        <v>580</v>
      </c>
      <c r="EZ703" s="582" t="s">
        <v>581</v>
      </c>
      <c r="FA703" s="582" t="s">
        <v>617</v>
      </c>
      <c r="FB703" s="582" t="s">
        <v>1700</v>
      </c>
      <c r="FC703" s="582">
        <v>17</v>
      </c>
      <c r="FD703" s="582">
        <v>22</v>
      </c>
      <c r="FE703" s="582">
        <v>14</v>
      </c>
    </row>
    <row r="704" spans="70:161" ht="13.5" customHeight="1">
      <c r="BR704" s="587">
        <v>7</v>
      </c>
      <c r="BS704" s="588" t="s">
        <v>896</v>
      </c>
      <c r="BT704" s="588" t="s">
        <v>572</v>
      </c>
      <c r="BU704" s="588">
        <v>16</v>
      </c>
      <c r="BV704" s="588" t="s">
        <v>573</v>
      </c>
      <c r="BW704" s="588" t="s">
        <v>1731</v>
      </c>
      <c r="BX704" s="588" t="s">
        <v>723</v>
      </c>
      <c r="BY704" s="588">
        <v>17</v>
      </c>
      <c r="BZ704" s="588" t="s">
        <v>571</v>
      </c>
      <c r="CA704" s="588" t="s">
        <v>588</v>
      </c>
      <c r="CB704" s="588" t="s">
        <v>597</v>
      </c>
      <c r="CC704" s="588" t="s">
        <v>709</v>
      </c>
      <c r="CD704" s="588" t="s">
        <v>1405</v>
      </c>
      <c r="CE704" s="588" t="s">
        <v>589</v>
      </c>
      <c r="CF704" s="588" t="s">
        <v>580</v>
      </c>
      <c r="CG704" s="588" t="s">
        <v>512</v>
      </c>
      <c r="EP704" s="587">
        <v>7</v>
      </c>
      <c r="EQ704" s="588" t="s">
        <v>896</v>
      </c>
      <c r="ER704" s="588" t="s">
        <v>572</v>
      </c>
      <c r="ES704" s="588">
        <v>16</v>
      </c>
      <c r="ET704" s="588" t="s">
        <v>573</v>
      </c>
      <c r="EU704" s="588" t="s">
        <v>1731</v>
      </c>
      <c r="EV704" s="588" t="s">
        <v>723</v>
      </c>
      <c r="EW704" s="588">
        <v>17</v>
      </c>
      <c r="EX704" s="588" t="s">
        <v>571</v>
      </c>
      <c r="EY704" s="588" t="s">
        <v>588</v>
      </c>
      <c r="EZ704" s="588" t="s">
        <v>597</v>
      </c>
      <c r="FA704" s="588" t="s">
        <v>709</v>
      </c>
      <c r="FB704" s="588" t="s">
        <v>1405</v>
      </c>
      <c r="FC704" s="588" t="s">
        <v>589</v>
      </c>
      <c r="FD704" s="588" t="s">
        <v>580</v>
      </c>
      <c r="FE704" s="588" t="s">
        <v>512</v>
      </c>
    </row>
    <row r="705" spans="70:161" ht="13.5" customHeight="1">
      <c r="BR705" s="587">
        <v>8</v>
      </c>
      <c r="BS705" s="588" t="s">
        <v>1637</v>
      </c>
      <c r="BT705" s="588" t="s">
        <v>581</v>
      </c>
      <c r="BU705" s="588">
        <v>17</v>
      </c>
      <c r="BV705" s="588">
        <v>19</v>
      </c>
      <c r="BW705" s="588" t="s">
        <v>1241</v>
      </c>
      <c r="BX705" s="588" t="s">
        <v>728</v>
      </c>
      <c r="BY705" s="588" t="s">
        <v>589</v>
      </c>
      <c r="BZ705" s="588">
        <v>23</v>
      </c>
      <c r="CA705" s="588" t="s">
        <v>597</v>
      </c>
      <c r="CB705" s="588" t="s">
        <v>1066</v>
      </c>
      <c r="CC705" s="588">
        <v>28</v>
      </c>
      <c r="CD705" s="588" t="s">
        <v>1561</v>
      </c>
      <c r="CE705" s="588">
        <v>20</v>
      </c>
      <c r="CF705" s="588">
        <v>25</v>
      </c>
      <c r="CG705" s="588">
        <v>17</v>
      </c>
      <c r="EP705" s="587">
        <v>8</v>
      </c>
      <c r="EQ705" s="588" t="s">
        <v>1637</v>
      </c>
      <c r="ER705" s="588" t="s">
        <v>581</v>
      </c>
      <c r="ES705" s="588">
        <v>17</v>
      </c>
      <c r="ET705" s="588">
        <v>19</v>
      </c>
      <c r="EU705" s="588" t="s">
        <v>1241</v>
      </c>
      <c r="EV705" s="588" t="s">
        <v>728</v>
      </c>
      <c r="EW705" s="588" t="s">
        <v>589</v>
      </c>
      <c r="EX705" s="588">
        <v>23</v>
      </c>
      <c r="EY705" s="588" t="s">
        <v>597</v>
      </c>
      <c r="EZ705" s="588" t="s">
        <v>1066</v>
      </c>
      <c r="FA705" s="588">
        <v>28</v>
      </c>
      <c r="FB705" s="588" t="s">
        <v>1561</v>
      </c>
      <c r="FC705" s="588">
        <v>20</v>
      </c>
      <c r="FD705" s="588">
        <v>25</v>
      </c>
      <c r="FE705" s="588">
        <v>17</v>
      </c>
    </row>
    <row r="706" spans="70:161" ht="13.5" customHeight="1">
      <c r="BR706" s="587">
        <v>9</v>
      </c>
      <c r="BS706" s="588" t="s">
        <v>796</v>
      </c>
      <c r="BT706" s="588" t="s">
        <v>597</v>
      </c>
      <c r="BU706" s="588">
        <v>18</v>
      </c>
      <c r="BV706" s="588">
        <v>20</v>
      </c>
      <c r="BW706" s="588" t="s">
        <v>1246</v>
      </c>
      <c r="BX706" s="588" t="s">
        <v>1029</v>
      </c>
      <c r="BY706" s="588">
        <v>20</v>
      </c>
      <c r="BZ706" s="588" t="s">
        <v>617</v>
      </c>
      <c r="CA706" s="588">
        <v>29</v>
      </c>
      <c r="CB706" s="588" t="s">
        <v>807</v>
      </c>
      <c r="CC706" s="588" t="s">
        <v>606</v>
      </c>
      <c r="CD706" s="588" t="s">
        <v>1132</v>
      </c>
      <c r="CE706" s="588" t="s">
        <v>571</v>
      </c>
      <c r="CF706" s="588">
        <v>26</v>
      </c>
      <c r="CG706" s="588">
        <v>18</v>
      </c>
      <c r="EP706" s="587">
        <v>9</v>
      </c>
      <c r="EQ706" s="588" t="s">
        <v>796</v>
      </c>
      <c r="ER706" s="588" t="s">
        <v>597</v>
      </c>
      <c r="ES706" s="588">
        <v>18</v>
      </c>
      <c r="ET706" s="588">
        <v>20</v>
      </c>
      <c r="EU706" s="588" t="s">
        <v>1246</v>
      </c>
      <c r="EV706" s="588" t="s">
        <v>1029</v>
      </c>
      <c r="EW706" s="588">
        <v>20</v>
      </c>
      <c r="EX706" s="588" t="s">
        <v>617</v>
      </c>
      <c r="EY706" s="588">
        <v>29</v>
      </c>
      <c r="EZ706" s="588" t="s">
        <v>807</v>
      </c>
      <c r="FA706" s="588" t="s">
        <v>606</v>
      </c>
      <c r="FB706" s="588" t="s">
        <v>1132</v>
      </c>
      <c r="FC706" s="588" t="s">
        <v>571</v>
      </c>
      <c r="FD706" s="588">
        <v>26</v>
      </c>
      <c r="FE706" s="588">
        <v>18</v>
      </c>
    </row>
    <row r="707" spans="70:161" ht="13.5" customHeight="1" thickBot="1">
      <c r="BR707" s="587">
        <v>10</v>
      </c>
      <c r="BS707" s="588" t="s">
        <v>579</v>
      </c>
      <c r="BT707" s="588" t="s">
        <v>606</v>
      </c>
      <c r="BU707" s="588">
        <v>19</v>
      </c>
      <c r="BV707" s="588">
        <v>21</v>
      </c>
      <c r="BW707" s="588" t="s">
        <v>804</v>
      </c>
      <c r="BX707" s="588" t="s">
        <v>1184</v>
      </c>
      <c r="BY707" s="588">
        <v>21</v>
      </c>
      <c r="BZ707" s="588" t="s">
        <v>709</v>
      </c>
      <c r="CA707" s="588" t="s">
        <v>722</v>
      </c>
      <c r="CB707" s="588" t="s">
        <v>813</v>
      </c>
      <c r="CC707" s="588">
        <v>31</v>
      </c>
      <c r="CD707" s="588" t="s">
        <v>1702</v>
      </c>
      <c r="CE707" s="588" t="s">
        <v>580</v>
      </c>
      <c r="CF707" s="588" t="s">
        <v>597</v>
      </c>
      <c r="CG707" s="588">
        <v>19</v>
      </c>
      <c r="EP707" s="587">
        <v>10</v>
      </c>
      <c r="EQ707" s="588" t="s">
        <v>579</v>
      </c>
      <c r="ER707" s="588" t="s">
        <v>606</v>
      </c>
      <c r="ES707" s="588">
        <v>19</v>
      </c>
      <c r="ET707" s="588">
        <v>21</v>
      </c>
      <c r="EU707" s="588" t="s">
        <v>804</v>
      </c>
      <c r="EV707" s="588" t="s">
        <v>1184</v>
      </c>
      <c r="EW707" s="588">
        <v>21</v>
      </c>
      <c r="EX707" s="588" t="s">
        <v>709</v>
      </c>
      <c r="EY707" s="588" t="s">
        <v>722</v>
      </c>
      <c r="EZ707" s="588" t="s">
        <v>813</v>
      </c>
      <c r="FA707" s="588">
        <v>31</v>
      </c>
      <c r="FB707" s="588" t="s">
        <v>1702</v>
      </c>
      <c r="FC707" s="588" t="s">
        <v>580</v>
      </c>
      <c r="FD707" s="588" t="s">
        <v>597</v>
      </c>
      <c r="FE707" s="588">
        <v>19</v>
      </c>
    </row>
    <row r="708" spans="70:161" ht="13.5" customHeight="1">
      <c r="BR708" s="581">
        <v>11</v>
      </c>
      <c r="BS708" s="582" t="s">
        <v>803</v>
      </c>
      <c r="BT708" s="582" t="s">
        <v>615</v>
      </c>
      <c r="BU708" s="582" t="s">
        <v>604</v>
      </c>
      <c r="BV708" s="582">
        <v>22</v>
      </c>
      <c r="BW708" s="582" t="s">
        <v>1658</v>
      </c>
      <c r="BX708" s="582" t="s">
        <v>1015</v>
      </c>
      <c r="BY708" s="582">
        <v>22</v>
      </c>
      <c r="BZ708" s="582">
        <v>28</v>
      </c>
      <c r="CA708" s="582" t="s">
        <v>727</v>
      </c>
      <c r="CB708" s="582" t="s">
        <v>1342</v>
      </c>
      <c r="CC708" s="582" t="s">
        <v>727</v>
      </c>
      <c r="CD708" s="582" t="s">
        <v>1769</v>
      </c>
      <c r="CE708" s="582" t="s">
        <v>588</v>
      </c>
      <c r="CF708" s="582">
        <v>29</v>
      </c>
      <c r="CG708" s="582">
        <v>20</v>
      </c>
      <c r="EP708" s="581">
        <v>11</v>
      </c>
      <c r="EQ708" s="582" t="s">
        <v>803</v>
      </c>
      <c r="ER708" s="582" t="s">
        <v>615</v>
      </c>
      <c r="ES708" s="582" t="s">
        <v>604</v>
      </c>
      <c r="ET708" s="582">
        <v>22</v>
      </c>
      <c r="EU708" s="582" t="s">
        <v>1658</v>
      </c>
      <c r="EV708" s="582" t="s">
        <v>1015</v>
      </c>
      <c r="EW708" s="582">
        <v>22</v>
      </c>
      <c r="EX708" s="582">
        <v>28</v>
      </c>
      <c r="EY708" s="582" t="s">
        <v>727</v>
      </c>
      <c r="EZ708" s="582" t="s">
        <v>1342</v>
      </c>
      <c r="FA708" s="582" t="s">
        <v>727</v>
      </c>
      <c r="FB708" s="582" t="s">
        <v>1769</v>
      </c>
      <c r="FC708" s="582" t="s">
        <v>588</v>
      </c>
      <c r="FD708" s="582">
        <v>29</v>
      </c>
      <c r="FE708" s="582">
        <v>20</v>
      </c>
    </row>
    <row r="709" spans="70:161" ht="13.5" customHeight="1">
      <c r="BR709" s="587">
        <v>12</v>
      </c>
      <c r="BS709" s="588" t="s">
        <v>977</v>
      </c>
      <c r="BT709" s="588">
        <v>33</v>
      </c>
      <c r="BU709" s="588">
        <v>22</v>
      </c>
      <c r="BV709" s="588">
        <v>23</v>
      </c>
      <c r="BW709" s="588" t="s">
        <v>1748</v>
      </c>
      <c r="BX709" s="588" t="s">
        <v>703</v>
      </c>
      <c r="BY709" s="588" t="s">
        <v>486</v>
      </c>
      <c r="BZ709" s="588">
        <v>29</v>
      </c>
      <c r="CA709" s="588" t="s">
        <v>904</v>
      </c>
      <c r="CB709" s="588" t="s">
        <v>1065</v>
      </c>
      <c r="CC709" s="588">
        <v>34</v>
      </c>
      <c r="CD709" s="588" t="s">
        <v>1692</v>
      </c>
      <c r="CE709" s="588" t="s">
        <v>486</v>
      </c>
      <c r="CF709" s="588">
        <v>30</v>
      </c>
      <c r="CG709" s="588">
        <v>21</v>
      </c>
      <c r="EP709" s="587">
        <v>12</v>
      </c>
      <c r="EQ709" s="588" t="s">
        <v>977</v>
      </c>
      <c r="ER709" s="588">
        <v>33</v>
      </c>
      <c r="ES709" s="588">
        <v>22</v>
      </c>
      <c r="ET709" s="588">
        <v>23</v>
      </c>
      <c r="EU709" s="588" t="s">
        <v>1748</v>
      </c>
      <c r="EV709" s="588" t="s">
        <v>703</v>
      </c>
      <c r="EW709" s="588" t="s">
        <v>486</v>
      </c>
      <c r="EX709" s="588">
        <v>29</v>
      </c>
      <c r="EY709" s="588" t="s">
        <v>904</v>
      </c>
      <c r="EZ709" s="588" t="s">
        <v>1065</v>
      </c>
      <c r="FA709" s="588">
        <v>34</v>
      </c>
      <c r="FB709" s="588" t="s">
        <v>1692</v>
      </c>
      <c r="FC709" s="588" t="s">
        <v>486</v>
      </c>
      <c r="FD709" s="588">
        <v>30</v>
      </c>
      <c r="FE709" s="588">
        <v>21</v>
      </c>
    </row>
    <row r="710" spans="70:161" ht="13.5" customHeight="1">
      <c r="BR710" s="587">
        <v>13</v>
      </c>
      <c r="BS710" s="588" t="s">
        <v>714</v>
      </c>
      <c r="BT710" s="588" t="s">
        <v>904</v>
      </c>
      <c r="BU710" s="588">
        <v>23</v>
      </c>
      <c r="BV710" s="588">
        <v>24</v>
      </c>
      <c r="BW710" s="588" t="s">
        <v>1749</v>
      </c>
      <c r="BX710" s="588" t="s">
        <v>708</v>
      </c>
      <c r="BY710" s="588">
        <v>23</v>
      </c>
      <c r="BZ710" s="588">
        <v>30</v>
      </c>
      <c r="CA710" s="588">
        <v>36</v>
      </c>
      <c r="CB710" s="588" t="s">
        <v>1082</v>
      </c>
      <c r="CC710" s="588">
        <v>35</v>
      </c>
      <c r="CD710" s="588" t="s">
        <v>1607</v>
      </c>
      <c r="CE710" s="588" t="s">
        <v>597</v>
      </c>
      <c r="CF710" s="588">
        <v>31</v>
      </c>
      <c r="CG710" s="588">
        <v>22</v>
      </c>
      <c r="EP710" s="587">
        <v>13</v>
      </c>
      <c r="EQ710" s="588" t="s">
        <v>714</v>
      </c>
      <c r="ER710" s="588" t="s">
        <v>904</v>
      </c>
      <c r="ES710" s="588">
        <v>23</v>
      </c>
      <c r="ET710" s="588">
        <v>24</v>
      </c>
      <c r="EU710" s="588" t="s">
        <v>1749</v>
      </c>
      <c r="EV710" s="588" t="s">
        <v>708</v>
      </c>
      <c r="EW710" s="588">
        <v>23</v>
      </c>
      <c r="EX710" s="588">
        <v>30</v>
      </c>
      <c r="EY710" s="588">
        <v>36</v>
      </c>
      <c r="EZ710" s="588" t="s">
        <v>1082</v>
      </c>
      <c r="FA710" s="588">
        <v>35</v>
      </c>
      <c r="FB710" s="588" t="s">
        <v>1607</v>
      </c>
      <c r="FC710" s="588" t="s">
        <v>597</v>
      </c>
      <c r="FD710" s="588">
        <v>31</v>
      </c>
      <c r="FE710" s="588">
        <v>22</v>
      </c>
    </row>
    <row r="711" spans="70:161" ht="13.5" customHeight="1">
      <c r="BR711" s="587">
        <v>14</v>
      </c>
      <c r="BS711" s="588" t="s">
        <v>721</v>
      </c>
      <c r="BT711" s="588" t="s">
        <v>909</v>
      </c>
      <c r="BU711" s="588" t="s">
        <v>617</v>
      </c>
      <c r="BV711" s="588">
        <v>25</v>
      </c>
      <c r="BW711" s="588" t="s">
        <v>1718</v>
      </c>
      <c r="BX711" s="588" t="s">
        <v>714</v>
      </c>
      <c r="BY711" s="588">
        <v>24</v>
      </c>
      <c r="BZ711" s="588">
        <v>31</v>
      </c>
      <c r="CA711" s="588">
        <v>37</v>
      </c>
      <c r="CB711" s="588" t="s">
        <v>1136</v>
      </c>
      <c r="CC711" s="588">
        <v>36</v>
      </c>
      <c r="CD711" s="588" t="s">
        <v>1609</v>
      </c>
      <c r="CE711" s="588" t="s">
        <v>606</v>
      </c>
      <c r="CF711" s="588">
        <v>32</v>
      </c>
      <c r="CG711" s="588">
        <v>23</v>
      </c>
      <c r="EP711" s="587">
        <v>14</v>
      </c>
      <c r="EQ711" s="588" t="s">
        <v>721</v>
      </c>
      <c r="ER711" s="588" t="s">
        <v>909</v>
      </c>
      <c r="ES711" s="588" t="s">
        <v>617</v>
      </c>
      <c r="ET711" s="588">
        <v>25</v>
      </c>
      <c r="EU711" s="588" t="s">
        <v>1718</v>
      </c>
      <c r="EV711" s="588" t="s">
        <v>714</v>
      </c>
      <c r="EW711" s="588">
        <v>24</v>
      </c>
      <c r="EX711" s="588">
        <v>31</v>
      </c>
      <c r="EY711" s="588">
        <v>37</v>
      </c>
      <c r="EZ711" s="588" t="s">
        <v>1136</v>
      </c>
      <c r="FA711" s="588">
        <v>36</v>
      </c>
      <c r="FB711" s="588" t="s">
        <v>1609</v>
      </c>
      <c r="FC711" s="588" t="s">
        <v>606</v>
      </c>
      <c r="FD711" s="588">
        <v>32</v>
      </c>
      <c r="FE711" s="588">
        <v>23</v>
      </c>
    </row>
    <row r="712" spans="70:161" ht="13.5" customHeight="1" thickBot="1">
      <c r="BR712" s="587">
        <v>15</v>
      </c>
      <c r="BS712" s="588" t="s">
        <v>614</v>
      </c>
      <c r="BT712" s="588" t="s">
        <v>986</v>
      </c>
      <c r="BU712" s="588" t="s">
        <v>709</v>
      </c>
      <c r="BV712" s="588" t="s">
        <v>486</v>
      </c>
      <c r="BW712" s="588" t="s">
        <v>1750</v>
      </c>
      <c r="BX712" s="588" t="s">
        <v>721</v>
      </c>
      <c r="BY712" s="588">
        <v>25</v>
      </c>
      <c r="BZ712" s="588">
        <v>32</v>
      </c>
      <c r="CA712" s="588">
        <v>38</v>
      </c>
      <c r="CB712" s="588" t="s">
        <v>1184</v>
      </c>
      <c r="CC712" s="588">
        <v>37</v>
      </c>
      <c r="CD712" s="588" t="s">
        <v>1673</v>
      </c>
      <c r="CE712" s="588">
        <v>31</v>
      </c>
      <c r="CF712" s="588" t="s">
        <v>486</v>
      </c>
      <c r="CG712" s="588" t="s">
        <v>486</v>
      </c>
      <c r="EP712" s="587">
        <v>15</v>
      </c>
      <c r="EQ712" s="588" t="s">
        <v>614</v>
      </c>
      <c r="ER712" s="588" t="s">
        <v>986</v>
      </c>
      <c r="ES712" s="588" t="s">
        <v>709</v>
      </c>
      <c r="ET712" s="588" t="s">
        <v>486</v>
      </c>
      <c r="EU712" s="588" t="s">
        <v>1750</v>
      </c>
      <c r="EV712" s="588" t="s">
        <v>721</v>
      </c>
      <c r="EW712" s="588">
        <v>25</v>
      </c>
      <c r="EX712" s="588">
        <v>32</v>
      </c>
      <c r="EY712" s="588">
        <v>38</v>
      </c>
      <c r="EZ712" s="588" t="s">
        <v>1184</v>
      </c>
      <c r="FA712" s="588">
        <v>37</v>
      </c>
      <c r="FB712" s="588" t="s">
        <v>1673</v>
      </c>
      <c r="FC712" s="588">
        <v>31</v>
      </c>
      <c r="FD712" s="588" t="s">
        <v>486</v>
      </c>
      <c r="FE712" s="588" t="s">
        <v>486</v>
      </c>
    </row>
    <row r="713" spans="70:161" ht="13.5" customHeight="1">
      <c r="BR713" s="581">
        <v>16</v>
      </c>
      <c r="BS713" s="582">
        <v>65</v>
      </c>
      <c r="BT713" s="582" t="s">
        <v>822</v>
      </c>
      <c r="BU713" s="582">
        <v>28</v>
      </c>
      <c r="BV713" s="582">
        <v>26</v>
      </c>
      <c r="BW713" s="582" t="s">
        <v>1751</v>
      </c>
      <c r="BX713" s="582" t="s">
        <v>614</v>
      </c>
      <c r="BY713" s="582">
        <v>26</v>
      </c>
      <c r="BZ713" s="582">
        <v>33</v>
      </c>
      <c r="CA713" s="582">
        <v>39</v>
      </c>
      <c r="CB713" s="582" t="s">
        <v>1298</v>
      </c>
      <c r="CC713" s="582" t="s">
        <v>486</v>
      </c>
      <c r="CD713" s="582" t="s">
        <v>1694</v>
      </c>
      <c r="CE713" s="582" t="s">
        <v>486</v>
      </c>
      <c r="CF713" s="582">
        <v>33</v>
      </c>
      <c r="CG713" s="582">
        <v>24</v>
      </c>
      <c r="EP713" s="581">
        <v>16</v>
      </c>
      <c r="EQ713" s="582">
        <v>65</v>
      </c>
      <c r="ER713" s="582" t="s">
        <v>822</v>
      </c>
      <c r="ES713" s="582">
        <v>28</v>
      </c>
      <c r="ET713" s="582">
        <v>26</v>
      </c>
      <c r="EU713" s="582" t="s">
        <v>1751</v>
      </c>
      <c r="EV713" s="582" t="s">
        <v>614</v>
      </c>
      <c r="EW713" s="582">
        <v>26</v>
      </c>
      <c r="EX713" s="582">
        <v>33</v>
      </c>
      <c r="EY713" s="582">
        <v>39</v>
      </c>
      <c r="EZ713" s="582" t="s">
        <v>1298</v>
      </c>
      <c r="FA713" s="582" t="s">
        <v>486</v>
      </c>
      <c r="FB713" s="582" t="s">
        <v>1694</v>
      </c>
      <c r="FC713" s="582" t="s">
        <v>486</v>
      </c>
      <c r="FD713" s="582">
        <v>33</v>
      </c>
      <c r="FE713" s="582">
        <v>24</v>
      </c>
    </row>
    <row r="714" spans="70:161" ht="13.5" customHeight="1">
      <c r="BR714" s="587">
        <v>17</v>
      </c>
      <c r="BS714" s="588">
        <v>66</v>
      </c>
      <c r="BT714" s="588" t="s">
        <v>733</v>
      </c>
      <c r="BU714" s="588">
        <v>29</v>
      </c>
      <c r="BV714" s="588">
        <v>27</v>
      </c>
      <c r="BW714" s="588" t="s">
        <v>1770</v>
      </c>
      <c r="BX714" s="588" t="s">
        <v>1752</v>
      </c>
      <c r="BY714" s="588">
        <v>27</v>
      </c>
      <c r="BZ714" s="588">
        <v>34</v>
      </c>
      <c r="CA714" s="588" t="s">
        <v>822</v>
      </c>
      <c r="CB714" s="588" t="s">
        <v>1076</v>
      </c>
      <c r="CC714" s="588">
        <v>38</v>
      </c>
      <c r="CD714" s="588" t="s">
        <v>1696</v>
      </c>
      <c r="CE714" s="588">
        <v>32</v>
      </c>
      <c r="CF714" s="588">
        <v>34</v>
      </c>
      <c r="CG714" s="588" t="s">
        <v>486</v>
      </c>
      <c r="EP714" s="587">
        <v>17</v>
      </c>
      <c r="EQ714" s="588">
        <v>66</v>
      </c>
      <c r="ER714" s="588" t="s">
        <v>733</v>
      </c>
      <c r="ES714" s="588">
        <v>29</v>
      </c>
      <c r="ET714" s="588">
        <v>27</v>
      </c>
      <c r="EU714" s="588" t="s">
        <v>1770</v>
      </c>
      <c r="EV714" s="588" t="s">
        <v>1752</v>
      </c>
      <c r="EW714" s="588">
        <v>27</v>
      </c>
      <c r="EX714" s="588">
        <v>34</v>
      </c>
      <c r="EY714" s="588" t="s">
        <v>822</v>
      </c>
      <c r="EZ714" s="588" t="s">
        <v>1076</v>
      </c>
      <c r="FA714" s="588">
        <v>38</v>
      </c>
      <c r="FB714" s="588" t="s">
        <v>1696</v>
      </c>
      <c r="FC714" s="588">
        <v>32</v>
      </c>
      <c r="FD714" s="588">
        <v>34</v>
      </c>
      <c r="FE714" s="588" t="s">
        <v>486</v>
      </c>
    </row>
    <row r="715" spans="70:161" ht="13.5" customHeight="1">
      <c r="BR715" s="587">
        <v>18</v>
      </c>
      <c r="BS715" s="588">
        <v>67</v>
      </c>
      <c r="BT715" s="588">
        <v>44</v>
      </c>
      <c r="BU715" s="588">
        <v>30</v>
      </c>
      <c r="BV715" s="588">
        <v>28</v>
      </c>
      <c r="BW715" s="588" t="s">
        <v>1771</v>
      </c>
      <c r="BX715" s="588" t="s">
        <v>1772</v>
      </c>
      <c r="BY715" s="588">
        <v>28</v>
      </c>
      <c r="BZ715" s="588">
        <v>35</v>
      </c>
      <c r="CA715" s="588">
        <v>42</v>
      </c>
      <c r="CB715" s="588" t="s">
        <v>1345</v>
      </c>
      <c r="CC715" s="588" t="s">
        <v>486</v>
      </c>
      <c r="CD715" s="588" t="s">
        <v>1760</v>
      </c>
      <c r="CE715" s="588">
        <v>33</v>
      </c>
      <c r="CF715" s="588" t="s">
        <v>486</v>
      </c>
      <c r="CG715" s="588">
        <v>25</v>
      </c>
      <c r="EP715" s="587">
        <v>18</v>
      </c>
      <c r="EQ715" s="588">
        <v>67</v>
      </c>
      <c r="ER715" s="588">
        <v>44</v>
      </c>
      <c r="ES715" s="588">
        <v>30</v>
      </c>
      <c r="ET715" s="588">
        <v>28</v>
      </c>
      <c r="EU715" s="588" t="s">
        <v>1771</v>
      </c>
      <c r="EV715" s="588" t="s">
        <v>1772</v>
      </c>
      <c r="EW715" s="588">
        <v>28</v>
      </c>
      <c r="EX715" s="588">
        <v>35</v>
      </c>
      <c r="EY715" s="588">
        <v>42</v>
      </c>
      <c r="EZ715" s="588" t="s">
        <v>1345</v>
      </c>
      <c r="FA715" s="588" t="s">
        <v>486</v>
      </c>
      <c r="FB715" s="588" t="s">
        <v>1760</v>
      </c>
      <c r="FC715" s="588">
        <v>33</v>
      </c>
      <c r="FD715" s="588" t="s">
        <v>486</v>
      </c>
      <c r="FE715" s="588">
        <v>25</v>
      </c>
    </row>
    <row r="716" spans="70:161" ht="13.5" customHeight="1" thickBot="1">
      <c r="BR716" s="611">
        <v>19</v>
      </c>
      <c r="BS716" s="612" t="s">
        <v>1761</v>
      </c>
      <c r="BT716" s="612">
        <v>45</v>
      </c>
      <c r="BU716" s="612" t="s">
        <v>898</v>
      </c>
      <c r="BV716" s="612">
        <v>29</v>
      </c>
      <c r="BW716" s="612" t="s">
        <v>1762</v>
      </c>
      <c r="BX716" s="612">
        <v>69</v>
      </c>
      <c r="BY716" s="612" t="s">
        <v>1066</v>
      </c>
      <c r="BZ716" s="612">
        <v>36</v>
      </c>
      <c r="CA716" s="612">
        <v>43</v>
      </c>
      <c r="CB716" s="612" t="s">
        <v>1763</v>
      </c>
      <c r="CC716" s="612">
        <v>39</v>
      </c>
      <c r="CD716" s="612">
        <v>137</v>
      </c>
      <c r="CE716" s="612">
        <v>34</v>
      </c>
      <c r="CF716" s="612">
        <v>35</v>
      </c>
      <c r="CG716" s="612" t="s">
        <v>486</v>
      </c>
      <c r="EP716" s="611">
        <v>19</v>
      </c>
      <c r="EQ716" s="612" t="s">
        <v>1761</v>
      </c>
      <c r="ER716" s="612">
        <v>45</v>
      </c>
      <c r="ES716" s="612" t="s">
        <v>898</v>
      </c>
      <c r="ET716" s="612">
        <v>29</v>
      </c>
      <c r="EU716" s="612" t="s">
        <v>1762</v>
      </c>
      <c r="EV716" s="612">
        <v>69</v>
      </c>
      <c r="EW716" s="612" t="s">
        <v>1066</v>
      </c>
      <c r="EX716" s="612">
        <v>36</v>
      </c>
      <c r="EY716" s="612">
        <v>43</v>
      </c>
      <c r="EZ716" s="612" t="s">
        <v>1763</v>
      </c>
      <c r="FA716" s="612">
        <v>39</v>
      </c>
      <c r="FB716" s="612">
        <v>137</v>
      </c>
      <c r="FC716" s="612">
        <v>34</v>
      </c>
      <c r="FD716" s="612">
        <v>35</v>
      </c>
      <c r="FE716" s="612">
        <v>26</v>
      </c>
    </row>
    <row r="717" spans="70:161" ht="13.5" customHeight="1">
      <c r="BR717" s="554"/>
      <c r="BS717" s="554"/>
      <c r="BT717" s="554"/>
      <c r="BU717" s="554"/>
      <c r="BV717" s="554"/>
      <c r="BW717" s="554"/>
      <c r="BX717" s="554"/>
      <c r="BY717" s="554"/>
      <c r="BZ717" s="554"/>
      <c r="CA717" s="554"/>
      <c r="CB717" s="554"/>
      <c r="CC717" s="112"/>
      <c r="CD717" s="112"/>
      <c r="CE717" s="112"/>
      <c r="CF717" s="112"/>
      <c r="CG717" s="112"/>
      <c r="EP717" s="554"/>
      <c r="EQ717" s="554"/>
      <c r="ER717" s="554"/>
      <c r="ES717" s="554"/>
      <c r="ET717" s="554"/>
      <c r="EU717" s="554"/>
      <c r="EV717" s="554"/>
      <c r="EW717" s="554"/>
      <c r="EX717" s="554"/>
      <c r="EY717" s="554"/>
      <c r="EZ717" s="554"/>
      <c r="FA717" s="112"/>
      <c r="FB717" s="112"/>
      <c r="FC717" s="112"/>
      <c r="FD717" s="112"/>
      <c r="FE717" s="112"/>
    </row>
    <row r="718" spans="70:161" ht="13.5" customHeight="1">
      <c r="BR718" s="656"/>
      <c r="BS718" s="656"/>
      <c r="BT718" s="656"/>
      <c r="BU718" s="656"/>
      <c r="BV718" s="656"/>
      <c r="BW718" s="656"/>
      <c r="BX718" s="656"/>
      <c r="BY718" s="656"/>
      <c r="BZ718" s="656"/>
      <c r="CA718" s="656"/>
      <c r="CB718" s="656"/>
      <c r="CC718" s="111"/>
      <c r="CD718" s="111"/>
      <c r="CE718" s="111"/>
      <c r="CF718" s="111"/>
      <c r="CG718" s="111"/>
      <c r="EP718" s="656"/>
      <c r="EQ718" s="656"/>
      <c r="ER718" s="656"/>
      <c r="ES718" s="656"/>
      <c r="ET718" s="656"/>
      <c r="EU718" s="656"/>
      <c r="EV718" s="656"/>
      <c r="EW718" s="656"/>
      <c r="EX718" s="656"/>
      <c r="EY718" s="656"/>
      <c r="EZ718" s="656"/>
      <c r="FA718" s="111"/>
      <c r="FB718" s="111"/>
      <c r="FC718" s="111"/>
      <c r="FD718" s="111"/>
      <c r="FE718" s="111"/>
    </row>
    <row r="719" spans="70:161" ht="13.5" customHeight="1" thickBot="1">
      <c r="BR719" s="574" t="s">
        <v>1773</v>
      </c>
      <c r="BS719" s="657"/>
      <c r="BT719" s="657"/>
      <c r="BU719" s="657"/>
      <c r="BV719" s="657"/>
      <c r="BW719" s="657"/>
      <c r="BX719" s="657"/>
      <c r="BY719" s="657"/>
      <c r="BZ719" s="657"/>
      <c r="CA719" s="576">
        <v>15</v>
      </c>
      <c r="CB719" s="576" t="s">
        <v>456</v>
      </c>
      <c r="CC719" s="576">
        <v>8</v>
      </c>
      <c r="CD719" s="576" t="s">
        <v>457</v>
      </c>
      <c r="CE719" s="576">
        <v>15</v>
      </c>
      <c r="CF719" s="576" t="s">
        <v>456</v>
      </c>
      <c r="CG719" s="576">
        <v>11</v>
      </c>
      <c r="EP719" s="574" t="s">
        <v>1773</v>
      </c>
      <c r="EQ719" s="657"/>
      <c r="ER719" s="657"/>
      <c r="ES719" s="657"/>
      <c r="ET719" s="657"/>
      <c r="EU719" s="657"/>
      <c r="EV719" s="657"/>
      <c r="EW719" s="657"/>
      <c r="EX719" s="657"/>
      <c r="EY719" s="576">
        <v>15</v>
      </c>
      <c r="EZ719" s="576" t="s">
        <v>456</v>
      </c>
      <c r="FA719" s="576">
        <v>8</v>
      </c>
      <c r="FB719" s="576" t="s">
        <v>457</v>
      </c>
      <c r="FC719" s="576">
        <v>15</v>
      </c>
      <c r="FD719" s="576" t="s">
        <v>456</v>
      </c>
      <c r="FE719" s="576">
        <v>11</v>
      </c>
    </row>
    <row r="720" spans="70:161" ht="13.5" customHeight="1">
      <c r="BR720" s="581" t="s">
        <v>461</v>
      </c>
      <c r="BS720" s="1547" t="s">
        <v>462</v>
      </c>
      <c r="BT720" s="1547" t="s">
        <v>463</v>
      </c>
      <c r="BU720" s="1547" t="s">
        <v>464</v>
      </c>
      <c r="BV720" s="1547" t="s">
        <v>465</v>
      </c>
      <c r="BW720" s="1547" t="s">
        <v>466</v>
      </c>
      <c r="BX720" s="1547" t="s">
        <v>467</v>
      </c>
      <c r="BY720" s="1547" t="s">
        <v>468</v>
      </c>
      <c r="BZ720" s="1547" t="s">
        <v>469</v>
      </c>
      <c r="CA720" s="1547" t="s">
        <v>470</v>
      </c>
      <c r="CB720" s="1547" t="s">
        <v>471</v>
      </c>
      <c r="CC720" s="1547" t="s">
        <v>472</v>
      </c>
      <c r="CD720" s="1547" t="s">
        <v>473</v>
      </c>
      <c r="CE720" s="1547" t="s">
        <v>474</v>
      </c>
      <c r="CF720" s="1547" t="s">
        <v>475</v>
      </c>
      <c r="CG720" s="1547" t="s">
        <v>476</v>
      </c>
      <c r="EP720" s="581" t="s">
        <v>461</v>
      </c>
      <c r="EQ720" s="1547" t="s">
        <v>462</v>
      </c>
      <c r="ER720" s="1547" t="s">
        <v>463</v>
      </c>
      <c r="ES720" s="1547" t="s">
        <v>464</v>
      </c>
      <c r="ET720" s="1547" t="s">
        <v>465</v>
      </c>
      <c r="EU720" s="1547" t="s">
        <v>466</v>
      </c>
      <c r="EV720" s="1547" t="s">
        <v>467</v>
      </c>
      <c r="EW720" s="1547" t="s">
        <v>468</v>
      </c>
      <c r="EX720" s="1547" t="s">
        <v>469</v>
      </c>
      <c r="EY720" s="1547" t="s">
        <v>470</v>
      </c>
      <c r="EZ720" s="1547" t="s">
        <v>471</v>
      </c>
      <c r="FA720" s="1547" t="s">
        <v>472</v>
      </c>
      <c r="FB720" s="1547" t="s">
        <v>473</v>
      </c>
      <c r="FC720" s="1547" t="s">
        <v>474</v>
      </c>
      <c r="FD720" s="1547" t="s">
        <v>475</v>
      </c>
      <c r="FE720" s="1547" t="s">
        <v>476</v>
      </c>
    </row>
    <row r="721" spans="70:161" ht="13.5" customHeight="1" thickBot="1">
      <c r="BR721" s="587" t="s">
        <v>482</v>
      </c>
      <c r="BS721" s="1548"/>
      <c r="BT721" s="1548"/>
      <c r="BU721" s="1548"/>
      <c r="BV721" s="1548"/>
      <c r="BW721" s="1548"/>
      <c r="BX721" s="1548"/>
      <c r="BY721" s="1548"/>
      <c r="BZ721" s="1548"/>
      <c r="CA721" s="1548"/>
      <c r="CB721" s="1548"/>
      <c r="CC721" s="1548"/>
      <c r="CD721" s="1548"/>
      <c r="CE721" s="1548"/>
      <c r="CF721" s="1548"/>
      <c r="CG721" s="1548"/>
      <c r="EP721" s="587" t="s">
        <v>482</v>
      </c>
      <c r="EQ721" s="1548"/>
      <c r="ER721" s="1548"/>
      <c r="ES721" s="1548"/>
      <c r="ET721" s="1548"/>
      <c r="EU721" s="1548"/>
      <c r="EV721" s="1548"/>
      <c r="EW721" s="1548"/>
      <c r="EX721" s="1548"/>
      <c r="EY721" s="1548"/>
      <c r="EZ721" s="1548"/>
      <c r="FA721" s="1548"/>
      <c r="FB721" s="1548"/>
      <c r="FC721" s="1548"/>
      <c r="FD721" s="1548"/>
      <c r="FE721" s="1548"/>
    </row>
    <row r="722" spans="70:161" ht="13.5" customHeight="1">
      <c r="BR722" s="581">
        <v>1</v>
      </c>
      <c r="BS722" s="582" t="s">
        <v>855</v>
      </c>
      <c r="BT722" s="582" t="s">
        <v>763</v>
      </c>
      <c r="BU722" s="582" t="s">
        <v>855</v>
      </c>
      <c r="BV722" s="582" t="s">
        <v>1542</v>
      </c>
      <c r="BW722" s="582" t="s">
        <v>1765</v>
      </c>
      <c r="BX722" s="582" t="s">
        <v>1590</v>
      </c>
      <c r="BY722" s="582" t="s">
        <v>1542</v>
      </c>
      <c r="BZ722" s="582" t="s">
        <v>855</v>
      </c>
      <c r="CA722" s="582" t="s">
        <v>997</v>
      </c>
      <c r="CB722" s="582" t="s">
        <v>1047</v>
      </c>
      <c r="CC722" s="582" t="s">
        <v>1047</v>
      </c>
      <c r="CD722" s="582" t="s">
        <v>1766</v>
      </c>
      <c r="CE722" s="582" t="s">
        <v>942</v>
      </c>
      <c r="CF722" s="582" t="s">
        <v>764</v>
      </c>
      <c r="CG722" s="582" t="s">
        <v>998</v>
      </c>
      <c r="EP722" s="581">
        <v>1</v>
      </c>
      <c r="EQ722" s="582" t="s">
        <v>855</v>
      </c>
      <c r="ER722" s="582" t="s">
        <v>763</v>
      </c>
      <c r="ES722" s="582" t="s">
        <v>855</v>
      </c>
      <c r="ET722" s="582" t="s">
        <v>1542</v>
      </c>
      <c r="EU722" s="582" t="s">
        <v>1765</v>
      </c>
      <c r="EV722" s="582" t="s">
        <v>1590</v>
      </c>
      <c r="EW722" s="582" t="s">
        <v>1542</v>
      </c>
      <c r="EX722" s="582" t="s">
        <v>855</v>
      </c>
      <c r="EY722" s="582" t="s">
        <v>997</v>
      </c>
      <c r="EZ722" s="582" t="s">
        <v>1047</v>
      </c>
      <c r="FA722" s="582" t="s">
        <v>1047</v>
      </c>
      <c r="FB722" s="582" t="s">
        <v>1766</v>
      </c>
      <c r="FC722" s="582" t="s">
        <v>942</v>
      </c>
      <c r="FD722" s="582" t="s">
        <v>764</v>
      </c>
      <c r="FE722" s="582" t="s">
        <v>998</v>
      </c>
    </row>
    <row r="723" spans="70:161" ht="13.5" customHeight="1">
      <c r="BR723" s="587">
        <v>2</v>
      </c>
      <c r="BS723" s="588" t="s">
        <v>1166</v>
      </c>
      <c r="BT723" s="588" t="s">
        <v>1103</v>
      </c>
      <c r="BU723" s="588">
        <v>11</v>
      </c>
      <c r="BV723" s="588">
        <v>12</v>
      </c>
      <c r="BW723" s="588" t="s">
        <v>607</v>
      </c>
      <c r="BX723" s="588" t="s">
        <v>572</v>
      </c>
      <c r="BY723" s="588">
        <v>12</v>
      </c>
      <c r="BZ723" s="588" t="s">
        <v>518</v>
      </c>
      <c r="CA723" s="588">
        <v>17</v>
      </c>
      <c r="CB723" s="588" t="s">
        <v>539</v>
      </c>
      <c r="CC723" s="588" t="s">
        <v>539</v>
      </c>
      <c r="CD723" s="588" t="s">
        <v>1617</v>
      </c>
      <c r="CE723" s="588">
        <v>13</v>
      </c>
      <c r="CF723" s="588" t="s">
        <v>531</v>
      </c>
      <c r="CG723" s="588" t="s">
        <v>507</v>
      </c>
      <c r="EP723" s="587">
        <v>2</v>
      </c>
      <c r="EQ723" s="588" t="s">
        <v>1166</v>
      </c>
      <c r="ER723" s="588" t="s">
        <v>1103</v>
      </c>
      <c r="ES723" s="588">
        <v>11</v>
      </c>
      <c r="ET723" s="588">
        <v>12</v>
      </c>
      <c r="EU723" s="588" t="s">
        <v>607</v>
      </c>
      <c r="EV723" s="588" t="s">
        <v>572</v>
      </c>
      <c r="EW723" s="588">
        <v>12</v>
      </c>
      <c r="EX723" s="588" t="s">
        <v>518</v>
      </c>
      <c r="EY723" s="588">
        <v>17</v>
      </c>
      <c r="EZ723" s="588" t="s">
        <v>539</v>
      </c>
      <c r="FA723" s="588" t="s">
        <v>539</v>
      </c>
      <c r="FB723" s="588" t="s">
        <v>1617</v>
      </c>
      <c r="FC723" s="588">
        <v>13</v>
      </c>
      <c r="FD723" s="588" t="s">
        <v>531</v>
      </c>
      <c r="FE723" s="588" t="s">
        <v>507</v>
      </c>
    </row>
    <row r="724" spans="70:161" ht="13.5" customHeight="1">
      <c r="BR724" s="587">
        <v>3</v>
      </c>
      <c r="BS724" s="588" t="s">
        <v>774</v>
      </c>
      <c r="BT724" s="588" t="s">
        <v>528</v>
      </c>
      <c r="BU724" s="588">
        <v>12</v>
      </c>
      <c r="BV724" s="588">
        <v>13</v>
      </c>
      <c r="BW724" s="588" t="s">
        <v>914</v>
      </c>
      <c r="BX724" s="588" t="s">
        <v>581</v>
      </c>
      <c r="BY724" s="588">
        <v>13</v>
      </c>
      <c r="BZ724" s="588" t="s">
        <v>540</v>
      </c>
      <c r="CA724" s="588" t="s">
        <v>589</v>
      </c>
      <c r="CB724" s="588" t="s">
        <v>589</v>
      </c>
      <c r="CC724" s="588" t="s">
        <v>589</v>
      </c>
      <c r="CD724" s="588" t="s">
        <v>1115</v>
      </c>
      <c r="CE724" s="588">
        <v>14</v>
      </c>
      <c r="CF724" s="588" t="s">
        <v>960</v>
      </c>
      <c r="CG724" s="588" t="s">
        <v>513</v>
      </c>
      <c r="EP724" s="587">
        <v>3</v>
      </c>
      <c r="EQ724" s="588" t="s">
        <v>774</v>
      </c>
      <c r="ER724" s="588" t="s">
        <v>528</v>
      </c>
      <c r="ES724" s="588">
        <v>12</v>
      </c>
      <c r="ET724" s="588">
        <v>13</v>
      </c>
      <c r="EU724" s="588" t="s">
        <v>914</v>
      </c>
      <c r="EV724" s="588" t="s">
        <v>581</v>
      </c>
      <c r="EW724" s="588">
        <v>13</v>
      </c>
      <c r="EX724" s="588" t="s">
        <v>540</v>
      </c>
      <c r="EY724" s="588" t="s">
        <v>589</v>
      </c>
      <c r="EZ724" s="588" t="s">
        <v>589</v>
      </c>
      <c r="FA724" s="588" t="s">
        <v>589</v>
      </c>
      <c r="FB724" s="588" t="s">
        <v>1115</v>
      </c>
      <c r="FC724" s="588">
        <v>14</v>
      </c>
      <c r="FD724" s="588" t="s">
        <v>960</v>
      </c>
      <c r="FE724" s="588" t="s">
        <v>513</v>
      </c>
    </row>
    <row r="725" spans="70:161" ht="13.5" customHeight="1">
      <c r="BR725" s="587">
        <v>4</v>
      </c>
      <c r="BS725" s="588" t="s">
        <v>522</v>
      </c>
      <c r="BT725" s="588" t="s">
        <v>506</v>
      </c>
      <c r="BU725" s="588">
        <v>13</v>
      </c>
      <c r="BV725" s="588">
        <v>14</v>
      </c>
      <c r="BW725" s="588" t="s">
        <v>966</v>
      </c>
      <c r="BX725" s="588" t="s">
        <v>590</v>
      </c>
      <c r="BY725" s="588">
        <v>14</v>
      </c>
      <c r="BZ725" s="588" t="s">
        <v>512</v>
      </c>
      <c r="CA725" s="588">
        <v>20</v>
      </c>
      <c r="CB725" s="588" t="s">
        <v>604</v>
      </c>
      <c r="CC725" s="588" t="s">
        <v>604</v>
      </c>
      <c r="CD725" s="588" t="s">
        <v>800</v>
      </c>
      <c r="CE725" s="588">
        <v>15</v>
      </c>
      <c r="CF725" s="588" t="s">
        <v>778</v>
      </c>
      <c r="CG725" s="588">
        <v>11</v>
      </c>
      <c r="EP725" s="587">
        <v>4</v>
      </c>
      <c r="EQ725" s="588" t="s">
        <v>522</v>
      </c>
      <c r="ER725" s="588" t="s">
        <v>506</v>
      </c>
      <c r="ES725" s="588">
        <v>13</v>
      </c>
      <c r="ET725" s="588">
        <v>14</v>
      </c>
      <c r="EU725" s="588" t="s">
        <v>966</v>
      </c>
      <c r="EV725" s="588" t="s">
        <v>590</v>
      </c>
      <c r="EW725" s="588">
        <v>14</v>
      </c>
      <c r="EX725" s="588" t="s">
        <v>512</v>
      </c>
      <c r="EY725" s="588">
        <v>20</v>
      </c>
      <c r="EZ725" s="588" t="s">
        <v>604</v>
      </c>
      <c r="FA725" s="588" t="s">
        <v>604</v>
      </c>
      <c r="FB725" s="588" t="s">
        <v>800</v>
      </c>
      <c r="FC725" s="588">
        <v>15</v>
      </c>
      <c r="FD725" s="588" t="s">
        <v>778</v>
      </c>
      <c r="FE725" s="588">
        <v>11</v>
      </c>
    </row>
    <row r="726" spans="70:161" ht="13.5" customHeight="1" thickBot="1">
      <c r="BR726" s="587">
        <v>5</v>
      </c>
      <c r="BS726" s="588" t="s">
        <v>529</v>
      </c>
      <c r="BT726" s="588" t="s">
        <v>558</v>
      </c>
      <c r="BU726" s="588">
        <v>14</v>
      </c>
      <c r="BV726" s="588">
        <v>15</v>
      </c>
      <c r="BW726" s="588" t="s">
        <v>1320</v>
      </c>
      <c r="BX726" s="588" t="s">
        <v>710</v>
      </c>
      <c r="BY726" s="588">
        <v>15</v>
      </c>
      <c r="BZ726" s="588" t="s">
        <v>573</v>
      </c>
      <c r="CA726" s="588" t="s">
        <v>571</v>
      </c>
      <c r="CB726" s="588" t="s">
        <v>613</v>
      </c>
      <c r="CC726" s="588" t="s">
        <v>613</v>
      </c>
      <c r="CD726" s="588" t="s">
        <v>804</v>
      </c>
      <c r="CE726" s="588">
        <v>16</v>
      </c>
      <c r="CF726" s="588" t="s">
        <v>604</v>
      </c>
      <c r="CG726" s="588" t="s">
        <v>537</v>
      </c>
      <c r="EP726" s="587">
        <v>5</v>
      </c>
      <c r="EQ726" s="588" t="s">
        <v>529</v>
      </c>
      <c r="ER726" s="588" t="s">
        <v>558</v>
      </c>
      <c r="ES726" s="588">
        <v>14</v>
      </c>
      <c r="ET726" s="588">
        <v>15</v>
      </c>
      <c r="EU726" s="588" t="s">
        <v>1320</v>
      </c>
      <c r="EV726" s="588" t="s">
        <v>710</v>
      </c>
      <c r="EW726" s="588">
        <v>15</v>
      </c>
      <c r="EX726" s="588" t="s">
        <v>573</v>
      </c>
      <c r="EY726" s="588" t="s">
        <v>571</v>
      </c>
      <c r="EZ726" s="588" t="s">
        <v>613</v>
      </c>
      <c r="FA726" s="588" t="s">
        <v>613</v>
      </c>
      <c r="FB726" s="588" t="s">
        <v>804</v>
      </c>
      <c r="FC726" s="588">
        <v>16</v>
      </c>
      <c r="FD726" s="588" t="s">
        <v>604</v>
      </c>
      <c r="FE726" s="588" t="s">
        <v>537</v>
      </c>
    </row>
    <row r="727" spans="70:161" ht="13.5" customHeight="1">
      <c r="BR727" s="581">
        <v>6</v>
      </c>
      <c r="BS727" s="582" t="s">
        <v>957</v>
      </c>
      <c r="BT727" s="582" t="s">
        <v>565</v>
      </c>
      <c r="BU727" s="582">
        <v>15</v>
      </c>
      <c r="BV727" s="582">
        <v>16</v>
      </c>
      <c r="BW727" s="582" t="s">
        <v>703</v>
      </c>
      <c r="BX727" s="582" t="s">
        <v>716</v>
      </c>
      <c r="BY727" s="582">
        <v>16</v>
      </c>
      <c r="BZ727" s="582" t="s">
        <v>564</v>
      </c>
      <c r="CA727" s="582" t="s">
        <v>580</v>
      </c>
      <c r="CB727" s="582" t="s">
        <v>581</v>
      </c>
      <c r="CC727" s="582" t="s">
        <v>617</v>
      </c>
      <c r="CD727" s="582" t="s">
        <v>808</v>
      </c>
      <c r="CE727" s="582">
        <v>17</v>
      </c>
      <c r="CF727" s="582">
        <v>22</v>
      </c>
      <c r="CG727" s="582">
        <v>14</v>
      </c>
      <c r="EP727" s="581">
        <v>6</v>
      </c>
      <c r="EQ727" s="582" t="s">
        <v>957</v>
      </c>
      <c r="ER727" s="582" t="s">
        <v>565</v>
      </c>
      <c r="ES727" s="582">
        <v>15</v>
      </c>
      <c r="ET727" s="582">
        <v>16</v>
      </c>
      <c r="EU727" s="582" t="s">
        <v>703</v>
      </c>
      <c r="EV727" s="582" t="s">
        <v>716</v>
      </c>
      <c r="EW727" s="582">
        <v>16</v>
      </c>
      <c r="EX727" s="582" t="s">
        <v>564</v>
      </c>
      <c r="EY727" s="582" t="s">
        <v>580</v>
      </c>
      <c r="EZ727" s="582" t="s">
        <v>581</v>
      </c>
      <c r="FA727" s="582" t="s">
        <v>617</v>
      </c>
      <c r="FB727" s="582" t="s">
        <v>808</v>
      </c>
      <c r="FC727" s="582">
        <v>17</v>
      </c>
      <c r="FD727" s="582">
        <v>22</v>
      </c>
      <c r="FE727" s="582">
        <v>14</v>
      </c>
    </row>
    <row r="728" spans="70:161" ht="13.5" customHeight="1">
      <c r="BR728" s="587">
        <v>7</v>
      </c>
      <c r="BS728" s="588" t="s">
        <v>896</v>
      </c>
      <c r="BT728" s="588" t="s">
        <v>572</v>
      </c>
      <c r="BU728" s="588">
        <v>16</v>
      </c>
      <c r="BV728" s="588" t="s">
        <v>573</v>
      </c>
      <c r="BW728" s="588" t="s">
        <v>694</v>
      </c>
      <c r="BX728" s="588" t="s">
        <v>723</v>
      </c>
      <c r="BY728" s="588">
        <v>17</v>
      </c>
      <c r="BZ728" s="588" t="s">
        <v>571</v>
      </c>
      <c r="CA728" s="588" t="s">
        <v>588</v>
      </c>
      <c r="CB728" s="588" t="s">
        <v>597</v>
      </c>
      <c r="CC728" s="588" t="s">
        <v>709</v>
      </c>
      <c r="CD728" s="588" t="s">
        <v>814</v>
      </c>
      <c r="CE728" s="588" t="s">
        <v>589</v>
      </c>
      <c r="CF728" s="588" t="s">
        <v>580</v>
      </c>
      <c r="CG728" s="588" t="s">
        <v>512</v>
      </c>
      <c r="EP728" s="587">
        <v>7</v>
      </c>
      <c r="EQ728" s="588" t="s">
        <v>896</v>
      </c>
      <c r="ER728" s="588" t="s">
        <v>572</v>
      </c>
      <c r="ES728" s="588">
        <v>16</v>
      </c>
      <c r="ET728" s="588" t="s">
        <v>573</v>
      </c>
      <c r="EU728" s="588" t="s">
        <v>694</v>
      </c>
      <c r="EV728" s="588" t="s">
        <v>723</v>
      </c>
      <c r="EW728" s="588">
        <v>17</v>
      </c>
      <c r="EX728" s="588" t="s">
        <v>571</v>
      </c>
      <c r="EY728" s="588" t="s">
        <v>588</v>
      </c>
      <c r="EZ728" s="588" t="s">
        <v>597</v>
      </c>
      <c r="FA728" s="588" t="s">
        <v>709</v>
      </c>
      <c r="FB728" s="588" t="s">
        <v>814</v>
      </c>
      <c r="FC728" s="588" t="s">
        <v>589</v>
      </c>
      <c r="FD728" s="588" t="s">
        <v>580</v>
      </c>
      <c r="FE728" s="588" t="s">
        <v>512</v>
      </c>
    </row>
    <row r="729" spans="70:161" ht="13.5" customHeight="1">
      <c r="BR729" s="587">
        <v>8</v>
      </c>
      <c r="BS729" s="588" t="s">
        <v>1637</v>
      </c>
      <c r="BT729" s="588" t="s">
        <v>581</v>
      </c>
      <c r="BU729" s="588">
        <v>17</v>
      </c>
      <c r="BV729" s="588">
        <v>19</v>
      </c>
      <c r="BW729" s="588" t="s">
        <v>1512</v>
      </c>
      <c r="BX729" s="588" t="s">
        <v>728</v>
      </c>
      <c r="BY729" s="588" t="s">
        <v>589</v>
      </c>
      <c r="BZ729" s="588">
        <v>23</v>
      </c>
      <c r="CA729" s="588" t="s">
        <v>597</v>
      </c>
      <c r="CB729" s="588" t="s">
        <v>1066</v>
      </c>
      <c r="CC729" s="588">
        <v>28</v>
      </c>
      <c r="CD729" s="588" t="s">
        <v>1712</v>
      </c>
      <c r="CE729" s="588">
        <v>20</v>
      </c>
      <c r="CF729" s="588">
        <v>25</v>
      </c>
      <c r="CG729" s="588">
        <v>17</v>
      </c>
      <c r="EP729" s="587">
        <v>8</v>
      </c>
      <c r="EQ729" s="588" t="s">
        <v>1637</v>
      </c>
      <c r="ER729" s="588" t="s">
        <v>581</v>
      </c>
      <c r="ES729" s="588">
        <v>17</v>
      </c>
      <c r="ET729" s="588">
        <v>19</v>
      </c>
      <c r="EU729" s="588" t="s">
        <v>1512</v>
      </c>
      <c r="EV729" s="588" t="s">
        <v>728</v>
      </c>
      <c r="EW729" s="588" t="s">
        <v>589</v>
      </c>
      <c r="EX729" s="588">
        <v>23</v>
      </c>
      <c r="EY729" s="588" t="s">
        <v>597</v>
      </c>
      <c r="EZ729" s="588" t="s">
        <v>1066</v>
      </c>
      <c r="FA729" s="588">
        <v>28</v>
      </c>
      <c r="FB729" s="588" t="s">
        <v>1712</v>
      </c>
      <c r="FC729" s="588">
        <v>20</v>
      </c>
      <c r="FD729" s="588">
        <v>25</v>
      </c>
      <c r="FE729" s="588">
        <v>17</v>
      </c>
    </row>
    <row r="730" spans="70:161" ht="13.5" customHeight="1">
      <c r="BR730" s="587">
        <v>9</v>
      </c>
      <c r="BS730" s="588" t="s">
        <v>796</v>
      </c>
      <c r="BT730" s="588" t="s">
        <v>597</v>
      </c>
      <c r="BU730" s="588">
        <v>18</v>
      </c>
      <c r="BV730" s="588">
        <v>20</v>
      </c>
      <c r="BW730" s="588" t="s">
        <v>582</v>
      </c>
      <c r="BX730" s="588" t="s">
        <v>1029</v>
      </c>
      <c r="BY730" s="588">
        <v>20</v>
      </c>
      <c r="BZ730" s="588" t="s">
        <v>617</v>
      </c>
      <c r="CA730" s="588">
        <v>29</v>
      </c>
      <c r="CB730" s="588" t="s">
        <v>807</v>
      </c>
      <c r="CC730" s="588" t="s">
        <v>606</v>
      </c>
      <c r="CD730" s="588" t="s">
        <v>1707</v>
      </c>
      <c r="CE730" s="588" t="s">
        <v>571</v>
      </c>
      <c r="CF730" s="588">
        <v>26</v>
      </c>
      <c r="CG730" s="588">
        <v>18</v>
      </c>
      <c r="EP730" s="587">
        <v>9</v>
      </c>
      <c r="EQ730" s="588" t="s">
        <v>796</v>
      </c>
      <c r="ER730" s="588" t="s">
        <v>597</v>
      </c>
      <c r="ES730" s="588">
        <v>18</v>
      </c>
      <c r="ET730" s="588">
        <v>20</v>
      </c>
      <c r="EU730" s="588" t="s">
        <v>582</v>
      </c>
      <c r="EV730" s="588" t="s">
        <v>1029</v>
      </c>
      <c r="EW730" s="588">
        <v>20</v>
      </c>
      <c r="EX730" s="588" t="s">
        <v>617</v>
      </c>
      <c r="EY730" s="588">
        <v>29</v>
      </c>
      <c r="EZ730" s="588" t="s">
        <v>807</v>
      </c>
      <c r="FA730" s="588" t="s">
        <v>606</v>
      </c>
      <c r="FB730" s="588" t="s">
        <v>1707</v>
      </c>
      <c r="FC730" s="588" t="s">
        <v>571</v>
      </c>
      <c r="FD730" s="588">
        <v>26</v>
      </c>
      <c r="FE730" s="588">
        <v>18</v>
      </c>
    </row>
    <row r="731" spans="70:161" ht="13.5" customHeight="1" thickBot="1">
      <c r="BR731" s="587">
        <v>10</v>
      </c>
      <c r="BS731" s="588" t="s">
        <v>579</v>
      </c>
      <c r="BT731" s="588" t="s">
        <v>606</v>
      </c>
      <c r="BU731" s="588">
        <v>19</v>
      </c>
      <c r="BV731" s="588">
        <v>21</v>
      </c>
      <c r="BW731" s="588" t="s">
        <v>1730</v>
      </c>
      <c r="BX731" s="588" t="s">
        <v>1184</v>
      </c>
      <c r="BY731" s="588">
        <v>21</v>
      </c>
      <c r="BZ731" s="588" t="s">
        <v>709</v>
      </c>
      <c r="CA731" s="588" t="s">
        <v>722</v>
      </c>
      <c r="CB731" s="588" t="s">
        <v>813</v>
      </c>
      <c r="CC731" s="588">
        <v>31</v>
      </c>
      <c r="CD731" s="588" t="s">
        <v>1774</v>
      </c>
      <c r="CE731" s="588" t="s">
        <v>580</v>
      </c>
      <c r="CF731" s="588" t="s">
        <v>597</v>
      </c>
      <c r="CG731" s="588">
        <v>19</v>
      </c>
      <c r="EP731" s="587">
        <v>10</v>
      </c>
      <c r="EQ731" s="588" t="s">
        <v>579</v>
      </c>
      <c r="ER731" s="588" t="s">
        <v>606</v>
      </c>
      <c r="ES731" s="588">
        <v>19</v>
      </c>
      <c r="ET731" s="588">
        <v>21</v>
      </c>
      <c r="EU731" s="588" t="s">
        <v>1730</v>
      </c>
      <c r="EV731" s="588" t="s">
        <v>1184</v>
      </c>
      <c r="EW731" s="588">
        <v>21</v>
      </c>
      <c r="EX731" s="588" t="s">
        <v>709</v>
      </c>
      <c r="EY731" s="588" t="s">
        <v>722</v>
      </c>
      <c r="EZ731" s="588" t="s">
        <v>813</v>
      </c>
      <c r="FA731" s="588">
        <v>31</v>
      </c>
      <c r="FB731" s="588" t="s">
        <v>1774</v>
      </c>
      <c r="FC731" s="588" t="s">
        <v>580</v>
      </c>
      <c r="FD731" s="588" t="s">
        <v>597</v>
      </c>
      <c r="FE731" s="588">
        <v>19</v>
      </c>
    </row>
    <row r="732" spans="70:161" ht="13.5" customHeight="1">
      <c r="BR732" s="581">
        <v>11</v>
      </c>
      <c r="BS732" s="582" t="s">
        <v>803</v>
      </c>
      <c r="BT732" s="582" t="s">
        <v>615</v>
      </c>
      <c r="BU732" s="582" t="s">
        <v>604</v>
      </c>
      <c r="BV732" s="582">
        <v>22</v>
      </c>
      <c r="BW732" s="582" t="s">
        <v>1608</v>
      </c>
      <c r="BX732" s="582" t="s">
        <v>1015</v>
      </c>
      <c r="BY732" s="582">
        <v>22</v>
      </c>
      <c r="BZ732" s="582">
        <v>28</v>
      </c>
      <c r="CA732" s="582" t="s">
        <v>727</v>
      </c>
      <c r="CB732" s="582" t="s">
        <v>1342</v>
      </c>
      <c r="CC732" s="582" t="s">
        <v>727</v>
      </c>
      <c r="CD732" s="582" t="s">
        <v>1339</v>
      </c>
      <c r="CE732" s="582" t="s">
        <v>588</v>
      </c>
      <c r="CF732" s="582">
        <v>29</v>
      </c>
      <c r="CG732" s="582">
        <v>20</v>
      </c>
      <c r="EP732" s="581">
        <v>11</v>
      </c>
      <c r="EQ732" s="582" t="s">
        <v>803</v>
      </c>
      <c r="ER732" s="582" t="s">
        <v>615</v>
      </c>
      <c r="ES732" s="582" t="s">
        <v>604</v>
      </c>
      <c r="ET732" s="582">
        <v>22</v>
      </c>
      <c r="EU732" s="582" t="s">
        <v>1608</v>
      </c>
      <c r="EV732" s="582" t="s">
        <v>1015</v>
      </c>
      <c r="EW732" s="582">
        <v>22</v>
      </c>
      <c r="EX732" s="582">
        <v>28</v>
      </c>
      <c r="EY732" s="582" t="s">
        <v>727</v>
      </c>
      <c r="EZ732" s="582" t="s">
        <v>1342</v>
      </c>
      <c r="FA732" s="582" t="s">
        <v>727</v>
      </c>
      <c r="FB732" s="582" t="s">
        <v>1339</v>
      </c>
      <c r="FC732" s="582" t="s">
        <v>588</v>
      </c>
      <c r="FD732" s="582">
        <v>29</v>
      </c>
      <c r="FE732" s="582">
        <v>20</v>
      </c>
    </row>
    <row r="733" spans="70:161" ht="13.5" customHeight="1">
      <c r="BR733" s="587">
        <v>12</v>
      </c>
      <c r="BS733" s="588" t="s">
        <v>977</v>
      </c>
      <c r="BT733" s="588">
        <v>33</v>
      </c>
      <c r="BU733" s="588">
        <v>22</v>
      </c>
      <c r="BV733" s="588">
        <v>23</v>
      </c>
      <c r="BW733" s="588" t="s">
        <v>1610</v>
      </c>
      <c r="BX733" s="588" t="s">
        <v>703</v>
      </c>
      <c r="BY733" s="588" t="s">
        <v>486</v>
      </c>
      <c r="BZ733" s="588">
        <v>29</v>
      </c>
      <c r="CA733" s="588" t="s">
        <v>904</v>
      </c>
      <c r="CB733" s="588" t="s">
        <v>1065</v>
      </c>
      <c r="CC733" s="588">
        <v>34</v>
      </c>
      <c r="CD733" s="588" t="s">
        <v>1343</v>
      </c>
      <c r="CE733" s="588">
        <v>27</v>
      </c>
      <c r="CF733" s="588">
        <v>30</v>
      </c>
      <c r="CG733" s="588">
        <v>21</v>
      </c>
      <c r="EP733" s="587">
        <v>12</v>
      </c>
      <c r="EQ733" s="588" t="s">
        <v>977</v>
      </c>
      <c r="ER733" s="588">
        <v>33</v>
      </c>
      <c r="ES733" s="588">
        <v>22</v>
      </c>
      <c r="ET733" s="588">
        <v>23</v>
      </c>
      <c r="EU733" s="588" t="s">
        <v>1610</v>
      </c>
      <c r="EV733" s="588" t="s">
        <v>703</v>
      </c>
      <c r="EW733" s="588" t="s">
        <v>486</v>
      </c>
      <c r="EX733" s="588">
        <v>29</v>
      </c>
      <c r="EY733" s="588" t="s">
        <v>904</v>
      </c>
      <c r="EZ733" s="588" t="s">
        <v>1065</v>
      </c>
      <c r="FA733" s="588">
        <v>34</v>
      </c>
      <c r="FB733" s="588" t="s">
        <v>1343</v>
      </c>
      <c r="FC733" s="588">
        <v>27</v>
      </c>
      <c r="FD733" s="588">
        <v>30</v>
      </c>
      <c r="FE733" s="588">
        <v>21</v>
      </c>
    </row>
    <row r="734" spans="70:161" ht="13.5" customHeight="1">
      <c r="BR734" s="587">
        <v>13</v>
      </c>
      <c r="BS734" s="588" t="s">
        <v>714</v>
      </c>
      <c r="BT734" s="588" t="s">
        <v>904</v>
      </c>
      <c r="BU734" s="588">
        <v>23</v>
      </c>
      <c r="BV734" s="588">
        <v>24</v>
      </c>
      <c r="BW734" s="588" t="s">
        <v>1672</v>
      </c>
      <c r="BX734" s="588" t="s">
        <v>708</v>
      </c>
      <c r="BY734" s="588">
        <v>23</v>
      </c>
      <c r="BZ734" s="588">
        <v>30</v>
      </c>
      <c r="CA734" s="588">
        <v>36</v>
      </c>
      <c r="CB734" s="588" t="s">
        <v>1082</v>
      </c>
      <c r="CC734" s="588">
        <v>35</v>
      </c>
      <c r="CD734" s="588" t="s">
        <v>1624</v>
      </c>
      <c r="CE734" s="588">
        <v>28</v>
      </c>
      <c r="CF734" s="588">
        <v>31</v>
      </c>
      <c r="CG734" s="588">
        <v>22</v>
      </c>
      <c r="EP734" s="587">
        <v>13</v>
      </c>
      <c r="EQ734" s="588" t="s">
        <v>714</v>
      </c>
      <c r="ER734" s="588" t="s">
        <v>904</v>
      </c>
      <c r="ES734" s="588">
        <v>23</v>
      </c>
      <c r="ET734" s="588">
        <v>24</v>
      </c>
      <c r="EU734" s="588" t="s">
        <v>1672</v>
      </c>
      <c r="EV734" s="588" t="s">
        <v>708</v>
      </c>
      <c r="EW734" s="588">
        <v>23</v>
      </c>
      <c r="EX734" s="588">
        <v>30</v>
      </c>
      <c r="EY734" s="588">
        <v>36</v>
      </c>
      <c r="EZ734" s="588" t="s">
        <v>1082</v>
      </c>
      <c r="FA734" s="588">
        <v>35</v>
      </c>
      <c r="FB734" s="588" t="s">
        <v>1624</v>
      </c>
      <c r="FC734" s="588">
        <v>28</v>
      </c>
      <c r="FD734" s="588">
        <v>31</v>
      </c>
      <c r="FE734" s="588">
        <v>22</v>
      </c>
    </row>
    <row r="735" spans="70:161" ht="13.5" customHeight="1">
      <c r="BR735" s="587">
        <v>14</v>
      </c>
      <c r="BS735" s="588" t="s">
        <v>721</v>
      </c>
      <c r="BT735" s="588" t="s">
        <v>909</v>
      </c>
      <c r="BU735" s="588" t="s">
        <v>617</v>
      </c>
      <c r="BV735" s="588">
        <v>25</v>
      </c>
      <c r="BW735" s="588" t="s">
        <v>1693</v>
      </c>
      <c r="BX735" s="588" t="s">
        <v>714</v>
      </c>
      <c r="BY735" s="588">
        <v>24</v>
      </c>
      <c r="BZ735" s="588">
        <v>31</v>
      </c>
      <c r="CA735" s="588">
        <v>37</v>
      </c>
      <c r="CB735" s="588" t="s">
        <v>1136</v>
      </c>
      <c r="CC735" s="588">
        <v>36</v>
      </c>
      <c r="CD735" s="588" t="s">
        <v>1626</v>
      </c>
      <c r="CE735" s="588" t="s">
        <v>606</v>
      </c>
      <c r="CF735" s="588">
        <v>32</v>
      </c>
      <c r="CG735" s="588">
        <v>23</v>
      </c>
      <c r="EP735" s="587">
        <v>14</v>
      </c>
      <c r="EQ735" s="588" t="s">
        <v>721</v>
      </c>
      <c r="ER735" s="588" t="s">
        <v>909</v>
      </c>
      <c r="ES735" s="588" t="s">
        <v>617</v>
      </c>
      <c r="ET735" s="588">
        <v>25</v>
      </c>
      <c r="EU735" s="588" t="s">
        <v>1693</v>
      </c>
      <c r="EV735" s="588" t="s">
        <v>714</v>
      </c>
      <c r="EW735" s="588">
        <v>24</v>
      </c>
      <c r="EX735" s="588">
        <v>31</v>
      </c>
      <c r="EY735" s="588">
        <v>37</v>
      </c>
      <c r="EZ735" s="588" t="s">
        <v>1136</v>
      </c>
      <c r="FA735" s="588">
        <v>36</v>
      </c>
      <c r="FB735" s="588" t="s">
        <v>1626</v>
      </c>
      <c r="FC735" s="588" t="s">
        <v>606</v>
      </c>
      <c r="FD735" s="588">
        <v>32</v>
      </c>
      <c r="FE735" s="588">
        <v>23</v>
      </c>
    </row>
    <row r="736" spans="70:161" ht="13.5" customHeight="1" thickBot="1">
      <c r="BR736" s="587">
        <v>15</v>
      </c>
      <c r="BS736" s="588" t="s">
        <v>614</v>
      </c>
      <c r="BT736" s="588" t="s">
        <v>986</v>
      </c>
      <c r="BU736" s="588" t="s">
        <v>709</v>
      </c>
      <c r="BV736" s="588">
        <v>26</v>
      </c>
      <c r="BW736" s="588" t="s">
        <v>1775</v>
      </c>
      <c r="BX736" s="588" t="s">
        <v>721</v>
      </c>
      <c r="BY736" s="588">
        <v>25</v>
      </c>
      <c r="BZ736" s="588">
        <v>32</v>
      </c>
      <c r="CA736" s="588">
        <v>38</v>
      </c>
      <c r="CB736" s="588" t="s">
        <v>1184</v>
      </c>
      <c r="CC736" s="588">
        <v>37</v>
      </c>
      <c r="CD736" s="588" t="s">
        <v>1776</v>
      </c>
      <c r="CE736" s="588">
        <v>31</v>
      </c>
      <c r="CF736" s="588" t="s">
        <v>486</v>
      </c>
      <c r="CG736" s="588" t="s">
        <v>486</v>
      </c>
      <c r="EP736" s="587">
        <v>15</v>
      </c>
      <c r="EQ736" s="588" t="s">
        <v>614</v>
      </c>
      <c r="ER736" s="588" t="s">
        <v>986</v>
      </c>
      <c r="ES736" s="588" t="s">
        <v>709</v>
      </c>
      <c r="ET736" s="588">
        <v>26</v>
      </c>
      <c r="EU736" s="588" t="s">
        <v>1775</v>
      </c>
      <c r="EV736" s="588" t="s">
        <v>721</v>
      </c>
      <c r="EW736" s="588">
        <v>25</v>
      </c>
      <c r="EX736" s="588">
        <v>32</v>
      </c>
      <c r="EY736" s="588">
        <v>38</v>
      </c>
      <c r="EZ736" s="588" t="s">
        <v>1184</v>
      </c>
      <c r="FA736" s="588">
        <v>37</v>
      </c>
      <c r="FB736" s="588" t="s">
        <v>1776</v>
      </c>
      <c r="FC736" s="588">
        <v>31</v>
      </c>
      <c r="FD736" s="588" t="s">
        <v>486</v>
      </c>
      <c r="FE736" s="588" t="s">
        <v>486</v>
      </c>
    </row>
    <row r="737" spans="70:161" ht="13.5" customHeight="1">
      <c r="BR737" s="581">
        <v>16</v>
      </c>
      <c r="BS737" s="582">
        <v>65</v>
      </c>
      <c r="BT737" s="582" t="s">
        <v>822</v>
      </c>
      <c r="BU737" s="582">
        <v>28</v>
      </c>
      <c r="BV737" s="582" t="s">
        <v>486</v>
      </c>
      <c r="BW737" s="582" t="s">
        <v>1777</v>
      </c>
      <c r="BX737" s="582" t="s">
        <v>614</v>
      </c>
      <c r="BY737" s="582">
        <v>26</v>
      </c>
      <c r="BZ737" s="582">
        <v>33</v>
      </c>
      <c r="CA737" s="582">
        <v>39</v>
      </c>
      <c r="CB737" s="582" t="s">
        <v>1298</v>
      </c>
      <c r="CC737" s="582" t="s">
        <v>486</v>
      </c>
      <c r="CD737" s="582" t="s">
        <v>1694</v>
      </c>
      <c r="CE737" s="582" t="s">
        <v>486</v>
      </c>
      <c r="CF737" s="582">
        <v>33</v>
      </c>
      <c r="CG737" s="582">
        <v>24</v>
      </c>
      <c r="EP737" s="581">
        <v>16</v>
      </c>
      <c r="EQ737" s="582">
        <v>65</v>
      </c>
      <c r="ER737" s="582" t="s">
        <v>822</v>
      </c>
      <c r="ES737" s="582">
        <v>28</v>
      </c>
      <c r="ET737" s="582" t="s">
        <v>486</v>
      </c>
      <c r="EU737" s="582" t="s">
        <v>1777</v>
      </c>
      <c r="EV737" s="582" t="s">
        <v>614</v>
      </c>
      <c r="EW737" s="582">
        <v>26</v>
      </c>
      <c r="EX737" s="582">
        <v>33</v>
      </c>
      <c r="EY737" s="582">
        <v>39</v>
      </c>
      <c r="EZ737" s="582" t="s">
        <v>1298</v>
      </c>
      <c r="FA737" s="582" t="s">
        <v>486</v>
      </c>
      <c r="FB737" s="582" t="s">
        <v>1694</v>
      </c>
      <c r="FC737" s="582" t="s">
        <v>486</v>
      </c>
      <c r="FD737" s="582">
        <v>33</v>
      </c>
      <c r="FE737" s="582">
        <v>24</v>
      </c>
    </row>
    <row r="738" spans="70:161" ht="13.5" customHeight="1">
      <c r="BR738" s="587">
        <v>17</v>
      </c>
      <c r="BS738" s="588">
        <v>66</v>
      </c>
      <c r="BT738" s="588" t="s">
        <v>733</v>
      </c>
      <c r="BU738" s="588">
        <v>29</v>
      </c>
      <c r="BV738" s="588">
        <v>27</v>
      </c>
      <c r="BW738" s="588" t="s">
        <v>1778</v>
      </c>
      <c r="BX738" s="588" t="s">
        <v>1752</v>
      </c>
      <c r="BY738" s="588">
        <v>27</v>
      </c>
      <c r="BZ738" s="588">
        <v>34</v>
      </c>
      <c r="CA738" s="588" t="s">
        <v>822</v>
      </c>
      <c r="CB738" s="588" t="s">
        <v>1076</v>
      </c>
      <c r="CC738" s="588">
        <v>38</v>
      </c>
      <c r="CD738" s="588" t="s">
        <v>1696</v>
      </c>
      <c r="CE738" s="588">
        <v>32</v>
      </c>
      <c r="CF738" s="588">
        <v>34</v>
      </c>
      <c r="CG738" s="588" t="s">
        <v>486</v>
      </c>
      <c r="EP738" s="587">
        <v>17</v>
      </c>
      <c r="EQ738" s="588">
        <v>66</v>
      </c>
      <c r="ER738" s="588" t="s">
        <v>733</v>
      </c>
      <c r="ES738" s="588">
        <v>29</v>
      </c>
      <c r="ET738" s="588">
        <v>27</v>
      </c>
      <c r="EU738" s="588" t="s">
        <v>1778</v>
      </c>
      <c r="EV738" s="588" t="s">
        <v>1752</v>
      </c>
      <c r="EW738" s="588">
        <v>27</v>
      </c>
      <c r="EX738" s="588">
        <v>34</v>
      </c>
      <c r="EY738" s="588" t="s">
        <v>822</v>
      </c>
      <c r="EZ738" s="588" t="s">
        <v>1076</v>
      </c>
      <c r="FA738" s="588">
        <v>38</v>
      </c>
      <c r="FB738" s="588" t="s">
        <v>1696</v>
      </c>
      <c r="FC738" s="588">
        <v>32</v>
      </c>
      <c r="FD738" s="588">
        <v>34</v>
      </c>
      <c r="FE738" s="588" t="s">
        <v>486</v>
      </c>
    </row>
    <row r="739" spans="70:161" ht="13.5" customHeight="1">
      <c r="BR739" s="587">
        <v>18</v>
      </c>
      <c r="BS739" s="588">
        <v>67</v>
      </c>
      <c r="BT739" s="588">
        <v>44</v>
      </c>
      <c r="BU739" s="588">
        <v>30</v>
      </c>
      <c r="BV739" s="588">
        <v>28</v>
      </c>
      <c r="BW739" s="588" t="s">
        <v>1239</v>
      </c>
      <c r="BX739" s="588" t="s">
        <v>1772</v>
      </c>
      <c r="BY739" s="588">
        <v>28</v>
      </c>
      <c r="BZ739" s="588">
        <v>35</v>
      </c>
      <c r="CA739" s="588">
        <v>42</v>
      </c>
      <c r="CB739" s="588" t="s">
        <v>1345</v>
      </c>
      <c r="CC739" s="588" t="s">
        <v>486</v>
      </c>
      <c r="CD739" s="588" t="s">
        <v>1760</v>
      </c>
      <c r="CE739" s="588">
        <v>33</v>
      </c>
      <c r="CF739" s="588" t="s">
        <v>486</v>
      </c>
      <c r="CG739" s="588">
        <v>25</v>
      </c>
      <c r="EP739" s="587">
        <v>18</v>
      </c>
      <c r="EQ739" s="588">
        <v>67</v>
      </c>
      <c r="ER739" s="588">
        <v>44</v>
      </c>
      <c r="ES739" s="588">
        <v>30</v>
      </c>
      <c r="ET739" s="588">
        <v>28</v>
      </c>
      <c r="EU739" s="588" t="s">
        <v>1239</v>
      </c>
      <c r="EV739" s="588" t="s">
        <v>1772</v>
      </c>
      <c r="EW739" s="588">
        <v>28</v>
      </c>
      <c r="EX739" s="588">
        <v>35</v>
      </c>
      <c r="EY739" s="588">
        <v>42</v>
      </c>
      <c r="EZ739" s="588" t="s">
        <v>1345</v>
      </c>
      <c r="FA739" s="588" t="s">
        <v>486</v>
      </c>
      <c r="FB739" s="588" t="s">
        <v>1760</v>
      </c>
      <c r="FC739" s="588">
        <v>33</v>
      </c>
      <c r="FD739" s="588" t="s">
        <v>486</v>
      </c>
      <c r="FE739" s="588">
        <v>25</v>
      </c>
    </row>
    <row r="740" spans="70:161" ht="13.5" customHeight="1" thickBot="1">
      <c r="BR740" s="611">
        <v>19</v>
      </c>
      <c r="BS740" s="588" t="s">
        <v>1761</v>
      </c>
      <c r="BT740" s="588">
        <v>45</v>
      </c>
      <c r="BU740" s="588" t="s">
        <v>898</v>
      </c>
      <c r="BV740" s="588">
        <v>29</v>
      </c>
      <c r="BW740" s="588" t="s">
        <v>1779</v>
      </c>
      <c r="BX740" s="588">
        <v>69</v>
      </c>
      <c r="BY740" s="612" t="s">
        <v>1066</v>
      </c>
      <c r="BZ740" s="612">
        <v>36</v>
      </c>
      <c r="CA740" s="612">
        <v>43</v>
      </c>
      <c r="CB740" s="612" t="s">
        <v>1763</v>
      </c>
      <c r="CC740" s="612">
        <v>39</v>
      </c>
      <c r="CD740" s="612">
        <v>137</v>
      </c>
      <c r="CE740" s="612">
        <v>34</v>
      </c>
      <c r="CF740" s="612">
        <v>35</v>
      </c>
      <c r="CG740" s="612" t="s">
        <v>486</v>
      </c>
      <c r="EP740" s="611">
        <v>19</v>
      </c>
      <c r="EQ740" s="588" t="s">
        <v>1761</v>
      </c>
      <c r="ER740" s="588">
        <v>45</v>
      </c>
      <c r="ES740" s="588" t="s">
        <v>898</v>
      </c>
      <c r="ET740" s="588">
        <v>29</v>
      </c>
      <c r="EU740" s="588" t="s">
        <v>1779</v>
      </c>
      <c r="EV740" s="588">
        <v>69</v>
      </c>
      <c r="EW740" s="612" t="s">
        <v>1066</v>
      </c>
      <c r="EX740" s="612">
        <v>36</v>
      </c>
      <c r="EY740" s="612">
        <v>43</v>
      </c>
      <c r="EZ740" s="612" t="s">
        <v>1763</v>
      </c>
      <c r="FA740" s="612">
        <v>39</v>
      </c>
      <c r="FB740" s="612">
        <v>137</v>
      </c>
      <c r="FC740" s="612">
        <v>34</v>
      </c>
      <c r="FD740" s="612">
        <v>35</v>
      </c>
      <c r="FE740" s="612">
        <v>26</v>
      </c>
    </row>
    <row r="741" spans="70:161" ht="13.5" customHeight="1">
      <c r="BR741" s="554"/>
      <c r="BS741" s="640"/>
      <c r="BT741" s="640"/>
      <c r="BU741" s="640"/>
      <c r="BV741" s="640"/>
      <c r="BW741" s="640"/>
      <c r="BX741" s="640"/>
      <c r="BY741" s="554"/>
      <c r="BZ741" s="554"/>
      <c r="CA741" s="554"/>
      <c r="CB741" s="554"/>
      <c r="CC741" s="112"/>
      <c r="CD741" s="112"/>
      <c r="CE741" s="112"/>
      <c r="CF741" s="112"/>
      <c r="CG741" s="112"/>
      <c r="EP741" s="554"/>
      <c r="EQ741" s="640"/>
      <c r="ER741" s="640"/>
      <c r="ES741" s="640"/>
      <c r="ET741" s="640"/>
      <c r="EU741" s="640"/>
      <c r="EV741" s="640"/>
      <c r="EW741" s="554"/>
      <c r="EX741" s="554"/>
      <c r="EY741" s="554"/>
      <c r="EZ741" s="554"/>
      <c r="FA741" s="112"/>
      <c r="FB741" s="112"/>
      <c r="FC741" s="112"/>
      <c r="FD741" s="112"/>
      <c r="FE741" s="112"/>
    </row>
    <row r="742" spans="70:161" ht="13.5" customHeight="1">
      <c r="BR742" s="554"/>
      <c r="BS742" s="554"/>
      <c r="BT742" s="554"/>
      <c r="BU742" s="554"/>
      <c r="BV742" s="554"/>
      <c r="BW742" s="554"/>
      <c r="BX742" s="554"/>
      <c r="BY742" s="554"/>
      <c r="BZ742" s="554"/>
      <c r="CA742" s="554"/>
      <c r="CB742" s="554"/>
      <c r="CC742" s="112"/>
      <c r="CD742" s="112"/>
      <c r="CE742" s="112"/>
      <c r="CF742" s="112"/>
      <c r="CG742" s="112"/>
      <c r="EP742" s="554"/>
      <c r="EQ742" s="554"/>
      <c r="ER742" s="554"/>
      <c r="ES742" s="554"/>
      <c r="ET742" s="554"/>
      <c r="EU742" s="554"/>
      <c r="EV742" s="554"/>
      <c r="EW742" s="554"/>
      <c r="EX742" s="554"/>
      <c r="EY742" s="554"/>
      <c r="EZ742" s="554"/>
      <c r="FA742" s="112"/>
      <c r="FB742" s="112"/>
      <c r="FC742" s="112"/>
      <c r="FD742" s="112"/>
      <c r="FE742" s="112"/>
    </row>
    <row r="743" spans="70:161" ht="13.5" customHeight="1" thickBot="1">
      <c r="BR743" s="574" t="s">
        <v>1780</v>
      </c>
      <c r="BS743" s="644"/>
      <c r="BT743" s="644"/>
      <c r="BU743" s="644"/>
      <c r="BV743" s="644"/>
      <c r="BW743" s="644"/>
      <c r="BX743" s="644"/>
      <c r="BY743" s="644"/>
      <c r="BZ743" s="644"/>
      <c r="CA743" s="576">
        <v>16</v>
      </c>
      <c r="CB743" s="576" t="s">
        <v>456</v>
      </c>
      <c r="CC743" s="576">
        <v>0</v>
      </c>
      <c r="CD743" s="576" t="s">
        <v>457</v>
      </c>
      <c r="CE743" s="576">
        <v>16</v>
      </c>
      <c r="CF743" s="576" t="s">
        <v>456</v>
      </c>
      <c r="CG743" s="576">
        <v>3</v>
      </c>
      <c r="EP743" s="574" t="s">
        <v>1780</v>
      </c>
      <c r="EQ743" s="644"/>
      <c r="ER743" s="644"/>
      <c r="ES743" s="644"/>
      <c r="ET743" s="644"/>
      <c r="EU743" s="644"/>
      <c r="EV743" s="644"/>
      <c r="EW743" s="644"/>
      <c r="EX743" s="644"/>
      <c r="EY743" s="576">
        <v>16</v>
      </c>
      <c r="EZ743" s="576" t="s">
        <v>456</v>
      </c>
      <c r="FA743" s="576">
        <v>0</v>
      </c>
      <c r="FB743" s="576" t="s">
        <v>457</v>
      </c>
      <c r="FC743" s="576">
        <v>16</v>
      </c>
      <c r="FD743" s="576" t="s">
        <v>456</v>
      </c>
      <c r="FE743" s="576">
        <v>3</v>
      </c>
    </row>
    <row r="744" spans="70:161" ht="13.5" customHeight="1">
      <c r="BR744" s="581" t="s">
        <v>461</v>
      </c>
      <c r="BS744" s="1547" t="s">
        <v>462</v>
      </c>
      <c r="BT744" s="1547" t="s">
        <v>463</v>
      </c>
      <c r="BU744" s="1547" t="s">
        <v>464</v>
      </c>
      <c r="BV744" s="1547" t="s">
        <v>465</v>
      </c>
      <c r="BW744" s="1547" t="s">
        <v>466</v>
      </c>
      <c r="BX744" s="1547" t="s">
        <v>467</v>
      </c>
      <c r="BY744" s="1547" t="s">
        <v>468</v>
      </c>
      <c r="BZ744" s="1547" t="s">
        <v>469</v>
      </c>
      <c r="CA744" s="1547" t="s">
        <v>470</v>
      </c>
      <c r="CB744" s="1547" t="s">
        <v>471</v>
      </c>
      <c r="CC744" s="1547" t="s">
        <v>472</v>
      </c>
      <c r="CD744" s="1547" t="s">
        <v>473</v>
      </c>
      <c r="CE744" s="1547" t="s">
        <v>474</v>
      </c>
      <c r="CF744" s="1547" t="s">
        <v>475</v>
      </c>
      <c r="CG744" s="1547" t="s">
        <v>476</v>
      </c>
      <c r="EP744" s="581" t="s">
        <v>461</v>
      </c>
      <c r="EQ744" s="1547" t="s">
        <v>462</v>
      </c>
      <c r="ER744" s="1547" t="s">
        <v>463</v>
      </c>
      <c r="ES744" s="1547" t="s">
        <v>464</v>
      </c>
      <c r="ET744" s="1547" t="s">
        <v>465</v>
      </c>
      <c r="EU744" s="1547" t="s">
        <v>466</v>
      </c>
      <c r="EV744" s="1547" t="s">
        <v>467</v>
      </c>
      <c r="EW744" s="1547" t="s">
        <v>468</v>
      </c>
      <c r="EX744" s="1547" t="s">
        <v>469</v>
      </c>
      <c r="EY744" s="1547" t="s">
        <v>470</v>
      </c>
      <c r="EZ744" s="1547" t="s">
        <v>471</v>
      </c>
      <c r="FA744" s="1547" t="s">
        <v>472</v>
      </c>
      <c r="FB744" s="1547" t="s">
        <v>473</v>
      </c>
      <c r="FC744" s="1547" t="s">
        <v>474</v>
      </c>
      <c r="FD744" s="1547" t="s">
        <v>475</v>
      </c>
      <c r="FE744" s="1547" t="s">
        <v>476</v>
      </c>
    </row>
    <row r="745" spans="70:161" ht="13.5" customHeight="1" thickBot="1">
      <c r="BR745" s="587" t="s">
        <v>482</v>
      </c>
      <c r="BS745" s="1548"/>
      <c r="BT745" s="1548"/>
      <c r="BU745" s="1548"/>
      <c r="BV745" s="1548"/>
      <c r="BW745" s="1548"/>
      <c r="BX745" s="1548"/>
      <c r="BY745" s="1548"/>
      <c r="BZ745" s="1548"/>
      <c r="CA745" s="1548"/>
      <c r="CB745" s="1548"/>
      <c r="CC745" s="1548"/>
      <c r="CD745" s="1548"/>
      <c r="CE745" s="1548"/>
      <c r="CF745" s="1548"/>
      <c r="CG745" s="1548"/>
      <c r="EP745" s="587" t="s">
        <v>482</v>
      </c>
      <c r="EQ745" s="1548"/>
      <c r="ER745" s="1548"/>
      <c r="ES745" s="1548"/>
      <c r="ET745" s="1548"/>
      <c r="EU745" s="1548"/>
      <c r="EV745" s="1548"/>
      <c r="EW745" s="1548"/>
      <c r="EX745" s="1548"/>
      <c r="EY745" s="1548"/>
      <c r="EZ745" s="1548"/>
      <c r="FA745" s="1548"/>
      <c r="FB745" s="1548"/>
      <c r="FC745" s="1548"/>
      <c r="FD745" s="1548"/>
      <c r="FE745" s="1548"/>
    </row>
    <row r="746" spans="70:161" ht="13.5" customHeight="1">
      <c r="BR746" s="581">
        <v>1</v>
      </c>
      <c r="BS746" s="582" t="s">
        <v>943</v>
      </c>
      <c r="BT746" s="582" t="s">
        <v>998</v>
      </c>
      <c r="BU746" s="582" t="s">
        <v>855</v>
      </c>
      <c r="BV746" s="582" t="s">
        <v>942</v>
      </c>
      <c r="BW746" s="582" t="s">
        <v>1765</v>
      </c>
      <c r="BX746" s="582" t="s">
        <v>1361</v>
      </c>
      <c r="BY746" s="582" t="s">
        <v>942</v>
      </c>
      <c r="BZ746" s="582" t="s">
        <v>855</v>
      </c>
      <c r="CA746" s="582" t="s">
        <v>1540</v>
      </c>
      <c r="CB746" s="582" t="s">
        <v>997</v>
      </c>
      <c r="CC746" s="582" t="s">
        <v>997</v>
      </c>
      <c r="CD746" s="582" t="s">
        <v>1766</v>
      </c>
      <c r="CE746" s="582" t="s">
        <v>942</v>
      </c>
      <c r="CF746" s="582" t="s">
        <v>764</v>
      </c>
      <c r="CG746" s="582" t="s">
        <v>998</v>
      </c>
      <c r="EP746" s="581">
        <v>1</v>
      </c>
      <c r="EQ746" s="582" t="s">
        <v>943</v>
      </c>
      <c r="ER746" s="582" t="s">
        <v>998</v>
      </c>
      <c r="ES746" s="582" t="s">
        <v>855</v>
      </c>
      <c r="ET746" s="582" t="s">
        <v>942</v>
      </c>
      <c r="EU746" s="582" t="s">
        <v>1765</v>
      </c>
      <c r="EV746" s="582" t="s">
        <v>1361</v>
      </c>
      <c r="EW746" s="582" t="s">
        <v>942</v>
      </c>
      <c r="EX746" s="582" t="s">
        <v>855</v>
      </c>
      <c r="EY746" s="582" t="s">
        <v>1540</v>
      </c>
      <c r="EZ746" s="582" t="s">
        <v>997</v>
      </c>
      <c r="FA746" s="582" t="s">
        <v>997</v>
      </c>
      <c r="FB746" s="582" t="s">
        <v>1766</v>
      </c>
      <c r="FC746" s="582" t="s">
        <v>942</v>
      </c>
      <c r="FD746" s="582" t="s">
        <v>764</v>
      </c>
      <c r="FE746" s="582" t="s">
        <v>998</v>
      </c>
    </row>
    <row r="747" spans="70:161" ht="13.5" customHeight="1">
      <c r="BR747" s="587">
        <v>2</v>
      </c>
      <c r="BS747" s="588" t="s">
        <v>947</v>
      </c>
      <c r="BT747" s="588" t="s">
        <v>523</v>
      </c>
      <c r="BU747" s="588">
        <v>11</v>
      </c>
      <c r="BV747" s="588">
        <v>13</v>
      </c>
      <c r="BW747" s="588" t="s">
        <v>557</v>
      </c>
      <c r="BX747" s="588" t="s">
        <v>581</v>
      </c>
      <c r="BY747" s="588">
        <v>13</v>
      </c>
      <c r="BZ747" s="588" t="s">
        <v>518</v>
      </c>
      <c r="CA747" s="588">
        <v>18</v>
      </c>
      <c r="CB747" s="588" t="s">
        <v>573</v>
      </c>
      <c r="CC747" s="588" t="s">
        <v>573</v>
      </c>
      <c r="CD747" s="588" t="s">
        <v>1781</v>
      </c>
      <c r="CE747" s="588" t="s">
        <v>540</v>
      </c>
      <c r="CF747" s="588" t="s">
        <v>664</v>
      </c>
      <c r="CG747" s="588" t="s">
        <v>507</v>
      </c>
      <c r="EP747" s="587">
        <v>2</v>
      </c>
      <c r="EQ747" s="588" t="s">
        <v>947</v>
      </c>
      <c r="ER747" s="588" t="s">
        <v>523</v>
      </c>
      <c r="ES747" s="588">
        <v>11</v>
      </c>
      <c r="ET747" s="588">
        <v>13</v>
      </c>
      <c r="EU747" s="588" t="s">
        <v>557</v>
      </c>
      <c r="EV747" s="588" t="s">
        <v>581</v>
      </c>
      <c r="EW747" s="588">
        <v>13</v>
      </c>
      <c r="EX747" s="588" t="s">
        <v>518</v>
      </c>
      <c r="EY747" s="588">
        <v>18</v>
      </c>
      <c r="EZ747" s="588" t="s">
        <v>573</v>
      </c>
      <c r="FA747" s="588" t="s">
        <v>573</v>
      </c>
      <c r="FB747" s="588" t="s">
        <v>1781</v>
      </c>
      <c r="FC747" s="588" t="s">
        <v>540</v>
      </c>
      <c r="FD747" s="588" t="s">
        <v>664</v>
      </c>
      <c r="FE747" s="588" t="s">
        <v>507</v>
      </c>
    </row>
    <row r="748" spans="70:161" ht="13.5" customHeight="1">
      <c r="BR748" s="587">
        <v>3</v>
      </c>
      <c r="BS748" s="588" t="s">
        <v>864</v>
      </c>
      <c r="BT748" s="588" t="s">
        <v>664</v>
      </c>
      <c r="BU748" s="588">
        <v>12</v>
      </c>
      <c r="BV748" s="588">
        <v>14</v>
      </c>
      <c r="BW748" s="588" t="s">
        <v>681</v>
      </c>
      <c r="BX748" s="588" t="s">
        <v>590</v>
      </c>
      <c r="BY748" s="588">
        <v>14</v>
      </c>
      <c r="BZ748" s="588" t="s">
        <v>540</v>
      </c>
      <c r="CA748" s="588" t="s">
        <v>564</v>
      </c>
      <c r="CB748" s="588" t="s">
        <v>564</v>
      </c>
      <c r="CC748" s="588" t="s">
        <v>564</v>
      </c>
      <c r="CD748" s="588" t="s">
        <v>1016</v>
      </c>
      <c r="CE748" s="588">
        <v>15</v>
      </c>
      <c r="CF748" s="588" t="s">
        <v>668</v>
      </c>
      <c r="CG748" s="588" t="s">
        <v>513</v>
      </c>
      <c r="EP748" s="587">
        <v>3</v>
      </c>
      <c r="EQ748" s="588" t="s">
        <v>864</v>
      </c>
      <c r="ER748" s="588" t="s">
        <v>664</v>
      </c>
      <c r="ES748" s="588">
        <v>12</v>
      </c>
      <c r="ET748" s="588">
        <v>14</v>
      </c>
      <c r="EU748" s="588" t="s">
        <v>681</v>
      </c>
      <c r="EV748" s="588" t="s">
        <v>590</v>
      </c>
      <c r="EW748" s="588">
        <v>14</v>
      </c>
      <c r="EX748" s="588" t="s">
        <v>540</v>
      </c>
      <c r="EY748" s="588" t="s">
        <v>564</v>
      </c>
      <c r="EZ748" s="588" t="s">
        <v>564</v>
      </c>
      <c r="FA748" s="588" t="s">
        <v>564</v>
      </c>
      <c r="FB748" s="588" t="s">
        <v>1016</v>
      </c>
      <c r="FC748" s="588">
        <v>15</v>
      </c>
      <c r="FD748" s="588" t="s">
        <v>668</v>
      </c>
      <c r="FE748" s="588" t="s">
        <v>513</v>
      </c>
    </row>
    <row r="749" spans="70:161" ht="13.5" customHeight="1">
      <c r="BR749" s="587">
        <v>4</v>
      </c>
      <c r="BS749" s="588" t="s">
        <v>867</v>
      </c>
      <c r="BT749" s="588" t="s">
        <v>668</v>
      </c>
      <c r="BU749" s="588">
        <v>13</v>
      </c>
      <c r="BV749" s="588">
        <v>15</v>
      </c>
      <c r="BW749" s="588" t="s">
        <v>693</v>
      </c>
      <c r="BX749" s="588" t="s">
        <v>710</v>
      </c>
      <c r="BY749" s="588">
        <v>15</v>
      </c>
      <c r="BZ749" s="588" t="s">
        <v>512</v>
      </c>
      <c r="CA749" s="588">
        <v>21</v>
      </c>
      <c r="CB749" s="588" t="s">
        <v>571</v>
      </c>
      <c r="CC749" s="588" t="s">
        <v>571</v>
      </c>
      <c r="CD749" s="588" t="s">
        <v>1018</v>
      </c>
      <c r="CE749" s="588">
        <v>16</v>
      </c>
      <c r="CF749" s="588" t="s">
        <v>517</v>
      </c>
      <c r="CG749" s="588" t="s">
        <v>518</v>
      </c>
      <c r="EP749" s="587">
        <v>4</v>
      </c>
      <c r="EQ749" s="588" t="s">
        <v>867</v>
      </c>
      <c r="ER749" s="588" t="s">
        <v>668</v>
      </c>
      <c r="ES749" s="588">
        <v>13</v>
      </c>
      <c r="ET749" s="588">
        <v>15</v>
      </c>
      <c r="EU749" s="588" t="s">
        <v>693</v>
      </c>
      <c r="EV749" s="588" t="s">
        <v>710</v>
      </c>
      <c r="EW749" s="588">
        <v>15</v>
      </c>
      <c r="EX749" s="588" t="s">
        <v>512</v>
      </c>
      <c r="EY749" s="588">
        <v>21</v>
      </c>
      <c r="EZ749" s="588" t="s">
        <v>571</v>
      </c>
      <c r="FA749" s="588" t="s">
        <v>571</v>
      </c>
      <c r="FB749" s="588" t="s">
        <v>1018</v>
      </c>
      <c r="FC749" s="588">
        <v>16</v>
      </c>
      <c r="FD749" s="588" t="s">
        <v>517</v>
      </c>
      <c r="FE749" s="588" t="s">
        <v>518</v>
      </c>
    </row>
    <row r="750" spans="70:161" ht="13.5" customHeight="1" thickBot="1">
      <c r="BR750" s="587">
        <v>5</v>
      </c>
      <c r="BS750" s="588" t="s">
        <v>519</v>
      </c>
      <c r="BT750" s="588" t="s">
        <v>1160</v>
      </c>
      <c r="BU750" s="588">
        <v>14</v>
      </c>
      <c r="BV750" s="588">
        <v>16</v>
      </c>
      <c r="BW750" s="588" t="s">
        <v>1027</v>
      </c>
      <c r="BX750" s="588" t="s">
        <v>716</v>
      </c>
      <c r="BY750" s="588">
        <v>16</v>
      </c>
      <c r="BZ750" s="588" t="s">
        <v>573</v>
      </c>
      <c r="CA750" s="588" t="s">
        <v>613</v>
      </c>
      <c r="CB750" s="588" t="s">
        <v>702</v>
      </c>
      <c r="CC750" s="588" t="s">
        <v>580</v>
      </c>
      <c r="CD750" s="588" t="s">
        <v>591</v>
      </c>
      <c r="CE750" s="588">
        <v>17</v>
      </c>
      <c r="CF750" s="588" t="s">
        <v>604</v>
      </c>
      <c r="CG750" s="588" t="s">
        <v>540</v>
      </c>
      <c r="EP750" s="587">
        <v>5</v>
      </c>
      <c r="EQ750" s="588" t="s">
        <v>519</v>
      </c>
      <c r="ER750" s="588" t="s">
        <v>1160</v>
      </c>
      <c r="ES750" s="588">
        <v>14</v>
      </c>
      <c r="ET750" s="588">
        <v>16</v>
      </c>
      <c r="EU750" s="588" t="s">
        <v>1027</v>
      </c>
      <c r="EV750" s="588" t="s">
        <v>716</v>
      </c>
      <c r="EW750" s="588">
        <v>16</v>
      </c>
      <c r="EX750" s="588" t="s">
        <v>573</v>
      </c>
      <c r="EY750" s="588" t="s">
        <v>613</v>
      </c>
      <c r="EZ750" s="588" t="s">
        <v>702</v>
      </c>
      <c r="FA750" s="588" t="s">
        <v>580</v>
      </c>
      <c r="FB750" s="588" t="s">
        <v>591</v>
      </c>
      <c r="FC750" s="588">
        <v>17</v>
      </c>
      <c r="FD750" s="588" t="s">
        <v>604</v>
      </c>
      <c r="FE750" s="588" t="s">
        <v>540</v>
      </c>
    </row>
    <row r="751" spans="70:161" ht="13.5" customHeight="1">
      <c r="BR751" s="581">
        <v>6</v>
      </c>
      <c r="BS751" s="582" t="s">
        <v>524</v>
      </c>
      <c r="BT751" s="582" t="s">
        <v>572</v>
      </c>
      <c r="BU751" s="582">
        <v>15</v>
      </c>
      <c r="BV751" s="582">
        <v>17</v>
      </c>
      <c r="BW751" s="582" t="s">
        <v>1238</v>
      </c>
      <c r="BX751" s="582" t="s">
        <v>723</v>
      </c>
      <c r="BY751" s="582">
        <v>17</v>
      </c>
      <c r="BZ751" s="582" t="s">
        <v>564</v>
      </c>
      <c r="CA751" s="582" t="s">
        <v>617</v>
      </c>
      <c r="CB751" s="582" t="s">
        <v>709</v>
      </c>
      <c r="CC751" s="582" t="s">
        <v>588</v>
      </c>
      <c r="CD751" s="582" t="s">
        <v>599</v>
      </c>
      <c r="CE751" s="582">
        <v>18</v>
      </c>
      <c r="CF751" s="582">
        <v>22</v>
      </c>
      <c r="CG751" s="582">
        <v>15</v>
      </c>
      <c r="EP751" s="581">
        <v>6</v>
      </c>
      <c r="EQ751" s="582" t="s">
        <v>524</v>
      </c>
      <c r="ER751" s="582" t="s">
        <v>572</v>
      </c>
      <c r="ES751" s="582">
        <v>15</v>
      </c>
      <c r="ET751" s="582">
        <v>17</v>
      </c>
      <c r="EU751" s="582" t="s">
        <v>1238</v>
      </c>
      <c r="EV751" s="582" t="s">
        <v>723</v>
      </c>
      <c r="EW751" s="582">
        <v>17</v>
      </c>
      <c r="EX751" s="582" t="s">
        <v>564</v>
      </c>
      <c r="EY751" s="582" t="s">
        <v>617</v>
      </c>
      <c r="EZ751" s="582" t="s">
        <v>709</v>
      </c>
      <c r="FA751" s="582" t="s">
        <v>588</v>
      </c>
      <c r="FB751" s="582" t="s">
        <v>599</v>
      </c>
      <c r="FC751" s="582">
        <v>18</v>
      </c>
      <c r="FD751" s="582">
        <v>22</v>
      </c>
      <c r="FE751" s="582">
        <v>15</v>
      </c>
    </row>
    <row r="752" spans="70:161" ht="13.5" customHeight="1">
      <c r="BR752" s="587">
        <v>7</v>
      </c>
      <c r="BS752" s="588" t="s">
        <v>533</v>
      </c>
      <c r="BT752" s="588" t="s">
        <v>617</v>
      </c>
      <c r="BU752" s="588">
        <v>16</v>
      </c>
      <c r="BV752" s="588" t="s">
        <v>589</v>
      </c>
      <c r="BW752" s="588" t="s">
        <v>1767</v>
      </c>
      <c r="BX752" s="588" t="s">
        <v>728</v>
      </c>
      <c r="BY752" s="588">
        <v>18</v>
      </c>
      <c r="BZ752" s="588" t="s">
        <v>571</v>
      </c>
      <c r="CA752" s="588">
        <v>26</v>
      </c>
      <c r="CB752" s="588" t="s">
        <v>715</v>
      </c>
      <c r="CC752" s="588">
        <v>27</v>
      </c>
      <c r="CD752" s="588" t="s">
        <v>1185</v>
      </c>
      <c r="CE752" s="588">
        <v>19</v>
      </c>
      <c r="CF752" s="588" t="s">
        <v>580</v>
      </c>
      <c r="CG752" s="588">
        <v>16</v>
      </c>
      <c r="EP752" s="587">
        <v>7</v>
      </c>
      <c r="EQ752" s="588" t="s">
        <v>533</v>
      </c>
      <c r="ER752" s="588" t="s">
        <v>617</v>
      </c>
      <c r="ES752" s="588">
        <v>16</v>
      </c>
      <c r="ET752" s="588" t="s">
        <v>589</v>
      </c>
      <c r="EU752" s="588" t="s">
        <v>1767</v>
      </c>
      <c r="EV752" s="588" t="s">
        <v>728</v>
      </c>
      <c r="EW752" s="588">
        <v>18</v>
      </c>
      <c r="EX752" s="588" t="s">
        <v>571</v>
      </c>
      <c r="EY752" s="588">
        <v>26</v>
      </c>
      <c r="EZ752" s="588" t="s">
        <v>715</v>
      </c>
      <c r="FA752" s="588">
        <v>27</v>
      </c>
      <c r="FB752" s="588" t="s">
        <v>1185</v>
      </c>
      <c r="FC752" s="588">
        <v>19</v>
      </c>
      <c r="FD752" s="588" t="s">
        <v>580</v>
      </c>
      <c r="FE752" s="588">
        <v>16</v>
      </c>
    </row>
    <row r="753" spans="70:161" ht="13.5" customHeight="1">
      <c r="BR753" s="587">
        <v>8</v>
      </c>
      <c r="BS753" s="588" t="s">
        <v>541</v>
      </c>
      <c r="BT753" s="588" t="s">
        <v>709</v>
      </c>
      <c r="BU753" s="588">
        <v>17</v>
      </c>
      <c r="BV753" s="588">
        <v>20</v>
      </c>
      <c r="BW753" s="588" t="s">
        <v>1782</v>
      </c>
      <c r="BX753" s="588" t="s">
        <v>733</v>
      </c>
      <c r="BY753" s="588">
        <v>19</v>
      </c>
      <c r="BZ753" s="588" t="s">
        <v>580</v>
      </c>
      <c r="CA753" s="588" t="s">
        <v>597</v>
      </c>
      <c r="CB753" s="588" t="s">
        <v>722</v>
      </c>
      <c r="CC753" s="588" t="s">
        <v>715</v>
      </c>
      <c r="CD753" s="588" t="s">
        <v>1746</v>
      </c>
      <c r="CE753" s="588" t="s">
        <v>604</v>
      </c>
      <c r="CF753" s="588">
        <v>25</v>
      </c>
      <c r="CG753" s="588">
        <v>17</v>
      </c>
      <c r="EP753" s="587">
        <v>8</v>
      </c>
      <c r="EQ753" s="588" t="s">
        <v>541</v>
      </c>
      <c r="ER753" s="588" t="s">
        <v>709</v>
      </c>
      <c r="ES753" s="588">
        <v>17</v>
      </c>
      <c r="ET753" s="588">
        <v>20</v>
      </c>
      <c r="EU753" s="588" t="s">
        <v>1782</v>
      </c>
      <c r="EV753" s="588" t="s">
        <v>733</v>
      </c>
      <c r="EW753" s="588">
        <v>19</v>
      </c>
      <c r="EX753" s="588" t="s">
        <v>580</v>
      </c>
      <c r="EY753" s="588" t="s">
        <v>597</v>
      </c>
      <c r="EZ753" s="588" t="s">
        <v>722</v>
      </c>
      <c r="FA753" s="588" t="s">
        <v>715</v>
      </c>
      <c r="FB753" s="588" t="s">
        <v>1746</v>
      </c>
      <c r="FC753" s="588" t="s">
        <v>604</v>
      </c>
      <c r="FD753" s="588">
        <v>25</v>
      </c>
      <c r="FE753" s="588">
        <v>17</v>
      </c>
    </row>
    <row r="754" spans="70:161" ht="13.5" customHeight="1">
      <c r="BR754" s="587">
        <v>9</v>
      </c>
      <c r="BS754" s="588" t="s">
        <v>698</v>
      </c>
      <c r="BT754" s="588" t="s">
        <v>715</v>
      </c>
      <c r="BU754" s="588">
        <v>18</v>
      </c>
      <c r="BV754" s="588">
        <v>21</v>
      </c>
      <c r="BW754" s="588" t="s">
        <v>704</v>
      </c>
      <c r="BX754" s="588" t="s">
        <v>635</v>
      </c>
      <c r="BY754" s="588">
        <v>20</v>
      </c>
      <c r="BZ754" s="588" t="s">
        <v>588</v>
      </c>
      <c r="CA754" s="588" t="s">
        <v>606</v>
      </c>
      <c r="CB754" s="588" t="s">
        <v>807</v>
      </c>
      <c r="CC754" s="588" t="s">
        <v>722</v>
      </c>
      <c r="CD754" s="588" t="s">
        <v>1783</v>
      </c>
      <c r="CE754" s="588" t="s">
        <v>613</v>
      </c>
      <c r="CF754" s="588">
        <v>26</v>
      </c>
      <c r="CG754" s="588" t="s">
        <v>589</v>
      </c>
      <c r="EP754" s="587">
        <v>9</v>
      </c>
      <c r="EQ754" s="588" t="s">
        <v>698</v>
      </c>
      <c r="ER754" s="588" t="s">
        <v>715</v>
      </c>
      <c r="ES754" s="588">
        <v>18</v>
      </c>
      <c r="ET754" s="588">
        <v>21</v>
      </c>
      <c r="EU754" s="588" t="s">
        <v>704</v>
      </c>
      <c r="EV754" s="588" t="s">
        <v>635</v>
      </c>
      <c r="EW754" s="588">
        <v>20</v>
      </c>
      <c r="EX754" s="588" t="s">
        <v>588</v>
      </c>
      <c r="EY754" s="588" t="s">
        <v>606</v>
      </c>
      <c r="EZ754" s="588" t="s">
        <v>807</v>
      </c>
      <c r="FA754" s="588" t="s">
        <v>722</v>
      </c>
      <c r="FB754" s="588" t="s">
        <v>1783</v>
      </c>
      <c r="FC754" s="588" t="s">
        <v>613</v>
      </c>
      <c r="FD754" s="588">
        <v>26</v>
      </c>
      <c r="FE754" s="588" t="s">
        <v>589</v>
      </c>
    </row>
    <row r="755" spans="70:161" ht="13.5" customHeight="1" thickBot="1">
      <c r="BR755" s="587">
        <v>10</v>
      </c>
      <c r="BS755" s="588" t="s">
        <v>1017</v>
      </c>
      <c r="BT755" s="588" t="s">
        <v>722</v>
      </c>
      <c r="BU755" s="588" t="s">
        <v>564</v>
      </c>
      <c r="BV755" s="588">
        <v>22</v>
      </c>
      <c r="BW755" s="588" t="s">
        <v>890</v>
      </c>
      <c r="BX755" s="588" t="s">
        <v>1072</v>
      </c>
      <c r="BY755" s="588">
        <v>21</v>
      </c>
      <c r="BZ755" s="588">
        <v>27</v>
      </c>
      <c r="CA755" s="588" t="s">
        <v>615</v>
      </c>
      <c r="CB755" s="588" t="s">
        <v>813</v>
      </c>
      <c r="CC755" s="588">
        <v>32</v>
      </c>
      <c r="CD755" s="588" t="s">
        <v>989</v>
      </c>
      <c r="CE755" s="588" t="s">
        <v>617</v>
      </c>
      <c r="CF755" s="588" t="s">
        <v>597</v>
      </c>
      <c r="CG755" s="588">
        <v>20</v>
      </c>
      <c r="EP755" s="587">
        <v>10</v>
      </c>
      <c r="EQ755" s="588" t="s">
        <v>1017</v>
      </c>
      <c r="ER755" s="588" t="s">
        <v>722</v>
      </c>
      <c r="ES755" s="588" t="s">
        <v>564</v>
      </c>
      <c r="ET755" s="588">
        <v>22</v>
      </c>
      <c r="EU755" s="588" t="s">
        <v>890</v>
      </c>
      <c r="EV755" s="588" t="s">
        <v>1072</v>
      </c>
      <c r="EW755" s="588">
        <v>21</v>
      </c>
      <c r="EX755" s="588">
        <v>27</v>
      </c>
      <c r="EY755" s="588" t="s">
        <v>615</v>
      </c>
      <c r="EZ755" s="588" t="s">
        <v>813</v>
      </c>
      <c r="FA755" s="588">
        <v>32</v>
      </c>
      <c r="FB755" s="588" t="s">
        <v>989</v>
      </c>
      <c r="FC755" s="588" t="s">
        <v>617</v>
      </c>
      <c r="FD755" s="588" t="s">
        <v>597</v>
      </c>
      <c r="FE755" s="588">
        <v>20</v>
      </c>
    </row>
    <row r="756" spans="70:161" ht="13.5" customHeight="1">
      <c r="BR756" s="581">
        <v>11</v>
      </c>
      <c r="BS756" s="582" t="s">
        <v>1191</v>
      </c>
      <c r="BT756" s="582" t="s">
        <v>727</v>
      </c>
      <c r="BU756" s="582">
        <v>21</v>
      </c>
      <c r="BV756" s="582">
        <v>23</v>
      </c>
      <c r="BW756" s="582" t="s">
        <v>1625</v>
      </c>
      <c r="BX756" s="582" t="s">
        <v>1234</v>
      </c>
      <c r="BY756" s="582">
        <v>22</v>
      </c>
      <c r="BZ756" s="582">
        <v>28</v>
      </c>
      <c r="CA756" s="582" t="s">
        <v>622</v>
      </c>
      <c r="CB756" s="582" t="s">
        <v>817</v>
      </c>
      <c r="CC756" s="582">
        <v>33</v>
      </c>
      <c r="CD756" s="582" t="s">
        <v>1713</v>
      </c>
      <c r="CE756" s="582">
        <v>26</v>
      </c>
      <c r="CF756" s="582">
        <v>29</v>
      </c>
      <c r="CG756" s="582">
        <v>21</v>
      </c>
      <c r="EP756" s="581">
        <v>11</v>
      </c>
      <c r="EQ756" s="582" t="s">
        <v>1191</v>
      </c>
      <c r="ER756" s="582" t="s">
        <v>727</v>
      </c>
      <c r="ES756" s="582">
        <v>21</v>
      </c>
      <c r="ET756" s="582">
        <v>23</v>
      </c>
      <c r="EU756" s="582" t="s">
        <v>1625</v>
      </c>
      <c r="EV756" s="582" t="s">
        <v>1234</v>
      </c>
      <c r="EW756" s="582">
        <v>22</v>
      </c>
      <c r="EX756" s="582">
        <v>28</v>
      </c>
      <c r="EY756" s="582" t="s">
        <v>622</v>
      </c>
      <c r="EZ756" s="582" t="s">
        <v>817</v>
      </c>
      <c r="FA756" s="582">
        <v>33</v>
      </c>
      <c r="FB756" s="582" t="s">
        <v>1713</v>
      </c>
      <c r="FC756" s="582">
        <v>26</v>
      </c>
      <c r="FD756" s="582">
        <v>29</v>
      </c>
      <c r="FE756" s="582">
        <v>21</v>
      </c>
    </row>
    <row r="757" spans="70:161" ht="13.5" customHeight="1">
      <c r="BR757" s="587">
        <v>12</v>
      </c>
      <c r="BS757" s="588" t="s">
        <v>596</v>
      </c>
      <c r="BT757" s="588" t="s">
        <v>904</v>
      </c>
      <c r="BU757" s="588" t="s">
        <v>613</v>
      </c>
      <c r="BV757" s="588">
        <v>24</v>
      </c>
      <c r="BW757" s="588" t="s">
        <v>1662</v>
      </c>
      <c r="BX757" s="588" t="s">
        <v>803</v>
      </c>
      <c r="BY757" s="588">
        <v>23</v>
      </c>
      <c r="BZ757" s="588">
        <v>29</v>
      </c>
      <c r="CA757" s="588">
        <v>35</v>
      </c>
      <c r="CB757" s="588" t="s">
        <v>822</v>
      </c>
      <c r="CC757" s="588">
        <v>34</v>
      </c>
      <c r="CD757" s="588" t="s">
        <v>1714</v>
      </c>
      <c r="CE757" s="588" t="s">
        <v>597</v>
      </c>
      <c r="CF757" s="588">
        <v>30</v>
      </c>
      <c r="CG757" s="588">
        <v>22</v>
      </c>
      <c r="EP757" s="587">
        <v>12</v>
      </c>
      <c r="EQ757" s="588" t="s">
        <v>596</v>
      </c>
      <c r="ER757" s="588" t="s">
        <v>904</v>
      </c>
      <c r="ES757" s="588" t="s">
        <v>613</v>
      </c>
      <c r="ET757" s="588">
        <v>24</v>
      </c>
      <c r="EU757" s="588" t="s">
        <v>1662</v>
      </c>
      <c r="EV757" s="588" t="s">
        <v>803</v>
      </c>
      <c r="EW757" s="588">
        <v>23</v>
      </c>
      <c r="EX757" s="588">
        <v>29</v>
      </c>
      <c r="EY757" s="588">
        <v>35</v>
      </c>
      <c r="EZ757" s="588" t="s">
        <v>822</v>
      </c>
      <c r="FA757" s="588">
        <v>34</v>
      </c>
      <c r="FB757" s="588" t="s">
        <v>1714</v>
      </c>
      <c r="FC757" s="588" t="s">
        <v>597</v>
      </c>
      <c r="FD757" s="588">
        <v>30</v>
      </c>
      <c r="FE757" s="588">
        <v>22</v>
      </c>
    </row>
    <row r="758" spans="70:161" ht="13.5" customHeight="1">
      <c r="BR758" s="587">
        <v>13</v>
      </c>
      <c r="BS758" s="588" t="s">
        <v>897</v>
      </c>
      <c r="BT758" s="588" t="s">
        <v>909</v>
      </c>
      <c r="BU758" s="588">
        <v>24</v>
      </c>
      <c r="BV758" s="588">
        <v>25</v>
      </c>
      <c r="BW758" s="588" t="s">
        <v>1784</v>
      </c>
      <c r="BX758" s="588" t="s">
        <v>806</v>
      </c>
      <c r="BY758" s="588">
        <v>24</v>
      </c>
      <c r="BZ758" s="588">
        <v>30</v>
      </c>
      <c r="CA758" s="588" t="s">
        <v>909</v>
      </c>
      <c r="CB758" s="588" t="s">
        <v>1029</v>
      </c>
      <c r="CC758" s="588">
        <v>35</v>
      </c>
      <c r="CD758" s="588" t="s">
        <v>1715</v>
      </c>
      <c r="CE758" s="588">
        <v>29</v>
      </c>
      <c r="CF758" s="588">
        <v>31</v>
      </c>
      <c r="CG758" s="588" t="s">
        <v>486</v>
      </c>
      <c r="EP758" s="587">
        <v>13</v>
      </c>
      <c r="EQ758" s="588" t="s">
        <v>897</v>
      </c>
      <c r="ER758" s="588" t="s">
        <v>909</v>
      </c>
      <c r="ES758" s="588">
        <v>24</v>
      </c>
      <c r="ET758" s="588">
        <v>25</v>
      </c>
      <c r="EU758" s="588" t="s">
        <v>1784</v>
      </c>
      <c r="EV758" s="588" t="s">
        <v>806</v>
      </c>
      <c r="EW758" s="588">
        <v>24</v>
      </c>
      <c r="EX758" s="588">
        <v>30</v>
      </c>
      <c r="EY758" s="588" t="s">
        <v>909</v>
      </c>
      <c r="EZ758" s="588" t="s">
        <v>1029</v>
      </c>
      <c r="FA758" s="588">
        <v>35</v>
      </c>
      <c r="FB758" s="588" t="s">
        <v>1715</v>
      </c>
      <c r="FC758" s="588">
        <v>29</v>
      </c>
      <c r="FD758" s="588">
        <v>31</v>
      </c>
      <c r="FE758" s="588" t="s">
        <v>486</v>
      </c>
    </row>
    <row r="759" spans="70:161" ht="13.5" customHeight="1">
      <c r="BR759" s="587">
        <v>14</v>
      </c>
      <c r="BS759" s="588" t="s">
        <v>903</v>
      </c>
      <c r="BT759" s="588">
        <v>38</v>
      </c>
      <c r="BU759" s="588" t="s">
        <v>588</v>
      </c>
      <c r="BV759" s="588" t="s">
        <v>486</v>
      </c>
      <c r="BW759" s="588" t="s">
        <v>1740</v>
      </c>
      <c r="BX759" s="588" t="s">
        <v>1245</v>
      </c>
      <c r="BY759" s="588" t="s">
        <v>486</v>
      </c>
      <c r="BZ759" s="588">
        <v>31</v>
      </c>
      <c r="CA759" s="588">
        <v>38</v>
      </c>
      <c r="CB759" s="588" t="s">
        <v>1139</v>
      </c>
      <c r="CC759" s="588">
        <v>36</v>
      </c>
      <c r="CD759" s="588" t="s">
        <v>1739</v>
      </c>
      <c r="CE759" s="588">
        <v>30</v>
      </c>
      <c r="CF759" s="588">
        <v>32</v>
      </c>
      <c r="CG759" s="588">
        <v>23</v>
      </c>
      <c r="EP759" s="587">
        <v>14</v>
      </c>
      <c r="EQ759" s="588" t="s">
        <v>903</v>
      </c>
      <c r="ER759" s="588">
        <v>38</v>
      </c>
      <c r="ES759" s="588" t="s">
        <v>588</v>
      </c>
      <c r="ET759" s="588" t="s">
        <v>486</v>
      </c>
      <c r="EU759" s="588" t="s">
        <v>1740</v>
      </c>
      <c r="EV759" s="588" t="s">
        <v>1245</v>
      </c>
      <c r="EW759" s="588" t="s">
        <v>486</v>
      </c>
      <c r="EX759" s="588">
        <v>31</v>
      </c>
      <c r="EY759" s="588">
        <v>38</v>
      </c>
      <c r="EZ759" s="588" t="s">
        <v>1139</v>
      </c>
      <c r="FA759" s="588">
        <v>36</v>
      </c>
      <c r="FB759" s="588" t="s">
        <v>1739</v>
      </c>
      <c r="FC759" s="588">
        <v>30</v>
      </c>
      <c r="FD759" s="588">
        <v>32</v>
      </c>
      <c r="FE759" s="588">
        <v>23</v>
      </c>
    </row>
    <row r="760" spans="70:161" ht="13.5" customHeight="1" thickBot="1">
      <c r="BR760" s="587">
        <v>15</v>
      </c>
      <c r="BS760" s="588" t="s">
        <v>1722</v>
      </c>
      <c r="BT760" s="588" t="s">
        <v>1065</v>
      </c>
      <c r="BU760" s="588">
        <v>27</v>
      </c>
      <c r="BV760" s="588">
        <v>26</v>
      </c>
      <c r="BW760" s="588" t="s">
        <v>1742</v>
      </c>
      <c r="BX760" s="588" t="s">
        <v>903</v>
      </c>
      <c r="BY760" s="588">
        <v>25</v>
      </c>
      <c r="BZ760" s="588" t="s">
        <v>727</v>
      </c>
      <c r="CA760" s="588">
        <v>39</v>
      </c>
      <c r="CB760" s="588" t="s">
        <v>1682</v>
      </c>
      <c r="CC760" s="588">
        <v>37</v>
      </c>
      <c r="CD760" s="588" t="s">
        <v>1741</v>
      </c>
      <c r="CE760" s="588">
        <v>31</v>
      </c>
      <c r="CF760" s="588" t="s">
        <v>486</v>
      </c>
      <c r="CG760" s="588">
        <v>24</v>
      </c>
      <c r="EP760" s="587">
        <v>15</v>
      </c>
      <c r="EQ760" s="588" t="s">
        <v>1722</v>
      </c>
      <c r="ER760" s="588" t="s">
        <v>1065</v>
      </c>
      <c r="ES760" s="588">
        <v>27</v>
      </c>
      <c r="ET760" s="588">
        <v>26</v>
      </c>
      <c r="EU760" s="588" t="s">
        <v>1742</v>
      </c>
      <c r="EV760" s="588" t="s">
        <v>903</v>
      </c>
      <c r="EW760" s="588">
        <v>25</v>
      </c>
      <c r="EX760" s="588" t="s">
        <v>727</v>
      </c>
      <c r="EY760" s="588">
        <v>39</v>
      </c>
      <c r="EZ760" s="588" t="s">
        <v>1682</v>
      </c>
      <c r="FA760" s="588">
        <v>37</v>
      </c>
      <c r="FB760" s="588" t="s">
        <v>1741</v>
      </c>
      <c r="FC760" s="588">
        <v>31</v>
      </c>
      <c r="FD760" s="588" t="s">
        <v>486</v>
      </c>
      <c r="FE760" s="588">
        <v>24</v>
      </c>
    </row>
    <row r="761" spans="70:161" ht="13.5" customHeight="1">
      <c r="BR761" s="581">
        <v>16</v>
      </c>
      <c r="BS761" s="582">
        <v>66</v>
      </c>
      <c r="BT761" s="582" t="s">
        <v>1082</v>
      </c>
      <c r="BU761" s="582">
        <v>28</v>
      </c>
      <c r="BV761" s="582">
        <v>27</v>
      </c>
      <c r="BW761" s="582" t="s">
        <v>1743</v>
      </c>
      <c r="BX761" s="582" t="s">
        <v>1722</v>
      </c>
      <c r="BY761" s="582" t="s">
        <v>709</v>
      </c>
      <c r="BZ761" s="582">
        <v>34</v>
      </c>
      <c r="CA761" s="582">
        <v>40</v>
      </c>
      <c r="CB761" s="582" t="s">
        <v>1723</v>
      </c>
      <c r="CC761" s="582" t="s">
        <v>486</v>
      </c>
      <c r="CD761" s="582" t="s">
        <v>1721</v>
      </c>
      <c r="CE761" s="582">
        <v>32</v>
      </c>
      <c r="CF761" s="582">
        <v>33</v>
      </c>
      <c r="CG761" s="582" t="s">
        <v>486</v>
      </c>
      <c r="EP761" s="581">
        <v>16</v>
      </c>
      <c r="EQ761" s="582">
        <v>66</v>
      </c>
      <c r="ER761" s="582" t="s">
        <v>1082</v>
      </c>
      <c r="ES761" s="582">
        <v>28</v>
      </c>
      <c r="ET761" s="582">
        <v>27</v>
      </c>
      <c r="EU761" s="582" t="s">
        <v>1743</v>
      </c>
      <c r="EV761" s="582" t="s">
        <v>1722</v>
      </c>
      <c r="EW761" s="582" t="s">
        <v>709</v>
      </c>
      <c r="EX761" s="582">
        <v>34</v>
      </c>
      <c r="EY761" s="582">
        <v>40</v>
      </c>
      <c r="EZ761" s="582" t="s">
        <v>1723</v>
      </c>
      <c r="FA761" s="582" t="s">
        <v>486</v>
      </c>
      <c r="FB761" s="582" t="s">
        <v>1721</v>
      </c>
      <c r="FC761" s="582">
        <v>32</v>
      </c>
      <c r="FD761" s="582">
        <v>33</v>
      </c>
      <c r="FE761" s="582" t="s">
        <v>486</v>
      </c>
    </row>
    <row r="762" spans="70:161" ht="13.5" customHeight="1">
      <c r="BR762" s="587">
        <v>17</v>
      </c>
      <c r="BS762" s="588">
        <v>67</v>
      </c>
      <c r="BT762" s="588">
        <v>43</v>
      </c>
      <c r="BU762" s="588">
        <v>29</v>
      </c>
      <c r="BV762" s="588" t="s">
        <v>486</v>
      </c>
      <c r="BW762" s="588" t="s">
        <v>1785</v>
      </c>
      <c r="BX762" s="588" t="s">
        <v>1786</v>
      </c>
      <c r="BY762" s="588">
        <v>28</v>
      </c>
      <c r="BZ762" s="588">
        <v>35</v>
      </c>
      <c r="CA762" s="588">
        <v>41</v>
      </c>
      <c r="CB762" s="588" t="s">
        <v>1787</v>
      </c>
      <c r="CC762" s="588">
        <v>38</v>
      </c>
      <c r="CD762" s="588" t="s">
        <v>1724</v>
      </c>
      <c r="CE762" s="588">
        <v>33</v>
      </c>
      <c r="CF762" s="588">
        <v>34</v>
      </c>
      <c r="CG762" s="588">
        <v>25</v>
      </c>
      <c r="EP762" s="587">
        <v>17</v>
      </c>
      <c r="EQ762" s="588">
        <v>67</v>
      </c>
      <c r="ER762" s="588">
        <v>43</v>
      </c>
      <c r="ES762" s="588">
        <v>29</v>
      </c>
      <c r="ET762" s="588" t="s">
        <v>486</v>
      </c>
      <c r="EU762" s="588" t="s">
        <v>1785</v>
      </c>
      <c r="EV762" s="588" t="s">
        <v>1786</v>
      </c>
      <c r="EW762" s="588">
        <v>28</v>
      </c>
      <c r="EX762" s="588">
        <v>35</v>
      </c>
      <c r="EY762" s="588">
        <v>41</v>
      </c>
      <c r="EZ762" s="588" t="s">
        <v>1787</v>
      </c>
      <c r="FA762" s="588">
        <v>38</v>
      </c>
      <c r="FB762" s="588" t="s">
        <v>1724</v>
      </c>
      <c r="FC762" s="588">
        <v>33</v>
      </c>
      <c r="FD762" s="588">
        <v>34</v>
      </c>
      <c r="FE762" s="588">
        <v>25</v>
      </c>
    </row>
    <row r="763" spans="70:161" ht="13.5" customHeight="1">
      <c r="BR763" s="587">
        <v>18</v>
      </c>
      <c r="BS763" s="588">
        <v>68</v>
      </c>
      <c r="BT763" s="588">
        <v>44</v>
      </c>
      <c r="BU763" s="588">
        <v>30</v>
      </c>
      <c r="BV763" s="588">
        <v>28</v>
      </c>
      <c r="BW763" s="588" t="s">
        <v>1566</v>
      </c>
      <c r="BX763" s="588">
        <v>68</v>
      </c>
      <c r="BY763" s="588">
        <v>29</v>
      </c>
      <c r="BZ763" s="588" t="s">
        <v>486</v>
      </c>
      <c r="CA763" s="588">
        <v>42</v>
      </c>
      <c r="CB763" s="588" t="s">
        <v>1520</v>
      </c>
      <c r="CC763" s="588" t="s">
        <v>486</v>
      </c>
      <c r="CD763" s="588">
        <v>136</v>
      </c>
      <c r="CE763" s="588" t="s">
        <v>486</v>
      </c>
      <c r="CF763" s="588" t="s">
        <v>486</v>
      </c>
      <c r="CG763" s="588" t="s">
        <v>486</v>
      </c>
      <c r="EP763" s="587">
        <v>18</v>
      </c>
      <c r="EQ763" s="588">
        <v>68</v>
      </c>
      <c r="ER763" s="588">
        <v>44</v>
      </c>
      <c r="ES763" s="588">
        <v>30</v>
      </c>
      <c r="ET763" s="588">
        <v>28</v>
      </c>
      <c r="EU763" s="588" t="s">
        <v>1566</v>
      </c>
      <c r="EV763" s="588">
        <v>68</v>
      </c>
      <c r="EW763" s="588">
        <v>29</v>
      </c>
      <c r="EX763" s="588" t="s">
        <v>486</v>
      </c>
      <c r="EY763" s="588">
        <v>42</v>
      </c>
      <c r="EZ763" s="588" t="s">
        <v>1520</v>
      </c>
      <c r="FA763" s="588" t="s">
        <v>486</v>
      </c>
      <c r="FB763" s="588">
        <v>136</v>
      </c>
      <c r="FC763" s="588" t="s">
        <v>486</v>
      </c>
      <c r="FD763" s="588" t="s">
        <v>486</v>
      </c>
      <c r="FE763" s="588">
        <v>26</v>
      </c>
    </row>
    <row r="764" spans="70:161" ht="13.5" customHeight="1" thickBot="1">
      <c r="BR764" s="642">
        <v>19</v>
      </c>
      <c r="BS764" s="641">
        <v>69</v>
      </c>
      <c r="BT764" s="641">
        <v>45</v>
      </c>
      <c r="BU764" s="641" t="s">
        <v>898</v>
      </c>
      <c r="BV764" s="641">
        <v>29</v>
      </c>
      <c r="BW764" s="641" t="s">
        <v>1788</v>
      </c>
      <c r="BX764" s="641">
        <v>69</v>
      </c>
      <c r="BY764" s="641" t="s">
        <v>722</v>
      </c>
      <c r="BZ764" s="641">
        <v>36</v>
      </c>
      <c r="CA764" s="641">
        <v>43</v>
      </c>
      <c r="CB764" s="641" t="s">
        <v>1789</v>
      </c>
      <c r="CC764" s="641">
        <v>39</v>
      </c>
      <c r="CD764" s="641">
        <v>137</v>
      </c>
      <c r="CE764" s="641">
        <v>34</v>
      </c>
      <c r="CF764" s="641">
        <v>35</v>
      </c>
      <c r="CG764" s="588" t="s">
        <v>486</v>
      </c>
      <c r="EP764" s="642">
        <v>19</v>
      </c>
      <c r="EQ764" s="641">
        <v>69</v>
      </c>
      <c r="ER764" s="641">
        <v>45</v>
      </c>
      <c r="ES764" s="641" t="s">
        <v>898</v>
      </c>
      <c r="ET764" s="641">
        <v>29</v>
      </c>
      <c r="EU764" s="641" t="s">
        <v>1788</v>
      </c>
      <c r="EV764" s="641">
        <v>69</v>
      </c>
      <c r="EW764" s="641" t="s">
        <v>722</v>
      </c>
      <c r="EX764" s="641">
        <v>36</v>
      </c>
      <c r="EY764" s="641">
        <v>43</v>
      </c>
      <c r="EZ764" s="641" t="s">
        <v>1789</v>
      </c>
      <c r="FA764" s="641">
        <v>39</v>
      </c>
      <c r="FB764" s="641">
        <v>137</v>
      </c>
      <c r="FC764" s="641">
        <v>34</v>
      </c>
      <c r="FD764" s="641">
        <v>35</v>
      </c>
      <c r="FE764" s="588">
        <v>27</v>
      </c>
    </row>
    <row r="765" spans="70:161" ht="13.5" customHeight="1">
      <c r="BR765" s="640"/>
      <c r="BS765" s="640"/>
      <c r="BT765" s="640"/>
      <c r="BU765" s="640"/>
      <c r="BV765" s="640"/>
      <c r="BW765" s="640"/>
      <c r="BX765" s="640"/>
      <c r="BY765" s="640"/>
      <c r="BZ765" s="640"/>
      <c r="CA765" s="640"/>
      <c r="CB765" s="640"/>
      <c r="CC765" s="643"/>
      <c r="CD765" s="643"/>
      <c r="CE765" s="643"/>
      <c r="CF765" s="643"/>
      <c r="CG765" s="643"/>
      <c r="EP765" s="640"/>
      <c r="EQ765" s="640"/>
      <c r="ER765" s="640"/>
      <c r="ES765" s="640"/>
      <c r="ET765" s="640"/>
      <c r="EU765" s="640"/>
      <c r="EV765" s="640"/>
      <c r="EW765" s="640"/>
      <c r="EX765" s="640"/>
      <c r="EY765" s="640"/>
      <c r="EZ765" s="640"/>
      <c r="FA765" s="643"/>
      <c r="FB765" s="643"/>
      <c r="FC765" s="643"/>
      <c r="FD765" s="643"/>
      <c r="FE765" s="643"/>
    </row>
    <row r="766" spans="70:161" ht="13.5" customHeight="1">
      <c r="BR766" s="656"/>
      <c r="BS766" s="656"/>
      <c r="BT766" s="656"/>
      <c r="BU766" s="656"/>
      <c r="BV766" s="656"/>
      <c r="BW766" s="656"/>
      <c r="BX766" s="656"/>
      <c r="BY766" s="656"/>
      <c r="BZ766" s="656"/>
      <c r="CA766" s="656"/>
      <c r="CB766" s="656"/>
      <c r="CC766" s="111"/>
      <c r="CD766" s="111"/>
      <c r="CE766" s="111"/>
      <c r="CF766" s="111"/>
      <c r="CG766" s="111"/>
      <c r="EP766" s="656"/>
      <c r="EQ766" s="656"/>
      <c r="ER766" s="656"/>
      <c r="ES766" s="656"/>
      <c r="ET766" s="656"/>
      <c r="EU766" s="656"/>
      <c r="EV766" s="656"/>
      <c r="EW766" s="656"/>
      <c r="EX766" s="656"/>
      <c r="EY766" s="656"/>
      <c r="EZ766" s="656"/>
      <c r="FA766" s="111"/>
      <c r="FB766" s="111"/>
      <c r="FC766" s="111"/>
      <c r="FD766" s="111"/>
      <c r="FE766" s="111"/>
    </row>
    <row r="767" spans="70:161" ht="13.5" customHeight="1" thickBot="1">
      <c r="BR767" s="574" t="s">
        <v>1790</v>
      </c>
      <c r="BS767" s="612"/>
      <c r="BT767" s="612"/>
      <c r="BU767" s="612"/>
      <c r="BV767" s="612"/>
      <c r="BW767" s="612"/>
      <c r="BX767" s="612"/>
      <c r="BY767" s="612"/>
      <c r="BZ767" s="612"/>
      <c r="CA767" s="576">
        <v>16</v>
      </c>
      <c r="CB767" s="576" t="s">
        <v>456</v>
      </c>
      <c r="CC767" s="576">
        <v>4</v>
      </c>
      <c r="CD767" s="576" t="s">
        <v>457</v>
      </c>
      <c r="CE767" s="576">
        <v>16</v>
      </c>
      <c r="CF767" s="576" t="s">
        <v>456</v>
      </c>
      <c r="CG767" s="576">
        <v>7</v>
      </c>
      <c r="EP767" s="574" t="s">
        <v>1790</v>
      </c>
      <c r="EQ767" s="612"/>
      <c r="ER767" s="612"/>
      <c r="ES767" s="612"/>
      <c r="ET767" s="612"/>
      <c r="EU767" s="612"/>
      <c r="EV767" s="612"/>
      <c r="EW767" s="612"/>
      <c r="EX767" s="612"/>
      <c r="EY767" s="576">
        <v>16</v>
      </c>
      <c r="EZ767" s="576" t="s">
        <v>456</v>
      </c>
      <c r="FA767" s="576">
        <v>4</v>
      </c>
      <c r="FB767" s="576" t="s">
        <v>457</v>
      </c>
      <c r="FC767" s="576">
        <v>16</v>
      </c>
      <c r="FD767" s="576" t="s">
        <v>456</v>
      </c>
      <c r="FE767" s="576">
        <v>7</v>
      </c>
    </row>
    <row r="768" spans="70:161" ht="13.5" customHeight="1">
      <c r="BR768" s="581" t="s">
        <v>461</v>
      </c>
      <c r="BS768" s="1547" t="s">
        <v>462</v>
      </c>
      <c r="BT768" s="1547" t="s">
        <v>463</v>
      </c>
      <c r="BU768" s="1547" t="s">
        <v>464</v>
      </c>
      <c r="BV768" s="1547" t="s">
        <v>465</v>
      </c>
      <c r="BW768" s="1547" t="s">
        <v>466</v>
      </c>
      <c r="BX768" s="1547" t="s">
        <v>467</v>
      </c>
      <c r="BY768" s="1547" t="s">
        <v>468</v>
      </c>
      <c r="BZ768" s="1547" t="s">
        <v>469</v>
      </c>
      <c r="CA768" s="1547" t="s">
        <v>470</v>
      </c>
      <c r="CB768" s="1547" t="s">
        <v>471</v>
      </c>
      <c r="CC768" s="1547" t="s">
        <v>472</v>
      </c>
      <c r="CD768" s="1547" t="s">
        <v>473</v>
      </c>
      <c r="CE768" s="1547" t="s">
        <v>474</v>
      </c>
      <c r="CF768" s="1547" t="s">
        <v>475</v>
      </c>
      <c r="CG768" s="1547" t="s">
        <v>476</v>
      </c>
      <c r="EP768" s="581" t="s">
        <v>461</v>
      </c>
      <c r="EQ768" s="1547" t="s">
        <v>462</v>
      </c>
      <c r="ER768" s="1547" t="s">
        <v>463</v>
      </c>
      <c r="ES768" s="1547" t="s">
        <v>464</v>
      </c>
      <c r="ET768" s="1547" t="s">
        <v>465</v>
      </c>
      <c r="EU768" s="1547" t="s">
        <v>466</v>
      </c>
      <c r="EV768" s="1547" t="s">
        <v>467</v>
      </c>
      <c r="EW768" s="1547" t="s">
        <v>468</v>
      </c>
      <c r="EX768" s="1547" t="s">
        <v>469</v>
      </c>
      <c r="EY768" s="1547" t="s">
        <v>470</v>
      </c>
      <c r="EZ768" s="1547" t="s">
        <v>471</v>
      </c>
      <c r="FA768" s="1547" t="s">
        <v>472</v>
      </c>
      <c r="FB768" s="1547" t="s">
        <v>473</v>
      </c>
      <c r="FC768" s="1547" t="s">
        <v>474</v>
      </c>
      <c r="FD768" s="1547" t="s">
        <v>475</v>
      </c>
      <c r="FE768" s="1547" t="s">
        <v>476</v>
      </c>
    </row>
    <row r="769" spans="70:161" ht="13.5" customHeight="1" thickBot="1">
      <c r="BR769" s="587" t="s">
        <v>482</v>
      </c>
      <c r="BS769" s="1548"/>
      <c r="BT769" s="1548"/>
      <c r="BU769" s="1548"/>
      <c r="BV769" s="1548"/>
      <c r="BW769" s="1548"/>
      <c r="BX769" s="1548"/>
      <c r="BY769" s="1548"/>
      <c r="BZ769" s="1548"/>
      <c r="CA769" s="1548"/>
      <c r="CB769" s="1548"/>
      <c r="CC769" s="1548"/>
      <c r="CD769" s="1548"/>
      <c r="CE769" s="1548"/>
      <c r="CF769" s="1548"/>
      <c r="CG769" s="1548"/>
      <c r="EP769" s="587" t="s">
        <v>482</v>
      </c>
      <c r="EQ769" s="1548"/>
      <c r="ER769" s="1548"/>
      <c r="ES769" s="1548"/>
      <c r="ET769" s="1548"/>
      <c r="EU769" s="1548"/>
      <c r="EV769" s="1548"/>
      <c r="EW769" s="1548"/>
      <c r="EX769" s="1548"/>
      <c r="EY769" s="1548"/>
      <c r="EZ769" s="1548"/>
      <c r="FA769" s="1548"/>
      <c r="FB769" s="1548"/>
      <c r="FC769" s="1548"/>
      <c r="FD769" s="1548"/>
      <c r="FE769" s="1548"/>
    </row>
    <row r="770" spans="70:161" ht="13.5" customHeight="1">
      <c r="BR770" s="581">
        <v>1</v>
      </c>
      <c r="BS770" s="582" t="s">
        <v>943</v>
      </c>
      <c r="BT770" s="582" t="s">
        <v>998</v>
      </c>
      <c r="BU770" s="582" t="s">
        <v>855</v>
      </c>
      <c r="BV770" s="582" t="s">
        <v>942</v>
      </c>
      <c r="BW770" s="582" t="s">
        <v>1653</v>
      </c>
      <c r="BX770" s="582" t="s">
        <v>1361</v>
      </c>
      <c r="BY770" s="582" t="s">
        <v>942</v>
      </c>
      <c r="BZ770" s="582" t="s">
        <v>855</v>
      </c>
      <c r="CA770" s="582" t="s">
        <v>1540</v>
      </c>
      <c r="CB770" s="582" t="s">
        <v>997</v>
      </c>
      <c r="CC770" s="582" t="s">
        <v>997</v>
      </c>
      <c r="CD770" s="588" t="s">
        <v>1791</v>
      </c>
      <c r="CE770" s="582" t="s">
        <v>943</v>
      </c>
      <c r="CF770" s="582" t="s">
        <v>764</v>
      </c>
      <c r="CG770" s="582" t="s">
        <v>1265</v>
      </c>
      <c r="EP770" s="581">
        <v>1</v>
      </c>
      <c r="EQ770" s="582" t="s">
        <v>943</v>
      </c>
      <c r="ER770" s="582" t="s">
        <v>998</v>
      </c>
      <c r="ES770" s="582" t="s">
        <v>855</v>
      </c>
      <c r="ET770" s="582" t="s">
        <v>942</v>
      </c>
      <c r="EU770" s="582" t="s">
        <v>1653</v>
      </c>
      <c r="EV770" s="582" t="s">
        <v>1361</v>
      </c>
      <c r="EW770" s="582" t="s">
        <v>942</v>
      </c>
      <c r="EX770" s="582" t="s">
        <v>855</v>
      </c>
      <c r="EY770" s="582" t="s">
        <v>1540</v>
      </c>
      <c r="EZ770" s="582" t="s">
        <v>997</v>
      </c>
      <c r="FA770" s="582" t="s">
        <v>997</v>
      </c>
      <c r="FB770" s="588" t="s">
        <v>1791</v>
      </c>
      <c r="FC770" s="582" t="s">
        <v>943</v>
      </c>
      <c r="FD770" s="582" t="s">
        <v>764</v>
      </c>
      <c r="FE770" s="582" t="s">
        <v>1265</v>
      </c>
    </row>
    <row r="771" spans="70:161" ht="13.5" customHeight="1">
      <c r="BR771" s="587">
        <v>2</v>
      </c>
      <c r="BS771" s="588" t="s">
        <v>1002</v>
      </c>
      <c r="BT771" s="588" t="s">
        <v>523</v>
      </c>
      <c r="BU771" s="588">
        <v>11</v>
      </c>
      <c r="BV771" s="588">
        <v>13</v>
      </c>
      <c r="BW771" s="588" t="s">
        <v>1183</v>
      </c>
      <c r="BX771" s="588" t="s">
        <v>581</v>
      </c>
      <c r="BY771" s="588">
        <v>13</v>
      </c>
      <c r="BZ771" s="588" t="s">
        <v>518</v>
      </c>
      <c r="CA771" s="588">
        <v>18</v>
      </c>
      <c r="CB771" s="588" t="s">
        <v>573</v>
      </c>
      <c r="CC771" s="588" t="s">
        <v>573</v>
      </c>
      <c r="CD771" s="588" t="s">
        <v>566</v>
      </c>
      <c r="CE771" s="588">
        <v>14</v>
      </c>
      <c r="CF771" s="588" t="s">
        <v>664</v>
      </c>
      <c r="CG771" s="588">
        <v>8</v>
      </c>
      <c r="EP771" s="587">
        <v>2</v>
      </c>
      <c r="EQ771" s="588" t="s">
        <v>1002</v>
      </c>
      <c r="ER771" s="588" t="s">
        <v>523</v>
      </c>
      <c r="ES771" s="588">
        <v>11</v>
      </c>
      <c r="ET771" s="588">
        <v>13</v>
      </c>
      <c r="EU771" s="588" t="s">
        <v>1183</v>
      </c>
      <c r="EV771" s="588" t="s">
        <v>581</v>
      </c>
      <c r="EW771" s="588">
        <v>13</v>
      </c>
      <c r="EX771" s="588" t="s">
        <v>518</v>
      </c>
      <c r="EY771" s="588">
        <v>18</v>
      </c>
      <c r="EZ771" s="588" t="s">
        <v>573</v>
      </c>
      <c r="FA771" s="588" t="s">
        <v>573</v>
      </c>
      <c r="FB771" s="588" t="s">
        <v>566</v>
      </c>
      <c r="FC771" s="588">
        <v>14</v>
      </c>
      <c r="FD771" s="588" t="s">
        <v>664</v>
      </c>
      <c r="FE771" s="588">
        <v>8</v>
      </c>
    </row>
    <row r="772" spans="70:161" ht="13.5" customHeight="1">
      <c r="BR772" s="587">
        <v>3</v>
      </c>
      <c r="BS772" s="588" t="s">
        <v>697</v>
      </c>
      <c r="BT772" s="588" t="s">
        <v>664</v>
      </c>
      <c r="BU772" s="588">
        <v>12</v>
      </c>
      <c r="BV772" s="588">
        <v>14</v>
      </c>
      <c r="BW772" s="588" t="s">
        <v>962</v>
      </c>
      <c r="BX772" s="588" t="s">
        <v>590</v>
      </c>
      <c r="BY772" s="588">
        <v>14</v>
      </c>
      <c r="BZ772" s="588" t="s">
        <v>540</v>
      </c>
      <c r="CA772" s="588" t="s">
        <v>564</v>
      </c>
      <c r="CB772" s="588" t="s">
        <v>564</v>
      </c>
      <c r="CC772" s="588" t="s">
        <v>564</v>
      </c>
      <c r="CD772" s="588" t="s">
        <v>574</v>
      </c>
      <c r="CE772" s="588">
        <v>15</v>
      </c>
      <c r="CF772" s="588" t="s">
        <v>668</v>
      </c>
      <c r="CG772" s="588" t="s">
        <v>513</v>
      </c>
      <c r="EP772" s="587">
        <v>3</v>
      </c>
      <c r="EQ772" s="588" t="s">
        <v>697</v>
      </c>
      <c r="ER772" s="588" t="s">
        <v>664</v>
      </c>
      <c r="ES772" s="588">
        <v>12</v>
      </c>
      <c r="ET772" s="588">
        <v>14</v>
      </c>
      <c r="EU772" s="588" t="s">
        <v>962</v>
      </c>
      <c r="EV772" s="588" t="s">
        <v>590</v>
      </c>
      <c r="EW772" s="588">
        <v>14</v>
      </c>
      <c r="EX772" s="588" t="s">
        <v>540</v>
      </c>
      <c r="EY772" s="588" t="s">
        <v>564</v>
      </c>
      <c r="EZ772" s="588" t="s">
        <v>564</v>
      </c>
      <c r="FA772" s="588" t="s">
        <v>564</v>
      </c>
      <c r="FB772" s="588" t="s">
        <v>574</v>
      </c>
      <c r="FC772" s="588">
        <v>15</v>
      </c>
      <c r="FD772" s="588" t="s">
        <v>668</v>
      </c>
      <c r="FE772" s="588" t="s">
        <v>513</v>
      </c>
    </row>
    <row r="773" spans="70:161" ht="13.5" customHeight="1">
      <c r="BR773" s="587">
        <v>4</v>
      </c>
      <c r="BS773" s="588" t="s">
        <v>867</v>
      </c>
      <c r="BT773" s="588" t="s">
        <v>668</v>
      </c>
      <c r="BU773" s="588">
        <v>13</v>
      </c>
      <c r="BV773" s="588">
        <v>15</v>
      </c>
      <c r="BW773" s="588" t="s">
        <v>1012</v>
      </c>
      <c r="BX773" s="588" t="s">
        <v>710</v>
      </c>
      <c r="BY773" s="588">
        <v>15</v>
      </c>
      <c r="BZ773" s="588" t="s">
        <v>512</v>
      </c>
      <c r="CA773" s="588">
        <v>21</v>
      </c>
      <c r="CB773" s="588" t="s">
        <v>571</v>
      </c>
      <c r="CC773" s="588" t="s">
        <v>571</v>
      </c>
      <c r="CD773" s="588" t="s">
        <v>1556</v>
      </c>
      <c r="CE773" s="588">
        <v>16</v>
      </c>
      <c r="CF773" s="588" t="s">
        <v>517</v>
      </c>
      <c r="CG773" s="588" t="s">
        <v>518</v>
      </c>
      <c r="EP773" s="587">
        <v>4</v>
      </c>
      <c r="EQ773" s="588" t="s">
        <v>867</v>
      </c>
      <c r="ER773" s="588" t="s">
        <v>668</v>
      </c>
      <c r="ES773" s="588">
        <v>13</v>
      </c>
      <c r="ET773" s="588">
        <v>15</v>
      </c>
      <c r="EU773" s="588" t="s">
        <v>1012</v>
      </c>
      <c r="EV773" s="588" t="s">
        <v>710</v>
      </c>
      <c r="EW773" s="588">
        <v>15</v>
      </c>
      <c r="EX773" s="588" t="s">
        <v>512</v>
      </c>
      <c r="EY773" s="588">
        <v>21</v>
      </c>
      <c r="EZ773" s="588" t="s">
        <v>571</v>
      </c>
      <c r="FA773" s="588" t="s">
        <v>571</v>
      </c>
      <c r="FB773" s="588" t="s">
        <v>1556</v>
      </c>
      <c r="FC773" s="588">
        <v>16</v>
      </c>
      <c r="FD773" s="588" t="s">
        <v>517</v>
      </c>
      <c r="FE773" s="588" t="s">
        <v>518</v>
      </c>
    </row>
    <row r="774" spans="70:161" ht="13.5" customHeight="1" thickBot="1">
      <c r="BR774" s="587">
        <v>5</v>
      </c>
      <c r="BS774" s="588" t="s">
        <v>519</v>
      </c>
      <c r="BT774" s="588" t="s">
        <v>1160</v>
      </c>
      <c r="BU774" s="588">
        <v>14</v>
      </c>
      <c r="BV774" s="588">
        <v>16</v>
      </c>
      <c r="BW774" s="588" t="s">
        <v>1394</v>
      </c>
      <c r="BX774" s="588" t="s">
        <v>716</v>
      </c>
      <c r="BY774" s="588">
        <v>16</v>
      </c>
      <c r="BZ774" s="588" t="s">
        <v>573</v>
      </c>
      <c r="CA774" s="588" t="s">
        <v>613</v>
      </c>
      <c r="CB774" s="588" t="s">
        <v>702</v>
      </c>
      <c r="CC774" s="588" t="s">
        <v>580</v>
      </c>
      <c r="CD774" s="588" t="s">
        <v>1792</v>
      </c>
      <c r="CE774" s="588">
        <v>17</v>
      </c>
      <c r="CF774" s="588" t="s">
        <v>604</v>
      </c>
      <c r="CG774" s="588" t="s">
        <v>540</v>
      </c>
      <c r="EP774" s="587">
        <v>5</v>
      </c>
      <c r="EQ774" s="588" t="s">
        <v>519</v>
      </c>
      <c r="ER774" s="588" t="s">
        <v>1160</v>
      </c>
      <c r="ES774" s="588">
        <v>14</v>
      </c>
      <c r="ET774" s="588">
        <v>16</v>
      </c>
      <c r="EU774" s="588" t="s">
        <v>1394</v>
      </c>
      <c r="EV774" s="588" t="s">
        <v>716</v>
      </c>
      <c r="EW774" s="588">
        <v>16</v>
      </c>
      <c r="EX774" s="588" t="s">
        <v>573</v>
      </c>
      <c r="EY774" s="588" t="s">
        <v>613</v>
      </c>
      <c r="EZ774" s="588" t="s">
        <v>702</v>
      </c>
      <c r="FA774" s="588" t="s">
        <v>580</v>
      </c>
      <c r="FB774" s="588" t="s">
        <v>1792</v>
      </c>
      <c r="FC774" s="588">
        <v>17</v>
      </c>
      <c r="FD774" s="588" t="s">
        <v>604</v>
      </c>
      <c r="FE774" s="588" t="s">
        <v>540</v>
      </c>
    </row>
    <row r="775" spans="70:161" ht="13.5" customHeight="1">
      <c r="BR775" s="581">
        <v>6</v>
      </c>
      <c r="BS775" s="582" t="s">
        <v>524</v>
      </c>
      <c r="BT775" s="582" t="s">
        <v>572</v>
      </c>
      <c r="BU775" s="582">
        <v>15</v>
      </c>
      <c r="BV775" s="582">
        <v>17</v>
      </c>
      <c r="BW775" s="582" t="s">
        <v>587</v>
      </c>
      <c r="BX775" s="582" t="s">
        <v>723</v>
      </c>
      <c r="BY775" s="582">
        <v>17</v>
      </c>
      <c r="BZ775" s="582" t="s">
        <v>564</v>
      </c>
      <c r="CA775" s="582" t="s">
        <v>617</v>
      </c>
      <c r="CB775" s="582" t="s">
        <v>709</v>
      </c>
      <c r="CC775" s="582" t="s">
        <v>588</v>
      </c>
      <c r="CD775" s="582" t="s">
        <v>893</v>
      </c>
      <c r="CE775" s="582">
        <v>18</v>
      </c>
      <c r="CF775" s="582">
        <v>22</v>
      </c>
      <c r="CG775" s="582">
        <v>15</v>
      </c>
      <c r="EP775" s="581">
        <v>6</v>
      </c>
      <c r="EQ775" s="582" t="s">
        <v>524</v>
      </c>
      <c r="ER775" s="582" t="s">
        <v>572</v>
      </c>
      <c r="ES775" s="582">
        <v>15</v>
      </c>
      <c r="ET775" s="582">
        <v>17</v>
      </c>
      <c r="EU775" s="582" t="s">
        <v>587</v>
      </c>
      <c r="EV775" s="582" t="s">
        <v>723</v>
      </c>
      <c r="EW775" s="582">
        <v>17</v>
      </c>
      <c r="EX775" s="582" t="s">
        <v>564</v>
      </c>
      <c r="EY775" s="582" t="s">
        <v>617</v>
      </c>
      <c r="EZ775" s="582" t="s">
        <v>709</v>
      </c>
      <c r="FA775" s="582" t="s">
        <v>588</v>
      </c>
      <c r="FB775" s="582" t="s">
        <v>893</v>
      </c>
      <c r="FC775" s="582">
        <v>18</v>
      </c>
      <c r="FD775" s="582">
        <v>22</v>
      </c>
      <c r="FE775" s="582">
        <v>15</v>
      </c>
    </row>
    <row r="776" spans="70:161" ht="13.5" customHeight="1">
      <c r="BR776" s="587">
        <v>7</v>
      </c>
      <c r="BS776" s="588" t="s">
        <v>533</v>
      </c>
      <c r="BT776" s="588" t="s">
        <v>617</v>
      </c>
      <c r="BU776" s="588">
        <v>16</v>
      </c>
      <c r="BV776" s="588" t="s">
        <v>589</v>
      </c>
      <c r="BW776" s="588" t="s">
        <v>797</v>
      </c>
      <c r="BX776" s="588" t="s">
        <v>728</v>
      </c>
      <c r="BY776" s="588">
        <v>18</v>
      </c>
      <c r="BZ776" s="588" t="s">
        <v>571</v>
      </c>
      <c r="CA776" s="588">
        <v>26</v>
      </c>
      <c r="CB776" s="588" t="s">
        <v>715</v>
      </c>
      <c r="CC776" s="588">
        <v>27</v>
      </c>
      <c r="CD776" s="588" t="s">
        <v>1793</v>
      </c>
      <c r="CE776" s="588">
        <v>19</v>
      </c>
      <c r="CF776" s="588" t="s">
        <v>580</v>
      </c>
      <c r="CG776" s="588">
        <v>16</v>
      </c>
      <c r="EP776" s="587">
        <v>7</v>
      </c>
      <c r="EQ776" s="588" t="s">
        <v>533</v>
      </c>
      <c r="ER776" s="588" t="s">
        <v>617</v>
      </c>
      <c r="ES776" s="588">
        <v>16</v>
      </c>
      <c r="ET776" s="588" t="s">
        <v>589</v>
      </c>
      <c r="EU776" s="588" t="s">
        <v>797</v>
      </c>
      <c r="EV776" s="588" t="s">
        <v>728</v>
      </c>
      <c r="EW776" s="588">
        <v>18</v>
      </c>
      <c r="EX776" s="588" t="s">
        <v>571</v>
      </c>
      <c r="EY776" s="588">
        <v>26</v>
      </c>
      <c r="EZ776" s="588" t="s">
        <v>715</v>
      </c>
      <c r="FA776" s="588">
        <v>27</v>
      </c>
      <c r="FB776" s="588" t="s">
        <v>1793</v>
      </c>
      <c r="FC776" s="588">
        <v>19</v>
      </c>
      <c r="FD776" s="588" t="s">
        <v>580</v>
      </c>
      <c r="FE776" s="588">
        <v>16</v>
      </c>
    </row>
    <row r="777" spans="70:161" ht="13.5" customHeight="1">
      <c r="BR777" s="587">
        <v>8</v>
      </c>
      <c r="BS777" s="588" t="s">
        <v>541</v>
      </c>
      <c r="BT777" s="588" t="s">
        <v>709</v>
      </c>
      <c r="BU777" s="588">
        <v>17</v>
      </c>
      <c r="BV777" s="588">
        <v>20</v>
      </c>
      <c r="BW777" s="588" t="s">
        <v>1118</v>
      </c>
      <c r="BX777" s="588" t="s">
        <v>733</v>
      </c>
      <c r="BY777" s="588">
        <v>19</v>
      </c>
      <c r="BZ777" s="588" t="s">
        <v>580</v>
      </c>
      <c r="CA777" s="588" t="s">
        <v>597</v>
      </c>
      <c r="CB777" s="588" t="s">
        <v>722</v>
      </c>
      <c r="CC777" s="588" t="s">
        <v>715</v>
      </c>
      <c r="CD777" s="588" t="s">
        <v>1073</v>
      </c>
      <c r="CE777" s="588" t="s">
        <v>604</v>
      </c>
      <c r="CF777" s="588">
        <v>25</v>
      </c>
      <c r="CG777" s="588">
        <v>17</v>
      </c>
      <c r="EP777" s="587">
        <v>8</v>
      </c>
      <c r="EQ777" s="588" t="s">
        <v>541</v>
      </c>
      <c r="ER777" s="588" t="s">
        <v>709</v>
      </c>
      <c r="ES777" s="588">
        <v>17</v>
      </c>
      <c r="ET777" s="588">
        <v>20</v>
      </c>
      <c r="EU777" s="588" t="s">
        <v>1118</v>
      </c>
      <c r="EV777" s="588" t="s">
        <v>733</v>
      </c>
      <c r="EW777" s="588">
        <v>19</v>
      </c>
      <c r="EX777" s="588" t="s">
        <v>580</v>
      </c>
      <c r="EY777" s="588" t="s">
        <v>597</v>
      </c>
      <c r="EZ777" s="588" t="s">
        <v>722</v>
      </c>
      <c r="FA777" s="588" t="s">
        <v>715</v>
      </c>
      <c r="FB777" s="588" t="s">
        <v>1073</v>
      </c>
      <c r="FC777" s="588" t="s">
        <v>604</v>
      </c>
      <c r="FD777" s="588">
        <v>25</v>
      </c>
      <c r="FE777" s="588">
        <v>17</v>
      </c>
    </row>
    <row r="778" spans="70:161" ht="13.5" customHeight="1">
      <c r="BR778" s="587">
        <v>9</v>
      </c>
      <c r="BS778" s="588" t="s">
        <v>698</v>
      </c>
      <c r="BT778" s="588" t="s">
        <v>715</v>
      </c>
      <c r="BU778" s="588">
        <v>18</v>
      </c>
      <c r="BV778" s="588">
        <v>21</v>
      </c>
      <c r="BW778" s="588" t="s">
        <v>1768</v>
      </c>
      <c r="BX778" s="588" t="s">
        <v>635</v>
      </c>
      <c r="BY778" s="588">
        <v>20</v>
      </c>
      <c r="BZ778" s="588" t="s">
        <v>588</v>
      </c>
      <c r="CA778" s="588" t="s">
        <v>606</v>
      </c>
      <c r="CB778" s="588" t="s">
        <v>807</v>
      </c>
      <c r="CC778" s="588" t="s">
        <v>722</v>
      </c>
      <c r="CD778" s="588" t="s">
        <v>1680</v>
      </c>
      <c r="CE778" s="588" t="s">
        <v>613</v>
      </c>
      <c r="CF778" s="588">
        <v>26</v>
      </c>
      <c r="CG778" s="588" t="s">
        <v>589</v>
      </c>
      <c r="EP778" s="587">
        <v>9</v>
      </c>
      <c r="EQ778" s="588" t="s">
        <v>698</v>
      </c>
      <c r="ER778" s="588" t="s">
        <v>715</v>
      </c>
      <c r="ES778" s="588">
        <v>18</v>
      </c>
      <c r="ET778" s="588">
        <v>21</v>
      </c>
      <c r="EU778" s="588" t="s">
        <v>1768</v>
      </c>
      <c r="EV778" s="588" t="s">
        <v>635</v>
      </c>
      <c r="EW778" s="588">
        <v>20</v>
      </c>
      <c r="EX778" s="588" t="s">
        <v>588</v>
      </c>
      <c r="EY778" s="588" t="s">
        <v>606</v>
      </c>
      <c r="EZ778" s="588" t="s">
        <v>807</v>
      </c>
      <c r="FA778" s="588" t="s">
        <v>722</v>
      </c>
      <c r="FB778" s="588" t="s">
        <v>1680</v>
      </c>
      <c r="FC778" s="588" t="s">
        <v>613</v>
      </c>
      <c r="FD778" s="588">
        <v>26</v>
      </c>
      <c r="FE778" s="588" t="s">
        <v>589</v>
      </c>
    </row>
    <row r="779" spans="70:161" ht="13.5" customHeight="1" thickBot="1">
      <c r="BR779" s="587">
        <v>10</v>
      </c>
      <c r="BS779" s="588" t="s">
        <v>1017</v>
      </c>
      <c r="BT779" s="588" t="s">
        <v>722</v>
      </c>
      <c r="BU779" s="588" t="s">
        <v>564</v>
      </c>
      <c r="BV779" s="588">
        <v>22</v>
      </c>
      <c r="BW779" s="588" t="s">
        <v>1700</v>
      </c>
      <c r="BX779" s="588" t="s">
        <v>1072</v>
      </c>
      <c r="BY779" s="588">
        <v>21</v>
      </c>
      <c r="BZ779" s="588">
        <v>27</v>
      </c>
      <c r="CA779" s="588" t="s">
        <v>615</v>
      </c>
      <c r="CB779" s="588" t="s">
        <v>813</v>
      </c>
      <c r="CC779" s="588">
        <v>32</v>
      </c>
      <c r="CD779" s="588" t="s">
        <v>1414</v>
      </c>
      <c r="CE779" s="588" t="s">
        <v>617</v>
      </c>
      <c r="CF779" s="588" t="s">
        <v>597</v>
      </c>
      <c r="CG779" s="588">
        <v>20</v>
      </c>
      <c r="EP779" s="587">
        <v>10</v>
      </c>
      <c r="EQ779" s="588" t="s">
        <v>1017</v>
      </c>
      <c r="ER779" s="588" t="s">
        <v>722</v>
      </c>
      <c r="ES779" s="588" t="s">
        <v>564</v>
      </c>
      <c r="ET779" s="588">
        <v>22</v>
      </c>
      <c r="EU779" s="588" t="s">
        <v>1700</v>
      </c>
      <c r="EV779" s="588" t="s">
        <v>1072</v>
      </c>
      <c r="EW779" s="588">
        <v>21</v>
      </c>
      <c r="EX779" s="588">
        <v>27</v>
      </c>
      <c r="EY779" s="588" t="s">
        <v>615</v>
      </c>
      <c r="EZ779" s="588" t="s">
        <v>813</v>
      </c>
      <c r="FA779" s="588">
        <v>32</v>
      </c>
      <c r="FB779" s="588" t="s">
        <v>1414</v>
      </c>
      <c r="FC779" s="588" t="s">
        <v>617</v>
      </c>
      <c r="FD779" s="588" t="s">
        <v>597</v>
      </c>
      <c r="FE779" s="588">
        <v>20</v>
      </c>
    </row>
    <row r="780" spans="70:161" ht="13.5" customHeight="1">
      <c r="BR780" s="581">
        <v>11</v>
      </c>
      <c r="BS780" s="582" t="s">
        <v>1191</v>
      </c>
      <c r="BT780" s="582" t="s">
        <v>727</v>
      </c>
      <c r="BU780" s="582">
        <v>21</v>
      </c>
      <c r="BV780" s="582">
        <v>23</v>
      </c>
      <c r="BW780" s="582" t="s">
        <v>1794</v>
      </c>
      <c r="BX780" s="582" t="s">
        <v>1234</v>
      </c>
      <c r="BY780" s="582">
        <v>22</v>
      </c>
      <c r="BZ780" s="582">
        <v>28</v>
      </c>
      <c r="CA780" s="582" t="s">
        <v>622</v>
      </c>
      <c r="CB780" s="582" t="s">
        <v>817</v>
      </c>
      <c r="CC780" s="582">
        <v>33</v>
      </c>
      <c r="CD780" s="582" t="s">
        <v>1416</v>
      </c>
      <c r="CE780" s="582" t="s">
        <v>709</v>
      </c>
      <c r="CF780" s="582">
        <v>29</v>
      </c>
      <c r="CG780" s="582">
        <v>21</v>
      </c>
      <c r="EP780" s="581">
        <v>11</v>
      </c>
      <c r="EQ780" s="582" t="s">
        <v>1191</v>
      </c>
      <c r="ER780" s="582" t="s">
        <v>727</v>
      </c>
      <c r="ES780" s="582">
        <v>21</v>
      </c>
      <c r="ET780" s="582">
        <v>23</v>
      </c>
      <c r="EU780" s="582" t="s">
        <v>1794</v>
      </c>
      <c r="EV780" s="582" t="s">
        <v>1234</v>
      </c>
      <c r="EW780" s="582">
        <v>22</v>
      </c>
      <c r="EX780" s="582">
        <v>28</v>
      </c>
      <c r="EY780" s="582" t="s">
        <v>622</v>
      </c>
      <c r="EZ780" s="582" t="s">
        <v>817</v>
      </c>
      <c r="FA780" s="582">
        <v>33</v>
      </c>
      <c r="FB780" s="582" t="s">
        <v>1416</v>
      </c>
      <c r="FC780" s="582" t="s">
        <v>709</v>
      </c>
      <c r="FD780" s="582">
        <v>29</v>
      </c>
      <c r="FE780" s="582">
        <v>21</v>
      </c>
    </row>
    <row r="781" spans="70:161" ht="13.5" customHeight="1">
      <c r="BR781" s="587">
        <v>12</v>
      </c>
      <c r="BS781" s="588" t="s">
        <v>596</v>
      </c>
      <c r="BT781" s="588" t="s">
        <v>904</v>
      </c>
      <c r="BU781" s="588" t="s">
        <v>613</v>
      </c>
      <c r="BV781" s="588">
        <v>24</v>
      </c>
      <c r="BW781" s="588" t="s">
        <v>1749</v>
      </c>
      <c r="BX781" s="588" t="s">
        <v>803</v>
      </c>
      <c r="BY781" s="588">
        <v>23</v>
      </c>
      <c r="BZ781" s="588">
        <v>29</v>
      </c>
      <c r="CA781" s="588">
        <v>35</v>
      </c>
      <c r="CB781" s="588" t="s">
        <v>822</v>
      </c>
      <c r="CC781" s="588">
        <v>34</v>
      </c>
      <c r="CD781" s="588" t="s">
        <v>1420</v>
      </c>
      <c r="CE781" s="588">
        <v>28</v>
      </c>
      <c r="CF781" s="588">
        <v>30</v>
      </c>
      <c r="CG781" s="588">
        <v>22</v>
      </c>
      <c r="EP781" s="587">
        <v>12</v>
      </c>
      <c r="EQ781" s="588" t="s">
        <v>596</v>
      </c>
      <c r="ER781" s="588" t="s">
        <v>904</v>
      </c>
      <c r="ES781" s="588" t="s">
        <v>613</v>
      </c>
      <c r="ET781" s="588">
        <v>24</v>
      </c>
      <c r="EU781" s="588" t="s">
        <v>1749</v>
      </c>
      <c r="EV781" s="588" t="s">
        <v>803</v>
      </c>
      <c r="EW781" s="588">
        <v>23</v>
      </c>
      <c r="EX781" s="588">
        <v>29</v>
      </c>
      <c r="EY781" s="588">
        <v>35</v>
      </c>
      <c r="EZ781" s="588" t="s">
        <v>822</v>
      </c>
      <c r="FA781" s="588">
        <v>34</v>
      </c>
      <c r="FB781" s="588" t="s">
        <v>1420</v>
      </c>
      <c r="FC781" s="588">
        <v>28</v>
      </c>
      <c r="FD781" s="588">
        <v>30</v>
      </c>
      <c r="FE781" s="588">
        <v>22</v>
      </c>
    </row>
    <row r="782" spans="70:161" ht="13.5" customHeight="1">
      <c r="BR782" s="587">
        <v>13</v>
      </c>
      <c r="BS782" s="588" t="s">
        <v>897</v>
      </c>
      <c r="BT782" s="588" t="s">
        <v>909</v>
      </c>
      <c r="BU782" s="588">
        <v>24</v>
      </c>
      <c r="BV782" s="588">
        <v>25</v>
      </c>
      <c r="BW782" s="588" t="s">
        <v>1795</v>
      </c>
      <c r="BX782" s="588" t="s">
        <v>806</v>
      </c>
      <c r="BY782" s="588">
        <v>24</v>
      </c>
      <c r="BZ782" s="588">
        <v>30</v>
      </c>
      <c r="CA782" s="588" t="s">
        <v>909</v>
      </c>
      <c r="CB782" s="588" t="s">
        <v>1029</v>
      </c>
      <c r="CC782" s="588">
        <v>35</v>
      </c>
      <c r="CD782" s="588" t="s">
        <v>1643</v>
      </c>
      <c r="CE782" s="588">
        <v>29</v>
      </c>
      <c r="CF782" s="588">
        <v>31</v>
      </c>
      <c r="CG782" s="588" t="s">
        <v>486</v>
      </c>
      <c r="EP782" s="587">
        <v>13</v>
      </c>
      <c r="EQ782" s="588" t="s">
        <v>897</v>
      </c>
      <c r="ER782" s="588" t="s">
        <v>909</v>
      </c>
      <c r="ES782" s="588">
        <v>24</v>
      </c>
      <c r="ET782" s="588">
        <v>25</v>
      </c>
      <c r="EU782" s="588" t="s">
        <v>1795</v>
      </c>
      <c r="EV782" s="588" t="s">
        <v>806</v>
      </c>
      <c r="EW782" s="588">
        <v>24</v>
      </c>
      <c r="EX782" s="588">
        <v>30</v>
      </c>
      <c r="EY782" s="588" t="s">
        <v>909</v>
      </c>
      <c r="EZ782" s="588" t="s">
        <v>1029</v>
      </c>
      <c r="FA782" s="588">
        <v>35</v>
      </c>
      <c r="FB782" s="588" t="s">
        <v>1643</v>
      </c>
      <c r="FC782" s="588">
        <v>29</v>
      </c>
      <c r="FD782" s="588">
        <v>31</v>
      </c>
      <c r="FE782" s="588" t="s">
        <v>486</v>
      </c>
    </row>
    <row r="783" spans="70:161" ht="13.5" customHeight="1">
      <c r="BR783" s="587">
        <v>14</v>
      </c>
      <c r="BS783" s="588" t="s">
        <v>903</v>
      </c>
      <c r="BT783" s="588">
        <v>38</v>
      </c>
      <c r="BU783" s="588" t="s">
        <v>588</v>
      </c>
      <c r="BV783" s="588">
        <v>26</v>
      </c>
      <c r="BW783" s="588" t="s">
        <v>1796</v>
      </c>
      <c r="BX783" s="588" t="s">
        <v>1245</v>
      </c>
      <c r="BY783" s="588" t="s">
        <v>486</v>
      </c>
      <c r="BZ783" s="588">
        <v>31</v>
      </c>
      <c r="CA783" s="588">
        <v>38</v>
      </c>
      <c r="CB783" s="588" t="s">
        <v>1139</v>
      </c>
      <c r="CC783" s="588">
        <v>36</v>
      </c>
      <c r="CD783" s="588" t="s">
        <v>1644</v>
      </c>
      <c r="CE783" s="588">
        <v>30</v>
      </c>
      <c r="CF783" s="588">
        <v>32</v>
      </c>
      <c r="CG783" s="588">
        <v>23</v>
      </c>
      <c r="EP783" s="587">
        <v>14</v>
      </c>
      <c r="EQ783" s="588" t="s">
        <v>903</v>
      </c>
      <c r="ER783" s="588">
        <v>38</v>
      </c>
      <c r="ES783" s="588" t="s">
        <v>588</v>
      </c>
      <c r="ET783" s="588">
        <v>26</v>
      </c>
      <c r="EU783" s="588" t="s">
        <v>1796</v>
      </c>
      <c r="EV783" s="588" t="s">
        <v>1245</v>
      </c>
      <c r="EW783" s="588" t="s">
        <v>486</v>
      </c>
      <c r="EX783" s="588">
        <v>31</v>
      </c>
      <c r="EY783" s="588">
        <v>38</v>
      </c>
      <c r="EZ783" s="588" t="s">
        <v>1139</v>
      </c>
      <c r="FA783" s="588">
        <v>36</v>
      </c>
      <c r="FB783" s="588" t="s">
        <v>1644</v>
      </c>
      <c r="FC783" s="588">
        <v>30</v>
      </c>
      <c r="FD783" s="588">
        <v>32</v>
      </c>
      <c r="FE783" s="588">
        <v>23</v>
      </c>
    </row>
    <row r="784" spans="70:161" ht="13.5" customHeight="1" thickBot="1">
      <c r="BR784" s="587">
        <v>15</v>
      </c>
      <c r="BS784" s="588" t="s">
        <v>1722</v>
      </c>
      <c r="BT784" s="588" t="s">
        <v>1065</v>
      </c>
      <c r="BU784" s="588">
        <v>27</v>
      </c>
      <c r="BV784" s="588" t="s">
        <v>486</v>
      </c>
      <c r="BW784" s="588" t="s">
        <v>1797</v>
      </c>
      <c r="BX784" s="588" t="s">
        <v>903</v>
      </c>
      <c r="BY784" s="588">
        <v>25</v>
      </c>
      <c r="BZ784" s="588" t="s">
        <v>727</v>
      </c>
      <c r="CA784" s="588">
        <v>39</v>
      </c>
      <c r="CB784" s="588" t="s">
        <v>1682</v>
      </c>
      <c r="CC784" s="588">
        <v>37</v>
      </c>
      <c r="CD784" s="588" t="s">
        <v>1741</v>
      </c>
      <c r="CE784" s="588">
        <v>31</v>
      </c>
      <c r="CF784" s="588" t="s">
        <v>486</v>
      </c>
      <c r="CG784" s="588">
        <v>24</v>
      </c>
      <c r="EP784" s="587">
        <v>15</v>
      </c>
      <c r="EQ784" s="588" t="s">
        <v>1722</v>
      </c>
      <c r="ER784" s="588" t="s">
        <v>1065</v>
      </c>
      <c r="ES784" s="588">
        <v>27</v>
      </c>
      <c r="ET784" s="588" t="s">
        <v>486</v>
      </c>
      <c r="EU784" s="588" t="s">
        <v>1797</v>
      </c>
      <c r="EV784" s="588" t="s">
        <v>903</v>
      </c>
      <c r="EW784" s="588">
        <v>25</v>
      </c>
      <c r="EX784" s="588" t="s">
        <v>727</v>
      </c>
      <c r="EY784" s="588">
        <v>39</v>
      </c>
      <c r="EZ784" s="588" t="s">
        <v>1682</v>
      </c>
      <c r="FA784" s="588">
        <v>37</v>
      </c>
      <c r="FB784" s="588" t="s">
        <v>1741</v>
      </c>
      <c r="FC784" s="588">
        <v>31</v>
      </c>
      <c r="FD784" s="588" t="s">
        <v>486</v>
      </c>
      <c r="FE784" s="588">
        <v>24</v>
      </c>
    </row>
    <row r="785" spans="70:161" ht="13.5" customHeight="1">
      <c r="BR785" s="581">
        <v>16</v>
      </c>
      <c r="BS785" s="582">
        <v>66</v>
      </c>
      <c r="BT785" s="582" t="s">
        <v>1082</v>
      </c>
      <c r="BU785" s="582">
        <v>28</v>
      </c>
      <c r="BV785" s="582">
        <v>27</v>
      </c>
      <c r="BW785" s="582" t="s">
        <v>1798</v>
      </c>
      <c r="BX785" s="582" t="s">
        <v>1722</v>
      </c>
      <c r="BY785" s="582" t="s">
        <v>709</v>
      </c>
      <c r="BZ785" s="582">
        <v>34</v>
      </c>
      <c r="CA785" s="582">
        <v>40</v>
      </c>
      <c r="CB785" s="582" t="s">
        <v>1723</v>
      </c>
      <c r="CC785" s="582" t="s">
        <v>486</v>
      </c>
      <c r="CD785" s="582" t="s">
        <v>1721</v>
      </c>
      <c r="CE785" s="582">
        <v>32</v>
      </c>
      <c r="CF785" s="582">
        <v>33</v>
      </c>
      <c r="CG785" s="582" t="s">
        <v>486</v>
      </c>
      <c r="EP785" s="581">
        <v>16</v>
      </c>
      <c r="EQ785" s="582">
        <v>66</v>
      </c>
      <c r="ER785" s="582" t="s">
        <v>1082</v>
      </c>
      <c r="ES785" s="582">
        <v>28</v>
      </c>
      <c r="ET785" s="582">
        <v>27</v>
      </c>
      <c r="EU785" s="582" t="s">
        <v>1798</v>
      </c>
      <c r="EV785" s="582" t="s">
        <v>1722</v>
      </c>
      <c r="EW785" s="582" t="s">
        <v>709</v>
      </c>
      <c r="EX785" s="582">
        <v>34</v>
      </c>
      <c r="EY785" s="582">
        <v>40</v>
      </c>
      <c r="EZ785" s="582" t="s">
        <v>1723</v>
      </c>
      <c r="FA785" s="582" t="s">
        <v>486</v>
      </c>
      <c r="FB785" s="582" t="s">
        <v>1721</v>
      </c>
      <c r="FC785" s="582">
        <v>32</v>
      </c>
      <c r="FD785" s="582">
        <v>33</v>
      </c>
      <c r="FE785" s="582" t="s">
        <v>486</v>
      </c>
    </row>
    <row r="786" spans="70:161" ht="13.5" customHeight="1">
      <c r="BR786" s="587">
        <v>17</v>
      </c>
      <c r="BS786" s="588">
        <v>67</v>
      </c>
      <c r="BT786" s="588">
        <v>43</v>
      </c>
      <c r="BU786" s="588">
        <v>29</v>
      </c>
      <c r="BV786" s="588" t="s">
        <v>486</v>
      </c>
      <c r="BW786" s="588" t="s">
        <v>1799</v>
      </c>
      <c r="BX786" s="588" t="s">
        <v>1786</v>
      </c>
      <c r="BY786" s="588">
        <v>28</v>
      </c>
      <c r="BZ786" s="588">
        <v>35</v>
      </c>
      <c r="CA786" s="588">
        <v>41</v>
      </c>
      <c r="CB786" s="588" t="s">
        <v>1787</v>
      </c>
      <c r="CC786" s="588">
        <v>38</v>
      </c>
      <c r="CD786" s="588" t="s">
        <v>1724</v>
      </c>
      <c r="CE786" s="588">
        <v>33</v>
      </c>
      <c r="CF786" s="588">
        <v>34</v>
      </c>
      <c r="CG786" s="588">
        <v>25</v>
      </c>
      <c r="EP786" s="587">
        <v>17</v>
      </c>
      <c r="EQ786" s="588">
        <v>67</v>
      </c>
      <c r="ER786" s="588">
        <v>43</v>
      </c>
      <c r="ES786" s="588">
        <v>29</v>
      </c>
      <c r="ET786" s="588">
        <v>29</v>
      </c>
      <c r="EU786" s="588" t="s">
        <v>1799</v>
      </c>
      <c r="EV786" s="588" t="s">
        <v>1786</v>
      </c>
      <c r="EW786" s="588">
        <v>28</v>
      </c>
      <c r="EX786" s="588">
        <v>35</v>
      </c>
      <c r="EY786" s="588">
        <v>41</v>
      </c>
      <c r="EZ786" s="588" t="s">
        <v>1787</v>
      </c>
      <c r="FA786" s="588">
        <v>38</v>
      </c>
      <c r="FB786" s="588" t="s">
        <v>1724</v>
      </c>
      <c r="FC786" s="588">
        <v>33</v>
      </c>
      <c r="FD786" s="588">
        <v>34</v>
      </c>
      <c r="FE786" s="588">
        <v>25</v>
      </c>
    </row>
    <row r="787" spans="70:161" ht="13.5" customHeight="1">
      <c r="BR787" s="587">
        <v>18</v>
      </c>
      <c r="BS787" s="588">
        <v>68</v>
      </c>
      <c r="BT787" s="588">
        <v>44</v>
      </c>
      <c r="BU787" s="588">
        <v>30</v>
      </c>
      <c r="BV787" s="588">
        <v>28</v>
      </c>
      <c r="BW787" s="588" t="s">
        <v>1137</v>
      </c>
      <c r="BX787" s="588">
        <v>68</v>
      </c>
      <c r="BY787" s="588">
        <v>29</v>
      </c>
      <c r="BZ787" s="588" t="s">
        <v>486</v>
      </c>
      <c r="CA787" s="588">
        <v>42</v>
      </c>
      <c r="CB787" s="588" t="s">
        <v>1520</v>
      </c>
      <c r="CC787" s="588" t="s">
        <v>486</v>
      </c>
      <c r="CD787" s="588">
        <v>136</v>
      </c>
      <c r="CE787" s="588" t="s">
        <v>486</v>
      </c>
      <c r="CF787" s="588" t="s">
        <v>486</v>
      </c>
      <c r="CG787" s="588" t="s">
        <v>486</v>
      </c>
      <c r="EP787" s="587">
        <v>18</v>
      </c>
      <c r="EQ787" s="588">
        <v>68</v>
      </c>
      <c r="ER787" s="588">
        <v>44</v>
      </c>
      <c r="ES787" s="588">
        <v>30</v>
      </c>
      <c r="ET787" s="588">
        <v>28</v>
      </c>
      <c r="EU787" s="588" t="s">
        <v>1137</v>
      </c>
      <c r="EV787" s="588">
        <v>68</v>
      </c>
      <c r="EW787" s="588">
        <v>29</v>
      </c>
      <c r="EX787" s="588" t="s">
        <v>486</v>
      </c>
      <c r="EY787" s="588">
        <v>42</v>
      </c>
      <c r="EZ787" s="588" t="s">
        <v>1520</v>
      </c>
      <c r="FA787" s="588" t="s">
        <v>486</v>
      </c>
      <c r="FB787" s="588">
        <v>136</v>
      </c>
      <c r="FC787" s="588" t="s">
        <v>486</v>
      </c>
      <c r="FD787" s="588" t="s">
        <v>486</v>
      </c>
      <c r="FE787" s="588">
        <v>26</v>
      </c>
    </row>
    <row r="788" spans="70:161" ht="13.5" customHeight="1" thickBot="1">
      <c r="BR788" s="642">
        <v>19</v>
      </c>
      <c r="BS788" s="588">
        <v>69</v>
      </c>
      <c r="BT788" s="588">
        <v>45</v>
      </c>
      <c r="BU788" s="588" t="s">
        <v>898</v>
      </c>
      <c r="BV788" s="588">
        <v>29</v>
      </c>
      <c r="BW788" s="588" t="s">
        <v>1788</v>
      </c>
      <c r="BX788" s="588">
        <v>69</v>
      </c>
      <c r="BY788" s="612" t="s">
        <v>722</v>
      </c>
      <c r="BZ788" s="612">
        <v>36</v>
      </c>
      <c r="CA788" s="612">
        <v>43</v>
      </c>
      <c r="CB788" s="612" t="s">
        <v>1789</v>
      </c>
      <c r="CC788" s="612">
        <v>39</v>
      </c>
      <c r="CD788" s="612">
        <v>137</v>
      </c>
      <c r="CE788" s="612">
        <v>34</v>
      </c>
      <c r="CF788" s="612">
        <v>35</v>
      </c>
      <c r="CG788" s="612" t="s">
        <v>486</v>
      </c>
      <c r="EP788" s="642">
        <v>19</v>
      </c>
      <c r="EQ788" s="588">
        <v>69</v>
      </c>
      <c r="ER788" s="588">
        <v>45</v>
      </c>
      <c r="ES788" s="588" t="s">
        <v>898</v>
      </c>
      <c r="ET788" s="588">
        <v>29</v>
      </c>
      <c r="EU788" s="588" t="s">
        <v>1788</v>
      </c>
      <c r="EV788" s="588">
        <v>69</v>
      </c>
      <c r="EW788" s="612" t="s">
        <v>722</v>
      </c>
      <c r="EX788" s="612">
        <v>36</v>
      </c>
      <c r="EY788" s="612">
        <v>43</v>
      </c>
      <c r="EZ788" s="612" t="s">
        <v>1789</v>
      </c>
      <c r="FA788" s="612">
        <v>39</v>
      </c>
      <c r="FB788" s="612">
        <v>137</v>
      </c>
      <c r="FC788" s="612">
        <v>34</v>
      </c>
      <c r="FD788" s="612">
        <v>35</v>
      </c>
      <c r="FE788" s="612">
        <v>27</v>
      </c>
    </row>
    <row r="789" spans="70:161" ht="13.5" customHeight="1">
      <c r="BR789" s="640"/>
      <c r="BS789" s="640"/>
      <c r="BT789" s="640"/>
      <c r="BU789" s="640"/>
      <c r="BV789" s="640"/>
      <c r="BW789" s="640"/>
      <c r="BX789" s="640"/>
      <c r="BY789" s="554"/>
      <c r="BZ789" s="554"/>
      <c r="CA789" s="554"/>
      <c r="CB789" s="554"/>
      <c r="CC789" s="112"/>
      <c r="CD789" s="112"/>
      <c r="CE789" s="112"/>
      <c r="CF789" s="112"/>
      <c r="CG789" s="112"/>
      <c r="EP789" s="640"/>
      <c r="EQ789" s="640"/>
      <c r="ER789" s="640"/>
      <c r="ES789" s="640"/>
      <c r="ET789" s="640"/>
      <c r="EU789" s="640"/>
      <c r="EV789" s="640"/>
      <c r="EW789" s="554"/>
      <c r="EX789" s="554"/>
      <c r="EY789" s="554"/>
      <c r="EZ789" s="554"/>
      <c r="FA789" s="112"/>
      <c r="FB789" s="112"/>
      <c r="FC789" s="112"/>
      <c r="FD789" s="112"/>
      <c r="FE789" s="112"/>
    </row>
    <row r="790" spans="70:161" ht="13.5" customHeight="1">
      <c r="BR790" s="554"/>
      <c r="BS790" s="554"/>
      <c r="BT790" s="554"/>
      <c r="BU790" s="554"/>
      <c r="BV790" s="554"/>
      <c r="BW790" s="554"/>
      <c r="BX790" s="554"/>
      <c r="BY790" s="554"/>
      <c r="BZ790" s="554"/>
      <c r="CA790" s="554"/>
      <c r="CB790" s="554"/>
      <c r="CC790" s="112"/>
      <c r="CD790" s="112"/>
      <c r="CE790" s="112"/>
      <c r="CF790" s="112"/>
      <c r="CG790" s="112"/>
      <c r="EP790" s="554"/>
      <c r="EQ790" s="554"/>
      <c r="ER790" s="554"/>
      <c r="ES790" s="554"/>
      <c r="ET790" s="554"/>
      <c r="EU790" s="554"/>
      <c r="EV790" s="554"/>
      <c r="EW790" s="554"/>
      <c r="EX790" s="554"/>
      <c r="EY790" s="554"/>
      <c r="EZ790" s="554"/>
      <c r="FA790" s="112"/>
      <c r="FB790" s="112"/>
      <c r="FC790" s="112"/>
      <c r="FD790" s="112"/>
      <c r="FE790" s="112"/>
    </row>
    <row r="791" spans="70:161" ht="13.5" customHeight="1" thickBot="1">
      <c r="BR791" s="574" t="s">
        <v>1800</v>
      </c>
      <c r="BS791" s="644"/>
      <c r="BT791" s="644"/>
      <c r="BU791" s="644"/>
      <c r="BV791" s="644"/>
      <c r="BW791" s="644"/>
      <c r="BX791" s="644"/>
      <c r="BY791" s="644"/>
      <c r="BZ791" s="644"/>
      <c r="CA791" s="576">
        <v>16</v>
      </c>
      <c r="CB791" s="576" t="s">
        <v>456</v>
      </c>
      <c r="CC791" s="576">
        <v>8</v>
      </c>
      <c r="CD791" s="576" t="s">
        <v>457</v>
      </c>
      <c r="CE791" s="576">
        <v>16</v>
      </c>
      <c r="CF791" s="576" t="s">
        <v>456</v>
      </c>
      <c r="CG791" s="576">
        <v>11</v>
      </c>
      <c r="EP791" s="574" t="s">
        <v>1800</v>
      </c>
      <c r="EQ791" s="644"/>
      <c r="ER791" s="644"/>
      <c r="ES791" s="644"/>
      <c r="ET791" s="644"/>
      <c r="EU791" s="644"/>
      <c r="EV791" s="644"/>
      <c r="EW791" s="644"/>
      <c r="EX791" s="644"/>
      <c r="EY791" s="576">
        <v>16</v>
      </c>
      <c r="EZ791" s="576" t="s">
        <v>456</v>
      </c>
      <c r="FA791" s="576">
        <v>8</v>
      </c>
      <c r="FB791" s="576" t="s">
        <v>457</v>
      </c>
      <c r="FC791" s="576">
        <v>16</v>
      </c>
      <c r="FD791" s="576" t="s">
        <v>456</v>
      </c>
      <c r="FE791" s="576">
        <v>11</v>
      </c>
    </row>
    <row r="792" spans="70:161" ht="13.5" customHeight="1">
      <c r="BR792" s="581" t="s">
        <v>461</v>
      </c>
      <c r="BS792" s="1547" t="s">
        <v>462</v>
      </c>
      <c r="BT792" s="1547" t="s">
        <v>463</v>
      </c>
      <c r="BU792" s="1547" t="s">
        <v>464</v>
      </c>
      <c r="BV792" s="1547" t="s">
        <v>465</v>
      </c>
      <c r="BW792" s="1547" t="s">
        <v>466</v>
      </c>
      <c r="BX792" s="1547" t="s">
        <v>467</v>
      </c>
      <c r="BY792" s="1547" t="s">
        <v>468</v>
      </c>
      <c r="BZ792" s="1547" t="s">
        <v>469</v>
      </c>
      <c r="CA792" s="1547" t="s">
        <v>470</v>
      </c>
      <c r="CB792" s="1547" t="s">
        <v>471</v>
      </c>
      <c r="CC792" s="1547" t="s">
        <v>472</v>
      </c>
      <c r="CD792" s="1547" t="s">
        <v>473</v>
      </c>
      <c r="CE792" s="1547" t="s">
        <v>474</v>
      </c>
      <c r="CF792" s="1547" t="s">
        <v>475</v>
      </c>
      <c r="CG792" s="1547" t="s">
        <v>476</v>
      </c>
      <c r="EP792" s="581" t="s">
        <v>461</v>
      </c>
      <c r="EQ792" s="1547" t="s">
        <v>462</v>
      </c>
      <c r="ER792" s="1547" t="s">
        <v>463</v>
      </c>
      <c r="ES792" s="1547" t="s">
        <v>464</v>
      </c>
      <c r="ET792" s="1547" t="s">
        <v>465</v>
      </c>
      <c r="EU792" s="1547" t="s">
        <v>466</v>
      </c>
      <c r="EV792" s="1547" t="s">
        <v>467</v>
      </c>
      <c r="EW792" s="1547" t="s">
        <v>468</v>
      </c>
      <c r="EX792" s="1547" t="s">
        <v>469</v>
      </c>
      <c r="EY792" s="1547" t="s">
        <v>470</v>
      </c>
      <c r="EZ792" s="1547" t="s">
        <v>471</v>
      </c>
      <c r="FA792" s="1547" t="s">
        <v>472</v>
      </c>
      <c r="FB792" s="1547" t="s">
        <v>473</v>
      </c>
      <c r="FC792" s="1547" t="s">
        <v>474</v>
      </c>
      <c r="FD792" s="1547" t="s">
        <v>475</v>
      </c>
      <c r="FE792" s="1547" t="s">
        <v>476</v>
      </c>
    </row>
    <row r="793" spans="70:161" ht="13.5" customHeight="1" thickBot="1">
      <c r="BR793" s="587" t="s">
        <v>482</v>
      </c>
      <c r="BS793" s="1548"/>
      <c r="BT793" s="1548"/>
      <c r="BU793" s="1548"/>
      <c r="BV793" s="1548"/>
      <c r="BW793" s="1548"/>
      <c r="BX793" s="1548"/>
      <c r="BY793" s="1548"/>
      <c r="BZ793" s="1548"/>
      <c r="CA793" s="1548"/>
      <c r="CB793" s="1548"/>
      <c r="CC793" s="1548"/>
      <c r="CD793" s="1548"/>
      <c r="CE793" s="1548"/>
      <c r="CF793" s="1548"/>
      <c r="CG793" s="1548"/>
      <c r="EP793" s="587" t="s">
        <v>482</v>
      </c>
      <c r="EQ793" s="1548"/>
      <c r="ER793" s="1548"/>
      <c r="ES793" s="1548"/>
      <c r="ET793" s="1548"/>
      <c r="EU793" s="1548"/>
      <c r="EV793" s="1548"/>
      <c r="EW793" s="1548"/>
      <c r="EX793" s="1548"/>
      <c r="EY793" s="1548"/>
      <c r="EZ793" s="1548"/>
      <c r="FA793" s="1548"/>
      <c r="FB793" s="1548"/>
      <c r="FC793" s="1548"/>
      <c r="FD793" s="1548"/>
      <c r="FE793" s="1548"/>
    </row>
    <row r="794" spans="70:161" ht="13.5" customHeight="1">
      <c r="BR794" s="581">
        <v>1</v>
      </c>
      <c r="BS794" s="582" t="s">
        <v>1047</v>
      </c>
      <c r="BT794" s="582" t="s">
        <v>998</v>
      </c>
      <c r="BU794" s="582" t="s">
        <v>855</v>
      </c>
      <c r="BV794" s="582" t="s">
        <v>942</v>
      </c>
      <c r="BW794" s="582" t="s">
        <v>1653</v>
      </c>
      <c r="BX794" s="582" t="s">
        <v>1361</v>
      </c>
      <c r="BY794" s="582" t="s">
        <v>942</v>
      </c>
      <c r="BZ794" s="582" t="s">
        <v>855</v>
      </c>
      <c r="CA794" s="582" t="s">
        <v>1540</v>
      </c>
      <c r="CB794" s="582" t="s">
        <v>997</v>
      </c>
      <c r="CC794" s="582" t="s">
        <v>997</v>
      </c>
      <c r="CD794" s="582" t="s">
        <v>1791</v>
      </c>
      <c r="CE794" s="582" t="s">
        <v>943</v>
      </c>
      <c r="CF794" s="582" t="s">
        <v>764</v>
      </c>
      <c r="CG794" s="582" t="s">
        <v>1265</v>
      </c>
      <c r="EP794" s="581">
        <v>1</v>
      </c>
      <c r="EQ794" s="582" t="s">
        <v>1047</v>
      </c>
      <c r="ER794" s="582" t="s">
        <v>998</v>
      </c>
      <c r="ES794" s="582" t="s">
        <v>855</v>
      </c>
      <c r="ET794" s="582" t="s">
        <v>942</v>
      </c>
      <c r="EU794" s="582" t="s">
        <v>1653</v>
      </c>
      <c r="EV794" s="582" t="s">
        <v>1361</v>
      </c>
      <c r="EW794" s="582" t="s">
        <v>942</v>
      </c>
      <c r="EX794" s="582" t="s">
        <v>855</v>
      </c>
      <c r="EY794" s="582" t="s">
        <v>1540</v>
      </c>
      <c r="EZ794" s="582" t="s">
        <v>997</v>
      </c>
      <c r="FA794" s="582" t="s">
        <v>997</v>
      </c>
      <c r="FB794" s="582" t="s">
        <v>1791</v>
      </c>
      <c r="FC794" s="582" t="s">
        <v>943</v>
      </c>
      <c r="FD794" s="582" t="s">
        <v>764</v>
      </c>
      <c r="FE794" s="582" t="s">
        <v>1265</v>
      </c>
    </row>
    <row r="795" spans="70:161" ht="13.5" customHeight="1">
      <c r="BR795" s="587">
        <v>2</v>
      </c>
      <c r="BS795" s="588" t="s">
        <v>778</v>
      </c>
      <c r="BT795" s="588" t="s">
        <v>523</v>
      </c>
      <c r="BU795" s="588">
        <v>11</v>
      </c>
      <c r="BV795" s="588">
        <v>13</v>
      </c>
      <c r="BW795" s="588" t="s">
        <v>1183</v>
      </c>
      <c r="BX795" s="588" t="s">
        <v>581</v>
      </c>
      <c r="BY795" s="588">
        <v>13</v>
      </c>
      <c r="BZ795" s="588" t="s">
        <v>518</v>
      </c>
      <c r="CA795" s="588">
        <v>18</v>
      </c>
      <c r="CB795" s="588" t="s">
        <v>573</v>
      </c>
      <c r="CC795" s="588" t="s">
        <v>573</v>
      </c>
      <c r="CD795" s="588" t="s">
        <v>566</v>
      </c>
      <c r="CE795" s="588">
        <v>14</v>
      </c>
      <c r="CF795" s="588" t="s">
        <v>664</v>
      </c>
      <c r="CG795" s="588">
        <v>8</v>
      </c>
      <c r="EP795" s="587">
        <v>2</v>
      </c>
      <c r="EQ795" s="588" t="s">
        <v>778</v>
      </c>
      <c r="ER795" s="588" t="s">
        <v>523</v>
      </c>
      <c r="ES795" s="588">
        <v>11</v>
      </c>
      <c r="ET795" s="588">
        <v>13</v>
      </c>
      <c r="EU795" s="588" t="s">
        <v>1183</v>
      </c>
      <c r="EV795" s="588" t="s">
        <v>581</v>
      </c>
      <c r="EW795" s="588">
        <v>13</v>
      </c>
      <c r="EX795" s="588" t="s">
        <v>518</v>
      </c>
      <c r="EY795" s="588">
        <v>18</v>
      </c>
      <c r="EZ795" s="588" t="s">
        <v>573</v>
      </c>
      <c r="FA795" s="588" t="s">
        <v>573</v>
      </c>
      <c r="FB795" s="588" t="s">
        <v>566</v>
      </c>
      <c r="FC795" s="588">
        <v>14</v>
      </c>
      <c r="FD795" s="588" t="s">
        <v>664</v>
      </c>
      <c r="FE795" s="588">
        <v>8</v>
      </c>
    </row>
    <row r="796" spans="70:161" ht="13.5" customHeight="1">
      <c r="BR796" s="587">
        <v>3</v>
      </c>
      <c r="BS796" s="588" t="s">
        <v>697</v>
      </c>
      <c r="BT796" s="588" t="s">
        <v>664</v>
      </c>
      <c r="BU796" s="588">
        <v>12</v>
      </c>
      <c r="BV796" s="588">
        <v>14</v>
      </c>
      <c r="BW796" s="588" t="s">
        <v>962</v>
      </c>
      <c r="BX796" s="588" t="s">
        <v>590</v>
      </c>
      <c r="BY796" s="588">
        <v>14</v>
      </c>
      <c r="BZ796" s="588" t="s">
        <v>540</v>
      </c>
      <c r="CA796" s="588" t="s">
        <v>564</v>
      </c>
      <c r="CB796" s="588" t="s">
        <v>564</v>
      </c>
      <c r="CC796" s="588" t="s">
        <v>564</v>
      </c>
      <c r="CD796" s="588" t="s">
        <v>574</v>
      </c>
      <c r="CE796" s="588">
        <v>15</v>
      </c>
      <c r="CF796" s="588" t="s">
        <v>668</v>
      </c>
      <c r="CG796" s="588" t="s">
        <v>513</v>
      </c>
      <c r="EP796" s="587">
        <v>3</v>
      </c>
      <c r="EQ796" s="588" t="s">
        <v>697</v>
      </c>
      <c r="ER796" s="588" t="s">
        <v>664</v>
      </c>
      <c r="ES796" s="588">
        <v>12</v>
      </c>
      <c r="ET796" s="588">
        <v>14</v>
      </c>
      <c r="EU796" s="588" t="s">
        <v>962</v>
      </c>
      <c r="EV796" s="588" t="s">
        <v>590</v>
      </c>
      <c r="EW796" s="588">
        <v>14</v>
      </c>
      <c r="EX796" s="588" t="s">
        <v>540</v>
      </c>
      <c r="EY796" s="588" t="s">
        <v>564</v>
      </c>
      <c r="EZ796" s="588" t="s">
        <v>564</v>
      </c>
      <c r="FA796" s="588" t="s">
        <v>564</v>
      </c>
      <c r="FB796" s="588" t="s">
        <v>574</v>
      </c>
      <c r="FC796" s="588">
        <v>15</v>
      </c>
      <c r="FD796" s="588" t="s">
        <v>668</v>
      </c>
      <c r="FE796" s="588" t="s">
        <v>513</v>
      </c>
    </row>
    <row r="797" spans="70:161" ht="13.5" customHeight="1">
      <c r="BR797" s="587">
        <v>4</v>
      </c>
      <c r="BS797" s="588" t="s">
        <v>867</v>
      </c>
      <c r="BT797" s="588" t="s">
        <v>668</v>
      </c>
      <c r="BU797" s="588">
        <v>13</v>
      </c>
      <c r="BV797" s="588">
        <v>15</v>
      </c>
      <c r="BW797" s="588" t="s">
        <v>1012</v>
      </c>
      <c r="BX797" s="588" t="s">
        <v>710</v>
      </c>
      <c r="BY797" s="588">
        <v>15</v>
      </c>
      <c r="BZ797" s="588" t="s">
        <v>512</v>
      </c>
      <c r="CA797" s="588">
        <v>21</v>
      </c>
      <c r="CB797" s="588" t="s">
        <v>571</v>
      </c>
      <c r="CC797" s="588" t="s">
        <v>571</v>
      </c>
      <c r="CD797" s="588" t="s">
        <v>1801</v>
      </c>
      <c r="CE797" s="588">
        <v>16</v>
      </c>
      <c r="CF797" s="588" t="s">
        <v>517</v>
      </c>
      <c r="CG797" s="588" t="s">
        <v>518</v>
      </c>
      <c r="EP797" s="587">
        <v>4</v>
      </c>
      <c r="EQ797" s="588" t="s">
        <v>867</v>
      </c>
      <c r="ER797" s="588" t="s">
        <v>668</v>
      </c>
      <c r="ES797" s="588">
        <v>13</v>
      </c>
      <c r="ET797" s="588">
        <v>15</v>
      </c>
      <c r="EU797" s="588" t="s">
        <v>1012</v>
      </c>
      <c r="EV797" s="588" t="s">
        <v>710</v>
      </c>
      <c r="EW797" s="588">
        <v>15</v>
      </c>
      <c r="EX797" s="588" t="s">
        <v>512</v>
      </c>
      <c r="EY797" s="588">
        <v>21</v>
      </c>
      <c r="EZ797" s="588" t="s">
        <v>571</v>
      </c>
      <c r="FA797" s="588" t="s">
        <v>571</v>
      </c>
      <c r="FB797" s="588" t="s">
        <v>1801</v>
      </c>
      <c r="FC797" s="588">
        <v>16</v>
      </c>
      <c r="FD797" s="588" t="s">
        <v>517</v>
      </c>
      <c r="FE797" s="588" t="s">
        <v>518</v>
      </c>
    </row>
    <row r="798" spans="70:161" ht="13.5" customHeight="1" thickBot="1">
      <c r="BR798" s="587">
        <v>5</v>
      </c>
      <c r="BS798" s="588" t="s">
        <v>519</v>
      </c>
      <c r="BT798" s="588" t="s">
        <v>1160</v>
      </c>
      <c r="BU798" s="588">
        <v>14</v>
      </c>
      <c r="BV798" s="588">
        <v>16</v>
      </c>
      <c r="BW798" s="588" t="s">
        <v>1394</v>
      </c>
      <c r="BX798" s="588" t="s">
        <v>716</v>
      </c>
      <c r="BY798" s="588">
        <v>16</v>
      </c>
      <c r="BZ798" s="588" t="s">
        <v>573</v>
      </c>
      <c r="CA798" s="588" t="s">
        <v>613</v>
      </c>
      <c r="CB798" s="588" t="s">
        <v>702</v>
      </c>
      <c r="CC798" s="588" t="s">
        <v>580</v>
      </c>
      <c r="CD798" s="588" t="s">
        <v>711</v>
      </c>
      <c r="CE798" s="588">
        <v>17</v>
      </c>
      <c r="CF798" s="588" t="s">
        <v>604</v>
      </c>
      <c r="CG798" s="588" t="s">
        <v>540</v>
      </c>
      <c r="EP798" s="587">
        <v>5</v>
      </c>
      <c r="EQ798" s="588" t="s">
        <v>519</v>
      </c>
      <c r="ER798" s="588" t="s">
        <v>1160</v>
      </c>
      <c r="ES798" s="588">
        <v>14</v>
      </c>
      <c r="ET798" s="588">
        <v>16</v>
      </c>
      <c r="EU798" s="588" t="s">
        <v>1394</v>
      </c>
      <c r="EV798" s="588" t="s">
        <v>716</v>
      </c>
      <c r="EW798" s="588">
        <v>16</v>
      </c>
      <c r="EX798" s="588" t="s">
        <v>573</v>
      </c>
      <c r="EY798" s="588" t="s">
        <v>613</v>
      </c>
      <c r="EZ798" s="588" t="s">
        <v>702</v>
      </c>
      <c r="FA798" s="588" t="s">
        <v>580</v>
      </c>
      <c r="FB798" s="588" t="s">
        <v>711</v>
      </c>
      <c r="FC798" s="588">
        <v>17</v>
      </c>
      <c r="FD798" s="588" t="s">
        <v>604</v>
      </c>
      <c r="FE798" s="588" t="s">
        <v>540</v>
      </c>
    </row>
    <row r="799" spans="70:161" ht="13.5" customHeight="1">
      <c r="BR799" s="581">
        <v>6</v>
      </c>
      <c r="BS799" s="582" t="s">
        <v>524</v>
      </c>
      <c r="BT799" s="582" t="s">
        <v>572</v>
      </c>
      <c r="BU799" s="582">
        <v>15</v>
      </c>
      <c r="BV799" s="582">
        <v>17</v>
      </c>
      <c r="BW799" s="582" t="s">
        <v>566</v>
      </c>
      <c r="BX799" s="582" t="s">
        <v>723</v>
      </c>
      <c r="BY799" s="582">
        <v>17</v>
      </c>
      <c r="BZ799" s="582" t="s">
        <v>564</v>
      </c>
      <c r="CA799" s="582" t="s">
        <v>617</v>
      </c>
      <c r="CB799" s="582" t="s">
        <v>709</v>
      </c>
      <c r="CC799" s="582" t="s">
        <v>588</v>
      </c>
      <c r="CD799" s="582" t="s">
        <v>717</v>
      </c>
      <c r="CE799" s="582">
        <v>18</v>
      </c>
      <c r="CF799" s="582">
        <v>22</v>
      </c>
      <c r="CG799" s="582">
        <v>15</v>
      </c>
      <c r="EP799" s="581">
        <v>6</v>
      </c>
      <c r="EQ799" s="582" t="s">
        <v>524</v>
      </c>
      <c r="ER799" s="582" t="s">
        <v>572</v>
      </c>
      <c r="ES799" s="582">
        <v>15</v>
      </c>
      <c r="ET799" s="582">
        <v>17</v>
      </c>
      <c r="EU799" s="582" t="s">
        <v>566</v>
      </c>
      <c r="EV799" s="582" t="s">
        <v>723</v>
      </c>
      <c r="EW799" s="582">
        <v>17</v>
      </c>
      <c r="EX799" s="582" t="s">
        <v>564</v>
      </c>
      <c r="EY799" s="582" t="s">
        <v>617</v>
      </c>
      <c r="EZ799" s="582" t="s">
        <v>709</v>
      </c>
      <c r="FA799" s="582" t="s">
        <v>588</v>
      </c>
      <c r="FB799" s="582" t="s">
        <v>717</v>
      </c>
      <c r="FC799" s="582">
        <v>18</v>
      </c>
      <c r="FD799" s="582">
        <v>22</v>
      </c>
      <c r="FE799" s="582">
        <v>15</v>
      </c>
    </row>
    <row r="800" spans="70:161" ht="13.5" customHeight="1">
      <c r="BR800" s="587">
        <v>7</v>
      </c>
      <c r="BS800" s="588" t="s">
        <v>533</v>
      </c>
      <c r="BT800" s="588" t="s">
        <v>617</v>
      </c>
      <c r="BU800" s="588">
        <v>16</v>
      </c>
      <c r="BV800" s="588" t="s">
        <v>589</v>
      </c>
      <c r="BW800" s="588" t="s">
        <v>1802</v>
      </c>
      <c r="BX800" s="588" t="s">
        <v>728</v>
      </c>
      <c r="BY800" s="588">
        <v>18</v>
      </c>
      <c r="BZ800" s="588" t="s">
        <v>571</v>
      </c>
      <c r="CA800" s="588">
        <v>26</v>
      </c>
      <c r="CB800" s="588" t="s">
        <v>715</v>
      </c>
      <c r="CC800" s="588">
        <v>27</v>
      </c>
      <c r="CD800" s="588" t="s">
        <v>1690</v>
      </c>
      <c r="CE800" s="588">
        <v>19</v>
      </c>
      <c r="CF800" s="588" t="s">
        <v>580</v>
      </c>
      <c r="CG800" s="588">
        <v>16</v>
      </c>
      <c r="EP800" s="587">
        <v>7</v>
      </c>
      <c r="EQ800" s="588" t="s">
        <v>533</v>
      </c>
      <c r="ER800" s="588" t="s">
        <v>617</v>
      </c>
      <c r="ES800" s="588">
        <v>16</v>
      </c>
      <c r="ET800" s="588" t="s">
        <v>589</v>
      </c>
      <c r="EU800" s="588" t="s">
        <v>1802</v>
      </c>
      <c r="EV800" s="588" t="s">
        <v>728</v>
      </c>
      <c r="EW800" s="588">
        <v>18</v>
      </c>
      <c r="EX800" s="588" t="s">
        <v>571</v>
      </c>
      <c r="EY800" s="588">
        <v>26</v>
      </c>
      <c r="EZ800" s="588" t="s">
        <v>715</v>
      </c>
      <c r="FA800" s="588">
        <v>27</v>
      </c>
      <c r="FB800" s="588" t="s">
        <v>1690</v>
      </c>
      <c r="FC800" s="588">
        <v>19</v>
      </c>
      <c r="FD800" s="588" t="s">
        <v>580</v>
      </c>
      <c r="FE800" s="588">
        <v>16</v>
      </c>
    </row>
    <row r="801" spans="70:161" ht="13.5" customHeight="1">
      <c r="BR801" s="587">
        <v>8</v>
      </c>
      <c r="BS801" s="588" t="s">
        <v>541</v>
      </c>
      <c r="BT801" s="588" t="s">
        <v>709</v>
      </c>
      <c r="BU801" s="588">
        <v>17</v>
      </c>
      <c r="BV801" s="588">
        <v>20</v>
      </c>
      <c r="BW801" s="588" t="s">
        <v>1246</v>
      </c>
      <c r="BX801" s="588" t="s">
        <v>733</v>
      </c>
      <c r="BY801" s="588">
        <v>19</v>
      </c>
      <c r="BZ801" s="588" t="s">
        <v>580</v>
      </c>
      <c r="CA801" s="588" t="s">
        <v>597</v>
      </c>
      <c r="CB801" s="588" t="s">
        <v>722</v>
      </c>
      <c r="CC801" s="588" t="s">
        <v>715</v>
      </c>
      <c r="CD801" s="588" t="s">
        <v>823</v>
      </c>
      <c r="CE801" s="588" t="s">
        <v>604</v>
      </c>
      <c r="CF801" s="588">
        <v>25</v>
      </c>
      <c r="CG801" s="588">
        <v>17</v>
      </c>
      <c r="EP801" s="587">
        <v>8</v>
      </c>
      <c r="EQ801" s="588" t="s">
        <v>541</v>
      </c>
      <c r="ER801" s="588" t="s">
        <v>709</v>
      </c>
      <c r="ES801" s="588">
        <v>17</v>
      </c>
      <c r="ET801" s="588">
        <v>20</v>
      </c>
      <c r="EU801" s="588" t="s">
        <v>1246</v>
      </c>
      <c r="EV801" s="588" t="s">
        <v>733</v>
      </c>
      <c r="EW801" s="588">
        <v>19</v>
      </c>
      <c r="EX801" s="588" t="s">
        <v>580</v>
      </c>
      <c r="EY801" s="588" t="s">
        <v>597</v>
      </c>
      <c r="EZ801" s="588" t="s">
        <v>722</v>
      </c>
      <c r="FA801" s="588" t="s">
        <v>715</v>
      </c>
      <c r="FB801" s="588" t="s">
        <v>823</v>
      </c>
      <c r="FC801" s="588" t="s">
        <v>604</v>
      </c>
      <c r="FD801" s="588">
        <v>25</v>
      </c>
      <c r="FE801" s="588">
        <v>17</v>
      </c>
    </row>
    <row r="802" spans="70:161" ht="13.5" customHeight="1">
      <c r="BR802" s="587">
        <v>9</v>
      </c>
      <c r="BS802" s="588" t="s">
        <v>698</v>
      </c>
      <c r="BT802" s="588" t="s">
        <v>715</v>
      </c>
      <c r="BU802" s="588">
        <v>18</v>
      </c>
      <c r="BV802" s="588">
        <v>21</v>
      </c>
      <c r="BW802" s="588" t="s">
        <v>804</v>
      </c>
      <c r="BX802" s="588" t="s">
        <v>635</v>
      </c>
      <c r="BY802" s="588">
        <v>20</v>
      </c>
      <c r="BZ802" s="588" t="s">
        <v>588</v>
      </c>
      <c r="CA802" s="588" t="s">
        <v>606</v>
      </c>
      <c r="CB802" s="588" t="s">
        <v>807</v>
      </c>
      <c r="CC802" s="588" t="s">
        <v>722</v>
      </c>
      <c r="CD802" s="588" t="s">
        <v>1237</v>
      </c>
      <c r="CE802" s="588" t="s">
        <v>613</v>
      </c>
      <c r="CF802" s="588">
        <v>26</v>
      </c>
      <c r="CG802" s="588" t="s">
        <v>589</v>
      </c>
      <c r="EP802" s="587">
        <v>9</v>
      </c>
      <c r="EQ802" s="588" t="s">
        <v>698</v>
      </c>
      <c r="ER802" s="588" t="s">
        <v>715</v>
      </c>
      <c r="ES802" s="588">
        <v>18</v>
      </c>
      <c r="ET802" s="588">
        <v>21</v>
      </c>
      <c r="EU802" s="588" t="s">
        <v>804</v>
      </c>
      <c r="EV802" s="588" t="s">
        <v>635</v>
      </c>
      <c r="EW802" s="588">
        <v>20</v>
      </c>
      <c r="EX802" s="588" t="s">
        <v>588</v>
      </c>
      <c r="EY802" s="588" t="s">
        <v>606</v>
      </c>
      <c r="EZ802" s="588" t="s">
        <v>807</v>
      </c>
      <c r="FA802" s="588" t="s">
        <v>722</v>
      </c>
      <c r="FB802" s="588" t="s">
        <v>1237</v>
      </c>
      <c r="FC802" s="588" t="s">
        <v>613</v>
      </c>
      <c r="FD802" s="588">
        <v>26</v>
      </c>
      <c r="FE802" s="588" t="s">
        <v>589</v>
      </c>
    </row>
    <row r="803" spans="70:161" ht="13.5" customHeight="1" thickBot="1">
      <c r="BR803" s="587">
        <v>10</v>
      </c>
      <c r="BS803" s="588" t="s">
        <v>1017</v>
      </c>
      <c r="BT803" s="588" t="s">
        <v>722</v>
      </c>
      <c r="BU803" s="588" t="s">
        <v>564</v>
      </c>
      <c r="BV803" s="588">
        <v>22</v>
      </c>
      <c r="BW803" s="588" t="s">
        <v>1803</v>
      </c>
      <c r="BX803" s="588" t="s">
        <v>1072</v>
      </c>
      <c r="BY803" s="588">
        <v>21</v>
      </c>
      <c r="BZ803" s="588">
        <v>27</v>
      </c>
      <c r="CA803" s="588" t="s">
        <v>615</v>
      </c>
      <c r="CB803" s="588" t="s">
        <v>813</v>
      </c>
      <c r="CC803" s="588">
        <v>32</v>
      </c>
      <c r="CD803" s="588" t="s">
        <v>1414</v>
      </c>
      <c r="CE803" s="588" t="s">
        <v>617</v>
      </c>
      <c r="CF803" s="588" t="s">
        <v>597</v>
      </c>
      <c r="CG803" s="588">
        <v>20</v>
      </c>
      <c r="EP803" s="587">
        <v>10</v>
      </c>
      <c r="EQ803" s="588" t="s">
        <v>1017</v>
      </c>
      <c r="ER803" s="588" t="s">
        <v>722</v>
      </c>
      <c r="ES803" s="588" t="s">
        <v>564</v>
      </c>
      <c r="ET803" s="588">
        <v>22</v>
      </c>
      <c r="EU803" s="588" t="s">
        <v>1803</v>
      </c>
      <c r="EV803" s="588" t="s">
        <v>1072</v>
      </c>
      <c r="EW803" s="588">
        <v>21</v>
      </c>
      <c r="EX803" s="588">
        <v>27</v>
      </c>
      <c r="EY803" s="588" t="s">
        <v>615</v>
      </c>
      <c r="EZ803" s="588" t="s">
        <v>813</v>
      </c>
      <c r="FA803" s="588">
        <v>32</v>
      </c>
      <c r="FB803" s="588" t="s">
        <v>1414</v>
      </c>
      <c r="FC803" s="588" t="s">
        <v>617</v>
      </c>
      <c r="FD803" s="588" t="s">
        <v>597</v>
      </c>
      <c r="FE803" s="588">
        <v>20</v>
      </c>
    </row>
    <row r="804" spans="70:161" ht="13.5" customHeight="1">
      <c r="BR804" s="581">
        <v>11</v>
      </c>
      <c r="BS804" s="582" t="s">
        <v>1191</v>
      </c>
      <c r="BT804" s="582" t="s">
        <v>727</v>
      </c>
      <c r="BU804" s="582">
        <v>21</v>
      </c>
      <c r="BV804" s="582">
        <v>23</v>
      </c>
      <c r="BW804" s="582" t="s">
        <v>1610</v>
      </c>
      <c r="BX804" s="582" t="s">
        <v>1234</v>
      </c>
      <c r="BY804" s="582">
        <v>22</v>
      </c>
      <c r="BZ804" s="582">
        <v>28</v>
      </c>
      <c r="CA804" s="582" t="s">
        <v>622</v>
      </c>
      <c r="CB804" s="582" t="s">
        <v>817</v>
      </c>
      <c r="CC804" s="582">
        <v>33</v>
      </c>
      <c r="CD804" s="582" t="s">
        <v>1416</v>
      </c>
      <c r="CE804" s="582" t="s">
        <v>709</v>
      </c>
      <c r="CF804" s="582">
        <v>29</v>
      </c>
      <c r="CG804" s="582">
        <v>21</v>
      </c>
      <c r="EP804" s="581">
        <v>11</v>
      </c>
      <c r="EQ804" s="582" t="s">
        <v>1191</v>
      </c>
      <c r="ER804" s="582" t="s">
        <v>727</v>
      </c>
      <c r="ES804" s="582">
        <v>21</v>
      </c>
      <c r="ET804" s="582">
        <v>23</v>
      </c>
      <c r="EU804" s="582" t="s">
        <v>1610</v>
      </c>
      <c r="EV804" s="582" t="s">
        <v>1234</v>
      </c>
      <c r="EW804" s="582">
        <v>22</v>
      </c>
      <c r="EX804" s="582">
        <v>28</v>
      </c>
      <c r="EY804" s="582" t="s">
        <v>622</v>
      </c>
      <c r="EZ804" s="582" t="s">
        <v>817</v>
      </c>
      <c r="FA804" s="582">
        <v>33</v>
      </c>
      <c r="FB804" s="582" t="s">
        <v>1416</v>
      </c>
      <c r="FC804" s="582" t="s">
        <v>709</v>
      </c>
      <c r="FD804" s="582">
        <v>29</v>
      </c>
      <c r="FE804" s="582">
        <v>21</v>
      </c>
    </row>
    <row r="805" spans="70:161" ht="13.5" customHeight="1">
      <c r="BR805" s="587">
        <v>12</v>
      </c>
      <c r="BS805" s="588" t="s">
        <v>596</v>
      </c>
      <c r="BT805" s="588" t="s">
        <v>904</v>
      </c>
      <c r="BU805" s="588" t="s">
        <v>613</v>
      </c>
      <c r="BV805" s="588">
        <v>24</v>
      </c>
      <c r="BW805" s="588" t="s">
        <v>1716</v>
      </c>
      <c r="BX805" s="588" t="s">
        <v>803</v>
      </c>
      <c r="BY805" s="588">
        <v>23</v>
      </c>
      <c r="BZ805" s="588">
        <v>29</v>
      </c>
      <c r="CA805" s="588">
        <v>35</v>
      </c>
      <c r="CB805" s="588" t="s">
        <v>822</v>
      </c>
      <c r="CC805" s="588">
        <v>34</v>
      </c>
      <c r="CD805" s="588" t="s">
        <v>1420</v>
      </c>
      <c r="CE805" s="588">
        <v>28</v>
      </c>
      <c r="CF805" s="588">
        <v>30</v>
      </c>
      <c r="CG805" s="588">
        <v>22</v>
      </c>
      <c r="EP805" s="587">
        <v>12</v>
      </c>
      <c r="EQ805" s="588" t="s">
        <v>596</v>
      </c>
      <c r="ER805" s="588" t="s">
        <v>904</v>
      </c>
      <c r="ES805" s="588" t="s">
        <v>613</v>
      </c>
      <c r="ET805" s="588">
        <v>24</v>
      </c>
      <c r="EU805" s="588" t="s">
        <v>1716</v>
      </c>
      <c r="EV805" s="588" t="s">
        <v>803</v>
      </c>
      <c r="EW805" s="588">
        <v>23</v>
      </c>
      <c r="EX805" s="588">
        <v>29</v>
      </c>
      <c r="EY805" s="588">
        <v>35</v>
      </c>
      <c r="EZ805" s="588" t="s">
        <v>822</v>
      </c>
      <c r="FA805" s="588">
        <v>34</v>
      </c>
      <c r="FB805" s="588" t="s">
        <v>1420</v>
      </c>
      <c r="FC805" s="588">
        <v>28</v>
      </c>
      <c r="FD805" s="588">
        <v>30</v>
      </c>
      <c r="FE805" s="588">
        <v>22</v>
      </c>
    </row>
    <row r="806" spans="70:161" ht="13.5" customHeight="1">
      <c r="BR806" s="587">
        <v>13</v>
      </c>
      <c r="BS806" s="588" t="s">
        <v>897</v>
      </c>
      <c r="BT806" s="588" t="s">
        <v>909</v>
      </c>
      <c r="BU806" s="588">
        <v>24</v>
      </c>
      <c r="BV806" s="588">
        <v>25</v>
      </c>
      <c r="BW806" s="588" t="s">
        <v>1795</v>
      </c>
      <c r="BX806" s="588" t="s">
        <v>806</v>
      </c>
      <c r="BY806" s="588">
        <v>24</v>
      </c>
      <c r="BZ806" s="588">
        <v>30</v>
      </c>
      <c r="CA806" s="588" t="s">
        <v>909</v>
      </c>
      <c r="CB806" s="588" t="s">
        <v>1029</v>
      </c>
      <c r="CC806" s="588">
        <v>35</v>
      </c>
      <c r="CD806" s="588" t="s">
        <v>1643</v>
      </c>
      <c r="CE806" s="588">
        <v>29</v>
      </c>
      <c r="CF806" s="588">
        <v>31</v>
      </c>
      <c r="CG806" s="588" t="s">
        <v>486</v>
      </c>
      <c r="EP806" s="587">
        <v>13</v>
      </c>
      <c r="EQ806" s="588" t="s">
        <v>897</v>
      </c>
      <c r="ER806" s="588" t="s">
        <v>909</v>
      </c>
      <c r="ES806" s="588">
        <v>24</v>
      </c>
      <c r="ET806" s="588">
        <v>25</v>
      </c>
      <c r="EU806" s="588" t="s">
        <v>1795</v>
      </c>
      <c r="EV806" s="588" t="s">
        <v>806</v>
      </c>
      <c r="EW806" s="588">
        <v>24</v>
      </c>
      <c r="EX806" s="588">
        <v>30</v>
      </c>
      <c r="EY806" s="588" t="s">
        <v>909</v>
      </c>
      <c r="EZ806" s="588" t="s">
        <v>1029</v>
      </c>
      <c r="FA806" s="588">
        <v>35</v>
      </c>
      <c r="FB806" s="588" t="s">
        <v>1643</v>
      </c>
      <c r="FC806" s="588">
        <v>29</v>
      </c>
      <c r="FD806" s="588">
        <v>31</v>
      </c>
      <c r="FE806" s="588" t="s">
        <v>486</v>
      </c>
    </row>
    <row r="807" spans="70:161" ht="13.5" customHeight="1">
      <c r="BR807" s="587">
        <v>14</v>
      </c>
      <c r="BS807" s="588" t="s">
        <v>903</v>
      </c>
      <c r="BT807" s="588">
        <v>38</v>
      </c>
      <c r="BU807" s="588" t="s">
        <v>588</v>
      </c>
      <c r="BV807" s="588">
        <v>26</v>
      </c>
      <c r="BW807" s="588" t="s">
        <v>1796</v>
      </c>
      <c r="BX807" s="588" t="s">
        <v>1245</v>
      </c>
      <c r="BY807" s="588" t="s">
        <v>486</v>
      </c>
      <c r="BZ807" s="588">
        <v>31</v>
      </c>
      <c r="CA807" s="588">
        <v>38</v>
      </c>
      <c r="CB807" s="588" t="s">
        <v>1139</v>
      </c>
      <c r="CC807" s="588">
        <v>36</v>
      </c>
      <c r="CD807" s="588" t="s">
        <v>1644</v>
      </c>
      <c r="CE807" s="588">
        <v>30</v>
      </c>
      <c r="CF807" s="588">
        <v>32</v>
      </c>
      <c r="CG807" s="588">
        <v>23</v>
      </c>
      <c r="EP807" s="587">
        <v>14</v>
      </c>
      <c r="EQ807" s="588" t="s">
        <v>903</v>
      </c>
      <c r="ER807" s="588">
        <v>38</v>
      </c>
      <c r="ES807" s="588" t="s">
        <v>588</v>
      </c>
      <c r="ET807" s="588">
        <v>26</v>
      </c>
      <c r="EU807" s="588" t="s">
        <v>1796</v>
      </c>
      <c r="EV807" s="588" t="s">
        <v>1245</v>
      </c>
      <c r="EW807" s="588" t="s">
        <v>486</v>
      </c>
      <c r="EX807" s="588">
        <v>31</v>
      </c>
      <c r="EY807" s="588">
        <v>38</v>
      </c>
      <c r="EZ807" s="588" t="s">
        <v>1139</v>
      </c>
      <c r="FA807" s="588">
        <v>36</v>
      </c>
      <c r="FB807" s="588" t="s">
        <v>1644</v>
      </c>
      <c r="FC807" s="588">
        <v>30</v>
      </c>
      <c r="FD807" s="588">
        <v>32</v>
      </c>
      <c r="FE807" s="588">
        <v>23</v>
      </c>
    </row>
    <row r="808" spans="70:161" ht="13.5" customHeight="1" thickBot="1">
      <c r="BR808" s="587">
        <v>15</v>
      </c>
      <c r="BS808" s="588" t="s">
        <v>1722</v>
      </c>
      <c r="BT808" s="588" t="s">
        <v>1065</v>
      </c>
      <c r="BU808" s="588">
        <v>27</v>
      </c>
      <c r="BV808" s="588" t="s">
        <v>486</v>
      </c>
      <c r="BW808" s="588" t="s">
        <v>1797</v>
      </c>
      <c r="BX808" s="588" t="s">
        <v>903</v>
      </c>
      <c r="BY808" s="588">
        <v>25</v>
      </c>
      <c r="BZ808" s="588" t="s">
        <v>727</v>
      </c>
      <c r="CA808" s="588">
        <v>39</v>
      </c>
      <c r="CB808" s="588" t="s">
        <v>1682</v>
      </c>
      <c r="CC808" s="588">
        <v>37</v>
      </c>
      <c r="CD808" s="588" t="s">
        <v>1741</v>
      </c>
      <c r="CE808" s="588">
        <v>31</v>
      </c>
      <c r="CF808" s="588" t="s">
        <v>486</v>
      </c>
      <c r="CG808" s="588">
        <v>24</v>
      </c>
      <c r="EP808" s="587">
        <v>15</v>
      </c>
      <c r="EQ808" s="588" t="s">
        <v>1722</v>
      </c>
      <c r="ER808" s="588" t="s">
        <v>1065</v>
      </c>
      <c r="ES808" s="588">
        <v>27</v>
      </c>
      <c r="ET808" s="588" t="s">
        <v>486</v>
      </c>
      <c r="EU808" s="588" t="s">
        <v>1797</v>
      </c>
      <c r="EV808" s="588" t="s">
        <v>903</v>
      </c>
      <c r="EW808" s="588">
        <v>25</v>
      </c>
      <c r="EX808" s="588" t="s">
        <v>727</v>
      </c>
      <c r="EY808" s="588">
        <v>39</v>
      </c>
      <c r="EZ808" s="588" t="s">
        <v>1682</v>
      </c>
      <c r="FA808" s="588">
        <v>37</v>
      </c>
      <c r="FB808" s="588" t="s">
        <v>1741</v>
      </c>
      <c r="FC808" s="588">
        <v>31</v>
      </c>
      <c r="FD808" s="588" t="s">
        <v>486</v>
      </c>
      <c r="FE808" s="588">
        <v>24</v>
      </c>
    </row>
    <row r="809" spans="70:161" ht="13.5" customHeight="1">
      <c r="BR809" s="581">
        <v>16</v>
      </c>
      <c r="BS809" s="582">
        <v>66</v>
      </c>
      <c r="BT809" s="582" t="s">
        <v>1082</v>
      </c>
      <c r="BU809" s="582">
        <v>28</v>
      </c>
      <c r="BV809" s="582">
        <v>27</v>
      </c>
      <c r="BW809" s="582" t="s">
        <v>1798</v>
      </c>
      <c r="BX809" s="582" t="s">
        <v>1722</v>
      </c>
      <c r="BY809" s="582" t="s">
        <v>709</v>
      </c>
      <c r="BZ809" s="582">
        <v>34</v>
      </c>
      <c r="CA809" s="582">
        <v>40</v>
      </c>
      <c r="CB809" s="582" t="s">
        <v>1723</v>
      </c>
      <c r="CC809" s="582" t="s">
        <v>486</v>
      </c>
      <c r="CD809" s="582" t="s">
        <v>1721</v>
      </c>
      <c r="CE809" s="582">
        <v>32</v>
      </c>
      <c r="CF809" s="582">
        <v>33</v>
      </c>
      <c r="CG809" s="582" t="s">
        <v>486</v>
      </c>
      <c r="EP809" s="581">
        <v>16</v>
      </c>
      <c r="EQ809" s="582">
        <v>66</v>
      </c>
      <c r="ER809" s="582" t="s">
        <v>1082</v>
      </c>
      <c r="ES809" s="582">
        <v>28</v>
      </c>
      <c r="ET809" s="582">
        <v>27</v>
      </c>
      <c r="EU809" s="582" t="s">
        <v>1798</v>
      </c>
      <c r="EV809" s="582" t="s">
        <v>1722</v>
      </c>
      <c r="EW809" s="582" t="s">
        <v>709</v>
      </c>
      <c r="EX809" s="582">
        <v>34</v>
      </c>
      <c r="EY809" s="582">
        <v>40</v>
      </c>
      <c r="EZ809" s="582" t="s">
        <v>1723</v>
      </c>
      <c r="FA809" s="582" t="s">
        <v>486</v>
      </c>
      <c r="FB809" s="582" t="s">
        <v>1721</v>
      </c>
      <c r="FC809" s="582">
        <v>32</v>
      </c>
      <c r="FD809" s="582">
        <v>33</v>
      </c>
      <c r="FE809" s="582" t="s">
        <v>486</v>
      </c>
    </row>
    <row r="810" spans="70:161" ht="13.5" customHeight="1">
      <c r="BR810" s="587">
        <v>17</v>
      </c>
      <c r="BS810" s="588">
        <v>67</v>
      </c>
      <c r="BT810" s="588">
        <v>43</v>
      </c>
      <c r="BU810" s="588">
        <v>29</v>
      </c>
      <c r="BV810" s="588" t="s">
        <v>486</v>
      </c>
      <c r="BW810" s="588" t="s">
        <v>1192</v>
      </c>
      <c r="BX810" s="588" t="s">
        <v>1786</v>
      </c>
      <c r="BY810" s="588">
        <v>28</v>
      </c>
      <c r="BZ810" s="588">
        <v>35</v>
      </c>
      <c r="CA810" s="588">
        <v>41</v>
      </c>
      <c r="CB810" s="588" t="s">
        <v>1787</v>
      </c>
      <c r="CC810" s="588">
        <v>38</v>
      </c>
      <c r="CD810" s="588" t="s">
        <v>1724</v>
      </c>
      <c r="CE810" s="588">
        <v>33</v>
      </c>
      <c r="CF810" s="588">
        <v>34</v>
      </c>
      <c r="CG810" s="588">
        <v>25</v>
      </c>
      <c r="EP810" s="587">
        <v>17</v>
      </c>
      <c r="EQ810" s="588">
        <v>67</v>
      </c>
      <c r="ER810" s="588">
        <v>43</v>
      </c>
      <c r="ES810" s="588">
        <v>29</v>
      </c>
      <c r="ET810" s="588" t="s">
        <v>486</v>
      </c>
      <c r="EU810" s="588" t="s">
        <v>1192</v>
      </c>
      <c r="EV810" s="588" t="s">
        <v>1786</v>
      </c>
      <c r="EW810" s="588">
        <v>28</v>
      </c>
      <c r="EX810" s="588">
        <v>35</v>
      </c>
      <c r="EY810" s="588">
        <v>41</v>
      </c>
      <c r="EZ810" s="588" t="s">
        <v>1787</v>
      </c>
      <c r="FA810" s="588">
        <v>38</v>
      </c>
      <c r="FB810" s="588" t="s">
        <v>1724</v>
      </c>
      <c r="FC810" s="588">
        <v>33</v>
      </c>
      <c r="FD810" s="588">
        <v>34</v>
      </c>
      <c r="FE810" s="588">
        <v>25</v>
      </c>
    </row>
    <row r="811" spans="70:161" ht="13.5" customHeight="1">
      <c r="BR811" s="587">
        <v>18</v>
      </c>
      <c r="BS811" s="588">
        <v>68</v>
      </c>
      <c r="BT811" s="588">
        <v>44</v>
      </c>
      <c r="BU811" s="588">
        <v>30</v>
      </c>
      <c r="BV811" s="588">
        <v>28</v>
      </c>
      <c r="BW811" s="588" t="s">
        <v>1804</v>
      </c>
      <c r="BX811" s="588">
        <v>68</v>
      </c>
      <c r="BY811" s="588">
        <v>29</v>
      </c>
      <c r="BZ811" s="588" t="s">
        <v>486</v>
      </c>
      <c r="CA811" s="588">
        <v>42</v>
      </c>
      <c r="CB811" s="588" t="s">
        <v>1520</v>
      </c>
      <c r="CC811" s="588" t="s">
        <v>486</v>
      </c>
      <c r="CD811" s="588">
        <v>136</v>
      </c>
      <c r="CE811" s="588" t="s">
        <v>486</v>
      </c>
      <c r="CF811" s="588" t="s">
        <v>486</v>
      </c>
      <c r="CG811" s="588" t="s">
        <v>486</v>
      </c>
      <c r="EP811" s="587">
        <v>18</v>
      </c>
      <c r="EQ811" s="588">
        <v>68</v>
      </c>
      <c r="ER811" s="588">
        <v>44</v>
      </c>
      <c r="ES811" s="588">
        <v>30</v>
      </c>
      <c r="ET811" s="588">
        <v>28</v>
      </c>
      <c r="EU811" s="588" t="s">
        <v>1804</v>
      </c>
      <c r="EV811" s="588">
        <v>68</v>
      </c>
      <c r="EW811" s="588">
        <v>29</v>
      </c>
      <c r="EX811" s="588" t="s">
        <v>486</v>
      </c>
      <c r="EY811" s="588">
        <v>42</v>
      </c>
      <c r="EZ811" s="588" t="s">
        <v>1520</v>
      </c>
      <c r="FA811" s="588" t="s">
        <v>486</v>
      </c>
      <c r="FB811" s="588">
        <v>136</v>
      </c>
      <c r="FC811" s="588" t="s">
        <v>486</v>
      </c>
      <c r="FD811" s="588" t="s">
        <v>486</v>
      </c>
      <c r="FE811" s="588">
        <v>26</v>
      </c>
    </row>
    <row r="812" spans="70:161" ht="13.5" customHeight="1" thickBot="1">
      <c r="BR812" s="611">
        <v>19</v>
      </c>
      <c r="BS812" s="612">
        <v>69</v>
      </c>
      <c r="BT812" s="612">
        <v>45</v>
      </c>
      <c r="BU812" s="612" t="s">
        <v>898</v>
      </c>
      <c r="BV812" s="612">
        <v>29</v>
      </c>
      <c r="BW812" s="612" t="s">
        <v>1788</v>
      </c>
      <c r="BX812" s="612">
        <v>69</v>
      </c>
      <c r="BY812" s="612" t="s">
        <v>722</v>
      </c>
      <c r="BZ812" s="612">
        <v>36</v>
      </c>
      <c r="CA812" s="612">
        <v>43</v>
      </c>
      <c r="CB812" s="612" t="s">
        <v>1789</v>
      </c>
      <c r="CC812" s="612">
        <v>39</v>
      </c>
      <c r="CD812" s="612">
        <v>137</v>
      </c>
      <c r="CE812" s="612">
        <v>34</v>
      </c>
      <c r="CF812" s="612">
        <v>35</v>
      </c>
      <c r="CG812" s="612" t="s">
        <v>486</v>
      </c>
      <c r="EP812" s="611">
        <v>19</v>
      </c>
      <c r="EQ812" s="612">
        <v>69</v>
      </c>
      <c r="ER812" s="612">
        <v>45</v>
      </c>
      <c r="ES812" s="612" t="s">
        <v>898</v>
      </c>
      <c r="ET812" s="612">
        <v>29</v>
      </c>
      <c r="EU812" s="612" t="s">
        <v>1788</v>
      </c>
      <c r="EV812" s="612">
        <v>69</v>
      </c>
      <c r="EW812" s="612" t="s">
        <v>722</v>
      </c>
      <c r="EX812" s="612">
        <v>36</v>
      </c>
      <c r="EY812" s="612">
        <v>43</v>
      </c>
      <c r="EZ812" s="612" t="s">
        <v>1789</v>
      </c>
      <c r="FA812" s="612">
        <v>39</v>
      </c>
      <c r="FB812" s="612">
        <v>137</v>
      </c>
      <c r="FC812" s="612">
        <v>34</v>
      </c>
      <c r="FD812" s="612">
        <v>35</v>
      </c>
      <c r="FE812" s="612">
        <v>27</v>
      </c>
    </row>
  </sheetData>
  <mergeCells count="1474">
    <mergeCell ref="FE792:FE793"/>
    <mergeCell ref="ET792:ET793"/>
    <mergeCell ref="EU792:EU793"/>
    <mergeCell ref="EV792:EV793"/>
    <mergeCell ref="EW792:EW793"/>
    <mergeCell ref="EX792:EX793"/>
    <mergeCell ref="EY792:EY793"/>
    <mergeCell ref="CE792:CE793"/>
    <mergeCell ref="CF792:CF793"/>
    <mergeCell ref="CG792:CG793"/>
    <mergeCell ref="EQ792:EQ793"/>
    <mergeCell ref="ER792:ER793"/>
    <mergeCell ref="ES792:ES793"/>
    <mergeCell ref="BY792:BY793"/>
    <mergeCell ref="BZ792:BZ793"/>
    <mergeCell ref="CA792:CA793"/>
    <mergeCell ref="CB792:CB793"/>
    <mergeCell ref="CC792:CC793"/>
    <mergeCell ref="CD792:CD793"/>
    <mergeCell ref="BS792:BS793"/>
    <mergeCell ref="BT792:BT793"/>
    <mergeCell ref="BU792:BU793"/>
    <mergeCell ref="BV792:BV793"/>
    <mergeCell ref="BW792:BW793"/>
    <mergeCell ref="BX792:BX793"/>
    <mergeCell ref="EZ768:EZ769"/>
    <mergeCell ref="FA768:FA769"/>
    <mergeCell ref="FB768:FB769"/>
    <mergeCell ref="FC768:FC769"/>
    <mergeCell ref="FD768:FD769"/>
    <mergeCell ref="BS768:BS769"/>
    <mergeCell ref="BT768:BT769"/>
    <mergeCell ref="BU768:BU769"/>
    <mergeCell ref="BV768:BV769"/>
    <mergeCell ref="BW768:BW769"/>
    <mergeCell ref="BX768:BX769"/>
    <mergeCell ref="EZ792:EZ793"/>
    <mergeCell ref="FA792:FA793"/>
    <mergeCell ref="FB792:FB793"/>
    <mergeCell ref="FC792:FC793"/>
    <mergeCell ref="FD792:FD793"/>
    <mergeCell ref="FE768:FE769"/>
    <mergeCell ref="ET768:ET769"/>
    <mergeCell ref="EU768:EU769"/>
    <mergeCell ref="EV768:EV769"/>
    <mergeCell ref="EW768:EW769"/>
    <mergeCell ref="EX768:EX769"/>
    <mergeCell ref="EY768:EY769"/>
    <mergeCell ref="CE768:CE769"/>
    <mergeCell ref="CF768:CF769"/>
    <mergeCell ref="CG768:CG769"/>
    <mergeCell ref="EQ768:EQ769"/>
    <mergeCell ref="ER768:ER769"/>
    <mergeCell ref="ES768:ES769"/>
    <mergeCell ref="BY768:BY769"/>
    <mergeCell ref="BZ768:BZ769"/>
    <mergeCell ref="CA768:CA769"/>
    <mergeCell ref="CB768:CB769"/>
    <mergeCell ref="CC768:CC769"/>
    <mergeCell ref="CD768:CD769"/>
    <mergeCell ref="EZ744:EZ745"/>
    <mergeCell ref="FA744:FA745"/>
    <mergeCell ref="FB744:FB745"/>
    <mergeCell ref="FC744:FC745"/>
    <mergeCell ref="FD744:FD745"/>
    <mergeCell ref="FE744:FE745"/>
    <mergeCell ref="ET744:ET745"/>
    <mergeCell ref="EU744:EU745"/>
    <mergeCell ref="EV744:EV745"/>
    <mergeCell ref="EW744:EW745"/>
    <mergeCell ref="EX744:EX745"/>
    <mergeCell ref="EY744:EY745"/>
    <mergeCell ref="CE744:CE745"/>
    <mergeCell ref="CF744:CF745"/>
    <mergeCell ref="CG744:CG745"/>
    <mergeCell ref="EQ744:EQ745"/>
    <mergeCell ref="ER744:ER745"/>
    <mergeCell ref="ES744:ES745"/>
    <mergeCell ref="BY720:BY721"/>
    <mergeCell ref="BZ720:BZ721"/>
    <mergeCell ref="CA720:CA721"/>
    <mergeCell ref="CB720:CB721"/>
    <mergeCell ref="CC720:CC721"/>
    <mergeCell ref="CD720:CD721"/>
    <mergeCell ref="BY744:BY745"/>
    <mergeCell ref="BZ744:BZ745"/>
    <mergeCell ref="CA744:CA745"/>
    <mergeCell ref="CB744:CB745"/>
    <mergeCell ref="CC744:CC745"/>
    <mergeCell ref="CD744:CD745"/>
    <mergeCell ref="BS744:BS745"/>
    <mergeCell ref="BT744:BT745"/>
    <mergeCell ref="BU744:BU745"/>
    <mergeCell ref="BV744:BV745"/>
    <mergeCell ref="BW744:BW745"/>
    <mergeCell ref="BX744:BX745"/>
    <mergeCell ref="BS720:BS721"/>
    <mergeCell ref="BT720:BT721"/>
    <mergeCell ref="BU720:BU721"/>
    <mergeCell ref="BV720:BV721"/>
    <mergeCell ref="BW720:BW721"/>
    <mergeCell ref="BX720:BX721"/>
    <mergeCell ref="FE696:FE697"/>
    <mergeCell ref="ET696:ET697"/>
    <mergeCell ref="EU696:EU697"/>
    <mergeCell ref="EV696:EV697"/>
    <mergeCell ref="EW696:EW697"/>
    <mergeCell ref="EX696:EX697"/>
    <mergeCell ref="EY696:EY697"/>
    <mergeCell ref="CE696:CE697"/>
    <mergeCell ref="CF696:CF697"/>
    <mergeCell ref="CG696:CG697"/>
    <mergeCell ref="EQ696:EQ697"/>
    <mergeCell ref="ER696:ER697"/>
    <mergeCell ref="ES696:ES697"/>
    <mergeCell ref="FE720:FE721"/>
    <mergeCell ref="ET720:ET721"/>
    <mergeCell ref="EU720:EU721"/>
    <mergeCell ref="EV720:EV721"/>
    <mergeCell ref="EW720:EW721"/>
    <mergeCell ref="EX720:EX721"/>
    <mergeCell ref="EY720:EY721"/>
    <mergeCell ref="CE720:CE721"/>
    <mergeCell ref="CF720:CF721"/>
    <mergeCell ref="CG720:CG721"/>
    <mergeCell ref="EQ720:EQ721"/>
    <mergeCell ref="ER720:ER721"/>
    <mergeCell ref="ES720:ES721"/>
    <mergeCell ref="EZ720:EZ721"/>
    <mergeCell ref="FA720:FA721"/>
    <mergeCell ref="FB720:FB721"/>
    <mergeCell ref="FC720:FC721"/>
    <mergeCell ref="FD720:FD721"/>
    <mergeCell ref="BY696:BY697"/>
    <mergeCell ref="BZ696:BZ697"/>
    <mergeCell ref="CA696:CA697"/>
    <mergeCell ref="CB696:CB697"/>
    <mergeCell ref="CC696:CC697"/>
    <mergeCell ref="CD696:CD697"/>
    <mergeCell ref="BS696:BS697"/>
    <mergeCell ref="BT696:BT697"/>
    <mergeCell ref="BU696:BU697"/>
    <mergeCell ref="BV696:BV697"/>
    <mergeCell ref="BW696:BW697"/>
    <mergeCell ref="BX696:BX697"/>
    <mergeCell ref="EZ672:EZ673"/>
    <mergeCell ref="FA672:FA673"/>
    <mergeCell ref="FB672:FB673"/>
    <mergeCell ref="FC672:FC673"/>
    <mergeCell ref="FD672:FD673"/>
    <mergeCell ref="BS672:BS673"/>
    <mergeCell ref="BT672:BT673"/>
    <mergeCell ref="BU672:BU673"/>
    <mergeCell ref="BV672:BV673"/>
    <mergeCell ref="BW672:BW673"/>
    <mergeCell ref="BX672:BX673"/>
    <mergeCell ref="EZ696:EZ697"/>
    <mergeCell ref="FA696:FA697"/>
    <mergeCell ref="FB696:FB697"/>
    <mergeCell ref="FC696:FC697"/>
    <mergeCell ref="FD696:FD697"/>
    <mergeCell ref="FE672:FE673"/>
    <mergeCell ref="ET672:ET673"/>
    <mergeCell ref="EU672:EU673"/>
    <mergeCell ref="EV672:EV673"/>
    <mergeCell ref="EW672:EW673"/>
    <mergeCell ref="EX672:EX673"/>
    <mergeCell ref="EY672:EY673"/>
    <mergeCell ref="CE672:CE673"/>
    <mergeCell ref="CF672:CF673"/>
    <mergeCell ref="CG672:CG673"/>
    <mergeCell ref="EQ672:EQ673"/>
    <mergeCell ref="ER672:ER673"/>
    <mergeCell ref="ES672:ES673"/>
    <mergeCell ref="BY672:BY673"/>
    <mergeCell ref="BZ672:BZ673"/>
    <mergeCell ref="CA672:CA673"/>
    <mergeCell ref="CB672:CB673"/>
    <mergeCell ref="CC672:CC673"/>
    <mergeCell ref="CD672:CD673"/>
    <mergeCell ref="EZ648:EZ649"/>
    <mergeCell ref="FA648:FA649"/>
    <mergeCell ref="FB648:FB649"/>
    <mergeCell ref="FC648:FC649"/>
    <mergeCell ref="FD648:FD649"/>
    <mergeCell ref="FE648:FE649"/>
    <mergeCell ref="ET648:ET649"/>
    <mergeCell ref="EU648:EU649"/>
    <mergeCell ref="EV648:EV649"/>
    <mergeCell ref="EW648:EW649"/>
    <mergeCell ref="EX648:EX649"/>
    <mergeCell ref="EY648:EY649"/>
    <mergeCell ref="CE648:CE649"/>
    <mergeCell ref="CF648:CF649"/>
    <mergeCell ref="CG648:CG649"/>
    <mergeCell ref="EQ648:EQ649"/>
    <mergeCell ref="ER648:ER649"/>
    <mergeCell ref="ES648:ES649"/>
    <mergeCell ref="BY624:BY625"/>
    <mergeCell ref="BZ624:BZ625"/>
    <mergeCell ref="CA624:CA625"/>
    <mergeCell ref="CB624:CB625"/>
    <mergeCell ref="CC624:CC625"/>
    <mergeCell ref="CD624:CD625"/>
    <mergeCell ref="BY648:BY649"/>
    <mergeCell ref="BZ648:BZ649"/>
    <mergeCell ref="CA648:CA649"/>
    <mergeCell ref="CB648:CB649"/>
    <mergeCell ref="CC648:CC649"/>
    <mergeCell ref="CD648:CD649"/>
    <mergeCell ref="BS648:BS649"/>
    <mergeCell ref="BT648:BT649"/>
    <mergeCell ref="BU648:BU649"/>
    <mergeCell ref="BV648:BV649"/>
    <mergeCell ref="BW648:BW649"/>
    <mergeCell ref="BX648:BX649"/>
    <mergeCell ref="BS624:BS625"/>
    <mergeCell ref="BT624:BT625"/>
    <mergeCell ref="BU624:BU625"/>
    <mergeCell ref="BV624:BV625"/>
    <mergeCell ref="BW624:BW625"/>
    <mergeCell ref="BX624:BX625"/>
    <mergeCell ref="FE600:FE601"/>
    <mergeCell ref="ET600:ET601"/>
    <mergeCell ref="EU600:EU601"/>
    <mergeCell ref="EV600:EV601"/>
    <mergeCell ref="EW600:EW601"/>
    <mergeCell ref="EX600:EX601"/>
    <mergeCell ref="EY600:EY601"/>
    <mergeCell ref="CE600:CE601"/>
    <mergeCell ref="CF600:CF601"/>
    <mergeCell ref="CG600:CG601"/>
    <mergeCell ref="EQ600:EQ601"/>
    <mergeCell ref="ER600:ER601"/>
    <mergeCell ref="ES600:ES601"/>
    <mergeCell ref="FE624:FE625"/>
    <mergeCell ref="ET624:ET625"/>
    <mergeCell ref="EU624:EU625"/>
    <mergeCell ref="EV624:EV625"/>
    <mergeCell ref="EW624:EW625"/>
    <mergeCell ref="EX624:EX625"/>
    <mergeCell ref="EY624:EY625"/>
    <mergeCell ref="CE624:CE625"/>
    <mergeCell ref="CF624:CF625"/>
    <mergeCell ref="CG624:CG625"/>
    <mergeCell ref="EQ624:EQ625"/>
    <mergeCell ref="ER624:ER625"/>
    <mergeCell ref="ES624:ES625"/>
    <mergeCell ref="EZ624:EZ625"/>
    <mergeCell ref="FA624:FA625"/>
    <mergeCell ref="FB624:FB625"/>
    <mergeCell ref="FC624:FC625"/>
    <mergeCell ref="FD624:FD625"/>
    <mergeCell ref="BY600:BY601"/>
    <mergeCell ref="BZ600:BZ601"/>
    <mergeCell ref="CA600:CA601"/>
    <mergeCell ref="CB600:CB601"/>
    <mergeCell ref="CC600:CC601"/>
    <mergeCell ref="CD600:CD601"/>
    <mergeCell ref="BS600:BS601"/>
    <mergeCell ref="BT600:BT601"/>
    <mergeCell ref="BU600:BU601"/>
    <mergeCell ref="BV600:BV601"/>
    <mergeCell ref="BW600:BW601"/>
    <mergeCell ref="BX600:BX601"/>
    <mergeCell ref="EZ576:EZ577"/>
    <mergeCell ref="FA576:FA577"/>
    <mergeCell ref="FB576:FB577"/>
    <mergeCell ref="FC576:FC577"/>
    <mergeCell ref="FD576:FD577"/>
    <mergeCell ref="BS576:BS577"/>
    <mergeCell ref="BT576:BT577"/>
    <mergeCell ref="BU576:BU577"/>
    <mergeCell ref="BV576:BV577"/>
    <mergeCell ref="BW576:BW577"/>
    <mergeCell ref="BX576:BX577"/>
    <mergeCell ref="EZ600:EZ601"/>
    <mergeCell ref="FA600:FA601"/>
    <mergeCell ref="FB600:FB601"/>
    <mergeCell ref="FC600:FC601"/>
    <mergeCell ref="FD600:FD601"/>
    <mergeCell ref="FE576:FE577"/>
    <mergeCell ref="ET576:ET577"/>
    <mergeCell ref="EU576:EU577"/>
    <mergeCell ref="EV576:EV577"/>
    <mergeCell ref="EW576:EW577"/>
    <mergeCell ref="EX576:EX577"/>
    <mergeCell ref="EY576:EY577"/>
    <mergeCell ref="CE576:CE577"/>
    <mergeCell ref="CF576:CF577"/>
    <mergeCell ref="CG576:CG577"/>
    <mergeCell ref="EQ576:EQ577"/>
    <mergeCell ref="ER576:ER577"/>
    <mergeCell ref="ES576:ES577"/>
    <mergeCell ref="BY576:BY577"/>
    <mergeCell ref="BZ576:BZ577"/>
    <mergeCell ref="CA576:CA577"/>
    <mergeCell ref="CB576:CB577"/>
    <mergeCell ref="CC576:CC577"/>
    <mergeCell ref="CD576:CD577"/>
    <mergeCell ref="EZ552:EZ553"/>
    <mergeCell ref="FA552:FA553"/>
    <mergeCell ref="FB552:FB553"/>
    <mergeCell ref="FC552:FC553"/>
    <mergeCell ref="FD552:FD553"/>
    <mergeCell ref="FE552:FE553"/>
    <mergeCell ref="ET552:ET553"/>
    <mergeCell ref="EU552:EU553"/>
    <mergeCell ref="EV552:EV553"/>
    <mergeCell ref="EW552:EW553"/>
    <mergeCell ref="EX552:EX553"/>
    <mergeCell ref="EY552:EY553"/>
    <mergeCell ref="CE552:CE553"/>
    <mergeCell ref="CF552:CF553"/>
    <mergeCell ref="CG552:CG553"/>
    <mergeCell ref="EQ552:EQ553"/>
    <mergeCell ref="ER552:ER553"/>
    <mergeCell ref="ES552:ES553"/>
    <mergeCell ref="BY528:BY529"/>
    <mergeCell ref="BZ528:BZ529"/>
    <mergeCell ref="CA528:CA529"/>
    <mergeCell ref="CB528:CB529"/>
    <mergeCell ref="CC528:CC529"/>
    <mergeCell ref="CD528:CD529"/>
    <mergeCell ref="BY552:BY553"/>
    <mergeCell ref="BZ552:BZ553"/>
    <mergeCell ref="CA552:CA553"/>
    <mergeCell ref="CB552:CB553"/>
    <mergeCell ref="CC552:CC553"/>
    <mergeCell ref="CD552:CD553"/>
    <mergeCell ref="BS552:BS553"/>
    <mergeCell ref="BT552:BT553"/>
    <mergeCell ref="BU552:BU553"/>
    <mergeCell ref="BV552:BV553"/>
    <mergeCell ref="BW552:BW553"/>
    <mergeCell ref="BX552:BX553"/>
    <mergeCell ref="BS528:BS529"/>
    <mergeCell ref="BT528:BT529"/>
    <mergeCell ref="BU528:BU529"/>
    <mergeCell ref="BV528:BV529"/>
    <mergeCell ref="BW528:BW529"/>
    <mergeCell ref="BX528:BX529"/>
    <mergeCell ref="FE504:FE505"/>
    <mergeCell ref="ET504:ET505"/>
    <mergeCell ref="EU504:EU505"/>
    <mergeCell ref="EV504:EV505"/>
    <mergeCell ref="EW504:EW505"/>
    <mergeCell ref="EX504:EX505"/>
    <mergeCell ref="EY504:EY505"/>
    <mergeCell ref="CE504:CE505"/>
    <mergeCell ref="CF504:CF505"/>
    <mergeCell ref="CG504:CG505"/>
    <mergeCell ref="EQ504:EQ505"/>
    <mergeCell ref="ER504:ER505"/>
    <mergeCell ref="ES504:ES505"/>
    <mergeCell ref="FE528:FE529"/>
    <mergeCell ref="ET528:ET529"/>
    <mergeCell ref="EU528:EU529"/>
    <mergeCell ref="EV528:EV529"/>
    <mergeCell ref="EW528:EW529"/>
    <mergeCell ref="EX528:EX529"/>
    <mergeCell ref="EY528:EY529"/>
    <mergeCell ref="CE528:CE529"/>
    <mergeCell ref="CF528:CF529"/>
    <mergeCell ref="CG528:CG529"/>
    <mergeCell ref="EQ528:EQ529"/>
    <mergeCell ref="ER528:ER529"/>
    <mergeCell ref="ES528:ES529"/>
    <mergeCell ref="EZ528:EZ529"/>
    <mergeCell ref="FA528:FA529"/>
    <mergeCell ref="FB528:FB529"/>
    <mergeCell ref="FC528:FC529"/>
    <mergeCell ref="FD528:FD529"/>
    <mergeCell ref="BY504:BY505"/>
    <mergeCell ref="BZ504:BZ505"/>
    <mergeCell ref="CA504:CA505"/>
    <mergeCell ref="CB504:CB505"/>
    <mergeCell ref="CC504:CC505"/>
    <mergeCell ref="CD504:CD505"/>
    <mergeCell ref="BS504:BS505"/>
    <mergeCell ref="BT504:BT505"/>
    <mergeCell ref="BU504:BU505"/>
    <mergeCell ref="BV504:BV505"/>
    <mergeCell ref="BW504:BW505"/>
    <mergeCell ref="BX504:BX505"/>
    <mergeCell ref="EZ480:EZ481"/>
    <mergeCell ref="FA480:FA481"/>
    <mergeCell ref="FB480:FB481"/>
    <mergeCell ref="FC480:FC481"/>
    <mergeCell ref="FD480:FD481"/>
    <mergeCell ref="BS480:BS481"/>
    <mergeCell ref="BT480:BT481"/>
    <mergeCell ref="BU480:BU481"/>
    <mergeCell ref="BV480:BV481"/>
    <mergeCell ref="BW480:BW481"/>
    <mergeCell ref="BX480:BX481"/>
    <mergeCell ref="EZ504:EZ505"/>
    <mergeCell ref="FA504:FA505"/>
    <mergeCell ref="FB504:FB505"/>
    <mergeCell ref="FC504:FC505"/>
    <mergeCell ref="FD504:FD505"/>
    <mergeCell ref="FE480:FE481"/>
    <mergeCell ref="ET480:ET481"/>
    <mergeCell ref="EU480:EU481"/>
    <mergeCell ref="EV480:EV481"/>
    <mergeCell ref="EW480:EW481"/>
    <mergeCell ref="EX480:EX481"/>
    <mergeCell ref="EY480:EY481"/>
    <mergeCell ref="CE480:CE481"/>
    <mergeCell ref="CF480:CF481"/>
    <mergeCell ref="CG480:CG481"/>
    <mergeCell ref="EQ480:EQ481"/>
    <mergeCell ref="ER480:ER481"/>
    <mergeCell ref="ES480:ES481"/>
    <mergeCell ref="BY480:BY481"/>
    <mergeCell ref="BZ480:BZ481"/>
    <mergeCell ref="CA480:CA481"/>
    <mergeCell ref="CB480:CB481"/>
    <mergeCell ref="CC480:CC481"/>
    <mergeCell ref="CD480:CD481"/>
    <mergeCell ref="EZ456:EZ457"/>
    <mergeCell ref="FA456:FA457"/>
    <mergeCell ref="FB456:FB457"/>
    <mergeCell ref="FC456:FC457"/>
    <mergeCell ref="FD456:FD457"/>
    <mergeCell ref="FE456:FE457"/>
    <mergeCell ref="ET456:ET457"/>
    <mergeCell ref="EU456:EU457"/>
    <mergeCell ref="EV456:EV457"/>
    <mergeCell ref="EW456:EW457"/>
    <mergeCell ref="EX456:EX457"/>
    <mergeCell ref="EY456:EY457"/>
    <mergeCell ref="CE456:CE457"/>
    <mergeCell ref="CF456:CF457"/>
    <mergeCell ref="CG456:CG457"/>
    <mergeCell ref="EQ456:EQ457"/>
    <mergeCell ref="ER456:ER457"/>
    <mergeCell ref="ES456:ES457"/>
    <mergeCell ref="BY432:BY433"/>
    <mergeCell ref="BZ432:BZ433"/>
    <mergeCell ref="CA432:CA433"/>
    <mergeCell ref="CB432:CB433"/>
    <mergeCell ref="CC432:CC433"/>
    <mergeCell ref="CD432:CD433"/>
    <mergeCell ref="BY456:BY457"/>
    <mergeCell ref="BZ456:BZ457"/>
    <mergeCell ref="CA456:CA457"/>
    <mergeCell ref="CB456:CB457"/>
    <mergeCell ref="CC456:CC457"/>
    <mergeCell ref="CD456:CD457"/>
    <mergeCell ref="BS456:BS457"/>
    <mergeCell ref="BT456:BT457"/>
    <mergeCell ref="BU456:BU457"/>
    <mergeCell ref="BV456:BV457"/>
    <mergeCell ref="BW456:BW457"/>
    <mergeCell ref="BX456:BX457"/>
    <mergeCell ref="BS432:BS433"/>
    <mergeCell ref="BT432:BT433"/>
    <mergeCell ref="BU432:BU433"/>
    <mergeCell ref="BV432:BV433"/>
    <mergeCell ref="BW432:BW433"/>
    <mergeCell ref="BX432:BX433"/>
    <mergeCell ref="FE408:FE409"/>
    <mergeCell ref="ET408:ET409"/>
    <mergeCell ref="EU408:EU409"/>
    <mergeCell ref="EV408:EV409"/>
    <mergeCell ref="EW408:EW409"/>
    <mergeCell ref="EX408:EX409"/>
    <mergeCell ref="EY408:EY409"/>
    <mergeCell ref="CE408:CE409"/>
    <mergeCell ref="CF408:CF409"/>
    <mergeCell ref="CG408:CG409"/>
    <mergeCell ref="EQ408:EQ409"/>
    <mergeCell ref="ER408:ER409"/>
    <mergeCell ref="ES408:ES409"/>
    <mergeCell ref="FE432:FE433"/>
    <mergeCell ref="ET432:ET433"/>
    <mergeCell ref="EU432:EU433"/>
    <mergeCell ref="EV432:EV433"/>
    <mergeCell ref="EW432:EW433"/>
    <mergeCell ref="EX432:EX433"/>
    <mergeCell ref="EY432:EY433"/>
    <mergeCell ref="CE432:CE433"/>
    <mergeCell ref="CF432:CF433"/>
    <mergeCell ref="CG432:CG433"/>
    <mergeCell ref="EQ432:EQ433"/>
    <mergeCell ref="ER432:ER433"/>
    <mergeCell ref="ES432:ES433"/>
    <mergeCell ref="EZ432:EZ433"/>
    <mergeCell ref="FA432:FA433"/>
    <mergeCell ref="FB432:FB433"/>
    <mergeCell ref="FC432:FC433"/>
    <mergeCell ref="FD432:FD433"/>
    <mergeCell ref="BY408:BY409"/>
    <mergeCell ref="BZ408:BZ409"/>
    <mergeCell ref="CA408:CA409"/>
    <mergeCell ref="CB408:CB409"/>
    <mergeCell ref="CC408:CC409"/>
    <mergeCell ref="CD408:CD409"/>
    <mergeCell ref="BS408:BS409"/>
    <mergeCell ref="BT408:BT409"/>
    <mergeCell ref="BU408:BU409"/>
    <mergeCell ref="BV408:BV409"/>
    <mergeCell ref="BW408:BW409"/>
    <mergeCell ref="BX408:BX409"/>
    <mergeCell ref="EZ384:EZ385"/>
    <mergeCell ref="FA384:FA385"/>
    <mergeCell ref="FB384:FB385"/>
    <mergeCell ref="FC384:FC385"/>
    <mergeCell ref="FD384:FD385"/>
    <mergeCell ref="BS384:BS385"/>
    <mergeCell ref="BT384:BT385"/>
    <mergeCell ref="BU384:BU385"/>
    <mergeCell ref="BV384:BV385"/>
    <mergeCell ref="BW384:BW385"/>
    <mergeCell ref="BX384:BX385"/>
    <mergeCell ref="EZ408:EZ409"/>
    <mergeCell ref="FA408:FA409"/>
    <mergeCell ref="FB408:FB409"/>
    <mergeCell ref="FC408:FC409"/>
    <mergeCell ref="FD408:FD409"/>
    <mergeCell ref="FE384:FE385"/>
    <mergeCell ref="ET384:ET385"/>
    <mergeCell ref="EU384:EU385"/>
    <mergeCell ref="EV384:EV385"/>
    <mergeCell ref="EW384:EW385"/>
    <mergeCell ref="EX384:EX385"/>
    <mergeCell ref="EY384:EY385"/>
    <mergeCell ref="CE384:CE385"/>
    <mergeCell ref="CF384:CF385"/>
    <mergeCell ref="CG384:CG385"/>
    <mergeCell ref="EQ384:EQ385"/>
    <mergeCell ref="ER384:ER385"/>
    <mergeCell ref="ES384:ES385"/>
    <mergeCell ref="BY384:BY385"/>
    <mergeCell ref="BZ384:BZ385"/>
    <mergeCell ref="CA384:CA385"/>
    <mergeCell ref="CB384:CB385"/>
    <mergeCell ref="CC384:CC385"/>
    <mergeCell ref="CD384:CD385"/>
    <mergeCell ref="EZ360:EZ361"/>
    <mergeCell ref="FA360:FA361"/>
    <mergeCell ref="FB360:FB361"/>
    <mergeCell ref="FC360:FC361"/>
    <mergeCell ref="FD360:FD361"/>
    <mergeCell ref="FE360:FE361"/>
    <mergeCell ref="ET360:ET361"/>
    <mergeCell ref="EU360:EU361"/>
    <mergeCell ref="EV360:EV361"/>
    <mergeCell ref="EW360:EW361"/>
    <mergeCell ref="EX360:EX361"/>
    <mergeCell ref="EY360:EY361"/>
    <mergeCell ref="CE360:CE361"/>
    <mergeCell ref="CF360:CF361"/>
    <mergeCell ref="CG360:CG361"/>
    <mergeCell ref="EQ360:EQ361"/>
    <mergeCell ref="ER360:ER361"/>
    <mergeCell ref="ES360:ES361"/>
    <mergeCell ref="BY360:BY361"/>
    <mergeCell ref="BZ360:BZ361"/>
    <mergeCell ref="CA360:CA361"/>
    <mergeCell ref="CB360:CB361"/>
    <mergeCell ref="CC360:CC361"/>
    <mergeCell ref="CD360:CD361"/>
    <mergeCell ref="FB336:FB337"/>
    <mergeCell ref="FC336:FC337"/>
    <mergeCell ref="FD336:FD337"/>
    <mergeCell ref="FE336:FE337"/>
    <mergeCell ref="BS360:BS361"/>
    <mergeCell ref="BT360:BT361"/>
    <mergeCell ref="BU360:BU361"/>
    <mergeCell ref="BV360:BV361"/>
    <mergeCell ref="BW360:BW361"/>
    <mergeCell ref="BX360:BX361"/>
    <mergeCell ref="EV336:EV337"/>
    <mergeCell ref="EW336:EW337"/>
    <mergeCell ref="EX336:EX337"/>
    <mergeCell ref="EY336:EY337"/>
    <mergeCell ref="EZ336:EZ337"/>
    <mergeCell ref="FA336:FA337"/>
    <mergeCell ref="CG336:CG337"/>
    <mergeCell ref="EQ336:EQ337"/>
    <mergeCell ref="ER336:ER337"/>
    <mergeCell ref="ES336:ES337"/>
    <mergeCell ref="ET336:ET337"/>
    <mergeCell ref="EU336:EU337"/>
    <mergeCell ref="CA336:CA337"/>
    <mergeCell ref="CB336:CB337"/>
    <mergeCell ref="CC336:CC337"/>
    <mergeCell ref="CD336:CD337"/>
    <mergeCell ref="CE336:CE337"/>
    <mergeCell ref="CF336:CF337"/>
    <mergeCell ref="GB317:GC317"/>
    <mergeCell ref="GD317:GE317"/>
    <mergeCell ref="BS336:BS337"/>
    <mergeCell ref="BT336:BT337"/>
    <mergeCell ref="BU336:BU337"/>
    <mergeCell ref="BV336:BV337"/>
    <mergeCell ref="BW336:BW337"/>
    <mergeCell ref="BX336:BX337"/>
    <mergeCell ref="BY336:BY337"/>
    <mergeCell ref="BZ336:BZ337"/>
    <mergeCell ref="FQ317:FQ319"/>
    <mergeCell ref="FR317:FS317"/>
    <mergeCell ref="FT317:FU317"/>
    <mergeCell ref="FV317:FW317"/>
    <mergeCell ref="FX317:FY317"/>
    <mergeCell ref="FZ317:GA317"/>
    <mergeCell ref="CV316:DJ316"/>
    <mergeCell ref="FQ316:GE316"/>
    <mergeCell ref="CV317:CV319"/>
    <mergeCell ref="CW317:CX317"/>
    <mergeCell ref="CY317:CZ317"/>
    <mergeCell ref="DA317:DB317"/>
    <mergeCell ref="DC317:DD317"/>
    <mergeCell ref="DE317:DF317"/>
    <mergeCell ref="DG317:DH317"/>
    <mergeCell ref="DI317:DJ317"/>
    <mergeCell ref="FC312:FC313"/>
    <mergeCell ref="FD312:FD313"/>
    <mergeCell ref="FE312:FE313"/>
    <mergeCell ref="CV314:CX314"/>
    <mergeCell ref="FQ314:FS314"/>
    <mergeCell ref="FQ315:GE315"/>
    <mergeCell ref="EW312:EW313"/>
    <mergeCell ref="EX312:EX313"/>
    <mergeCell ref="EY312:EY313"/>
    <mergeCell ref="EZ312:EZ313"/>
    <mergeCell ref="FA312:FA313"/>
    <mergeCell ref="FB312:FB313"/>
    <mergeCell ref="EQ312:EQ313"/>
    <mergeCell ref="ER312:ER313"/>
    <mergeCell ref="ES312:ES313"/>
    <mergeCell ref="ET312:ET313"/>
    <mergeCell ref="EU312:EU313"/>
    <mergeCell ref="EV312:EV313"/>
    <mergeCell ref="CB312:CB313"/>
    <mergeCell ref="CC312:CC313"/>
    <mergeCell ref="CD312:CD313"/>
    <mergeCell ref="CE312:CE313"/>
    <mergeCell ref="CF312:CF313"/>
    <mergeCell ref="CG312:CG313"/>
    <mergeCell ref="FE288:FE289"/>
    <mergeCell ref="BS312:BS313"/>
    <mergeCell ref="BT312:BT313"/>
    <mergeCell ref="BU312:BU313"/>
    <mergeCell ref="BV312:BV313"/>
    <mergeCell ref="BW312:BW313"/>
    <mergeCell ref="BX312:BX313"/>
    <mergeCell ref="BY312:BY313"/>
    <mergeCell ref="BZ312:BZ313"/>
    <mergeCell ref="CA312:CA313"/>
    <mergeCell ref="EY288:EY289"/>
    <mergeCell ref="EZ288:EZ289"/>
    <mergeCell ref="FA288:FA289"/>
    <mergeCell ref="FB288:FB289"/>
    <mergeCell ref="FC288:FC289"/>
    <mergeCell ref="FD288:FD289"/>
    <mergeCell ref="ES288:ES289"/>
    <mergeCell ref="ET288:ET289"/>
    <mergeCell ref="EU288:EU289"/>
    <mergeCell ref="EV288:EV289"/>
    <mergeCell ref="EW288:EW289"/>
    <mergeCell ref="EX288:EX289"/>
    <mergeCell ref="CD288:CD289"/>
    <mergeCell ref="CE288:CE289"/>
    <mergeCell ref="CF288:CF289"/>
    <mergeCell ref="CG288:CG289"/>
    <mergeCell ref="EQ288:EQ289"/>
    <mergeCell ref="ER288:ER289"/>
    <mergeCell ref="BX288:BX289"/>
    <mergeCell ref="BY288:BY289"/>
    <mergeCell ref="BZ288:BZ289"/>
    <mergeCell ref="CA288:CA289"/>
    <mergeCell ref="CB288:CB289"/>
    <mergeCell ref="CC288:CC289"/>
    <mergeCell ref="FT266:FU266"/>
    <mergeCell ref="FV266:FW266"/>
    <mergeCell ref="FX266:FY266"/>
    <mergeCell ref="FZ266:GA266"/>
    <mergeCell ref="GB266:GC266"/>
    <mergeCell ref="BS288:BS289"/>
    <mergeCell ref="BT288:BT289"/>
    <mergeCell ref="BU288:BU289"/>
    <mergeCell ref="BV288:BV289"/>
    <mergeCell ref="BW288:BW289"/>
    <mergeCell ref="BS264:BS265"/>
    <mergeCell ref="BT264:BT265"/>
    <mergeCell ref="BU264:BU265"/>
    <mergeCell ref="BV264:BV265"/>
    <mergeCell ref="BW264:BW265"/>
    <mergeCell ref="BX264:BX265"/>
    <mergeCell ref="FQ265:GC265"/>
    <mergeCell ref="CV266:CV268"/>
    <mergeCell ref="CW266:CX266"/>
    <mergeCell ref="CY266:CZ266"/>
    <mergeCell ref="DA266:DB266"/>
    <mergeCell ref="DC266:DD266"/>
    <mergeCell ref="DE266:DF266"/>
    <mergeCell ref="DG266:DH266"/>
    <mergeCell ref="FQ266:FQ268"/>
    <mergeCell ref="FR266:FS266"/>
    <mergeCell ref="EZ264:EZ265"/>
    <mergeCell ref="FA264:FA265"/>
    <mergeCell ref="FB264:FB265"/>
    <mergeCell ref="FC264:FC265"/>
    <mergeCell ref="FD264:FD265"/>
    <mergeCell ref="FE264:FE265"/>
    <mergeCell ref="ET264:ET265"/>
    <mergeCell ref="EU264:EU265"/>
    <mergeCell ref="EV264:EV265"/>
    <mergeCell ref="EW264:EW265"/>
    <mergeCell ref="EX264:EX265"/>
    <mergeCell ref="EY264:EY265"/>
    <mergeCell ref="ER240:ER241"/>
    <mergeCell ref="ES240:ES241"/>
    <mergeCell ref="CE264:CE265"/>
    <mergeCell ref="CF264:CF265"/>
    <mergeCell ref="CG264:CG265"/>
    <mergeCell ref="EQ264:EQ265"/>
    <mergeCell ref="ER264:ER265"/>
    <mergeCell ref="ES264:ES265"/>
    <mergeCell ref="CV265:DH265"/>
    <mergeCell ref="BY264:BY265"/>
    <mergeCell ref="BZ264:BZ265"/>
    <mergeCell ref="CA264:CA265"/>
    <mergeCell ref="CB264:CB265"/>
    <mergeCell ref="CC264:CC265"/>
    <mergeCell ref="CD264:CD265"/>
    <mergeCell ref="BY240:BY241"/>
    <mergeCell ref="BZ240:BZ241"/>
    <mergeCell ref="CA240:CA241"/>
    <mergeCell ref="CB240:CB241"/>
    <mergeCell ref="CC240:CC241"/>
    <mergeCell ref="CD240:CD241"/>
    <mergeCell ref="BS240:BS241"/>
    <mergeCell ref="BT240:BT241"/>
    <mergeCell ref="BU240:BU241"/>
    <mergeCell ref="BV240:BV241"/>
    <mergeCell ref="BW240:BW241"/>
    <mergeCell ref="BX240:BX241"/>
    <mergeCell ref="CN236:CR236"/>
    <mergeCell ref="FI236:FM236"/>
    <mergeCell ref="CN237:CN238"/>
    <mergeCell ref="CO237:CO238"/>
    <mergeCell ref="CP237:CP238"/>
    <mergeCell ref="CQ237:CR237"/>
    <mergeCell ref="FI237:FI238"/>
    <mergeCell ref="FJ237:FJ238"/>
    <mergeCell ref="FK237:FK238"/>
    <mergeCell ref="FL237:FM237"/>
    <mergeCell ref="EZ240:EZ241"/>
    <mergeCell ref="FA240:FA241"/>
    <mergeCell ref="FB240:FB241"/>
    <mergeCell ref="FC240:FC241"/>
    <mergeCell ref="FD240:FD241"/>
    <mergeCell ref="FE240:FE241"/>
    <mergeCell ref="ET240:ET241"/>
    <mergeCell ref="EU240:EU241"/>
    <mergeCell ref="EV240:EV241"/>
    <mergeCell ref="EW240:EW241"/>
    <mergeCell ref="EX240:EX241"/>
    <mergeCell ref="EY240:EY241"/>
    <mergeCell ref="CE240:CE241"/>
    <mergeCell ref="CF240:CF241"/>
    <mergeCell ref="CG240:CG241"/>
    <mergeCell ref="EQ240:EQ241"/>
    <mergeCell ref="BS216:BS217"/>
    <mergeCell ref="BT216:BT217"/>
    <mergeCell ref="BU216:BU217"/>
    <mergeCell ref="BV216:BV217"/>
    <mergeCell ref="BW216:BW217"/>
    <mergeCell ref="BX216:BX217"/>
    <mergeCell ref="FR217:FS217"/>
    <mergeCell ref="FT217:FU217"/>
    <mergeCell ref="FV217:FW217"/>
    <mergeCell ref="FX217:FY217"/>
    <mergeCell ref="FZ217:GA217"/>
    <mergeCell ref="GB217:GC217"/>
    <mergeCell ref="FE216:FE217"/>
    <mergeCell ref="FQ216:GC216"/>
    <mergeCell ref="CV217:CV219"/>
    <mergeCell ref="CW217:CX217"/>
    <mergeCell ref="CY217:CZ217"/>
    <mergeCell ref="DA217:DB217"/>
    <mergeCell ref="DC217:DD217"/>
    <mergeCell ref="DE217:DF217"/>
    <mergeCell ref="DG217:DH217"/>
    <mergeCell ref="FQ217:FQ219"/>
    <mergeCell ref="EY216:EY217"/>
    <mergeCell ref="EZ216:EZ217"/>
    <mergeCell ref="FA216:FA217"/>
    <mergeCell ref="FB216:FB217"/>
    <mergeCell ref="FC216:FC217"/>
    <mergeCell ref="FD216:FD217"/>
    <mergeCell ref="ES216:ES217"/>
    <mergeCell ref="ET216:ET217"/>
    <mergeCell ref="EU216:EU217"/>
    <mergeCell ref="EV216:EV217"/>
    <mergeCell ref="CE216:CE217"/>
    <mergeCell ref="CF216:CF217"/>
    <mergeCell ref="CG216:CG217"/>
    <mergeCell ref="CV216:DH216"/>
    <mergeCell ref="EQ216:EQ217"/>
    <mergeCell ref="ER216:ER217"/>
    <mergeCell ref="BY216:BY217"/>
    <mergeCell ref="BZ216:BZ217"/>
    <mergeCell ref="CA216:CA217"/>
    <mergeCell ref="CB216:CB217"/>
    <mergeCell ref="CC216:CC217"/>
    <mergeCell ref="CD216:CD217"/>
    <mergeCell ref="EW216:EW217"/>
    <mergeCell ref="EX216:EX217"/>
    <mergeCell ref="CG192:CG193"/>
    <mergeCell ref="CN192:CN193"/>
    <mergeCell ref="CO192:CO193"/>
    <mergeCell ref="CP192:CP193"/>
    <mergeCell ref="CQ192:CR192"/>
    <mergeCell ref="EQ192:EQ193"/>
    <mergeCell ref="CA192:CA193"/>
    <mergeCell ref="CB192:CB193"/>
    <mergeCell ref="CC192:CC193"/>
    <mergeCell ref="CD192:CD193"/>
    <mergeCell ref="CE192:CE193"/>
    <mergeCell ref="CF192:CF193"/>
    <mergeCell ref="CN191:CR191"/>
    <mergeCell ref="FI191:FM191"/>
    <mergeCell ref="BS192:BS193"/>
    <mergeCell ref="BT192:BT193"/>
    <mergeCell ref="BU192:BU193"/>
    <mergeCell ref="BV192:BV193"/>
    <mergeCell ref="BW192:BW193"/>
    <mergeCell ref="BX192:BX193"/>
    <mergeCell ref="BY192:BY193"/>
    <mergeCell ref="BZ192:BZ193"/>
    <mergeCell ref="FD192:FD193"/>
    <mergeCell ref="FE192:FE193"/>
    <mergeCell ref="FI192:FI193"/>
    <mergeCell ref="FJ192:FJ193"/>
    <mergeCell ref="FK192:FK193"/>
    <mergeCell ref="FL192:FM192"/>
    <mergeCell ref="EX192:EX193"/>
    <mergeCell ref="EY192:EY193"/>
    <mergeCell ref="EZ192:EZ193"/>
    <mergeCell ref="FA192:FA193"/>
    <mergeCell ref="FB192:FB193"/>
    <mergeCell ref="FC192:FC193"/>
    <mergeCell ref="ER192:ER193"/>
    <mergeCell ref="ES192:ES193"/>
    <mergeCell ref="ET192:ET193"/>
    <mergeCell ref="EU192:EU193"/>
    <mergeCell ref="EV192:EV193"/>
    <mergeCell ref="EW192:EW193"/>
    <mergeCell ref="FR168:FS168"/>
    <mergeCell ref="FT168:FU168"/>
    <mergeCell ref="FV168:FW168"/>
    <mergeCell ref="FX168:FY168"/>
    <mergeCell ref="FZ168:GA168"/>
    <mergeCell ref="GB168:GC168"/>
    <mergeCell ref="FA168:FA169"/>
    <mergeCell ref="FB168:FB169"/>
    <mergeCell ref="FC168:FC169"/>
    <mergeCell ref="FD168:FD169"/>
    <mergeCell ref="FE168:FE169"/>
    <mergeCell ref="FQ168:FQ170"/>
    <mergeCell ref="EU168:EU169"/>
    <mergeCell ref="EV168:EV169"/>
    <mergeCell ref="EW168:EW169"/>
    <mergeCell ref="EX168:EX169"/>
    <mergeCell ref="EY168:EY169"/>
    <mergeCell ref="EZ168:EZ169"/>
    <mergeCell ref="FL147:FM147"/>
    <mergeCell ref="DE168:DF168"/>
    <mergeCell ref="DG168:DH168"/>
    <mergeCell ref="EQ168:EQ169"/>
    <mergeCell ref="ER168:ER169"/>
    <mergeCell ref="ES168:ES169"/>
    <mergeCell ref="ET168:ET169"/>
    <mergeCell ref="CG168:CG169"/>
    <mergeCell ref="CV168:CV170"/>
    <mergeCell ref="CW168:CX168"/>
    <mergeCell ref="CY168:CZ168"/>
    <mergeCell ref="DA168:DB168"/>
    <mergeCell ref="DC168:DD168"/>
    <mergeCell ref="CA168:CA169"/>
    <mergeCell ref="CB168:CB169"/>
    <mergeCell ref="CC168:CC169"/>
    <mergeCell ref="CD168:CD169"/>
    <mergeCell ref="CE168:CE169"/>
    <mergeCell ref="CF168:CF169"/>
    <mergeCell ref="FE144:FE145"/>
    <mergeCell ref="ET144:ET145"/>
    <mergeCell ref="EU144:EU145"/>
    <mergeCell ref="EV144:EV145"/>
    <mergeCell ref="EW144:EW145"/>
    <mergeCell ref="EX144:EX145"/>
    <mergeCell ref="EY144:EY145"/>
    <mergeCell ref="CE144:CE145"/>
    <mergeCell ref="CF144:CF145"/>
    <mergeCell ref="CG144:CG145"/>
    <mergeCell ref="EQ144:EQ145"/>
    <mergeCell ref="ER144:ER145"/>
    <mergeCell ref="ES144:ES145"/>
    <mergeCell ref="CV167:DH167"/>
    <mergeCell ref="FQ167:GC167"/>
    <mergeCell ref="BS168:BS169"/>
    <mergeCell ref="BT168:BT169"/>
    <mergeCell ref="BU168:BU169"/>
    <mergeCell ref="BV168:BV169"/>
    <mergeCell ref="BW168:BW169"/>
    <mergeCell ref="BX168:BX169"/>
    <mergeCell ref="BY168:BY169"/>
    <mergeCell ref="BZ168:BZ169"/>
    <mergeCell ref="CN146:CR146"/>
    <mergeCell ref="FI146:FM146"/>
    <mergeCell ref="CN147:CN148"/>
    <mergeCell ref="CO147:CO148"/>
    <mergeCell ref="CP147:CP148"/>
    <mergeCell ref="CQ147:CR147"/>
    <mergeCell ref="FI147:FI148"/>
    <mergeCell ref="FJ147:FJ148"/>
    <mergeCell ref="FK147:FK148"/>
    <mergeCell ref="BY144:BY145"/>
    <mergeCell ref="BZ144:BZ145"/>
    <mergeCell ref="CA144:CA145"/>
    <mergeCell ref="CB144:CB145"/>
    <mergeCell ref="CC144:CC145"/>
    <mergeCell ref="CD144:CD145"/>
    <mergeCell ref="BS144:BS145"/>
    <mergeCell ref="BT144:BT145"/>
    <mergeCell ref="BU144:BU145"/>
    <mergeCell ref="BV144:BV145"/>
    <mergeCell ref="BW144:BW145"/>
    <mergeCell ref="BX144:BX145"/>
    <mergeCell ref="EZ120:EZ121"/>
    <mergeCell ref="FA120:FA121"/>
    <mergeCell ref="FB120:FB121"/>
    <mergeCell ref="FC120:FC121"/>
    <mergeCell ref="FD120:FD121"/>
    <mergeCell ref="EY120:EY121"/>
    <mergeCell ref="CV119:CV121"/>
    <mergeCell ref="CW119:CX119"/>
    <mergeCell ref="CY119:CZ119"/>
    <mergeCell ref="DA119:DB119"/>
    <mergeCell ref="DC119:DD119"/>
    <mergeCell ref="DE119:DF119"/>
    <mergeCell ref="EZ144:EZ145"/>
    <mergeCell ref="FA144:FA145"/>
    <mergeCell ref="FB144:FB145"/>
    <mergeCell ref="FC144:FC145"/>
    <mergeCell ref="FD144:FD145"/>
    <mergeCell ref="FE120:FE121"/>
    <mergeCell ref="CG120:CG121"/>
    <mergeCell ref="EQ120:EQ121"/>
    <mergeCell ref="ER120:ER121"/>
    <mergeCell ref="ES120:ES121"/>
    <mergeCell ref="ET120:ET121"/>
    <mergeCell ref="EU120:EU121"/>
    <mergeCell ref="CA120:CA121"/>
    <mergeCell ref="CB120:CB121"/>
    <mergeCell ref="CC120:CC121"/>
    <mergeCell ref="CD120:CD121"/>
    <mergeCell ref="CE120:CE121"/>
    <mergeCell ref="CF120:CF121"/>
    <mergeCell ref="FZ119:GA119"/>
    <mergeCell ref="GB119:GC119"/>
    <mergeCell ref="BS120:BS121"/>
    <mergeCell ref="BT120:BT121"/>
    <mergeCell ref="BU120:BU121"/>
    <mergeCell ref="BV120:BV121"/>
    <mergeCell ref="BW120:BW121"/>
    <mergeCell ref="BX120:BX121"/>
    <mergeCell ref="BY120:BY121"/>
    <mergeCell ref="BZ120:BZ121"/>
    <mergeCell ref="DG119:DH119"/>
    <mergeCell ref="FQ119:FQ121"/>
    <mergeCell ref="FR119:FS119"/>
    <mergeCell ref="FT119:FU119"/>
    <mergeCell ref="FV119:FW119"/>
    <mergeCell ref="FX119:FY119"/>
    <mergeCell ref="EV120:EV121"/>
    <mergeCell ref="EW120:EW121"/>
    <mergeCell ref="EX120:EX121"/>
    <mergeCell ref="AQ114:AR114"/>
    <mergeCell ref="AS114:AV114"/>
    <mergeCell ref="AQ115:AR115"/>
    <mergeCell ref="AS115:AV115"/>
    <mergeCell ref="CV118:DH118"/>
    <mergeCell ref="FQ118:GC118"/>
    <mergeCell ref="AQ111:AR111"/>
    <mergeCell ref="AS111:AV111"/>
    <mergeCell ref="AQ112:AR112"/>
    <mergeCell ref="AS112:AV112"/>
    <mergeCell ref="AQ113:AR113"/>
    <mergeCell ref="AS113:AV113"/>
    <mergeCell ref="FD96:FD97"/>
    <mergeCell ref="FE96:FE97"/>
    <mergeCell ref="AP99:AT102"/>
    <mergeCell ref="AP103:AT105"/>
    <mergeCell ref="AP106:AT108"/>
    <mergeCell ref="AQ110:AR110"/>
    <mergeCell ref="AS110:AV110"/>
    <mergeCell ref="EX96:EX97"/>
    <mergeCell ref="EY96:EY97"/>
    <mergeCell ref="EZ96:EZ97"/>
    <mergeCell ref="FA96:FA97"/>
    <mergeCell ref="FB96:FB97"/>
    <mergeCell ref="FC96:FC97"/>
    <mergeCell ref="ER96:ER97"/>
    <mergeCell ref="ES96:ES97"/>
    <mergeCell ref="ET96:ET97"/>
    <mergeCell ref="EU96:EU97"/>
    <mergeCell ref="EV96:EV97"/>
    <mergeCell ref="EW96:EW97"/>
    <mergeCell ref="CC96:CC97"/>
    <mergeCell ref="CD96:CD97"/>
    <mergeCell ref="CE96:CE97"/>
    <mergeCell ref="CF96:CF97"/>
    <mergeCell ref="CG96:CG97"/>
    <mergeCell ref="EQ96:EQ97"/>
    <mergeCell ref="BW96:BW97"/>
    <mergeCell ref="BX96:BX97"/>
    <mergeCell ref="BY96:BY97"/>
    <mergeCell ref="BZ96:BZ97"/>
    <mergeCell ref="CA96:CA97"/>
    <mergeCell ref="CB96:CB97"/>
    <mergeCell ref="AP93:AV93"/>
    <mergeCell ref="AP94:AT98"/>
    <mergeCell ref="BS96:BS97"/>
    <mergeCell ref="BT96:BT97"/>
    <mergeCell ref="BU96:BU97"/>
    <mergeCell ref="BV96:BV97"/>
    <mergeCell ref="CN84:CR84"/>
    <mergeCell ref="FI84:FM84"/>
    <mergeCell ref="CN85:CN86"/>
    <mergeCell ref="CO85:CO86"/>
    <mergeCell ref="CP85:CP86"/>
    <mergeCell ref="CQ85:CR85"/>
    <mergeCell ref="FI85:FI86"/>
    <mergeCell ref="FJ85:FJ86"/>
    <mergeCell ref="FK85:FK86"/>
    <mergeCell ref="FL85:FM85"/>
    <mergeCell ref="EZ72:EZ73"/>
    <mergeCell ref="FA72:FA73"/>
    <mergeCell ref="FB72:FB73"/>
    <mergeCell ref="FC72:FC73"/>
    <mergeCell ref="FD72:FD73"/>
    <mergeCell ref="FE72:FE73"/>
    <mergeCell ref="CG72:CG73"/>
    <mergeCell ref="EQ72:EQ73"/>
    <mergeCell ref="ER72:ER73"/>
    <mergeCell ref="ES72:ES73"/>
    <mergeCell ref="ET72:ET73"/>
    <mergeCell ref="EU72:EU73"/>
    <mergeCell ref="CA72:CA73"/>
    <mergeCell ref="CB72:CB73"/>
    <mergeCell ref="CC72:CC73"/>
    <mergeCell ref="CD72:CD73"/>
    <mergeCell ref="CE72:CE73"/>
    <mergeCell ref="CF72:CF73"/>
    <mergeCell ref="FZ70:GA70"/>
    <mergeCell ref="GB70:GC70"/>
    <mergeCell ref="BS72:BS73"/>
    <mergeCell ref="BT72:BT73"/>
    <mergeCell ref="BU72:BU73"/>
    <mergeCell ref="BV72:BV73"/>
    <mergeCell ref="BW72:BW73"/>
    <mergeCell ref="BX72:BX73"/>
    <mergeCell ref="BY72:BY73"/>
    <mergeCell ref="BZ72:BZ73"/>
    <mergeCell ref="DG70:DH70"/>
    <mergeCell ref="FQ70:FQ72"/>
    <mergeCell ref="FR70:FS70"/>
    <mergeCell ref="FT70:FU70"/>
    <mergeCell ref="FV70:FW70"/>
    <mergeCell ref="FX70:FY70"/>
    <mergeCell ref="EV72:EV73"/>
    <mergeCell ref="EW72:EW73"/>
    <mergeCell ref="EX72:EX73"/>
    <mergeCell ref="EY72:EY73"/>
    <mergeCell ref="FE48:FE49"/>
    <mergeCell ref="DN50:EC50"/>
    <mergeCell ref="CV69:DH69"/>
    <mergeCell ref="FQ69:GC69"/>
    <mergeCell ref="CV70:CV72"/>
    <mergeCell ref="CW70:CX70"/>
    <mergeCell ref="CY70:CZ70"/>
    <mergeCell ref="DA70:DB70"/>
    <mergeCell ref="DC70:DD70"/>
    <mergeCell ref="DE70:DF70"/>
    <mergeCell ref="EY48:EY49"/>
    <mergeCell ref="EZ48:EZ49"/>
    <mergeCell ref="FA48:FA49"/>
    <mergeCell ref="FB48:FB49"/>
    <mergeCell ref="FC48:FC49"/>
    <mergeCell ref="FD48:FD49"/>
    <mergeCell ref="ES48:ES49"/>
    <mergeCell ref="ET48:ET49"/>
    <mergeCell ref="EU48:EU49"/>
    <mergeCell ref="EV48:EV49"/>
    <mergeCell ref="EW48:EW49"/>
    <mergeCell ref="EX48:EX49"/>
    <mergeCell ref="CD48:CD49"/>
    <mergeCell ref="CE48:CE49"/>
    <mergeCell ref="CF48:CF49"/>
    <mergeCell ref="CG48:CG49"/>
    <mergeCell ref="EQ48:EQ49"/>
    <mergeCell ref="ER48:ER49"/>
    <mergeCell ref="BX48:BX49"/>
    <mergeCell ref="BY48:BY49"/>
    <mergeCell ref="BZ48:BZ49"/>
    <mergeCell ref="CA48:CA49"/>
    <mergeCell ref="CB48:CB49"/>
    <mergeCell ref="CC48:CC49"/>
    <mergeCell ref="AP46:BE46"/>
    <mergeCell ref="BS48:BS49"/>
    <mergeCell ref="BT48:BT49"/>
    <mergeCell ref="BU48:BU49"/>
    <mergeCell ref="BV48:BV49"/>
    <mergeCell ref="BW48:BW49"/>
    <mergeCell ref="EA38:EB38"/>
    <mergeCell ref="EC38:ED38"/>
    <mergeCell ref="EE38:EF38"/>
    <mergeCell ref="EG38:EH38"/>
    <mergeCell ref="EI38:EJ38"/>
    <mergeCell ref="EK38:EL38"/>
    <mergeCell ref="BI35:BJ35"/>
    <mergeCell ref="BK35:BL35"/>
    <mergeCell ref="BM35:BN35"/>
    <mergeCell ref="DN37:EL37"/>
    <mergeCell ref="DO38:DP38"/>
    <mergeCell ref="DQ38:DR38"/>
    <mergeCell ref="DS38:DT38"/>
    <mergeCell ref="DU38:DV38"/>
    <mergeCell ref="DW38:DX38"/>
    <mergeCell ref="DY38:DZ38"/>
    <mergeCell ref="AP34:BN34"/>
    <mergeCell ref="AQ35:AR35"/>
    <mergeCell ref="AS35:AT35"/>
    <mergeCell ref="AU35:AV35"/>
    <mergeCell ref="AW35:AX35"/>
    <mergeCell ref="AY35:AZ35"/>
    <mergeCell ref="BA35:BB35"/>
    <mergeCell ref="BC35:BD35"/>
    <mergeCell ref="BE35:BF35"/>
    <mergeCell ref="BG35:BH35"/>
    <mergeCell ref="EZ24:EZ25"/>
    <mergeCell ref="FA24:FA25"/>
    <mergeCell ref="FB24:FB25"/>
    <mergeCell ref="FC24:FC25"/>
    <mergeCell ref="FD24:FD25"/>
    <mergeCell ref="FE24:FE25"/>
    <mergeCell ref="ET24:ET25"/>
    <mergeCell ref="EU24:EU25"/>
    <mergeCell ref="EV24:EV25"/>
    <mergeCell ref="EW24:EW25"/>
    <mergeCell ref="EX24:EX25"/>
    <mergeCell ref="EY24:EY25"/>
    <mergeCell ref="CE24:CE25"/>
    <mergeCell ref="CF24:CF25"/>
    <mergeCell ref="CG24:CG25"/>
    <mergeCell ref="EQ24:EQ25"/>
    <mergeCell ref="ER24:ER25"/>
    <mergeCell ref="ES24:ES25"/>
    <mergeCell ref="CN22:CN23"/>
    <mergeCell ref="CO22:CO23"/>
    <mergeCell ref="CP22:CP23"/>
    <mergeCell ref="CQ22:CR22"/>
    <mergeCell ref="FI22:FI23"/>
    <mergeCell ref="FJ22:FJ23"/>
    <mergeCell ref="FK22:FK23"/>
    <mergeCell ref="FL22:FM22"/>
    <mergeCell ref="FI21:FM21"/>
    <mergeCell ref="FQ21:FQ23"/>
    <mergeCell ref="FR21:FS21"/>
    <mergeCell ref="FT21:FU21"/>
    <mergeCell ref="FV21:FW21"/>
    <mergeCell ref="FX21:FY21"/>
    <mergeCell ref="DA21:DB21"/>
    <mergeCell ref="DC21:DD21"/>
    <mergeCell ref="DE21:DF21"/>
    <mergeCell ref="DG21:DH21"/>
    <mergeCell ref="DN21:DU21"/>
    <mergeCell ref="EP21:FE21"/>
    <mergeCell ref="EP19:ER19"/>
    <mergeCell ref="FI19:FK19"/>
    <mergeCell ref="FQ19:FS19"/>
    <mergeCell ref="CV20:DH20"/>
    <mergeCell ref="FQ20:GC20"/>
    <mergeCell ref="BR21:CG21"/>
    <mergeCell ref="CN21:CR21"/>
    <mergeCell ref="CV21:CV23"/>
    <mergeCell ref="CW21:CX21"/>
    <mergeCell ref="CY21:CZ21"/>
    <mergeCell ref="AP13:GG14"/>
    <mergeCell ref="AP16:DJ16"/>
    <mergeCell ref="DN16:GG16"/>
    <mergeCell ref="CI18:CJ30"/>
    <mergeCell ref="AP19:AW19"/>
    <mergeCell ref="BR19:BT19"/>
    <mergeCell ref="CN19:CP19"/>
    <mergeCell ref="CV19:CX19"/>
    <mergeCell ref="BY24:BY25"/>
    <mergeCell ref="BZ24:BZ25"/>
    <mergeCell ref="CA24:CA25"/>
    <mergeCell ref="CB24:CB25"/>
    <mergeCell ref="CC24:CC25"/>
    <mergeCell ref="CD24:CD25"/>
    <mergeCell ref="BS24:BS25"/>
    <mergeCell ref="BT24:BT25"/>
    <mergeCell ref="BU24:BU25"/>
    <mergeCell ref="BV24:BV25"/>
    <mergeCell ref="BW24:BW25"/>
    <mergeCell ref="BX24:BX25"/>
    <mergeCell ref="FZ21:GA21"/>
    <mergeCell ref="GB21:GC21"/>
    <mergeCell ref="Z10:AA10"/>
    <mergeCell ref="V11:W11"/>
    <mergeCell ref="Z11:AA11"/>
    <mergeCell ref="Z13:AF13"/>
    <mergeCell ref="U7:W7"/>
    <mergeCell ref="X7:AA7"/>
    <mergeCell ref="AB7:AE7"/>
    <mergeCell ref="AF7:AH7"/>
    <mergeCell ref="AI7:AK7"/>
    <mergeCell ref="U9:U10"/>
    <mergeCell ref="V9:Y9"/>
    <mergeCell ref="Z9:AC9"/>
    <mergeCell ref="AE9:AG9"/>
    <mergeCell ref="V10:W10"/>
    <mergeCell ref="U2:AK3"/>
    <mergeCell ref="U6:W6"/>
    <mergeCell ref="X6:AA6"/>
    <mergeCell ref="AB6:AE6"/>
    <mergeCell ref="AF6:AH6"/>
    <mergeCell ref="AI6:AK6"/>
    <mergeCell ref="Q90:R90"/>
    <mergeCell ref="B91:F91"/>
    <mergeCell ref="G91:H91"/>
    <mergeCell ref="I91:J91"/>
    <mergeCell ref="K91:L91"/>
    <mergeCell ref="M91:N91"/>
    <mergeCell ref="O91:P91"/>
    <mergeCell ref="Q91:R91"/>
    <mergeCell ref="B90:F90"/>
    <mergeCell ref="G90:H90"/>
    <mergeCell ref="I90:J90"/>
    <mergeCell ref="K90:L90"/>
    <mergeCell ref="M90:N90"/>
    <mergeCell ref="O90:P90"/>
    <mergeCell ref="Q88:R88"/>
    <mergeCell ref="B89:F89"/>
    <mergeCell ref="G89:H89"/>
    <mergeCell ref="I89:J89"/>
    <mergeCell ref="K89:L89"/>
    <mergeCell ref="M89:N89"/>
    <mergeCell ref="O89:P89"/>
    <mergeCell ref="Q89:R89"/>
    <mergeCell ref="B88:F88"/>
    <mergeCell ref="G88:H88"/>
    <mergeCell ref="I88:J88"/>
    <mergeCell ref="K88:L88"/>
    <mergeCell ref="M88:N88"/>
    <mergeCell ref="O88:P88"/>
    <mergeCell ref="Q86:R86"/>
    <mergeCell ref="B87:F87"/>
    <mergeCell ref="G87:H87"/>
    <mergeCell ref="I87:J87"/>
    <mergeCell ref="K87:L87"/>
    <mergeCell ref="M87:N87"/>
    <mergeCell ref="O87:P87"/>
    <mergeCell ref="Q87:R87"/>
    <mergeCell ref="B86:F86"/>
    <mergeCell ref="G86:H86"/>
    <mergeCell ref="I86:J86"/>
    <mergeCell ref="K86:L86"/>
    <mergeCell ref="M86:N86"/>
    <mergeCell ref="O86:P86"/>
    <mergeCell ref="Q84:R84"/>
    <mergeCell ref="B85:F85"/>
    <mergeCell ref="G85:H85"/>
    <mergeCell ref="I85:J85"/>
    <mergeCell ref="K85:L85"/>
    <mergeCell ref="M85:N85"/>
    <mergeCell ref="O85:P85"/>
    <mergeCell ref="Q85:R85"/>
    <mergeCell ref="B84:F84"/>
    <mergeCell ref="G84:H84"/>
    <mergeCell ref="I84:J84"/>
    <mergeCell ref="K84:L84"/>
    <mergeCell ref="M84:N84"/>
    <mergeCell ref="O84:P84"/>
    <mergeCell ref="Q82:R82"/>
    <mergeCell ref="B83:F83"/>
    <mergeCell ref="G83:H83"/>
    <mergeCell ref="I83:J83"/>
    <mergeCell ref="K83:L83"/>
    <mergeCell ref="M83:N83"/>
    <mergeCell ref="O83:P83"/>
    <mergeCell ref="Q83:R83"/>
    <mergeCell ref="B82:F82"/>
    <mergeCell ref="G82:H82"/>
    <mergeCell ref="I82:J82"/>
    <mergeCell ref="K82:L82"/>
    <mergeCell ref="M82:N82"/>
    <mergeCell ref="O82:P82"/>
    <mergeCell ref="B79:R79"/>
    <mergeCell ref="B80:F81"/>
    <mergeCell ref="G80:H81"/>
    <mergeCell ref="I80:J81"/>
    <mergeCell ref="K80:L81"/>
    <mergeCell ref="M80:N80"/>
    <mergeCell ref="O80:P81"/>
    <mergeCell ref="Q80:R81"/>
    <mergeCell ref="M81:N81"/>
    <mergeCell ref="D76:E76"/>
    <mergeCell ref="J76:K76"/>
    <mergeCell ref="L76:M76"/>
    <mergeCell ref="N76:O76"/>
    <mergeCell ref="P76:Q76"/>
    <mergeCell ref="D77:E77"/>
    <mergeCell ref="J77:K77"/>
    <mergeCell ref="L77:M77"/>
    <mergeCell ref="N77:O77"/>
    <mergeCell ref="P77:Q77"/>
    <mergeCell ref="D74:E74"/>
    <mergeCell ref="J74:K74"/>
    <mergeCell ref="L74:M74"/>
    <mergeCell ref="N74:O74"/>
    <mergeCell ref="P74:Q74"/>
    <mergeCell ref="D75:E75"/>
    <mergeCell ref="J75:K75"/>
    <mergeCell ref="L75:M75"/>
    <mergeCell ref="N75:O75"/>
    <mergeCell ref="P75:Q75"/>
    <mergeCell ref="J72:K72"/>
    <mergeCell ref="L72:M72"/>
    <mergeCell ref="N72:O72"/>
    <mergeCell ref="P72:Q72"/>
    <mergeCell ref="D73:E73"/>
    <mergeCell ref="J73:K73"/>
    <mergeCell ref="L73:M73"/>
    <mergeCell ref="N73:O73"/>
    <mergeCell ref="P73:Q73"/>
    <mergeCell ref="P70:Q70"/>
    <mergeCell ref="D71:E71"/>
    <mergeCell ref="J71:K71"/>
    <mergeCell ref="L71:M71"/>
    <mergeCell ref="N71:O71"/>
    <mergeCell ref="P71:Q71"/>
    <mergeCell ref="D69:E69"/>
    <mergeCell ref="J69:K69"/>
    <mergeCell ref="L69:M69"/>
    <mergeCell ref="N69:O69"/>
    <mergeCell ref="P69:Q69"/>
    <mergeCell ref="C70:C76"/>
    <mergeCell ref="D70:E70"/>
    <mergeCell ref="J70:K70"/>
    <mergeCell ref="L70:M70"/>
    <mergeCell ref="N70:O70"/>
    <mergeCell ref="D67:E67"/>
    <mergeCell ref="J67:K67"/>
    <mergeCell ref="L67:M67"/>
    <mergeCell ref="N67:O67"/>
    <mergeCell ref="P67:Q67"/>
    <mergeCell ref="D68:E68"/>
    <mergeCell ref="J68:K68"/>
    <mergeCell ref="L68:M68"/>
    <mergeCell ref="N68:O68"/>
    <mergeCell ref="P68:Q68"/>
    <mergeCell ref="P65:Q65"/>
    <mergeCell ref="D66:E66"/>
    <mergeCell ref="J66:K66"/>
    <mergeCell ref="L66:M66"/>
    <mergeCell ref="N66:O66"/>
    <mergeCell ref="P66:Q66"/>
    <mergeCell ref="C64:C69"/>
    <mergeCell ref="D64:E64"/>
    <mergeCell ref="J64:K64"/>
    <mergeCell ref="L64:M64"/>
    <mergeCell ref="N64:O64"/>
    <mergeCell ref="P64:Q64"/>
    <mergeCell ref="D65:E65"/>
    <mergeCell ref="J65:K65"/>
    <mergeCell ref="L65:M65"/>
    <mergeCell ref="N65:O65"/>
    <mergeCell ref="D72:E72"/>
    <mergeCell ref="C61:Q61"/>
    <mergeCell ref="C62:E63"/>
    <mergeCell ref="F62:G63"/>
    <mergeCell ref="H62:I63"/>
    <mergeCell ref="J62:K63"/>
    <mergeCell ref="L62:M62"/>
    <mergeCell ref="N62:O63"/>
    <mergeCell ref="P62:Q63"/>
    <mergeCell ref="L63:M63"/>
    <mergeCell ref="B54:C54"/>
    <mergeCell ref="D54:E54"/>
    <mergeCell ref="F54:G54"/>
    <mergeCell ref="H54:I54"/>
    <mergeCell ref="J54:M54"/>
    <mergeCell ref="N54:R54"/>
    <mergeCell ref="B53:C53"/>
    <mergeCell ref="D53:E53"/>
    <mergeCell ref="F53:G53"/>
    <mergeCell ref="H53:I53"/>
    <mergeCell ref="J53:M53"/>
    <mergeCell ref="N53:R53"/>
    <mergeCell ref="B52:C52"/>
    <mergeCell ref="D52:E52"/>
    <mergeCell ref="F52:G52"/>
    <mergeCell ref="H52:I52"/>
    <mergeCell ref="J52:M52"/>
    <mergeCell ref="N52:R52"/>
    <mergeCell ref="B51:C51"/>
    <mergeCell ref="D51:E51"/>
    <mergeCell ref="F51:G51"/>
    <mergeCell ref="H51:I51"/>
    <mergeCell ref="J51:M51"/>
    <mergeCell ref="N51:R51"/>
    <mergeCell ref="B50:C50"/>
    <mergeCell ref="D50:E50"/>
    <mergeCell ref="F50:G50"/>
    <mergeCell ref="H50:I50"/>
    <mergeCell ref="J50:M50"/>
    <mergeCell ref="N50:R50"/>
    <mergeCell ref="D48:E49"/>
    <mergeCell ref="F48:G49"/>
    <mergeCell ref="H48:I49"/>
    <mergeCell ref="J48:M48"/>
    <mergeCell ref="N48:R49"/>
    <mergeCell ref="B49:C49"/>
    <mergeCell ref="J49:M49"/>
    <mergeCell ref="C31:H31"/>
    <mergeCell ref="C32:H32"/>
    <mergeCell ref="C33:H33"/>
    <mergeCell ref="C34:L35"/>
    <mergeCell ref="C25:H25"/>
    <mergeCell ref="C26:H26"/>
    <mergeCell ref="C27:H27"/>
    <mergeCell ref="C28:H28"/>
    <mergeCell ref="C29:H29"/>
    <mergeCell ref="C30:H30"/>
    <mergeCell ref="B2:R3"/>
    <mergeCell ref="B6:D6"/>
    <mergeCell ref="E6:H6"/>
    <mergeCell ref="I6:L6"/>
    <mergeCell ref="M6:O6"/>
    <mergeCell ref="P6:R6"/>
    <mergeCell ref="C19:H19"/>
    <mergeCell ref="C20:H20"/>
    <mergeCell ref="C21:H21"/>
    <mergeCell ref="C22:H22"/>
    <mergeCell ref="C23:H23"/>
    <mergeCell ref="C24:H24"/>
    <mergeCell ref="G10:H10"/>
    <mergeCell ref="C11:D11"/>
    <mergeCell ref="G11:H11"/>
    <mergeCell ref="G13:M13"/>
    <mergeCell ref="B15:C15"/>
    <mergeCell ref="C17:H18"/>
    <mergeCell ref="I17:J18"/>
    <mergeCell ref="K17:K18"/>
    <mergeCell ref="L17:Q18"/>
    <mergeCell ref="B7:D7"/>
    <mergeCell ref="E7:H7"/>
    <mergeCell ref="I7:L7"/>
    <mergeCell ref="M7:O7"/>
    <mergeCell ref="P7:R7"/>
    <mergeCell ref="B9:B10"/>
    <mergeCell ref="C9:F9"/>
    <mergeCell ref="G9:J9"/>
    <mergeCell ref="L9:N9"/>
    <mergeCell ref="C10:D10"/>
  </mergeCells>
  <conditionalFormatting sqref="O82:O91 AH82:AH89 AH91:AH114">
    <cfRule type="cellIs" priority="6" operator="greaterThanOrEqual">
      <formula>3.01</formula>
    </cfRule>
    <cfRule type="cellIs" priority="7" operator="greaterThanOrEqual">
      <formula>$AF$82</formula>
    </cfRule>
    <cfRule type="cellIs" priority="8" operator="greaterThanOrEqual">
      <formula>"F"</formula>
    </cfRule>
  </conditionalFormatting>
  <conditionalFormatting sqref="BS24:CG24 BS48:CG48 BS72:CG72 BS96:CG96 BS120:CG120 BS144:CG144 BS168:CG168 BS192:CG192 BS216:CG216 BS240:CG240 BS264:CG264 BS288:CG288 BS312:CG312 BS336:CG336 BS360:CG360 BS384:CG384 BS408:CG408 BS432:CG432 BS456:CG456 BS480:CG480 BS504:CG504 BS528:CG528 BS552:CG552 BS576:CG576 BS600:CG600 BS624:CG624 BS648:CG648 BS672:CG672 BS696:CG696 BS720:CG720 BS744:CG744 BS768:CG768 BS792:CG792 EQ24:FE24 EQ48:FE48 EQ72:FE72 EQ96:FE96 EQ120:FE120 EQ144:FE144 EQ168:FE168 EQ192:FE192 EQ216:FE216 EQ240:FE240 EQ264:FE264 EQ288:FE288 EQ312:FE312 EQ336:FE336 EQ360:FE360 EQ384:FE384 EQ408:FE408 EQ432:FE432 EQ456:FE456 EQ480:FE480 EQ504:FE504 EQ528:FE528 EQ552:FE552 EQ576:FE576 EQ600:FE600 EQ624:FE624 EQ648:FE648 EQ672:FE672 EQ696:FE696 EQ720:FE720 EQ744:FE744 EQ768:FE768 EQ792:FE792">
    <cfRule type="cellIs" dxfId="5" priority="1" operator="equal">
      <formula>"-"</formula>
    </cfRule>
    <cfRule type="cellIs" dxfId="4" priority="2" operator="equal">
      <formula>"V"</formula>
    </cfRule>
  </conditionalFormatting>
  <pageMargins left="0.39370078740157483" right="3.937007874015748E-2" top="0.39370078740157483" bottom="0.11811023622047245" header="0" footer="0"/>
  <pageSetup paperSize="9" orientation="portrait" horizontalDpi="4294967292" r:id="rId1"/>
</worksheet>
</file>

<file path=xl/worksheets/sheet23.xml><?xml version="1.0" encoding="utf-8"?>
<worksheet xmlns="http://schemas.openxmlformats.org/spreadsheetml/2006/main" xmlns:r="http://schemas.openxmlformats.org/officeDocument/2006/relationships">
  <dimension ref="A1:GW665"/>
  <sheetViews>
    <sheetView workbookViewId="0">
      <selection activeCell="B2" sqref="B2:R3"/>
    </sheetView>
  </sheetViews>
  <sheetFormatPr baseColWidth="10" defaultRowHeight="13.5" customHeight="1"/>
  <cols>
    <col min="1" max="1" width="0.85546875" customWidth="1"/>
    <col min="2" max="2" width="4.28515625" customWidth="1"/>
    <col min="3" max="4" width="5.7109375" customWidth="1"/>
    <col min="5" max="7" width="5.42578125" customWidth="1"/>
    <col min="8" max="9" width="6" customWidth="1"/>
    <col min="10" max="10" width="5.7109375" customWidth="1"/>
    <col min="11" max="11" width="6.42578125" customWidth="1"/>
    <col min="12" max="14" width="5.7109375" customWidth="1"/>
    <col min="15" max="15" width="6.42578125" customWidth="1"/>
    <col min="16" max="17" width="5.7109375" customWidth="1"/>
    <col min="18" max="18" width="5.85546875" customWidth="1"/>
    <col min="19" max="20" width="0.85546875" customWidth="1"/>
    <col min="21" max="21" width="4.85546875" customWidth="1"/>
    <col min="22" max="23" width="5.7109375" customWidth="1"/>
    <col min="24" max="24" width="5.140625" customWidth="1"/>
    <col min="25" max="26" width="5.28515625" customWidth="1"/>
    <col min="27" max="27" width="5.5703125" customWidth="1"/>
    <col min="28" max="28" width="6" customWidth="1"/>
    <col min="29" max="29" width="5.7109375" customWidth="1"/>
    <col min="30" max="30" width="6.42578125" customWidth="1"/>
    <col min="31" max="33" width="5.7109375" customWidth="1"/>
    <col min="34" max="34" width="6.42578125" customWidth="1"/>
    <col min="35" max="36" width="5.7109375" customWidth="1"/>
    <col min="37" max="37" width="6.140625" customWidth="1"/>
    <col min="38" max="39" width="0.85546875" customWidth="1"/>
    <col min="40" max="40" width="6.7109375" customWidth="1"/>
    <col min="41" max="41" width="6.140625" style="28" customWidth="1"/>
    <col min="42" max="42" width="11" style="28" customWidth="1"/>
    <col min="43" max="51" width="5.7109375" style="28" customWidth="1"/>
    <col min="52" max="52" width="9.7109375" style="28" customWidth="1"/>
    <col min="53" max="77" width="5.7109375" style="28" customWidth="1"/>
    <col min="78" max="78" width="5.5703125" style="28" bestFit="1" customWidth="1"/>
    <col min="79" max="103" width="5.7109375" style="28" customWidth="1"/>
    <col min="104" max="105" width="9.42578125" style="28" customWidth="1"/>
    <col min="106" max="171" width="5.7109375" style="28" customWidth="1"/>
    <col min="172" max="16384" width="11.42578125" style="28"/>
  </cols>
  <sheetData>
    <row r="1" spans="1:205" ht="23.1" customHeight="1" thickBot="1">
      <c r="A1" s="38"/>
      <c r="B1" s="486"/>
      <c r="C1" s="486"/>
      <c r="D1" s="486"/>
      <c r="E1" s="486"/>
      <c r="F1" s="486"/>
      <c r="G1" s="486"/>
      <c r="H1" s="486"/>
      <c r="I1" s="486"/>
      <c r="J1" s="486"/>
      <c r="K1" s="486"/>
      <c r="L1" s="486"/>
      <c r="M1" s="486"/>
      <c r="N1" s="486"/>
      <c r="O1" s="486"/>
      <c r="P1" s="486"/>
      <c r="Q1" s="486"/>
      <c r="R1" s="487"/>
      <c r="S1" s="479"/>
      <c r="T1" s="38"/>
      <c r="U1" s="486"/>
      <c r="V1" s="486"/>
      <c r="W1" s="486"/>
      <c r="X1" s="486"/>
      <c r="Y1" s="486"/>
      <c r="Z1" s="486"/>
      <c r="AA1" s="486"/>
      <c r="AB1" s="486"/>
      <c r="AC1" s="486"/>
      <c r="AD1" s="486"/>
      <c r="AE1" s="486"/>
      <c r="AF1" s="486"/>
      <c r="AG1" s="486"/>
      <c r="AH1" s="486"/>
      <c r="AI1" s="486"/>
      <c r="AJ1" s="486"/>
      <c r="AK1" s="487"/>
      <c r="AL1" s="479"/>
      <c r="AM1" s="478"/>
      <c r="AN1" s="478"/>
    </row>
    <row r="2" spans="1:205" ht="13.5" customHeight="1">
      <c r="A2" s="41"/>
      <c r="B2" s="1351" t="s">
        <v>2318</v>
      </c>
      <c r="C2" s="1352"/>
      <c r="D2" s="1352"/>
      <c r="E2" s="1352"/>
      <c r="F2" s="1352"/>
      <c r="G2" s="1352"/>
      <c r="H2" s="1352"/>
      <c r="I2" s="1352"/>
      <c r="J2" s="1352"/>
      <c r="K2" s="1352"/>
      <c r="L2" s="1352"/>
      <c r="M2" s="1352"/>
      <c r="N2" s="1352"/>
      <c r="O2" s="1352"/>
      <c r="P2" s="1352"/>
      <c r="Q2" s="1352"/>
      <c r="R2" s="1353"/>
      <c r="S2" s="42"/>
      <c r="T2" s="41"/>
      <c r="U2" s="1351" t="str">
        <f>B2</f>
        <v>WAIS-III: Test de Inteligencia de Weschler para Adultos</v>
      </c>
      <c r="V2" s="1352"/>
      <c r="W2" s="1352"/>
      <c r="X2" s="1352"/>
      <c r="Y2" s="1352"/>
      <c r="Z2" s="1352"/>
      <c r="AA2" s="1352"/>
      <c r="AB2" s="1352"/>
      <c r="AC2" s="1352"/>
      <c r="AD2" s="1352"/>
      <c r="AE2" s="1352"/>
      <c r="AF2" s="1352"/>
      <c r="AG2" s="1352"/>
      <c r="AH2" s="1352"/>
      <c r="AI2" s="1352"/>
      <c r="AJ2" s="1352"/>
      <c r="AK2" s="1353"/>
      <c r="AL2" s="42"/>
      <c r="AM2" s="23"/>
      <c r="AN2" s="23"/>
      <c r="AO2" s="147"/>
      <c r="AP2" s="147"/>
      <c r="AQ2" s="147"/>
      <c r="AR2" s="147"/>
      <c r="AS2" s="147"/>
      <c r="AT2" s="147"/>
      <c r="AU2" s="147"/>
      <c r="AV2" s="147"/>
      <c r="AW2" s="147"/>
      <c r="AX2" s="147"/>
    </row>
    <row r="3" spans="1:205" ht="13.5" customHeight="1" thickBot="1">
      <c r="A3" s="41"/>
      <c r="B3" s="1354"/>
      <c r="C3" s="1355"/>
      <c r="D3" s="1355"/>
      <c r="E3" s="1355"/>
      <c r="F3" s="1355"/>
      <c r="G3" s="1355"/>
      <c r="H3" s="1355"/>
      <c r="I3" s="1355"/>
      <c r="J3" s="1355"/>
      <c r="K3" s="1355"/>
      <c r="L3" s="1355"/>
      <c r="M3" s="1355"/>
      <c r="N3" s="1355"/>
      <c r="O3" s="1355"/>
      <c r="P3" s="1355"/>
      <c r="Q3" s="1355"/>
      <c r="R3" s="1356"/>
      <c r="S3" s="42"/>
      <c r="T3" s="41"/>
      <c r="U3" s="1354"/>
      <c r="V3" s="1355"/>
      <c r="W3" s="1355"/>
      <c r="X3" s="1355"/>
      <c r="Y3" s="1355"/>
      <c r="Z3" s="1355"/>
      <c r="AA3" s="1355"/>
      <c r="AB3" s="1355"/>
      <c r="AC3" s="1355"/>
      <c r="AD3" s="1355"/>
      <c r="AE3" s="1355"/>
      <c r="AF3" s="1355"/>
      <c r="AG3" s="1355"/>
      <c r="AH3" s="1355"/>
      <c r="AI3" s="1355"/>
      <c r="AJ3" s="1355"/>
      <c r="AK3" s="1356"/>
      <c r="AL3" s="42"/>
      <c r="AM3" s="23"/>
      <c r="AN3" s="23"/>
      <c r="AO3" s="147"/>
      <c r="AP3" s="147"/>
      <c r="AQ3" s="147"/>
      <c r="AR3" s="147"/>
      <c r="AS3" s="147"/>
      <c r="AT3" s="147"/>
      <c r="AU3" s="147"/>
      <c r="AV3" s="147"/>
      <c r="AW3" s="147"/>
      <c r="AX3" s="147"/>
    </row>
    <row r="4" spans="1:205" ht="13.5" customHeight="1">
      <c r="A4" s="41"/>
      <c r="B4" s="59"/>
      <c r="C4" s="59"/>
      <c r="D4" s="488"/>
      <c r="E4" s="488"/>
      <c r="F4" s="488"/>
      <c r="G4" s="488"/>
      <c r="H4" s="488"/>
      <c r="I4" s="488"/>
      <c r="J4" s="488"/>
      <c r="K4" s="488"/>
      <c r="L4" s="488"/>
      <c r="M4" s="488"/>
      <c r="N4" s="488"/>
      <c r="O4" s="488"/>
      <c r="P4" s="488"/>
      <c r="Q4" s="488"/>
      <c r="R4" s="488"/>
      <c r="S4" s="42"/>
      <c r="T4" s="41"/>
      <c r="U4" s="59"/>
      <c r="V4" s="59"/>
      <c r="W4" s="488"/>
      <c r="X4" s="488"/>
      <c r="Y4" s="488"/>
      <c r="Z4" s="488"/>
      <c r="AA4" s="488"/>
      <c r="AB4" s="488"/>
      <c r="AC4" s="488"/>
      <c r="AD4" s="488"/>
      <c r="AE4" s="488"/>
      <c r="AF4" s="488"/>
      <c r="AG4" s="488"/>
      <c r="AH4" s="488"/>
      <c r="AI4" s="488"/>
      <c r="AJ4" s="488"/>
      <c r="AK4" s="488"/>
      <c r="AL4" s="42"/>
      <c r="AM4" s="23"/>
      <c r="AN4" s="23"/>
      <c r="AO4" s="25"/>
      <c r="AP4" s="25"/>
      <c r="AQ4" s="25"/>
      <c r="AR4" s="25"/>
      <c r="AS4" s="25"/>
      <c r="AT4" s="25"/>
      <c r="AU4" s="25"/>
      <c r="AV4" s="25"/>
      <c r="AW4" s="25"/>
      <c r="AX4" s="25"/>
    </row>
    <row r="5" spans="1:205" ht="13.5" customHeight="1" thickBot="1">
      <c r="A5" s="41"/>
      <c r="B5" s="23"/>
      <c r="C5" s="23"/>
      <c r="D5" s="23"/>
      <c r="E5" s="23"/>
      <c r="F5" s="23"/>
      <c r="G5" s="23"/>
      <c r="H5" s="23"/>
      <c r="I5" s="23"/>
      <c r="J5" s="23"/>
      <c r="K5" s="23"/>
      <c r="L5" s="23"/>
      <c r="M5" s="23"/>
      <c r="N5" s="23"/>
      <c r="O5" s="23"/>
      <c r="P5" s="23"/>
      <c r="Q5" s="23"/>
      <c r="R5" s="206"/>
      <c r="S5" s="42"/>
      <c r="T5" s="41"/>
      <c r="U5" s="23"/>
      <c r="V5" s="23"/>
      <c r="W5" s="23"/>
      <c r="X5" s="23"/>
      <c r="Y5" s="23"/>
      <c r="Z5" s="23"/>
      <c r="AA5" s="23"/>
      <c r="AB5" s="23"/>
      <c r="AC5" s="23"/>
      <c r="AD5" s="23"/>
      <c r="AE5" s="23"/>
      <c r="AF5" s="23"/>
      <c r="AG5" s="23"/>
      <c r="AH5" s="23"/>
      <c r="AI5" s="23"/>
      <c r="AJ5" s="23"/>
      <c r="AK5" s="206"/>
      <c r="AL5" s="42"/>
      <c r="AM5" s="23"/>
      <c r="AN5" s="23"/>
      <c r="AO5" s="24"/>
      <c r="AP5" s="24"/>
      <c r="AQ5" s="24"/>
      <c r="AR5" s="24"/>
      <c r="AS5" s="24"/>
      <c r="AT5" s="24"/>
      <c r="AU5" s="24"/>
      <c r="AV5" s="24"/>
      <c r="AW5" s="24"/>
      <c r="AX5" s="25"/>
    </row>
    <row r="6" spans="1:205"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23"/>
      <c r="AO6" s="148"/>
      <c r="AP6" s="148"/>
      <c r="AQ6" s="148"/>
      <c r="AR6" s="148"/>
      <c r="AS6" s="148"/>
      <c r="AT6" s="148"/>
      <c r="AU6" s="148"/>
      <c r="AV6" s="148"/>
      <c r="AW6" s="148"/>
      <c r="AX6" s="148"/>
    </row>
    <row r="7" spans="1:205"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23"/>
      <c r="AO7" s="149"/>
      <c r="AP7" s="149"/>
      <c r="AQ7" s="149"/>
      <c r="AR7" s="149"/>
      <c r="AS7" s="149"/>
      <c r="AT7" s="149"/>
      <c r="AU7" s="149"/>
      <c r="AV7" s="149"/>
      <c r="AW7" s="149"/>
      <c r="AX7" s="149"/>
    </row>
    <row r="8" spans="1:205" ht="13.5" customHeight="1" thickBot="1">
      <c r="A8" s="41"/>
      <c r="B8" s="344"/>
      <c r="C8" s="344"/>
      <c r="D8" s="344"/>
      <c r="E8" s="344"/>
      <c r="F8" s="344"/>
      <c r="G8" s="344"/>
      <c r="H8" s="344"/>
      <c r="I8" s="344"/>
      <c r="J8" s="344"/>
      <c r="K8" s="344"/>
      <c r="L8" s="344"/>
      <c r="M8" s="344"/>
      <c r="N8" s="344"/>
      <c r="O8" s="344"/>
      <c r="P8" s="344"/>
      <c r="Q8" s="344"/>
      <c r="R8" s="344"/>
      <c r="S8" s="42"/>
      <c r="T8" s="41"/>
      <c r="U8" s="344"/>
      <c r="V8" s="344"/>
      <c r="W8" s="344"/>
      <c r="X8" s="344"/>
      <c r="Y8" s="344"/>
      <c r="Z8" s="344"/>
      <c r="AA8" s="344"/>
      <c r="AB8" s="344"/>
      <c r="AC8" s="344"/>
      <c r="AD8" s="344"/>
      <c r="AE8" s="344"/>
      <c r="AF8" s="344"/>
      <c r="AG8" s="344"/>
      <c r="AH8" s="344"/>
      <c r="AI8" s="344"/>
      <c r="AJ8" s="344"/>
      <c r="AK8" s="344"/>
      <c r="AL8" s="42"/>
      <c r="AM8" s="23"/>
      <c r="AN8" s="23"/>
      <c r="AO8" s="151"/>
      <c r="AP8" s="151"/>
      <c r="AQ8" s="151"/>
      <c r="AR8" s="151"/>
      <c r="AS8" s="151"/>
      <c r="AT8" s="151"/>
      <c r="AU8" s="151"/>
      <c r="AV8" s="151"/>
      <c r="AW8" s="151"/>
      <c r="AX8" s="151"/>
    </row>
    <row r="9" spans="1:205" ht="13.5" customHeight="1" thickBot="1">
      <c r="A9" s="41"/>
      <c r="B9" s="1606" t="s">
        <v>4</v>
      </c>
      <c r="C9" s="1608" t="s">
        <v>5</v>
      </c>
      <c r="D9" s="1609"/>
      <c r="E9" s="1609"/>
      <c r="F9" s="1610"/>
      <c r="G9" s="1608" t="s">
        <v>6</v>
      </c>
      <c r="H9" s="1609"/>
      <c r="I9" s="1609"/>
      <c r="J9" s="1610"/>
      <c r="K9" s="489"/>
      <c r="L9" s="1611" t="s">
        <v>7</v>
      </c>
      <c r="M9" s="1612"/>
      <c r="N9" s="1613"/>
      <c r="O9" s="344"/>
      <c r="P9" s="23"/>
      <c r="Q9" s="23"/>
      <c r="R9" s="23"/>
      <c r="S9" s="42"/>
      <c r="T9" s="41"/>
      <c r="U9" s="1606" t="s">
        <v>4</v>
      </c>
      <c r="V9" s="1608" t="s">
        <v>5</v>
      </c>
      <c r="W9" s="1609"/>
      <c r="X9" s="1609"/>
      <c r="Y9" s="1610"/>
      <c r="Z9" s="1608" t="s">
        <v>6</v>
      </c>
      <c r="AA9" s="1609"/>
      <c r="AB9" s="1609"/>
      <c r="AC9" s="1610"/>
      <c r="AD9" s="489"/>
      <c r="AE9" s="1611" t="s">
        <v>7</v>
      </c>
      <c r="AF9" s="1612"/>
      <c r="AG9" s="1613"/>
      <c r="AH9" s="344"/>
      <c r="AI9" s="23"/>
      <c r="AJ9" s="23"/>
      <c r="AK9" s="23"/>
      <c r="AL9" s="42"/>
      <c r="AM9" s="23"/>
      <c r="AN9" s="23"/>
      <c r="AO9" s="153"/>
      <c r="AP9" s="153"/>
      <c r="AQ9" s="154"/>
      <c r="AR9" s="155"/>
      <c r="AS9" s="155"/>
      <c r="AT9" s="155"/>
      <c r="AU9" s="151"/>
      <c r="AX9" s="25"/>
    </row>
    <row r="10" spans="1:205" ht="13.5" customHeight="1" thickBot="1">
      <c r="A10" s="41"/>
      <c r="B10" s="1607"/>
      <c r="C10" s="1614" t="s">
        <v>8</v>
      </c>
      <c r="D10" s="1615"/>
      <c r="E10" s="674" t="s">
        <v>9</v>
      </c>
      <c r="F10" s="675" t="s">
        <v>10</v>
      </c>
      <c r="G10" s="1614" t="s">
        <v>8</v>
      </c>
      <c r="H10" s="1615"/>
      <c r="I10" s="490" t="s">
        <v>9</v>
      </c>
      <c r="J10" s="491" t="s">
        <v>10</v>
      </c>
      <c r="K10" s="489"/>
      <c r="L10" s="492" t="s">
        <v>11</v>
      </c>
      <c r="M10" s="493" t="s">
        <v>12</v>
      </c>
      <c r="N10" s="494" t="s">
        <v>13</v>
      </c>
      <c r="O10" s="23"/>
      <c r="P10" s="23"/>
      <c r="Q10" s="23"/>
      <c r="R10" s="23"/>
      <c r="S10" s="42"/>
      <c r="T10" s="41"/>
      <c r="U10" s="1607"/>
      <c r="V10" s="1614" t="s">
        <v>8</v>
      </c>
      <c r="W10" s="1615"/>
      <c r="X10" s="674" t="s">
        <v>9</v>
      </c>
      <c r="Y10" s="675" t="s">
        <v>10</v>
      </c>
      <c r="Z10" s="1614" t="s">
        <v>8</v>
      </c>
      <c r="AA10" s="1615"/>
      <c r="AB10" s="490" t="s">
        <v>9</v>
      </c>
      <c r="AC10" s="491" t="s">
        <v>10</v>
      </c>
      <c r="AD10" s="489"/>
      <c r="AE10" s="492" t="s">
        <v>11</v>
      </c>
      <c r="AF10" s="493" t="s">
        <v>12</v>
      </c>
      <c r="AG10" s="494" t="s">
        <v>13</v>
      </c>
      <c r="AH10" s="23"/>
      <c r="AI10" s="23"/>
      <c r="AJ10" s="23"/>
      <c r="AK10" s="23"/>
      <c r="AL10" s="42"/>
      <c r="AM10" s="23"/>
      <c r="AN10" s="23"/>
      <c r="AO10" s="156"/>
      <c r="AP10" s="156"/>
      <c r="AQ10" s="154"/>
      <c r="AR10" s="157"/>
      <c r="AS10" s="157"/>
      <c r="AT10" s="157"/>
      <c r="AU10" s="24"/>
      <c r="AX10" s="25"/>
    </row>
    <row r="11" spans="1:205" ht="13.5" customHeight="1" thickBot="1">
      <c r="A11" s="41"/>
      <c r="B11" s="495" t="s">
        <v>12</v>
      </c>
      <c r="C11" s="1361">
        <v>2016</v>
      </c>
      <c r="D11" s="1362"/>
      <c r="E11" s="496">
        <v>2</v>
      </c>
      <c r="F11" s="497">
        <v>23</v>
      </c>
      <c r="G11" s="1363">
        <v>1995</v>
      </c>
      <c r="H11" s="1364"/>
      <c r="I11" s="498">
        <v>11</v>
      </c>
      <c r="J11" s="499">
        <v>29</v>
      </c>
      <c r="K11" s="500"/>
      <c r="L11" s="501">
        <v>20</v>
      </c>
      <c r="M11" s="502">
        <v>2</v>
      </c>
      <c r="N11" s="503">
        <v>24</v>
      </c>
      <c r="O11" s="23"/>
      <c r="P11" s="23"/>
      <c r="Q11" s="23"/>
      <c r="R11" s="23"/>
      <c r="S11" s="42"/>
      <c r="T11" s="41"/>
      <c r="U11" s="14" t="str">
        <f>B11</f>
        <v>M</v>
      </c>
      <c r="V11" s="913">
        <f>C11</f>
        <v>2016</v>
      </c>
      <c r="W11" s="914"/>
      <c r="X11" s="15">
        <f>E11</f>
        <v>2</v>
      </c>
      <c r="Y11" s="29">
        <f>F11</f>
        <v>23</v>
      </c>
      <c r="Z11" s="913">
        <f>G11</f>
        <v>1995</v>
      </c>
      <c r="AA11" s="914"/>
      <c r="AB11" s="15">
        <f>I11</f>
        <v>11</v>
      </c>
      <c r="AC11" s="16">
        <f>J11</f>
        <v>29</v>
      </c>
      <c r="AD11" s="13"/>
      <c r="AE11" s="1">
        <f>L11</f>
        <v>20</v>
      </c>
      <c r="AF11" s="2">
        <f>M11</f>
        <v>2</v>
      </c>
      <c r="AG11" s="3">
        <f>N11</f>
        <v>24</v>
      </c>
      <c r="AH11" s="23"/>
      <c r="AI11" s="23"/>
      <c r="AJ11" s="23"/>
      <c r="AK11" s="23"/>
      <c r="AL11" s="42"/>
      <c r="AM11" s="23"/>
      <c r="AN11" s="23"/>
      <c r="AO11" s="145"/>
      <c r="AP11" s="145"/>
      <c r="AQ11" s="159"/>
      <c r="AR11" s="160"/>
      <c r="AS11" s="160"/>
      <c r="AT11" s="160"/>
      <c r="AU11" s="24"/>
      <c r="AV11" s="24"/>
    </row>
    <row r="12" spans="1:205" ht="13.5" customHeight="1" thickBot="1">
      <c r="A12" s="41"/>
      <c r="B12" s="23"/>
      <c r="C12" s="23"/>
      <c r="D12" s="23"/>
      <c r="E12" s="23"/>
      <c r="F12" s="23"/>
      <c r="G12" s="23"/>
      <c r="H12" s="23"/>
      <c r="I12" s="23"/>
      <c r="J12" s="23"/>
      <c r="K12" s="23"/>
      <c r="L12" s="23"/>
      <c r="M12" s="23"/>
      <c r="N12" s="23"/>
      <c r="O12" s="23"/>
      <c r="P12" s="23"/>
      <c r="Q12" s="23"/>
      <c r="R12" s="206"/>
      <c r="S12" s="42"/>
      <c r="T12" s="41"/>
      <c r="U12" s="23"/>
      <c r="V12" s="23"/>
      <c r="W12" s="23"/>
      <c r="X12" s="23"/>
      <c r="Y12" s="23"/>
      <c r="Z12" s="23"/>
      <c r="AA12" s="23"/>
      <c r="AB12" s="23"/>
      <c r="AC12" s="23"/>
      <c r="AD12" s="23"/>
      <c r="AE12" s="23"/>
      <c r="AF12" s="23"/>
      <c r="AG12" s="23"/>
      <c r="AH12" s="23"/>
      <c r="AI12" s="23"/>
      <c r="AJ12" s="23"/>
      <c r="AK12" s="206"/>
      <c r="AL12" s="42"/>
      <c r="AM12" s="23"/>
      <c r="AN12" s="23"/>
    </row>
    <row r="13" spans="1:205" ht="13.5" customHeight="1" thickTop="1" thickBot="1">
      <c r="A13" s="41"/>
      <c r="B13" s="17"/>
      <c r="C13" s="17"/>
      <c r="D13" s="17"/>
      <c r="E13" s="17"/>
      <c r="F13" s="17"/>
      <c r="G13" s="915"/>
      <c r="H13" s="983"/>
      <c r="I13" s="983"/>
      <c r="J13" s="983"/>
      <c r="K13" s="983"/>
      <c r="L13" s="983"/>
      <c r="M13" s="984"/>
      <c r="N13" s="17"/>
      <c r="O13" s="17"/>
      <c r="P13" s="17"/>
      <c r="Q13" s="17"/>
      <c r="R13" s="18"/>
      <c r="S13" s="42"/>
      <c r="T13" s="41"/>
      <c r="U13" s="17"/>
      <c r="V13" s="17"/>
      <c r="W13" s="17"/>
      <c r="X13" s="17"/>
      <c r="Y13" s="17"/>
      <c r="Z13" s="915" t="s">
        <v>15</v>
      </c>
      <c r="AA13" s="983"/>
      <c r="AB13" s="983"/>
      <c r="AC13" s="983"/>
      <c r="AD13" s="983"/>
      <c r="AE13" s="983"/>
      <c r="AF13" s="984"/>
      <c r="AG13" s="17"/>
      <c r="AH13" s="17"/>
      <c r="AI13" s="17"/>
      <c r="AJ13" s="17"/>
      <c r="AK13" s="18"/>
      <c r="AL13" s="42"/>
      <c r="AM13" s="23"/>
      <c r="AN13" s="23"/>
      <c r="AO13" s="161"/>
      <c r="AP13" s="1529" t="s">
        <v>415</v>
      </c>
      <c r="AQ13" s="1530"/>
      <c r="AR13" s="1530"/>
      <c r="AS13" s="1530"/>
      <c r="AT13" s="1530"/>
      <c r="AU13" s="1530"/>
      <c r="AV13" s="1530"/>
      <c r="AW13" s="1530"/>
      <c r="AX13" s="1530"/>
      <c r="AY13" s="1530"/>
      <c r="AZ13" s="1530"/>
      <c r="BA13" s="1530"/>
      <c r="BB13" s="1530"/>
      <c r="BC13" s="1530"/>
      <c r="BD13" s="1530"/>
      <c r="BE13" s="1530"/>
      <c r="BF13" s="1530"/>
      <c r="BG13" s="1530"/>
      <c r="BH13" s="1530"/>
      <c r="BI13" s="1530"/>
      <c r="BJ13" s="1530"/>
      <c r="BK13" s="1530"/>
      <c r="BL13" s="1530"/>
      <c r="BM13" s="1530"/>
      <c r="BN13" s="1530"/>
      <c r="BO13" s="1530"/>
      <c r="BP13" s="1530"/>
      <c r="BQ13" s="1530"/>
      <c r="BR13" s="1530"/>
      <c r="BS13" s="1530"/>
      <c r="BT13" s="1530"/>
      <c r="BU13" s="1530"/>
      <c r="BV13" s="1530"/>
      <c r="BW13" s="1530"/>
      <c r="BX13" s="1530"/>
      <c r="BY13" s="1530"/>
      <c r="BZ13" s="1530"/>
      <c r="CA13" s="1530"/>
      <c r="CB13" s="1530"/>
      <c r="CC13" s="1530"/>
      <c r="CD13" s="1530"/>
      <c r="CE13" s="1530"/>
      <c r="CF13" s="1530"/>
      <c r="CG13" s="1530"/>
      <c r="CH13" s="1530"/>
      <c r="CI13" s="1530"/>
      <c r="CJ13" s="1530"/>
      <c r="CK13" s="1530"/>
      <c r="CL13" s="1530"/>
      <c r="CM13" s="1530"/>
      <c r="CN13" s="1530"/>
      <c r="CO13" s="1530"/>
      <c r="CP13" s="1530"/>
      <c r="CQ13" s="1530"/>
      <c r="CR13" s="1530"/>
      <c r="CS13" s="1530"/>
      <c r="CT13" s="1530"/>
      <c r="CU13" s="1530"/>
      <c r="CV13" s="1530"/>
      <c r="CW13" s="1530"/>
      <c r="CX13" s="1530"/>
      <c r="CY13" s="1530"/>
      <c r="CZ13" s="1530"/>
      <c r="DA13" s="1530"/>
      <c r="DB13" s="1530"/>
      <c r="DC13" s="1530"/>
      <c r="DD13" s="1530"/>
      <c r="DE13" s="1530"/>
      <c r="DF13" s="1530"/>
      <c r="DG13" s="1530"/>
      <c r="DH13" s="1530"/>
      <c r="DI13" s="1530"/>
      <c r="DJ13" s="1530"/>
      <c r="DK13" s="1530"/>
      <c r="DL13" s="1530"/>
      <c r="DM13" s="1530"/>
      <c r="DN13" s="1530"/>
      <c r="DO13" s="1530"/>
      <c r="DP13" s="1530"/>
      <c r="DQ13" s="1530"/>
      <c r="DR13" s="1530"/>
      <c r="DS13" s="1530"/>
      <c r="DT13" s="1530"/>
      <c r="DU13" s="1530"/>
      <c r="DV13" s="1530"/>
      <c r="DW13" s="1530"/>
      <c r="DX13" s="1530"/>
      <c r="DY13" s="1530"/>
      <c r="DZ13" s="1530"/>
      <c r="EA13" s="1530"/>
      <c r="EB13" s="1530"/>
      <c r="EC13" s="1530"/>
      <c r="ED13" s="1530"/>
      <c r="EE13" s="1530"/>
      <c r="EF13" s="1530"/>
      <c r="EG13" s="1530"/>
      <c r="EH13" s="1530"/>
      <c r="EI13" s="1530"/>
      <c r="EJ13" s="1530"/>
      <c r="EK13" s="1530"/>
      <c r="EL13" s="1530"/>
      <c r="EM13" s="1530"/>
      <c r="EN13" s="1530"/>
      <c r="EO13" s="1530"/>
      <c r="EP13" s="1530"/>
      <c r="EQ13" s="1530"/>
      <c r="ER13" s="1530"/>
      <c r="ES13" s="1530"/>
      <c r="ET13" s="1530"/>
      <c r="EU13" s="1530"/>
      <c r="EV13" s="1530"/>
      <c r="EW13" s="1530"/>
      <c r="EX13" s="1530"/>
      <c r="EY13" s="1530"/>
      <c r="EZ13" s="1530"/>
      <c r="FA13" s="1530"/>
      <c r="FB13" s="1530"/>
      <c r="FC13" s="1530"/>
      <c r="FD13" s="1530"/>
      <c r="FE13" s="1530"/>
      <c r="FF13" s="1530"/>
      <c r="FG13" s="1530"/>
      <c r="FH13" s="1530"/>
      <c r="FI13" s="1530"/>
      <c r="FJ13" s="1530"/>
      <c r="FK13" s="1530"/>
      <c r="FL13" s="1530"/>
      <c r="FM13" s="1530"/>
      <c r="FN13" s="1530"/>
      <c r="FO13" s="1530"/>
      <c r="FP13" s="1530"/>
      <c r="FQ13" s="1530"/>
      <c r="FR13" s="1530"/>
      <c r="FS13" s="1530"/>
      <c r="FT13" s="1530"/>
      <c r="FU13" s="1530"/>
      <c r="FV13" s="1530"/>
      <c r="FW13" s="1530"/>
      <c r="FX13" s="1530"/>
      <c r="FY13" s="1530"/>
      <c r="FZ13" s="1530"/>
      <c r="GA13" s="1530"/>
      <c r="GB13" s="1530"/>
      <c r="GC13" s="1530"/>
      <c r="GD13" s="1530"/>
      <c r="GE13" s="1530"/>
      <c r="GF13" s="1530"/>
      <c r="GG13" s="1530"/>
      <c r="GH13" s="1530"/>
      <c r="GI13" s="1530"/>
      <c r="GJ13" s="1530"/>
      <c r="GK13" s="1530"/>
      <c r="GL13" s="1530"/>
      <c r="GM13" s="1530"/>
      <c r="GN13" s="1530"/>
      <c r="GO13" s="1530"/>
      <c r="GP13" s="1530"/>
      <c r="GQ13" s="1530"/>
      <c r="GR13" s="1530"/>
      <c r="GS13" s="1530"/>
      <c r="GT13" s="1530"/>
      <c r="GU13" s="1530"/>
      <c r="GV13" s="1530"/>
      <c r="GW13" s="1531"/>
    </row>
    <row r="14" spans="1:205" ht="13.5" customHeight="1" thickBot="1">
      <c r="A14" s="41"/>
      <c r="B14" s="23"/>
      <c r="C14" s="23"/>
      <c r="D14" s="23"/>
      <c r="E14" s="23"/>
      <c r="F14" s="23"/>
      <c r="G14" s="23"/>
      <c r="H14" s="23"/>
      <c r="I14" s="23"/>
      <c r="J14" s="23"/>
      <c r="K14" s="23"/>
      <c r="L14" s="23"/>
      <c r="M14" s="23"/>
      <c r="N14" s="23"/>
      <c r="O14" s="23"/>
      <c r="P14" s="23"/>
      <c r="Q14" s="23"/>
      <c r="R14" s="206"/>
      <c r="S14" s="42"/>
      <c r="T14" s="41"/>
      <c r="U14" s="23"/>
      <c r="V14" s="23"/>
      <c r="W14" s="23"/>
      <c r="X14" s="23"/>
      <c r="Y14" s="23"/>
      <c r="Z14" s="23"/>
      <c r="AA14" s="23"/>
      <c r="AB14" s="23"/>
      <c r="AC14" s="23"/>
      <c r="AD14" s="23"/>
      <c r="AE14" s="23"/>
      <c r="AF14" s="23"/>
      <c r="AG14" s="23"/>
      <c r="AH14" s="23"/>
      <c r="AI14" s="23"/>
      <c r="AJ14" s="23"/>
      <c r="AK14" s="206"/>
      <c r="AL14" s="42"/>
      <c r="AM14" s="23"/>
      <c r="AN14" s="23"/>
      <c r="AO14" s="24"/>
      <c r="AP14" s="1532"/>
      <c r="AQ14" s="1533"/>
      <c r="AR14" s="1533"/>
      <c r="AS14" s="1533"/>
      <c r="AT14" s="1533"/>
      <c r="AU14" s="1533"/>
      <c r="AV14" s="1533"/>
      <c r="AW14" s="1533"/>
      <c r="AX14" s="1533"/>
      <c r="AY14" s="1533"/>
      <c r="AZ14" s="1533"/>
      <c r="BA14" s="1533"/>
      <c r="BB14" s="1533"/>
      <c r="BC14" s="1533"/>
      <c r="BD14" s="1533"/>
      <c r="BE14" s="1533"/>
      <c r="BF14" s="1533"/>
      <c r="BG14" s="1533"/>
      <c r="BH14" s="1533"/>
      <c r="BI14" s="1533"/>
      <c r="BJ14" s="1533"/>
      <c r="BK14" s="1533"/>
      <c r="BL14" s="1533"/>
      <c r="BM14" s="1533"/>
      <c r="BN14" s="1533"/>
      <c r="BO14" s="1533"/>
      <c r="BP14" s="1533"/>
      <c r="BQ14" s="1533"/>
      <c r="BR14" s="1533"/>
      <c r="BS14" s="1533"/>
      <c r="BT14" s="1533"/>
      <c r="BU14" s="1533"/>
      <c r="BV14" s="1533"/>
      <c r="BW14" s="1533"/>
      <c r="BX14" s="1533"/>
      <c r="BY14" s="1533"/>
      <c r="BZ14" s="1533"/>
      <c r="CA14" s="1533"/>
      <c r="CB14" s="1533"/>
      <c r="CC14" s="1533"/>
      <c r="CD14" s="1533"/>
      <c r="CE14" s="1533"/>
      <c r="CF14" s="1533"/>
      <c r="CG14" s="1533"/>
      <c r="CH14" s="1533"/>
      <c r="CI14" s="1533"/>
      <c r="CJ14" s="1533"/>
      <c r="CK14" s="1533"/>
      <c r="CL14" s="1533"/>
      <c r="CM14" s="1533"/>
      <c r="CN14" s="1533"/>
      <c r="CO14" s="1533"/>
      <c r="CP14" s="1533"/>
      <c r="CQ14" s="1533"/>
      <c r="CR14" s="1533"/>
      <c r="CS14" s="1533"/>
      <c r="CT14" s="1533"/>
      <c r="CU14" s="1533"/>
      <c r="CV14" s="1533"/>
      <c r="CW14" s="1533"/>
      <c r="CX14" s="1533"/>
      <c r="CY14" s="1533"/>
      <c r="CZ14" s="1533"/>
      <c r="DA14" s="1533"/>
      <c r="DB14" s="1533"/>
      <c r="DC14" s="1533"/>
      <c r="DD14" s="1533"/>
      <c r="DE14" s="1533"/>
      <c r="DF14" s="1533"/>
      <c r="DG14" s="1533"/>
      <c r="DH14" s="1533"/>
      <c r="DI14" s="1533"/>
      <c r="DJ14" s="1533"/>
      <c r="DK14" s="1533"/>
      <c r="DL14" s="1533"/>
      <c r="DM14" s="1533"/>
      <c r="DN14" s="1533"/>
      <c r="DO14" s="1533"/>
      <c r="DP14" s="1533"/>
      <c r="DQ14" s="1533"/>
      <c r="DR14" s="1533"/>
      <c r="DS14" s="1533"/>
      <c r="DT14" s="1533"/>
      <c r="DU14" s="1533"/>
      <c r="DV14" s="1533"/>
      <c r="DW14" s="1533"/>
      <c r="DX14" s="1533"/>
      <c r="DY14" s="1533"/>
      <c r="DZ14" s="1533"/>
      <c r="EA14" s="1533"/>
      <c r="EB14" s="1533"/>
      <c r="EC14" s="1533"/>
      <c r="ED14" s="1533"/>
      <c r="EE14" s="1533"/>
      <c r="EF14" s="1533"/>
      <c r="EG14" s="1533"/>
      <c r="EH14" s="1533"/>
      <c r="EI14" s="1533"/>
      <c r="EJ14" s="1533"/>
      <c r="EK14" s="1533"/>
      <c r="EL14" s="1533"/>
      <c r="EM14" s="1533"/>
      <c r="EN14" s="1533"/>
      <c r="EO14" s="1533"/>
      <c r="EP14" s="1533"/>
      <c r="EQ14" s="1533"/>
      <c r="ER14" s="1533"/>
      <c r="ES14" s="1533"/>
      <c r="ET14" s="1533"/>
      <c r="EU14" s="1533"/>
      <c r="EV14" s="1533"/>
      <c r="EW14" s="1533"/>
      <c r="EX14" s="1533"/>
      <c r="EY14" s="1533"/>
      <c r="EZ14" s="1533"/>
      <c r="FA14" s="1533"/>
      <c r="FB14" s="1533"/>
      <c r="FC14" s="1533"/>
      <c r="FD14" s="1533"/>
      <c r="FE14" s="1533"/>
      <c r="FF14" s="1533"/>
      <c r="FG14" s="1533"/>
      <c r="FH14" s="1533"/>
      <c r="FI14" s="1533"/>
      <c r="FJ14" s="1533"/>
      <c r="FK14" s="1533"/>
      <c r="FL14" s="1533"/>
      <c r="FM14" s="1533"/>
      <c r="FN14" s="1533"/>
      <c r="FO14" s="1533"/>
      <c r="FP14" s="1533"/>
      <c r="FQ14" s="1533"/>
      <c r="FR14" s="1533"/>
      <c r="FS14" s="1533"/>
      <c r="FT14" s="1533"/>
      <c r="FU14" s="1533"/>
      <c r="FV14" s="1533"/>
      <c r="FW14" s="1533"/>
      <c r="FX14" s="1533"/>
      <c r="FY14" s="1533"/>
      <c r="FZ14" s="1533"/>
      <c r="GA14" s="1533"/>
      <c r="GB14" s="1533"/>
      <c r="GC14" s="1533"/>
      <c r="GD14" s="1533"/>
      <c r="GE14" s="1533"/>
      <c r="GF14" s="1533"/>
      <c r="GG14" s="1533"/>
      <c r="GH14" s="1533"/>
      <c r="GI14" s="1533"/>
      <c r="GJ14" s="1533"/>
      <c r="GK14" s="1533"/>
      <c r="GL14" s="1533"/>
      <c r="GM14" s="1533"/>
      <c r="GN14" s="1533"/>
      <c r="GO14" s="1533"/>
      <c r="GP14" s="1533"/>
      <c r="GQ14" s="1533"/>
      <c r="GR14" s="1533"/>
      <c r="GS14" s="1533"/>
      <c r="GT14" s="1533"/>
      <c r="GU14" s="1533"/>
      <c r="GV14" s="1533"/>
      <c r="GW14" s="1534"/>
    </row>
    <row r="15" spans="1:205" ht="13.5" customHeight="1" thickBot="1">
      <c r="A15" s="41"/>
      <c r="B15" s="1365"/>
      <c r="C15" s="1366"/>
      <c r="D15" s="504">
        <v>1</v>
      </c>
      <c r="E15" s="23"/>
      <c r="F15" s="23"/>
      <c r="G15" s="23"/>
      <c r="H15" s="23"/>
      <c r="I15" s="23"/>
      <c r="J15" s="23"/>
      <c r="K15" s="23"/>
      <c r="L15" s="23"/>
      <c r="M15" s="23"/>
      <c r="N15" s="23"/>
      <c r="O15" s="23"/>
      <c r="P15" s="23"/>
      <c r="Q15" s="23"/>
      <c r="R15" s="23"/>
      <c r="S15" s="42"/>
      <c r="T15" s="41"/>
      <c r="U15" s="23"/>
      <c r="V15" s="23"/>
      <c r="W15" s="23"/>
      <c r="X15" s="23"/>
      <c r="Y15" s="23"/>
      <c r="Z15" s="23"/>
      <c r="AA15" s="23"/>
      <c r="AB15" s="23"/>
      <c r="AC15" s="23"/>
      <c r="AD15" s="23"/>
      <c r="AE15" s="23"/>
      <c r="AF15" s="23"/>
      <c r="AG15" s="23"/>
      <c r="AH15" s="23"/>
      <c r="AI15" s="23"/>
      <c r="AJ15" s="23"/>
      <c r="AK15" s="23"/>
      <c r="AL15" s="42"/>
      <c r="AM15" s="23"/>
      <c r="AN15" s="23"/>
      <c r="AO15" s="161"/>
      <c r="BB15" s="162"/>
      <c r="BC15" s="162"/>
      <c r="CI15" s="168"/>
      <c r="GU15" s="282"/>
      <c r="GV15" s="282"/>
      <c r="GW15" s="282"/>
    </row>
    <row r="16" spans="1:205" ht="13.5" customHeight="1" thickBot="1">
      <c r="A16" s="41"/>
      <c r="B16" s="23"/>
      <c r="C16" s="23"/>
      <c r="D16" s="23"/>
      <c r="E16" s="23"/>
      <c r="F16" s="23"/>
      <c r="G16" s="23"/>
      <c r="H16" s="23"/>
      <c r="I16" s="23"/>
      <c r="J16" s="23"/>
      <c r="K16" s="23"/>
      <c r="L16" s="23"/>
      <c r="M16" s="23"/>
      <c r="N16" s="23"/>
      <c r="O16" s="23"/>
      <c r="P16" s="23"/>
      <c r="Q16" s="23"/>
      <c r="R16" s="23"/>
      <c r="S16" s="42"/>
      <c r="T16" s="41"/>
      <c r="U16" s="28"/>
      <c r="V16" s="28"/>
      <c r="W16" s="28"/>
      <c r="X16" s="28"/>
      <c r="Y16" s="28"/>
      <c r="Z16" s="28"/>
      <c r="AA16" s="28"/>
      <c r="AB16" s="28"/>
      <c r="AC16" s="28"/>
      <c r="AD16" s="28"/>
      <c r="AE16" s="28"/>
      <c r="AF16" s="28"/>
      <c r="AG16" s="28"/>
      <c r="AH16" s="28"/>
      <c r="AI16" s="28"/>
      <c r="AJ16" s="28"/>
      <c r="AK16" s="28"/>
      <c r="AL16" s="42"/>
      <c r="AM16" s="23"/>
      <c r="AN16" s="23"/>
      <c r="AO16" s="165"/>
      <c r="AP16" s="1535" t="s">
        <v>416</v>
      </c>
      <c r="AQ16" s="1536"/>
      <c r="AR16" s="1536"/>
      <c r="AS16" s="1536"/>
      <c r="AT16" s="1536"/>
      <c r="AU16" s="1536"/>
      <c r="AV16" s="1536"/>
      <c r="AW16" s="1536"/>
      <c r="AX16" s="1536"/>
      <c r="AY16" s="1536"/>
      <c r="AZ16" s="1536"/>
      <c r="BA16" s="1536"/>
      <c r="BB16" s="1536"/>
      <c r="BC16" s="1536"/>
      <c r="BD16" s="1536"/>
      <c r="BE16" s="1536"/>
      <c r="BF16" s="1536"/>
      <c r="BG16" s="1536"/>
      <c r="BH16" s="1536"/>
      <c r="BI16" s="1536"/>
      <c r="BJ16" s="1536"/>
      <c r="BK16" s="1536"/>
      <c r="BL16" s="1536"/>
      <c r="BM16" s="1536"/>
      <c r="BN16" s="1536"/>
      <c r="BO16" s="1536"/>
      <c r="BP16" s="1536"/>
      <c r="BQ16" s="1536"/>
      <c r="BR16" s="1536"/>
      <c r="BS16" s="1536"/>
      <c r="BT16" s="1536"/>
      <c r="BU16" s="1536"/>
      <c r="BV16" s="1536"/>
      <c r="BW16" s="1536"/>
      <c r="BX16" s="1536"/>
      <c r="BY16" s="1536"/>
      <c r="BZ16" s="1536"/>
      <c r="CA16" s="1536"/>
      <c r="CB16" s="1536"/>
      <c r="CC16" s="1536"/>
      <c r="CD16" s="1536"/>
      <c r="CE16" s="1536"/>
      <c r="CF16" s="1536"/>
      <c r="CG16" s="1536"/>
      <c r="CH16" s="1536"/>
      <c r="CI16" s="1536"/>
      <c r="CJ16" s="1536"/>
      <c r="CK16" s="1536"/>
      <c r="CL16" s="1536"/>
      <c r="CM16" s="1536"/>
      <c r="CN16" s="1536"/>
      <c r="CO16" s="1536"/>
      <c r="CP16" s="1536"/>
      <c r="CQ16" s="1536"/>
      <c r="CR16" s="1536"/>
      <c r="CS16" s="1536"/>
      <c r="CT16" s="1536"/>
      <c r="CU16" s="1536"/>
      <c r="CV16" s="1536"/>
      <c r="CW16" s="1536"/>
      <c r="CX16" s="1536"/>
      <c r="CY16" s="1536"/>
      <c r="CZ16" s="1536"/>
      <c r="DA16" s="1536"/>
      <c r="DB16" s="1536"/>
      <c r="DC16" s="1536"/>
      <c r="DD16" s="1536"/>
      <c r="DE16" s="1536"/>
      <c r="DF16" s="1536"/>
      <c r="DG16" s="1536"/>
      <c r="DH16" s="1536"/>
      <c r="DI16" s="1536"/>
      <c r="DJ16" s="1536"/>
      <c r="DK16" s="1536"/>
      <c r="DL16" s="1536"/>
      <c r="DM16" s="1536"/>
      <c r="DN16" s="1536"/>
      <c r="DO16" s="1536"/>
      <c r="DP16" s="1536"/>
      <c r="DQ16" s="1536"/>
      <c r="DR16" s="1536"/>
      <c r="DS16" s="1536"/>
      <c r="DT16" s="1536"/>
      <c r="DU16" s="1536"/>
      <c r="DV16" s="1536"/>
      <c r="DW16" s="1536"/>
      <c r="DX16" s="1536"/>
      <c r="DY16" s="1536"/>
      <c r="DZ16" s="1537"/>
      <c r="ED16" s="1535" t="s">
        <v>417</v>
      </c>
      <c r="EE16" s="1536"/>
      <c r="EF16" s="1536"/>
      <c r="EG16" s="1536"/>
      <c r="EH16" s="1536"/>
      <c r="EI16" s="1536"/>
      <c r="EJ16" s="1536"/>
      <c r="EK16" s="1536"/>
      <c r="EL16" s="1536"/>
      <c r="EM16" s="1536"/>
      <c r="EN16" s="1536"/>
      <c r="EO16" s="1536"/>
      <c r="EP16" s="1536"/>
      <c r="EQ16" s="1536"/>
      <c r="ER16" s="1536"/>
      <c r="ES16" s="1536"/>
      <c r="ET16" s="1536"/>
      <c r="EU16" s="1536"/>
      <c r="EV16" s="1536"/>
      <c r="EW16" s="1536"/>
      <c r="EX16" s="1536"/>
      <c r="EY16" s="1536"/>
      <c r="EZ16" s="1536"/>
      <c r="FA16" s="1536"/>
      <c r="FB16" s="1536"/>
      <c r="FC16" s="1536"/>
      <c r="FD16" s="1536"/>
      <c r="FE16" s="1536"/>
      <c r="FF16" s="1536"/>
      <c r="FG16" s="1536"/>
      <c r="FH16" s="1536"/>
      <c r="FI16" s="1536"/>
      <c r="FJ16" s="1536"/>
      <c r="FK16" s="1536"/>
      <c r="FL16" s="1536"/>
      <c r="FM16" s="1536"/>
      <c r="FN16" s="1536"/>
      <c r="FO16" s="1536"/>
      <c r="FP16" s="1536"/>
      <c r="FQ16" s="1536"/>
      <c r="FR16" s="1536"/>
      <c r="FS16" s="1536"/>
      <c r="FT16" s="1536"/>
      <c r="FU16" s="1536"/>
      <c r="FV16" s="1536"/>
      <c r="FW16" s="1536"/>
      <c r="FX16" s="1536"/>
      <c r="FY16" s="1536"/>
      <c r="FZ16" s="1536"/>
      <c r="GA16" s="1536"/>
      <c r="GB16" s="1536"/>
      <c r="GC16" s="1536"/>
      <c r="GD16" s="1536"/>
      <c r="GE16" s="1536"/>
      <c r="GF16" s="1536"/>
      <c r="GG16" s="1536"/>
      <c r="GH16" s="1536"/>
      <c r="GI16" s="1536"/>
      <c r="GJ16" s="1536"/>
      <c r="GK16" s="1536"/>
      <c r="GL16" s="1536"/>
      <c r="GM16" s="1536"/>
      <c r="GN16" s="1536"/>
      <c r="GO16" s="1536"/>
      <c r="GP16" s="1536"/>
      <c r="GQ16" s="1536"/>
      <c r="GR16" s="1536"/>
      <c r="GS16" s="1536"/>
      <c r="GT16" s="1536"/>
      <c r="GU16" s="1536"/>
      <c r="GV16" s="1536"/>
      <c r="GW16" s="1537"/>
    </row>
    <row r="17" spans="1:123" ht="13.5" customHeight="1">
      <c r="A17" s="41"/>
      <c r="B17" s="1367"/>
      <c r="C17" s="1368"/>
      <c r="D17" s="1368"/>
      <c r="E17" s="1368"/>
      <c r="F17" s="1368"/>
      <c r="G17" s="1369"/>
      <c r="H17" s="1373"/>
      <c r="I17" s="1374"/>
      <c r="J17" s="1377"/>
      <c r="K17" s="1616"/>
      <c r="L17" s="1379"/>
      <c r="M17" s="1379"/>
      <c r="N17" s="1379"/>
      <c r="O17" s="1379"/>
      <c r="P17" s="1379"/>
      <c r="Q17" s="1379"/>
      <c r="R17" s="1380"/>
      <c r="S17" s="42"/>
      <c r="T17" s="41"/>
      <c r="U17" s="661"/>
      <c r="V17" s="661"/>
      <c r="W17" s="661"/>
      <c r="X17" s="661"/>
      <c r="Y17" s="661"/>
      <c r="Z17" s="661"/>
      <c r="AA17" s="662"/>
      <c r="AB17" s="662"/>
      <c r="AC17" s="663"/>
      <c r="AD17" s="201"/>
      <c r="AE17" s="201"/>
      <c r="AF17" s="201"/>
      <c r="AG17" s="201"/>
      <c r="AH17" s="201"/>
      <c r="AI17" s="201"/>
      <c r="AJ17" s="201"/>
      <c r="AK17" s="201"/>
      <c r="AL17" s="42"/>
      <c r="AM17" s="23"/>
      <c r="AN17" s="23"/>
      <c r="AP17" s="165"/>
      <c r="AQ17" s="165"/>
      <c r="AR17" s="165"/>
      <c r="AS17" s="165"/>
      <c r="AT17" s="165"/>
    </row>
    <row r="18" spans="1:123" ht="13.5" customHeight="1" thickBot="1">
      <c r="A18" s="41"/>
      <c r="B18" s="1370"/>
      <c r="C18" s="1371"/>
      <c r="D18" s="1371"/>
      <c r="E18" s="1371"/>
      <c r="F18" s="1371"/>
      <c r="G18" s="1372"/>
      <c r="H18" s="1375"/>
      <c r="I18" s="1376"/>
      <c r="J18" s="1378"/>
      <c r="K18" s="1617"/>
      <c r="L18" s="1381"/>
      <c r="M18" s="1381"/>
      <c r="N18" s="1381"/>
      <c r="O18" s="1381"/>
      <c r="P18" s="1381"/>
      <c r="Q18" s="1381"/>
      <c r="R18" s="1382"/>
      <c r="S18" s="42"/>
      <c r="T18" s="41"/>
      <c r="U18" s="661"/>
      <c r="V18" s="661"/>
      <c r="W18" s="661"/>
      <c r="X18" s="661"/>
      <c r="Y18" s="661"/>
      <c r="Z18" s="661"/>
      <c r="AA18" s="662"/>
      <c r="AB18" s="662"/>
      <c r="AC18" s="663"/>
      <c r="AD18" s="201"/>
      <c r="AE18" s="201"/>
      <c r="AF18" s="201"/>
      <c r="AG18" s="201"/>
      <c r="AH18" s="201"/>
      <c r="AI18" s="201"/>
      <c r="AJ18" s="201"/>
      <c r="AK18" s="201"/>
      <c r="AL18" s="42"/>
      <c r="AM18" s="23"/>
      <c r="AN18" s="23"/>
      <c r="AP18" s="102"/>
      <c r="AQ18" s="102" t="s">
        <v>418</v>
      </c>
      <c r="AR18" s="102" t="s">
        <v>418</v>
      </c>
      <c r="AS18" s="102" t="s">
        <v>418</v>
      </c>
      <c r="AT18" s="102" t="s">
        <v>418</v>
      </c>
      <c r="AU18" s="102" t="s">
        <v>418</v>
      </c>
      <c r="AV18" s="102" t="s">
        <v>418</v>
      </c>
      <c r="AW18" s="102" t="s">
        <v>418</v>
      </c>
      <c r="BA18" s="102" t="s">
        <v>418</v>
      </c>
      <c r="BB18" s="102" t="s">
        <v>418</v>
      </c>
      <c r="BC18" s="102" t="s">
        <v>418</v>
      </c>
      <c r="BD18" s="102" t="s">
        <v>418</v>
      </c>
      <c r="BE18" s="102" t="s">
        <v>418</v>
      </c>
      <c r="BF18" s="102" t="s">
        <v>418</v>
      </c>
      <c r="BG18" s="102" t="s">
        <v>418</v>
      </c>
      <c r="BH18" s="102" t="s">
        <v>418</v>
      </c>
      <c r="BI18" s="102" t="s">
        <v>418</v>
      </c>
      <c r="BJ18" s="102" t="s">
        <v>418</v>
      </c>
      <c r="BK18" s="102" t="s">
        <v>418</v>
      </c>
      <c r="BL18" s="102" t="s">
        <v>418</v>
      </c>
      <c r="BM18" s="102" t="s">
        <v>418</v>
      </c>
      <c r="BN18" s="102" t="s">
        <v>418</v>
      </c>
      <c r="BO18" s="102" t="s">
        <v>418</v>
      </c>
      <c r="BP18" s="102" t="s">
        <v>418</v>
      </c>
      <c r="BQ18" s="102" t="s">
        <v>418</v>
      </c>
      <c r="BR18" s="102" t="s">
        <v>418</v>
      </c>
      <c r="BS18" s="102" t="s">
        <v>418</v>
      </c>
      <c r="BT18" s="102" t="s">
        <v>418</v>
      </c>
      <c r="BU18" s="102" t="s">
        <v>418</v>
      </c>
      <c r="BV18" s="102" t="s">
        <v>418</v>
      </c>
      <c r="BW18" s="102" t="s">
        <v>418</v>
      </c>
      <c r="BX18" s="102" t="s">
        <v>418</v>
      </c>
      <c r="BY18" s="102" t="s">
        <v>418</v>
      </c>
      <c r="BZ18" s="102" t="s">
        <v>418</v>
      </c>
      <c r="CD18" s="102" t="s">
        <v>418</v>
      </c>
      <c r="CE18" s="102" t="s">
        <v>418</v>
      </c>
      <c r="CF18" s="102" t="s">
        <v>418</v>
      </c>
      <c r="CG18" s="102" t="s">
        <v>418</v>
      </c>
      <c r="CH18" s="102" t="s">
        <v>418</v>
      </c>
      <c r="CI18" s="102" t="s">
        <v>418</v>
      </c>
      <c r="CJ18" s="102" t="s">
        <v>418</v>
      </c>
      <c r="CK18" s="102" t="s">
        <v>418</v>
      </c>
      <c r="CL18" s="102" t="s">
        <v>418</v>
      </c>
      <c r="CM18" s="102" t="s">
        <v>418</v>
      </c>
      <c r="CN18" s="102" t="s">
        <v>418</v>
      </c>
      <c r="CO18" s="102" t="s">
        <v>418</v>
      </c>
      <c r="CP18" s="102" t="s">
        <v>418</v>
      </c>
      <c r="CQ18" s="102" t="s">
        <v>418</v>
      </c>
      <c r="CX18" s="102" t="s">
        <v>418</v>
      </c>
      <c r="CY18" s="102" t="s">
        <v>418</v>
      </c>
      <c r="CZ18" s="102" t="s">
        <v>418</v>
      </c>
      <c r="DA18" s="102" t="s">
        <v>418</v>
      </c>
      <c r="DF18" s="102" t="s">
        <v>418</v>
      </c>
      <c r="DG18" s="102" t="s">
        <v>418</v>
      </c>
      <c r="DH18" s="102" t="s">
        <v>418</v>
      </c>
      <c r="DI18" s="102" t="s">
        <v>418</v>
      </c>
      <c r="DJ18" s="102" t="s">
        <v>418</v>
      </c>
      <c r="DK18" s="102" t="s">
        <v>418</v>
      </c>
      <c r="DL18" s="102" t="s">
        <v>418</v>
      </c>
      <c r="DM18" s="102" t="s">
        <v>418</v>
      </c>
      <c r="DN18" s="102" t="s">
        <v>418</v>
      </c>
      <c r="DO18" s="102" t="s">
        <v>418</v>
      </c>
      <c r="DP18" s="102" t="s">
        <v>418</v>
      </c>
      <c r="DQ18" s="102" t="s">
        <v>418</v>
      </c>
      <c r="DR18" s="102" t="s">
        <v>418</v>
      </c>
    </row>
    <row r="19" spans="1:123" ht="13.5" customHeight="1" thickBot="1">
      <c r="A19" s="676"/>
      <c r="B19" s="1357"/>
      <c r="C19" s="1358"/>
      <c r="D19" s="1358"/>
      <c r="E19" s="1358"/>
      <c r="F19" s="1358"/>
      <c r="G19" s="1358"/>
      <c r="H19" s="506"/>
      <c r="I19" s="507" t="s">
        <v>392</v>
      </c>
      <c r="J19" s="552">
        <v>25</v>
      </c>
      <c r="K19" s="677">
        <v>19</v>
      </c>
      <c r="L19" s="658"/>
      <c r="M19" s="678">
        <v>19</v>
      </c>
      <c r="N19" s="679"/>
      <c r="O19" s="680">
        <v>19</v>
      </c>
      <c r="P19" s="681"/>
      <c r="Q19" s="682"/>
      <c r="R19" s="683">
        <v>19</v>
      </c>
      <c r="S19" s="42"/>
      <c r="T19" s="676"/>
      <c r="U19" s="664"/>
      <c r="V19" s="664"/>
      <c r="W19" s="664"/>
      <c r="X19" s="664"/>
      <c r="Y19" s="664"/>
      <c r="Z19" s="664"/>
      <c r="AA19" s="665"/>
      <c r="AB19" s="438"/>
      <c r="AC19" s="146"/>
      <c r="AD19" s="146"/>
      <c r="AE19" s="146"/>
      <c r="AF19" s="146"/>
      <c r="AG19" s="146"/>
      <c r="AH19" s="146"/>
      <c r="AI19" s="146"/>
      <c r="AJ19" s="146"/>
      <c r="AK19" s="146"/>
      <c r="AL19" s="42"/>
      <c r="AM19" s="23"/>
      <c r="AN19" s="23"/>
      <c r="AP19" s="699" t="s">
        <v>419</v>
      </c>
      <c r="AQ19"/>
      <c r="AR19"/>
      <c r="AS19"/>
      <c r="AT19"/>
      <c r="AU19"/>
      <c r="AV19"/>
      <c r="AW19"/>
      <c r="AZ19" s="553" t="s">
        <v>527</v>
      </c>
      <c r="BA19"/>
      <c r="BB19"/>
      <c r="BC19"/>
      <c r="BD19"/>
      <c r="BE19"/>
      <c r="BF19"/>
      <c r="BG19"/>
      <c r="BH19"/>
      <c r="BI19"/>
      <c r="BJ19"/>
      <c r="BK19"/>
      <c r="BL19"/>
      <c r="BM19"/>
      <c r="BN19"/>
      <c r="BO19"/>
      <c r="BP19"/>
      <c r="BQ19"/>
      <c r="BR19"/>
      <c r="BS19"/>
      <c r="BT19"/>
      <c r="BU19"/>
      <c r="BV19"/>
      <c r="BW19"/>
      <c r="BX19"/>
      <c r="BY19"/>
      <c r="BZ19"/>
      <c r="CC19" s="1512" t="s">
        <v>422</v>
      </c>
      <c r="CD19" s="1513"/>
      <c r="CE19" s="1514"/>
      <c r="CF19" s="554"/>
      <c r="CG19" s="554"/>
      <c r="CH19" s="554"/>
      <c r="CI19" s="554"/>
      <c r="CJ19" s="554"/>
      <c r="CK19" s="554"/>
      <c r="CL19" s="554"/>
      <c r="CM19" s="554"/>
      <c r="CN19" s="112"/>
      <c r="CO19" s="112"/>
      <c r="CP19" s="112"/>
      <c r="CQ19" s="112"/>
      <c r="CW19" s="1512" t="s">
        <v>423</v>
      </c>
      <c r="CX19" s="1513"/>
      <c r="CY19" s="1514"/>
      <c r="CZ19" s="112"/>
      <c r="DA19" s="112"/>
      <c r="DE19" s="1512" t="s">
        <v>424</v>
      </c>
      <c r="DF19" s="1513"/>
      <c r="DG19" s="1514"/>
      <c r="DH19" s="555"/>
      <c r="DI19" s="555"/>
      <c r="DJ19" s="555"/>
      <c r="DK19" s="555"/>
      <c r="DL19" s="555"/>
      <c r="DM19" s="555"/>
      <c r="DN19" s="555"/>
      <c r="DO19" s="555"/>
      <c r="DP19" s="555"/>
      <c r="DQ19" s="555"/>
      <c r="DR19"/>
    </row>
    <row r="20" spans="1:123" ht="13.5" customHeight="1" thickBot="1">
      <c r="A20" s="676"/>
      <c r="B20" s="1359"/>
      <c r="C20" s="1360"/>
      <c r="D20" s="1360"/>
      <c r="E20" s="1360"/>
      <c r="F20" s="1360"/>
      <c r="G20" s="1360"/>
      <c r="H20" s="512"/>
      <c r="I20" s="513" t="s">
        <v>392</v>
      </c>
      <c r="J20" s="552">
        <v>66</v>
      </c>
      <c r="K20" s="684">
        <v>19</v>
      </c>
      <c r="L20" s="205">
        <v>19</v>
      </c>
      <c r="M20" s="685"/>
      <c r="N20" s="514">
        <v>19</v>
      </c>
      <c r="O20" s="515"/>
      <c r="P20" s="515"/>
      <c r="Q20" s="686"/>
      <c r="R20" s="519">
        <v>19</v>
      </c>
      <c r="S20" s="42"/>
      <c r="T20" s="676"/>
      <c r="U20" s="664"/>
      <c r="V20" s="664"/>
      <c r="W20" s="664"/>
      <c r="X20" s="664"/>
      <c r="Y20" s="664"/>
      <c r="Z20" s="664"/>
      <c r="AA20" s="665"/>
      <c r="AB20" s="438"/>
      <c r="AC20" s="146"/>
      <c r="AD20" s="146"/>
      <c r="AE20" s="146"/>
      <c r="AF20" s="146"/>
      <c r="AG20" s="146"/>
      <c r="AH20" s="146"/>
      <c r="AI20" s="146"/>
      <c r="AJ20" s="146"/>
      <c r="AK20" s="146"/>
      <c r="AL20" s="42"/>
      <c r="AM20" s="23"/>
      <c r="AN20" s="23"/>
      <c r="AO20" s="162"/>
      <c r="AP20" s="1603" t="s">
        <v>421</v>
      </c>
      <c r="AQ20" s="1604"/>
      <c r="AR20" s="1604"/>
      <c r="AS20" s="1604"/>
      <c r="AT20" s="1604"/>
      <c r="AU20" s="1604"/>
      <c r="AV20" s="1604"/>
      <c r="AW20" s="1605"/>
      <c r="AZ20" s="1544" t="s">
        <v>536</v>
      </c>
      <c r="BA20" s="1545"/>
      <c r="BB20" s="1545"/>
      <c r="BC20" s="1545"/>
      <c r="BD20" s="1545"/>
      <c r="BE20" s="1545"/>
      <c r="BF20" s="1545"/>
      <c r="BG20" s="1545"/>
      <c r="BH20" s="1545"/>
      <c r="BI20" s="1545"/>
      <c r="BJ20" s="1545"/>
      <c r="BK20" s="1545"/>
      <c r="BL20" s="1545"/>
      <c r="BM20" s="1545"/>
      <c r="BN20" s="1545"/>
      <c r="BO20" s="1545"/>
      <c r="BP20" s="1545"/>
      <c r="BQ20" s="1545"/>
      <c r="BR20" s="1545"/>
      <c r="BS20" s="1545"/>
      <c r="BT20" s="1545"/>
      <c r="BU20" s="1545"/>
      <c r="BV20" s="1545"/>
      <c r="BW20" s="1545"/>
      <c r="BX20" s="1545"/>
      <c r="BY20" s="1545"/>
      <c r="BZ20" s="1546"/>
      <c r="CC20" s="554"/>
      <c r="CD20" s="554"/>
      <c r="CE20" s="554"/>
      <c r="CF20" s="554"/>
      <c r="CG20" s="554"/>
      <c r="CH20" s="554"/>
      <c r="CI20" s="554"/>
      <c r="CJ20" s="554"/>
      <c r="CK20" s="554"/>
      <c r="CL20" s="554"/>
      <c r="CM20" s="554"/>
      <c r="CN20" s="112"/>
      <c r="CO20" s="112"/>
      <c r="CP20" s="112"/>
      <c r="CQ20" s="112"/>
      <c r="CW20" s="112"/>
      <c r="CX20" s="112"/>
      <c r="CY20" s="112"/>
      <c r="CZ20" s="112"/>
      <c r="DA20" s="112"/>
      <c r="DE20" s="1671" t="s">
        <v>425</v>
      </c>
      <c r="DF20" s="1672"/>
      <c r="DG20" s="1672"/>
      <c r="DH20" s="1672"/>
      <c r="DI20" s="1672"/>
      <c r="DJ20" s="1672"/>
      <c r="DK20" s="1672"/>
      <c r="DL20" s="1672"/>
      <c r="DM20" s="1672"/>
      <c r="DN20" s="1672"/>
      <c r="DO20" s="1672"/>
      <c r="DP20" s="1672"/>
      <c r="DQ20" s="1673"/>
      <c r="DR20"/>
    </row>
    <row r="21" spans="1:123" ht="13.5" customHeight="1" thickBot="1">
      <c r="A21" s="41"/>
      <c r="B21" s="1359"/>
      <c r="C21" s="1360"/>
      <c r="D21" s="1360"/>
      <c r="E21" s="1360"/>
      <c r="F21" s="1360"/>
      <c r="G21" s="1360"/>
      <c r="H21" s="512"/>
      <c r="I21" s="513" t="s">
        <v>392</v>
      </c>
      <c r="J21" s="552">
        <v>133</v>
      </c>
      <c r="K21" s="684">
        <v>19</v>
      </c>
      <c r="L21" s="658"/>
      <c r="M21" s="516">
        <v>19</v>
      </c>
      <c r="N21" s="517"/>
      <c r="O21" s="515"/>
      <c r="P21" s="515"/>
      <c r="Q21" s="687">
        <v>19</v>
      </c>
      <c r="R21" s="519">
        <v>19</v>
      </c>
      <c r="S21" s="42"/>
      <c r="T21" s="41"/>
      <c r="U21" s="664"/>
      <c r="V21" s="664"/>
      <c r="W21" s="664"/>
      <c r="X21" s="664"/>
      <c r="Y21" s="664"/>
      <c r="Z21" s="664"/>
      <c r="AA21" s="665"/>
      <c r="AB21" s="438"/>
      <c r="AC21" s="146"/>
      <c r="AD21" s="146"/>
      <c r="AE21" s="146"/>
      <c r="AF21" s="146"/>
      <c r="AG21" s="146"/>
      <c r="AH21" s="146"/>
      <c r="AI21" s="146"/>
      <c r="AJ21" s="146"/>
      <c r="AK21" s="146"/>
      <c r="AL21" s="42"/>
      <c r="AM21" s="23"/>
      <c r="AN21" s="23"/>
      <c r="AP21" s="556" t="s">
        <v>405</v>
      </c>
      <c r="AQ21" s="557">
        <v>0.15</v>
      </c>
      <c r="AR21" s="558">
        <v>0.05</v>
      </c>
      <c r="AS21" s="559">
        <v>0.01</v>
      </c>
      <c r="AT21" s="560">
        <v>0.02</v>
      </c>
      <c r="AU21" s="560">
        <v>0.05</v>
      </c>
      <c r="AV21" s="560">
        <v>0.1</v>
      </c>
      <c r="AW21" s="700">
        <v>0.25</v>
      </c>
      <c r="AZ21" s="597" t="s">
        <v>544</v>
      </c>
      <c r="BA21" s="1557" t="s">
        <v>1837</v>
      </c>
      <c r="BB21" s="1556"/>
      <c r="BC21" s="1557" t="s">
        <v>1838</v>
      </c>
      <c r="BD21" s="1558"/>
      <c r="BE21" s="1555" t="s">
        <v>1839</v>
      </c>
      <c r="BF21" s="1556"/>
      <c r="BG21" s="1557" t="s">
        <v>1840</v>
      </c>
      <c r="BH21" s="1558"/>
      <c r="BI21" s="1555" t="s">
        <v>1841</v>
      </c>
      <c r="BJ21" s="1556"/>
      <c r="BK21" s="1557" t="s">
        <v>1842</v>
      </c>
      <c r="BL21" s="1558"/>
      <c r="BM21" s="1555" t="s">
        <v>1843</v>
      </c>
      <c r="BN21" s="1556"/>
      <c r="BO21" s="1557" t="s">
        <v>1844</v>
      </c>
      <c r="BP21" s="1558"/>
      <c r="BQ21" s="1555" t="s">
        <v>1845</v>
      </c>
      <c r="BR21" s="1556"/>
      <c r="BS21" s="1557" t="s">
        <v>1846</v>
      </c>
      <c r="BT21" s="1558"/>
      <c r="BU21" s="1555" t="s">
        <v>1847</v>
      </c>
      <c r="BV21" s="1558"/>
      <c r="BW21" s="1557" t="s">
        <v>1848</v>
      </c>
      <c r="BX21" s="1558"/>
      <c r="BY21" s="1555" t="s">
        <v>1849</v>
      </c>
      <c r="BZ21" s="1558"/>
      <c r="CC21" s="1518" t="s">
        <v>427</v>
      </c>
      <c r="CD21" s="1519"/>
      <c r="CE21" s="1519"/>
      <c r="CF21" s="1519"/>
      <c r="CG21" s="1519"/>
      <c r="CH21" s="1519"/>
      <c r="CI21" s="1519"/>
      <c r="CJ21" s="1519"/>
      <c r="CK21" s="1519"/>
      <c r="CL21" s="1519"/>
      <c r="CM21" s="1519"/>
      <c r="CN21" s="1519"/>
      <c r="CO21" s="1519"/>
      <c r="CP21" s="1519"/>
      <c r="CQ21" s="1520"/>
      <c r="CR21" s="1538" t="s">
        <v>420</v>
      </c>
      <c r="CS21" s="1539"/>
      <c r="CW21" s="1521" t="s">
        <v>1850</v>
      </c>
      <c r="CX21" s="1522"/>
      <c r="CY21" s="1522"/>
      <c r="CZ21" s="1522"/>
      <c r="DA21" s="1523"/>
      <c r="DE21" s="1524" t="s">
        <v>429</v>
      </c>
      <c r="DF21" s="1527" t="s">
        <v>1851</v>
      </c>
      <c r="DG21" s="1528"/>
      <c r="DH21" s="1527" t="s">
        <v>1852</v>
      </c>
      <c r="DI21" s="1528"/>
      <c r="DJ21" s="1527" t="s">
        <v>1853</v>
      </c>
      <c r="DK21" s="1528"/>
      <c r="DL21" s="1527" t="s">
        <v>1854</v>
      </c>
      <c r="DM21" s="1528"/>
      <c r="DN21" s="1527" t="s">
        <v>1855</v>
      </c>
      <c r="DO21" s="1528"/>
      <c r="DP21" s="1527" t="s">
        <v>1856</v>
      </c>
      <c r="DQ21" s="1528"/>
      <c r="DR21" s="470"/>
    </row>
    <row r="22" spans="1:123" ht="13.5" customHeight="1" thickBot="1">
      <c r="A22" s="41"/>
      <c r="B22" s="1359"/>
      <c r="C22" s="1360"/>
      <c r="D22" s="1360"/>
      <c r="E22" s="1360"/>
      <c r="F22" s="1360"/>
      <c r="G22" s="1360"/>
      <c r="H22" s="512"/>
      <c r="I22" s="513" t="s">
        <v>392</v>
      </c>
      <c r="J22" s="552">
        <v>33</v>
      </c>
      <c r="K22" s="684">
        <v>19</v>
      </c>
      <c r="L22" s="205">
        <v>19</v>
      </c>
      <c r="M22" s="685"/>
      <c r="N22" s="688">
        <v>19</v>
      </c>
      <c r="O22" s="515"/>
      <c r="P22" s="515"/>
      <c r="Q22" s="686"/>
      <c r="R22" s="519">
        <v>19</v>
      </c>
      <c r="S22" s="42"/>
      <c r="T22" s="41"/>
      <c r="U22" s="664"/>
      <c r="V22" s="664"/>
      <c r="W22" s="664"/>
      <c r="X22" s="664"/>
      <c r="Y22" s="664"/>
      <c r="Z22" s="664"/>
      <c r="AA22" s="665"/>
      <c r="AB22" s="438"/>
      <c r="AC22" s="146"/>
      <c r="AD22" s="146"/>
      <c r="AE22" s="146"/>
      <c r="AF22" s="146"/>
      <c r="AG22" s="146"/>
      <c r="AH22" s="146"/>
      <c r="AI22" s="146"/>
      <c r="AJ22" s="146"/>
      <c r="AK22" s="146"/>
      <c r="AL22" s="42"/>
      <c r="AM22" s="23"/>
      <c r="AN22" s="23"/>
      <c r="AP22" s="701" t="s">
        <v>426</v>
      </c>
      <c r="AQ22" s="563">
        <v>3.38</v>
      </c>
      <c r="AR22" s="564">
        <v>3.86</v>
      </c>
      <c r="AS22" s="565">
        <v>6.2</v>
      </c>
      <c r="AT22" s="566">
        <v>5.6</v>
      </c>
      <c r="AU22" s="566">
        <v>4.8</v>
      </c>
      <c r="AV22" s="566">
        <v>4.2</v>
      </c>
      <c r="AW22" s="618">
        <v>3.2</v>
      </c>
      <c r="AZ22" s="598" t="s">
        <v>562</v>
      </c>
      <c r="BA22" s="599">
        <v>0.15</v>
      </c>
      <c r="BB22" s="600">
        <v>0.05</v>
      </c>
      <c r="BC22" s="599">
        <v>0.15</v>
      </c>
      <c r="BD22" s="601">
        <v>0.05</v>
      </c>
      <c r="BE22" s="602">
        <v>0.15</v>
      </c>
      <c r="BF22" s="600">
        <v>0.05</v>
      </c>
      <c r="BG22" s="599">
        <v>0.15</v>
      </c>
      <c r="BH22" s="601">
        <v>0.05</v>
      </c>
      <c r="BI22" s="602">
        <v>0.15</v>
      </c>
      <c r="BJ22" s="600">
        <v>0.05</v>
      </c>
      <c r="BK22" s="599">
        <v>0.15</v>
      </c>
      <c r="BL22" s="601">
        <v>0.05</v>
      </c>
      <c r="BM22" s="602">
        <v>0.15</v>
      </c>
      <c r="BN22" s="600">
        <v>0.05</v>
      </c>
      <c r="BO22" s="599">
        <v>0.15</v>
      </c>
      <c r="BP22" s="601">
        <v>0.05</v>
      </c>
      <c r="BQ22" s="602">
        <v>0.15</v>
      </c>
      <c r="BR22" s="600">
        <v>0.05</v>
      </c>
      <c r="BS22" s="599">
        <v>0.15</v>
      </c>
      <c r="BT22" s="601">
        <v>0.05</v>
      </c>
      <c r="BU22" s="602">
        <v>0.15</v>
      </c>
      <c r="BV22" s="601">
        <v>0.05</v>
      </c>
      <c r="BW22" s="702">
        <v>0.15</v>
      </c>
      <c r="BX22" s="601">
        <v>0.05</v>
      </c>
      <c r="BY22" s="602">
        <v>0.15</v>
      </c>
      <c r="BZ22" s="601">
        <v>0.05</v>
      </c>
      <c r="CC22" s="554"/>
      <c r="CD22" s="554"/>
      <c r="CE22" s="554"/>
      <c r="CF22" s="554"/>
      <c r="CG22" s="554"/>
      <c r="CH22" s="554"/>
      <c r="CI22" s="554"/>
      <c r="CJ22" s="554"/>
      <c r="CK22" s="554"/>
      <c r="CL22" s="554"/>
      <c r="CM22" s="554"/>
      <c r="CN22" s="112"/>
      <c r="CO22" s="112"/>
      <c r="CP22" s="112"/>
      <c r="CQ22" s="112"/>
      <c r="CR22" s="1540"/>
      <c r="CS22" s="1541"/>
      <c r="CW22" s="1549" t="s">
        <v>1857</v>
      </c>
      <c r="CX22" s="1551" t="s">
        <v>411</v>
      </c>
      <c r="CY22" s="1551" t="s">
        <v>439</v>
      </c>
      <c r="CZ22" s="1553" t="s">
        <v>440</v>
      </c>
      <c r="DA22" s="1554"/>
      <c r="DE22" s="1525"/>
      <c r="DF22" s="572" t="s">
        <v>1858</v>
      </c>
      <c r="DG22" s="573" t="s">
        <v>1859</v>
      </c>
      <c r="DH22" s="572" t="s">
        <v>1860</v>
      </c>
      <c r="DI22" s="648" t="s">
        <v>1861</v>
      </c>
      <c r="DJ22" s="572" t="s">
        <v>1862</v>
      </c>
      <c r="DK22" s="648" t="s">
        <v>1863</v>
      </c>
      <c r="DL22" s="572" t="s">
        <v>1864</v>
      </c>
      <c r="DM22" s="648" t="s">
        <v>1865</v>
      </c>
      <c r="DN22" s="572" t="s">
        <v>1866</v>
      </c>
      <c r="DO22" s="648" t="s">
        <v>1867</v>
      </c>
      <c r="DP22" s="572" t="s">
        <v>1868</v>
      </c>
      <c r="DQ22" s="573" t="s">
        <v>1869</v>
      </c>
      <c r="DR22" s="703"/>
    </row>
    <row r="23" spans="1:123" ht="13.5" customHeight="1" thickBot="1">
      <c r="A23" s="41"/>
      <c r="B23" s="1359"/>
      <c r="C23" s="1360"/>
      <c r="D23" s="1360"/>
      <c r="E23" s="1360"/>
      <c r="F23" s="1360"/>
      <c r="G23" s="1360"/>
      <c r="H23" s="512"/>
      <c r="I23" s="513" t="s">
        <v>392</v>
      </c>
      <c r="J23" s="552">
        <v>68</v>
      </c>
      <c r="K23" s="684">
        <v>19</v>
      </c>
      <c r="L23" s="658"/>
      <c r="M23" s="516">
        <v>19</v>
      </c>
      <c r="N23" s="517"/>
      <c r="O23" s="689">
        <v>19</v>
      </c>
      <c r="P23" s="515"/>
      <c r="Q23" s="686"/>
      <c r="R23" s="519">
        <v>19</v>
      </c>
      <c r="S23" s="42"/>
      <c r="T23" s="41"/>
      <c r="U23" s="664"/>
      <c r="V23" s="664"/>
      <c r="W23" s="664"/>
      <c r="X23" s="664"/>
      <c r="Y23" s="664"/>
      <c r="Z23" s="664"/>
      <c r="AA23" s="665"/>
      <c r="AB23" s="438"/>
      <c r="AC23" s="146"/>
      <c r="AD23" s="146"/>
      <c r="AE23" s="146"/>
      <c r="AF23" s="146"/>
      <c r="AG23" s="146"/>
      <c r="AH23" s="146"/>
      <c r="AI23" s="146"/>
      <c r="AJ23" s="146"/>
      <c r="AK23" s="146"/>
      <c r="AL23" s="42"/>
      <c r="AM23" s="23"/>
      <c r="AN23" s="23"/>
      <c r="AP23" s="704" t="s">
        <v>436</v>
      </c>
      <c r="AQ23" s="568">
        <v>2.7</v>
      </c>
      <c r="AR23" s="569">
        <v>2.99</v>
      </c>
      <c r="AS23" s="570">
        <v>4.83</v>
      </c>
      <c r="AT23" s="571">
        <v>4.33</v>
      </c>
      <c r="AU23" s="571">
        <v>3.83</v>
      </c>
      <c r="AV23" s="571">
        <v>3.33</v>
      </c>
      <c r="AW23" s="569">
        <v>2.5</v>
      </c>
      <c r="AZ23" s="705" t="s">
        <v>1870</v>
      </c>
      <c r="BA23" s="706">
        <v>8.129999999999999</v>
      </c>
      <c r="BB23" s="707">
        <v>10.71</v>
      </c>
      <c r="BC23" s="706">
        <v>7.89</v>
      </c>
      <c r="BD23" s="708">
        <v>10.38</v>
      </c>
      <c r="BE23" s="709">
        <v>7.66</v>
      </c>
      <c r="BF23" s="707">
        <v>10.07</v>
      </c>
      <c r="BG23" s="706">
        <v>7.08</v>
      </c>
      <c r="BH23" s="708">
        <v>9.27</v>
      </c>
      <c r="BI23" s="709">
        <v>7.71</v>
      </c>
      <c r="BJ23" s="707">
        <v>10.130000000000001</v>
      </c>
      <c r="BK23" s="706">
        <v>7.22</v>
      </c>
      <c r="BL23" s="708">
        <v>9.4600000000000009</v>
      </c>
      <c r="BM23" s="709">
        <v>7.23</v>
      </c>
      <c r="BN23" s="707">
        <v>9.48</v>
      </c>
      <c r="BO23" s="706">
        <v>6.8</v>
      </c>
      <c r="BP23" s="708">
        <v>8.9</v>
      </c>
      <c r="BQ23" s="709">
        <v>6.34</v>
      </c>
      <c r="BR23" s="707">
        <v>8.26</v>
      </c>
      <c r="BS23" s="706">
        <v>7.11</v>
      </c>
      <c r="BT23" s="708">
        <v>9.32</v>
      </c>
      <c r="BU23" s="709">
        <v>7.9</v>
      </c>
      <c r="BV23" s="708">
        <v>10.4</v>
      </c>
      <c r="BW23" s="710">
        <v>7.34</v>
      </c>
      <c r="BX23" s="708">
        <v>9.6300000000000008</v>
      </c>
      <c r="BY23" s="709">
        <v>7.97</v>
      </c>
      <c r="BZ23" s="708">
        <v>10.49</v>
      </c>
      <c r="CC23" s="574" t="s">
        <v>1871</v>
      </c>
      <c r="CD23" s="575"/>
      <c r="CE23" s="575"/>
      <c r="CF23" s="575"/>
      <c r="CG23" s="575"/>
      <c r="CH23" s="575"/>
      <c r="CI23" s="575"/>
      <c r="CJ23" s="575"/>
      <c r="CK23" s="576">
        <v>16</v>
      </c>
      <c r="CL23" s="576" t="s">
        <v>456</v>
      </c>
      <c r="CM23" s="576">
        <v>0</v>
      </c>
      <c r="CN23" s="576" t="s">
        <v>457</v>
      </c>
      <c r="CO23" s="576">
        <v>17</v>
      </c>
      <c r="CP23" s="576" t="s">
        <v>456</v>
      </c>
      <c r="CQ23" s="576">
        <v>11</v>
      </c>
      <c r="CR23" s="1540"/>
      <c r="CS23" s="1541"/>
      <c r="CW23" s="1550"/>
      <c r="CX23" s="1552"/>
      <c r="CY23" s="1552"/>
      <c r="CZ23" s="577">
        <v>0.9</v>
      </c>
      <c r="DA23" s="578">
        <v>0.95</v>
      </c>
      <c r="DE23" s="1526"/>
      <c r="DF23" s="579" t="s">
        <v>458</v>
      </c>
      <c r="DG23" s="580" t="s">
        <v>459</v>
      </c>
      <c r="DH23" s="579" t="s">
        <v>458</v>
      </c>
      <c r="DI23" s="580" t="s">
        <v>459</v>
      </c>
      <c r="DJ23" s="579" t="s">
        <v>458</v>
      </c>
      <c r="DK23" s="580" t="s">
        <v>459</v>
      </c>
      <c r="DL23" s="579" t="s">
        <v>458</v>
      </c>
      <c r="DM23" s="580" t="s">
        <v>459</v>
      </c>
      <c r="DN23" s="579" t="s">
        <v>458</v>
      </c>
      <c r="DO23" s="580" t="s">
        <v>459</v>
      </c>
      <c r="DP23" s="579" t="s">
        <v>458</v>
      </c>
      <c r="DQ23" s="580" t="s">
        <v>459</v>
      </c>
      <c r="DR23" s="485" t="s">
        <v>1872</v>
      </c>
    </row>
    <row r="24" spans="1:123" ht="13.5" customHeight="1">
      <c r="A24" s="41"/>
      <c r="B24" s="1359"/>
      <c r="C24" s="1360"/>
      <c r="D24" s="1360"/>
      <c r="E24" s="1360"/>
      <c r="F24" s="1360"/>
      <c r="G24" s="1360"/>
      <c r="H24" s="512"/>
      <c r="I24" s="513" t="s">
        <v>392</v>
      </c>
      <c r="J24" s="552">
        <v>22</v>
      </c>
      <c r="K24" s="684">
        <v>19</v>
      </c>
      <c r="L24" s="205">
        <v>19</v>
      </c>
      <c r="M24" s="685"/>
      <c r="N24" s="517"/>
      <c r="O24" s="515"/>
      <c r="P24" s="481">
        <v>19</v>
      </c>
      <c r="Q24" s="686"/>
      <c r="R24" s="519">
        <v>19</v>
      </c>
      <c r="S24" s="42"/>
      <c r="T24" s="41"/>
      <c r="U24" s="664"/>
      <c r="V24" s="664"/>
      <c r="W24" s="664"/>
      <c r="X24" s="664"/>
      <c r="Y24" s="664"/>
      <c r="Z24" s="664"/>
      <c r="AA24" s="665"/>
      <c r="AB24" s="438"/>
      <c r="AC24" s="146"/>
      <c r="AD24" s="146"/>
      <c r="AE24" s="146"/>
      <c r="AF24" s="146"/>
      <c r="AG24" s="146"/>
      <c r="AH24" s="146"/>
      <c r="AI24" s="146"/>
      <c r="AJ24" s="146"/>
      <c r="AK24" s="146"/>
      <c r="AL24" s="42"/>
      <c r="AM24" s="23"/>
      <c r="AN24" s="23"/>
      <c r="AP24" s="704" t="s">
        <v>454</v>
      </c>
      <c r="AQ24" s="568">
        <v>3.3</v>
      </c>
      <c r="AR24" s="569">
        <v>3.76</v>
      </c>
      <c r="AS24" s="570">
        <v>6.6</v>
      </c>
      <c r="AT24" s="571">
        <v>6.2</v>
      </c>
      <c r="AU24" s="571">
        <v>5.4</v>
      </c>
      <c r="AV24" s="571">
        <v>4.5999999999999996</v>
      </c>
      <c r="AW24" s="569">
        <v>3.6</v>
      </c>
      <c r="AZ24" s="711" t="s">
        <v>1873</v>
      </c>
      <c r="BA24" s="563">
        <v>8.7899999999999991</v>
      </c>
      <c r="BB24" s="604">
        <v>11.61</v>
      </c>
      <c r="BC24" s="563">
        <v>8.6900000000000013</v>
      </c>
      <c r="BD24" s="564">
        <v>11.47</v>
      </c>
      <c r="BE24" s="565">
        <v>8.129999999999999</v>
      </c>
      <c r="BF24" s="604">
        <v>10.71</v>
      </c>
      <c r="BG24" s="563">
        <v>7.62</v>
      </c>
      <c r="BH24" s="564">
        <v>10.01</v>
      </c>
      <c r="BI24" s="565">
        <v>8.1900000000000013</v>
      </c>
      <c r="BJ24" s="604">
        <v>10.78</v>
      </c>
      <c r="BK24" s="563">
        <v>7.93</v>
      </c>
      <c r="BL24" s="564">
        <v>10.43</v>
      </c>
      <c r="BM24" s="565">
        <v>8.1900000000000013</v>
      </c>
      <c r="BN24" s="604">
        <v>10.78</v>
      </c>
      <c r="BO24" s="563">
        <v>7.28</v>
      </c>
      <c r="BP24" s="564">
        <v>9.5399999999999991</v>
      </c>
      <c r="BQ24" s="565">
        <v>7.06</v>
      </c>
      <c r="BR24" s="604">
        <v>9.25</v>
      </c>
      <c r="BS24" s="563">
        <v>7.96</v>
      </c>
      <c r="BT24" s="564">
        <v>10.48</v>
      </c>
      <c r="BU24" s="565">
        <v>8.620000000000001</v>
      </c>
      <c r="BV24" s="564">
        <v>11.38</v>
      </c>
      <c r="BW24" s="712">
        <v>8.2199999999999989</v>
      </c>
      <c r="BX24" s="564">
        <v>10.83</v>
      </c>
      <c r="BY24" s="565">
        <v>9.08</v>
      </c>
      <c r="BZ24" s="564">
        <v>11.99</v>
      </c>
      <c r="CC24" s="581" t="s">
        <v>461</v>
      </c>
      <c r="CD24" s="1547" t="s">
        <v>462</v>
      </c>
      <c r="CE24" s="1547" t="s">
        <v>463</v>
      </c>
      <c r="CF24" s="1547" t="s">
        <v>464</v>
      </c>
      <c r="CG24" s="1547" t="s">
        <v>465</v>
      </c>
      <c r="CH24" s="1547" t="s">
        <v>466</v>
      </c>
      <c r="CI24" s="1547" t="s">
        <v>467</v>
      </c>
      <c r="CJ24" s="1547" t="s">
        <v>468</v>
      </c>
      <c r="CK24" s="1547" t="s">
        <v>469</v>
      </c>
      <c r="CL24" s="1547" t="s">
        <v>470</v>
      </c>
      <c r="CM24" s="1547" t="s">
        <v>471</v>
      </c>
      <c r="CN24" s="1547" t="s">
        <v>472</v>
      </c>
      <c r="CO24" s="1547" t="s">
        <v>473</v>
      </c>
      <c r="CP24" s="1547" t="s">
        <v>474</v>
      </c>
      <c r="CQ24" s="1547" t="s">
        <v>475</v>
      </c>
      <c r="CR24" s="1540"/>
      <c r="CS24" s="1541"/>
      <c r="CW24" s="581">
        <v>3</v>
      </c>
      <c r="CX24" s="588">
        <v>51</v>
      </c>
      <c r="CY24" s="588" t="s">
        <v>477</v>
      </c>
      <c r="CZ24" s="588" t="s">
        <v>1874</v>
      </c>
      <c r="DA24" s="588" t="s">
        <v>1875</v>
      </c>
      <c r="DE24" s="713" t="s">
        <v>480</v>
      </c>
      <c r="DF24" s="641">
        <v>1.3</v>
      </c>
      <c r="DG24" s="641">
        <v>1.3</v>
      </c>
      <c r="DH24" s="641">
        <v>1.5</v>
      </c>
      <c r="DI24" s="641">
        <v>1.5</v>
      </c>
      <c r="DJ24" s="641">
        <v>1.6</v>
      </c>
      <c r="DK24" s="641">
        <v>1.6</v>
      </c>
      <c r="DL24" s="641">
        <v>1.8</v>
      </c>
      <c r="DM24" s="641">
        <v>1.8</v>
      </c>
      <c r="DN24" s="641">
        <v>1.2</v>
      </c>
      <c r="DO24" s="641">
        <v>1.2</v>
      </c>
      <c r="DP24" s="641">
        <v>1.8</v>
      </c>
      <c r="DQ24" s="641">
        <v>1.8</v>
      </c>
      <c r="DR24" s="641">
        <v>1.1000000000000001</v>
      </c>
    </row>
    <row r="25" spans="1:123" ht="13.5" customHeight="1" thickBot="1">
      <c r="A25" s="41"/>
      <c r="B25" s="1359"/>
      <c r="C25" s="1360"/>
      <c r="D25" s="1360"/>
      <c r="E25" s="1360"/>
      <c r="F25" s="1360"/>
      <c r="G25" s="1360"/>
      <c r="H25" s="512"/>
      <c r="I25" s="513" t="s">
        <v>392</v>
      </c>
      <c r="J25" s="552">
        <v>26</v>
      </c>
      <c r="K25" s="684">
        <v>19</v>
      </c>
      <c r="L25" s="658"/>
      <c r="M25" s="516">
        <v>19</v>
      </c>
      <c r="N25" s="517"/>
      <c r="O25" s="689">
        <v>19</v>
      </c>
      <c r="P25" s="515"/>
      <c r="Q25" s="686"/>
      <c r="R25" s="519">
        <v>19</v>
      </c>
      <c r="S25" s="42"/>
      <c r="T25" s="41"/>
      <c r="U25" s="664"/>
      <c r="V25" s="664"/>
      <c r="W25" s="664"/>
      <c r="X25" s="664"/>
      <c r="Y25" s="664"/>
      <c r="Z25" s="664"/>
      <c r="AA25" s="665"/>
      <c r="AB25" s="438"/>
      <c r="AC25" s="146"/>
      <c r="AD25" s="146"/>
      <c r="AE25" s="146"/>
      <c r="AF25" s="146"/>
      <c r="AG25" s="146"/>
      <c r="AH25" s="146"/>
      <c r="AI25" s="146"/>
      <c r="AJ25" s="146"/>
      <c r="AK25" s="146"/>
      <c r="AL25" s="42"/>
      <c r="AM25" s="23"/>
      <c r="AN25" s="23"/>
      <c r="AP25" s="704" t="s">
        <v>460</v>
      </c>
      <c r="AQ25" s="568">
        <v>3.22</v>
      </c>
      <c r="AR25" s="569">
        <v>3.6</v>
      </c>
      <c r="AS25" s="570">
        <v>5.33</v>
      </c>
      <c r="AT25" s="571">
        <v>4.83</v>
      </c>
      <c r="AU25" s="571">
        <v>4.17</v>
      </c>
      <c r="AV25" s="571">
        <v>3.5</v>
      </c>
      <c r="AW25" s="569">
        <v>2.83</v>
      </c>
      <c r="AZ25" s="605" t="s">
        <v>1876</v>
      </c>
      <c r="BA25" s="568">
        <v>8.74</v>
      </c>
      <c r="BB25" s="606">
        <v>11.53</v>
      </c>
      <c r="BC25" s="568">
        <v>7.56</v>
      </c>
      <c r="BD25" s="569">
        <v>9.92</v>
      </c>
      <c r="BE25" s="570">
        <v>8.27</v>
      </c>
      <c r="BF25" s="606">
        <v>10.9</v>
      </c>
      <c r="BG25" s="568">
        <v>8.11</v>
      </c>
      <c r="BH25" s="569">
        <v>10.67</v>
      </c>
      <c r="BI25" s="570">
        <v>7.75</v>
      </c>
      <c r="BJ25" s="606">
        <v>10.19</v>
      </c>
      <c r="BK25" s="568">
        <v>8.07</v>
      </c>
      <c r="BL25" s="569">
        <v>10.62</v>
      </c>
      <c r="BM25" s="570">
        <v>7.67</v>
      </c>
      <c r="BN25" s="606">
        <v>10.08</v>
      </c>
      <c r="BO25" s="568">
        <v>7.67</v>
      </c>
      <c r="BP25" s="569">
        <v>10.08</v>
      </c>
      <c r="BQ25" s="570">
        <v>7.58</v>
      </c>
      <c r="BR25" s="606">
        <v>9.9499999999999993</v>
      </c>
      <c r="BS25" s="568">
        <v>7.79</v>
      </c>
      <c r="BT25" s="569">
        <v>10.24</v>
      </c>
      <c r="BU25" s="570">
        <v>8.66</v>
      </c>
      <c r="BV25" s="569">
        <v>11.43</v>
      </c>
      <c r="BW25" s="714">
        <v>7.75</v>
      </c>
      <c r="BX25" s="569">
        <v>10.19</v>
      </c>
      <c r="BY25" s="570">
        <v>8.65</v>
      </c>
      <c r="BZ25" s="569">
        <v>11.41</v>
      </c>
      <c r="CC25" s="587" t="s">
        <v>482</v>
      </c>
      <c r="CD25" s="1674"/>
      <c r="CE25" s="1674"/>
      <c r="CF25" s="1674"/>
      <c r="CG25" s="1674"/>
      <c r="CH25" s="1674"/>
      <c r="CI25" s="1674"/>
      <c r="CJ25" s="1674"/>
      <c r="CK25" s="1674"/>
      <c r="CL25" s="1674"/>
      <c r="CM25" s="1674"/>
      <c r="CN25" s="1674"/>
      <c r="CO25" s="1674"/>
      <c r="CP25" s="1674"/>
      <c r="CQ25" s="1674"/>
      <c r="CR25" s="1540"/>
      <c r="CS25" s="1541"/>
      <c r="CW25" s="587">
        <v>4</v>
      </c>
      <c r="CX25" s="588">
        <v>51</v>
      </c>
      <c r="CY25" s="588" t="s">
        <v>477</v>
      </c>
      <c r="CZ25" s="588" t="s">
        <v>1874</v>
      </c>
      <c r="DA25" s="588" t="s">
        <v>1875</v>
      </c>
      <c r="DE25" s="642">
        <v>39</v>
      </c>
      <c r="DF25" s="641">
        <v>1.3</v>
      </c>
      <c r="DG25" s="641">
        <v>1.3</v>
      </c>
      <c r="DH25" s="641">
        <v>1.5</v>
      </c>
      <c r="DI25" s="641">
        <v>1.5</v>
      </c>
      <c r="DJ25" s="641">
        <v>1.7</v>
      </c>
      <c r="DK25" s="641">
        <v>1.7</v>
      </c>
      <c r="DL25" s="641">
        <v>2</v>
      </c>
      <c r="DM25" s="641">
        <v>2</v>
      </c>
      <c r="DN25" s="641">
        <v>1.3</v>
      </c>
      <c r="DO25" s="641">
        <v>1.3</v>
      </c>
      <c r="DP25" s="641">
        <v>1.9</v>
      </c>
      <c r="DQ25" s="641">
        <v>1.9</v>
      </c>
      <c r="DR25" s="641">
        <v>1.2</v>
      </c>
    </row>
    <row r="26" spans="1:123" ht="13.5" customHeight="1">
      <c r="A26" s="41"/>
      <c r="B26" s="1359"/>
      <c r="C26" s="1360"/>
      <c r="D26" s="1360"/>
      <c r="E26" s="1360"/>
      <c r="F26" s="1360"/>
      <c r="G26" s="1360"/>
      <c r="H26" s="512"/>
      <c r="I26" s="513" t="s">
        <v>392</v>
      </c>
      <c r="J26" s="552">
        <v>30</v>
      </c>
      <c r="K26" s="684">
        <v>19</v>
      </c>
      <c r="L26" s="690">
        <v>19</v>
      </c>
      <c r="M26" s="685"/>
      <c r="N26" s="517"/>
      <c r="O26" s="515"/>
      <c r="P26" s="689">
        <v>19</v>
      </c>
      <c r="Q26" s="686"/>
      <c r="R26" s="519">
        <v>19</v>
      </c>
      <c r="S26" s="42"/>
      <c r="T26" s="41"/>
      <c r="U26" s="664"/>
      <c r="V26" s="664"/>
      <c r="W26" s="664"/>
      <c r="X26" s="664"/>
      <c r="Y26" s="664"/>
      <c r="Z26" s="664"/>
      <c r="AA26" s="665"/>
      <c r="AB26" s="438"/>
      <c r="AC26" s="146"/>
      <c r="AD26" s="146"/>
      <c r="AE26" s="146"/>
      <c r="AF26" s="146"/>
      <c r="AG26" s="146"/>
      <c r="AH26" s="146"/>
      <c r="AI26" s="146"/>
      <c r="AJ26" s="146"/>
      <c r="AK26" s="146"/>
      <c r="AL26" s="42"/>
      <c r="AM26" s="23"/>
      <c r="AN26" s="23"/>
      <c r="AP26" s="704" t="s">
        <v>481</v>
      </c>
      <c r="AQ26" s="568">
        <v>3.23</v>
      </c>
      <c r="AR26" s="569">
        <v>3.68</v>
      </c>
      <c r="AS26" s="570">
        <v>5.8</v>
      </c>
      <c r="AT26" s="571">
        <v>5.4</v>
      </c>
      <c r="AU26" s="571">
        <v>4.5999999999999996</v>
      </c>
      <c r="AV26" s="571">
        <v>4</v>
      </c>
      <c r="AW26" s="569">
        <v>3</v>
      </c>
      <c r="AZ26" s="605" t="s">
        <v>1877</v>
      </c>
      <c r="BA26" s="568">
        <v>10.89</v>
      </c>
      <c r="BB26" s="606">
        <v>14.46</v>
      </c>
      <c r="BC26" s="568">
        <v>11.1</v>
      </c>
      <c r="BD26" s="569">
        <v>14.75</v>
      </c>
      <c r="BE26" s="570">
        <v>10.76</v>
      </c>
      <c r="BF26" s="606">
        <v>14.29</v>
      </c>
      <c r="BG26" s="568">
        <v>10.3</v>
      </c>
      <c r="BH26" s="569">
        <v>13.66</v>
      </c>
      <c r="BI26" s="570">
        <v>10.29</v>
      </c>
      <c r="BJ26" s="606">
        <v>13.65</v>
      </c>
      <c r="BK26" s="568">
        <v>9.89</v>
      </c>
      <c r="BL26" s="569">
        <v>13.11</v>
      </c>
      <c r="BM26" s="570">
        <v>9.91</v>
      </c>
      <c r="BN26" s="606">
        <v>13.13</v>
      </c>
      <c r="BO26" s="568">
        <v>9.4700000000000006</v>
      </c>
      <c r="BP26" s="569">
        <v>12.53</v>
      </c>
      <c r="BQ26" s="570">
        <v>9.3000000000000007</v>
      </c>
      <c r="BR26" s="606">
        <v>12.3</v>
      </c>
      <c r="BS26" s="568">
        <v>9.93</v>
      </c>
      <c r="BT26" s="569">
        <v>13.15</v>
      </c>
      <c r="BU26" s="570">
        <v>10.71</v>
      </c>
      <c r="BV26" s="569">
        <v>14.22</v>
      </c>
      <c r="BW26" s="714">
        <v>10.46</v>
      </c>
      <c r="BX26" s="569">
        <v>13.88</v>
      </c>
      <c r="BY26" s="570">
        <v>10.97</v>
      </c>
      <c r="BZ26" s="569">
        <v>14.57</v>
      </c>
      <c r="CC26" s="581">
        <v>1</v>
      </c>
      <c r="CD26" s="582" t="s">
        <v>488</v>
      </c>
      <c r="CE26" s="582" t="s">
        <v>488</v>
      </c>
      <c r="CF26" s="582" t="s">
        <v>1541</v>
      </c>
      <c r="CG26" s="582" t="s">
        <v>488</v>
      </c>
      <c r="CH26" s="582" t="s">
        <v>487</v>
      </c>
      <c r="CI26" s="582" t="s">
        <v>488</v>
      </c>
      <c r="CJ26" s="582" t="s">
        <v>489</v>
      </c>
      <c r="CK26" s="582" t="s">
        <v>487</v>
      </c>
      <c r="CL26" s="582">
        <v>1</v>
      </c>
      <c r="CM26" s="582">
        <v>1</v>
      </c>
      <c r="CN26" s="582">
        <v>1</v>
      </c>
      <c r="CO26" s="582" t="s">
        <v>764</v>
      </c>
      <c r="CP26" s="582" t="s">
        <v>488</v>
      </c>
      <c r="CQ26" s="582" t="s">
        <v>487</v>
      </c>
      <c r="CR26" s="1540"/>
      <c r="CS26" s="1541"/>
      <c r="CU26" s="282"/>
      <c r="CV26" s="282"/>
      <c r="CW26" s="587">
        <v>5</v>
      </c>
      <c r="CX26" s="588">
        <v>53</v>
      </c>
      <c r="CY26" s="588">
        <v>1.1000000000000001</v>
      </c>
      <c r="CZ26" s="588" t="s">
        <v>1260</v>
      </c>
      <c r="DA26" s="588" t="s">
        <v>1005</v>
      </c>
      <c r="DB26" s="282"/>
      <c r="DC26" s="282"/>
      <c r="DD26" s="282"/>
      <c r="DE26" s="642">
        <v>38</v>
      </c>
      <c r="DF26" s="641">
        <v>1.3</v>
      </c>
      <c r="DG26" s="641">
        <v>1.3</v>
      </c>
      <c r="DH26" s="641">
        <v>1.5</v>
      </c>
      <c r="DI26" s="641">
        <v>1.5</v>
      </c>
      <c r="DJ26" s="641">
        <v>1.8</v>
      </c>
      <c r="DK26" s="641">
        <v>1.8</v>
      </c>
      <c r="DL26" s="641">
        <v>2.1</v>
      </c>
      <c r="DM26" s="641">
        <v>2.1</v>
      </c>
      <c r="DN26" s="641">
        <v>1.4</v>
      </c>
      <c r="DO26" s="641">
        <v>1.4</v>
      </c>
      <c r="DP26" s="641">
        <v>2</v>
      </c>
      <c r="DQ26" s="641">
        <v>2</v>
      </c>
      <c r="DR26" s="641">
        <v>1.2</v>
      </c>
      <c r="DS26" s="282"/>
    </row>
    <row r="27" spans="1:123" ht="13.5" customHeight="1">
      <c r="A27" s="41"/>
      <c r="B27" s="1359"/>
      <c r="C27" s="1360"/>
      <c r="D27" s="1360"/>
      <c r="E27" s="1360"/>
      <c r="F27" s="1360"/>
      <c r="G27" s="1360"/>
      <c r="H27" s="512"/>
      <c r="I27" s="513" t="s">
        <v>392</v>
      </c>
      <c r="J27" s="552">
        <v>28</v>
      </c>
      <c r="K27" s="684">
        <v>19</v>
      </c>
      <c r="L27" s="205">
        <v>19</v>
      </c>
      <c r="M27" s="685"/>
      <c r="N27" s="514">
        <v>19</v>
      </c>
      <c r="O27" s="515"/>
      <c r="P27" s="515"/>
      <c r="Q27" s="686"/>
      <c r="R27" s="519">
        <v>19</v>
      </c>
      <c r="S27" s="42"/>
      <c r="T27" s="41"/>
      <c r="U27" s="664"/>
      <c r="V27" s="664"/>
      <c r="W27" s="664"/>
      <c r="X27" s="664"/>
      <c r="Y27" s="664"/>
      <c r="Z27" s="664"/>
      <c r="AA27" s="665"/>
      <c r="AB27" s="438"/>
      <c r="AC27" s="146"/>
      <c r="AD27" s="146"/>
      <c r="AE27" s="146"/>
      <c r="AF27" s="146"/>
      <c r="AG27" s="146"/>
      <c r="AH27" s="146"/>
      <c r="AI27" s="146"/>
      <c r="AJ27" s="146"/>
      <c r="AK27" s="146"/>
      <c r="AL27" s="42"/>
      <c r="AM27" s="23"/>
      <c r="AN27" s="23"/>
      <c r="AP27" s="704" t="s">
        <v>485</v>
      </c>
      <c r="AQ27" s="568">
        <v>3.11</v>
      </c>
      <c r="AR27" s="569">
        <v>3.47</v>
      </c>
      <c r="AS27" s="570">
        <v>6.17</v>
      </c>
      <c r="AT27" s="571">
        <v>5.5</v>
      </c>
      <c r="AU27" s="571">
        <v>4.67</v>
      </c>
      <c r="AV27" s="571">
        <v>4</v>
      </c>
      <c r="AW27" s="569">
        <v>3.17</v>
      </c>
      <c r="AZ27" s="605" t="s">
        <v>1878</v>
      </c>
      <c r="BA27" s="568">
        <v>10.55</v>
      </c>
      <c r="BB27" s="606">
        <v>14</v>
      </c>
      <c r="BC27" s="568">
        <v>10.14</v>
      </c>
      <c r="BD27" s="569">
        <v>13.44</v>
      </c>
      <c r="BE27" s="570">
        <v>10.26</v>
      </c>
      <c r="BF27" s="606">
        <v>13.61</v>
      </c>
      <c r="BG27" s="568">
        <v>10.01</v>
      </c>
      <c r="BH27" s="569">
        <v>13.26</v>
      </c>
      <c r="BI27" s="570">
        <v>9.31</v>
      </c>
      <c r="BJ27" s="606">
        <v>12.3</v>
      </c>
      <c r="BK27" s="568">
        <v>9.3000000000000007</v>
      </c>
      <c r="BL27" s="569">
        <v>12.29</v>
      </c>
      <c r="BM27" s="570">
        <v>9.11</v>
      </c>
      <c r="BN27" s="606">
        <v>12.03</v>
      </c>
      <c r="BO27" s="568">
        <v>9.02</v>
      </c>
      <c r="BP27" s="569">
        <v>11.91</v>
      </c>
      <c r="BQ27" s="570">
        <v>8.89</v>
      </c>
      <c r="BR27" s="606">
        <v>11.74</v>
      </c>
      <c r="BS27" s="568">
        <v>9.4600000000000009</v>
      </c>
      <c r="BT27" s="569">
        <v>12.51</v>
      </c>
      <c r="BU27" s="570">
        <v>9.4700000000000006</v>
      </c>
      <c r="BV27" s="569">
        <v>12.53</v>
      </c>
      <c r="BW27" s="714">
        <v>9.34</v>
      </c>
      <c r="BX27" s="569">
        <v>12.35</v>
      </c>
      <c r="BY27" s="570">
        <v>9.35</v>
      </c>
      <c r="BZ27" s="569">
        <v>12.37</v>
      </c>
      <c r="CC27" s="587">
        <v>2</v>
      </c>
      <c r="CD27" s="588" t="s">
        <v>501</v>
      </c>
      <c r="CE27" s="588" t="s">
        <v>494</v>
      </c>
      <c r="CF27" s="588" t="s">
        <v>1879</v>
      </c>
      <c r="CG27" s="588">
        <v>5</v>
      </c>
      <c r="CH27" s="588" t="s">
        <v>1880</v>
      </c>
      <c r="CI27" s="588">
        <v>5</v>
      </c>
      <c r="CJ27" s="588" t="s">
        <v>495</v>
      </c>
      <c r="CK27" s="588" t="s">
        <v>669</v>
      </c>
      <c r="CL27" s="588">
        <v>2</v>
      </c>
      <c r="CM27" s="588">
        <v>2</v>
      </c>
      <c r="CN27" s="588" t="s">
        <v>767</v>
      </c>
      <c r="CO27" s="588" t="s">
        <v>664</v>
      </c>
      <c r="CP27" s="588">
        <v>5</v>
      </c>
      <c r="CQ27" s="588" t="s">
        <v>1001</v>
      </c>
      <c r="CR27" s="1540"/>
      <c r="CS27" s="1541"/>
      <c r="CU27" s="282"/>
      <c r="CV27" s="282"/>
      <c r="CW27" s="587">
        <v>6</v>
      </c>
      <c r="CX27" s="588">
        <v>56</v>
      </c>
      <c r="CY27" s="588">
        <v>1.1000000000000001</v>
      </c>
      <c r="CZ27" s="588" t="s">
        <v>1270</v>
      </c>
      <c r="DA27" s="588" t="s">
        <v>1881</v>
      </c>
      <c r="DB27" s="282"/>
      <c r="DC27" s="282"/>
      <c r="DD27" s="282"/>
      <c r="DE27" s="642">
        <v>37</v>
      </c>
      <c r="DF27" s="641">
        <v>1.4</v>
      </c>
      <c r="DG27" s="641">
        <v>1.4</v>
      </c>
      <c r="DH27" s="641">
        <v>1.9</v>
      </c>
      <c r="DI27" s="641">
        <v>1.9</v>
      </c>
      <c r="DJ27" s="641">
        <v>2</v>
      </c>
      <c r="DK27" s="641">
        <v>2</v>
      </c>
      <c r="DL27" s="641">
        <v>2.4</v>
      </c>
      <c r="DM27" s="641">
        <v>2.4</v>
      </c>
      <c r="DN27" s="641">
        <v>1.8</v>
      </c>
      <c r="DO27" s="641">
        <v>1.8</v>
      </c>
      <c r="DP27" s="641">
        <v>2.2999999999999998</v>
      </c>
      <c r="DQ27" s="641">
        <v>2.2999999999999998</v>
      </c>
      <c r="DR27" s="641">
        <v>1.3</v>
      </c>
      <c r="DS27" s="282"/>
    </row>
    <row r="28" spans="1:123" ht="13.5" customHeight="1" thickBot="1">
      <c r="A28" s="41"/>
      <c r="B28" s="1359"/>
      <c r="C28" s="1360"/>
      <c r="D28" s="1360"/>
      <c r="E28" s="1360"/>
      <c r="F28" s="1360"/>
      <c r="G28" s="1360"/>
      <c r="H28" s="512"/>
      <c r="I28" s="513" t="s">
        <v>392</v>
      </c>
      <c r="J28" s="552">
        <v>22</v>
      </c>
      <c r="K28" s="684">
        <v>19</v>
      </c>
      <c r="L28" s="658"/>
      <c r="M28" s="516">
        <v>19</v>
      </c>
      <c r="N28" s="517"/>
      <c r="O28" s="515"/>
      <c r="P28" s="515"/>
      <c r="Q28" s="686"/>
      <c r="R28" s="519">
        <v>19</v>
      </c>
      <c r="S28" s="42"/>
      <c r="T28" s="41"/>
      <c r="U28" s="664"/>
      <c r="V28" s="664"/>
      <c r="W28" s="664"/>
      <c r="X28" s="664"/>
      <c r="Y28" s="664"/>
      <c r="Z28" s="664"/>
      <c r="AA28" s="665"/>
      <c r="AB28" s="438"/>
      <c r="AC28" s="146"/>
      <c r="AD28" s="146"/>
      <c r="AE28" s="146"/>
      <c r="AF28" s="146"/>
      <c r="AG28" s="146"/>
      <c r="AH28" s="146"/>
      <c r="AI28" s="146"/>
      <c r="AJ28" s="146"/>
      <c r="AK28" s="146"/>
      <c r="AL28" s="42"/>
      <c r="AM28" s="23"/>
      <c r="AN28" s="23"/>
      <c r="AP28" s="704" t="s">
        <v>493</v>
      </c>
      <c r="AQ28" s="568">
        <v>2.99</v>
      </c>
      <c r="AR28" s="569">
        <v>3.39</v>
      </c>
      <c r="AS28" s="570">
        <v>5.8</v>
      </c>
      <c r="AT28" s="571">
        <v>5.2</v>
      </c>
      <c r="AU28" s="571">
        <v>4.5999999999999996</v>
      </c>
      <c r="AV28" s="571">
        <v>4</v>
      </c>
      <c r="AW28" s="569">
        <v>3</v>
      </c>
      <c r="AZ28" s="605" t="s">
        <v>1882</v>
      </c>
      <c r="BA28" s="568">
        <v>9.15</v>
      </c>
      <c r="BB28" s="606">
        <v>12.1</v>
      </c>
      <c r="BC28" s="568">
        <v>8.85</v>
      </c>
      <c r="BD28" s="569">
        <v>11.68</v>
      </c>
      <c r="BE28" s="570">
        <v>8.9</v>
      </c>
      <c r="BF28" s="606">
        <v>11.75</v>
      </c>
      <c r="BG28" s="607">
        <v>8.74</v>
      </c>
      <c r="BH28" s="608">
        <v>11.17</v>
      </c>
      <c r="BI28" s="570">
        <v>8.93</v>
      </c>
      <c r="BJ28" s="606">
        <v>11.79</v>
      </c>
      <c r="BK28" s="568">
        <v>8.76</v>
      </c>
      <c r="BL28" s="569">
        <v>11.56</v>
      </c>
      <c r="BM28" s="570">
        <v>8.629999999999999</v>
      </c>
      <c r="BN28" s="606">
        <v>11.39</v>
      </c>
      <c r="BO28" s="568">
        <v>8.2100000000000009</v>
      </c>
      <c r="BP28" s="569">
        <v>10.81</v>
      </c>
      <c r="BQ28" s="570">
        <v>8.07</v>
      </c>
      <c r="BR28" s="606">
        <v>10.62</v>
      </c>
      <c r="BS28" s="568">
        <v>8.370000000000001</v>
      </c>
      <c r="BT28" s="569">
        <v>11.03</v>
      </c>
      <c r="BU28" s="570">
        <v>10.01</v>
      </c>
      <c r="BV28" s="569">
        <v>13.27</v>
      </c>
      <c r="BW28" s="714">
        <v>9.1</v>
      </c>
      <c r="BX28" s="569">
        <v>12.02</v>
      </c>
      <c r="BY28" s="570">
        <v>10.39</v>
      </c>
      <c r="BZ28" s="569">
        <v>13.79</v>
      </c>
      <c r="CC28" s="587">
        <v>3</v>
      </c>
      <c r="CD28" s="588">
        <v>7</v>
      </c>
      <c r="CE28" s="588" t="s">
        <v>1164</v>
      </c>
      <c r="CF28" s="588" t="s">
        <v>1883</v>
      </c>
      <c r="CG28" s="588" t="s">
        <v>773</v>
      </c>
      <c r="CH28" s="588" t="s">
        <v>500</v>
      </c>
      <c r="CI28" s="588">
        <v>6</v>
      </c>
      <c r="CJ28" s="588" t="s">
        <v>501</v>
      </c>
      <c r="CK28" s="588" t="s">
        <v>773</v>
      </c>
      <c r="CL28" s="588" t="s">
        <v>495</v>
      </c>
      <c r="CM28" s="588">
        <v>3</v>
      </c>
      <c r="CN28" s="588" t="s">
        <v>669</v>
      </c>
      <c r="CO28" s="588" t="s">
        <v>668</v>
      </c>
      <c r="CP28" s="588">
        <v>6</v>
      </c>
      <c r="CQ28" s="588" t="s">
        <v>523</v>
      </c>
      <c r="CR28" s="1540"/>
      <c r="CS28" s="1541"/>
      <c r="CU28" s="282"/>
      <c r="CV28" s="282"/>
      <c r="CW28" s="587">
        <v>7</v>
      </c>
      <c r="CX28" s="588">
        <v>58</v>
      </c>
      <c r="CY28" s="588">
        <v>1.2</v>
      </c>
      <c r="CZ28" s="588" t="s">
        <v>1884</v>
      </c>
      <c r="DA28" s="588" t="s">
        <v>1885</v>
      </c>
      <c r="DB28" s="282"/>
      <c r="DC28" s="282"/>
      <c r="DD28" s="282"/>
      <c r="DE28" s="642">
        <v>36</v>
      </c>
      <c r="DF28" s="641">
        <v>1.4</v>
      </c>
      <c r="DG28" s="641">
        <v>1.4</v>
      </c>
      <c r="DH28" s="641">
        <v>1.9</v>
      </c>
      <c r="DI28" s="641">
        <v>1.9</v>
      </c>
      <c r="DJ28" s="641">
        <v>2.2999999999999998</v>
      </c>
      <c r="DK28" s="641">
        <v>2.2999999999999998</v>
      </c>
      <c r="DL28" s="641">
        <v>2.7</v>
      </c>
      <c r="DM28" s="641">
        <v>2.7</v>
      </c>
      <c r="DN28" s="641">
        <v>2</v>
      </c>
      <c r="DO28" s="641">
        <v>2</v>
      </c>
      <c r="DP28" s="641">
        <v>2.7</v>
      </c>
      <c r="DQ28" s="641">
        <v>2.7</v>
      </c>
      <c r="DR28" s="641">
        <v>1.3</v>
      </c>
      <c r="DS28" s="282"/>
    </row>
    <row r="29" spans="1:123" ht="13.5" customHeight="1" thickBot="1">
      <c r="A29" s="41"/>
      <c r="B29" s="1359"/>
      <c r="C29" s="1360"/>
      <c r="D29" s="1360"/>
      <c r="E29" s="1360"/>
      <c r="F29" s="1360"/>
      <c r="G29" s="1360"/>
      <c r="H29" s="512"/>
      <c r="I29" s="513" t="s">
        <v>392</v>
      </c>
      <c r="J29" s="552">
        <v>33</v>
      </c>
      <c r="K29" s="684">
        <v>19</v>
      </c>
      <c r="L29" s="205">
        <v>19</v>
      </c>
      <c r="M29" s="685"/>
      <c r="N29" s="517"/>
      <c r="O29" s="515"/>
      <c r="P29" s="515"/>
      <c r="Q29" s="686"/>
      <c r="R29" s="519">
        <v>19</v>
      </c>
      <c r="S29" s="42"/>
      <c r="T29" s="41"/>
      <c r="U29" s="664"/>
      <c r="V29" s="664"/>
      <c r="W29" s="664"/>
      <c r="X29" s="664"/>
      <c r="Y29" s="664"/>
      <c r="Z29" s="664"/>
      <c r="AA29" s="665"/>
      <c r="AB29" s="438"/>
      <c r="AC29" s="146"/>
      <c r="AD29" s="146"/>
      <c r="AE29" s="146"/>
      <c r="AF29" s="146"/>
      <c r="AG29" s="146"/>
      <c r="AH29" s="146"/>
      <c r="AI29" s="146"/>
      <c r="AJ29" s="146"/>
      <c r="AK29" s="146"/>
      <c r="AL29" s="42"/>
      <c r="AM29" s="23"/>
      <c r="AN29" s="23"/>
      <c r="AP29" s="704" t="s">
        <v>499</v>
      </c>
      <c r="AQ29" s="568">
        <v>2.9299999999999997</v>
      </c>
      <c r="AR29" s="569">
        <v>3.26</v>
      </c>
      <c r="AS29" s="570">
        <v>7</v>
      </c>
      <c r="AT29" s="571">
        <v>6.33</v>
      </c>
      <c r="AU29" s="571">
        <v>5.67</v>
      </c>
      <c r="AV29" s="571">
        <v>4.83</v>
      </c>
      <c r="AW29" s="569">
        <v>3.67</v>
      </c>
      <c r="AZ29" s="609" t="s">
        <v>1886</v>
      </c>
      <c r="BA29" s="593">
        <v>10.85</v>
      </c>
      <c r="BB29" s="610">
        <v>14.4</v>
      </c>
      <c r="BC29" s="593">
        <v>10.27</v>
      </c>
      <c r="BD29" s="594">
        <v>13.62</v>
      </c>
      <c r="BE29" s="595">
        <v>10.86</v>
      </c>
      <c r="BF29" s="610">
        <v>14.43</v>
      </c>
      <c r="BG29" s="593">
        <v>10.65</v>
      </c>
      <c r="BH29" s="594">
        <v>14.14</v>
      </c>
      <c r="BI29" s="595">
        <v>9.9600000000000009</v>
      </c>
      <c r="BJ29" s="610">
        <v>13.19</v>
      </c>
      <c r="BK29" s="593">
        <v>10</v>
      </c>
      <c r="BL29" s="594">
        <v>13.25</v>
      </c>
      <c r="BM29" s="595">
        <v>9.5</v>
      </c>
      <c r="BN29" s="610">
        <v>12.57</v>
      </c>
      <c r="BO29" s="593">
        <v>9.76</v>
      </c>
      <c r="BP29" s="594">
        <v>12.93</v>
      </c>
      <c r="BQ29" s="595">
        <v>9.69</v>
      </c>
      <c r="BR29" s="610">
        <v>12.82</v>
      </c>
      <c r="BS29" s="593">
        <v>9.8000000000000007</v>
      </c>
      <c r="BT29" s="594">
        <v>12.97</v>
      </c>
      <c r="BU29" s="595">
        <v>10.74</v>
      </c>
      <c r="BV29" s="594">
        <v>14.26</v>
      </c>
      <c r="BW29" s="715">
        <v>10.11</v>
      </c>
      <c r="BX29" s="594">
        <v>13.4</v>
      </c>
      <c r="BY29" s="595">
        <v>10.63</v>
      </c>
      <c r="BZ29" s="594">
        <v>14.11</v>
      </c>
      <c r="CC29" s="587">
        <v>4</v>
      </c>
      <c r="CD29" s="588" t="s">
        <v>1887</v>
      </c>
      <c r="CE29" s="588" t="s">
        <v>1108</v>
      </c>
      <c r="CF29" s="588" t="s">
        <v>1888</v>
      </c>
      <c r="CG29" s="588" t="s">
        <v>684</v>
      </c>
      <c r="CH29" s="588" t="s">
        <v>772</v>
      </c>
      <c r="CI29" s="588">
        <v>7</v>
      </c>
      <c r="CJ29" s="588" t="s">
        <v>507</v>
      </c>
      <c r="CK29" s="588" t="s">
        <v>684</v>
      </c>
      <c r="CL29" s="588">
        <v>5</v>
      </c>
      <c r="CM29" s="588" t="s">
        <v>669</v>
      </c>
      <c r="CN29" s="588" t="s">
        <v>773</v>
      </c>
      <c r="CO29" s="588" t="s">
        <v>517</v>
      </c>
      <c r="CP29" s="588">
        <v>7</v>
      </c>
      <c r="CQ29" s="588" t="s">
        <v>664</v>
      </c>
      <c r="CR29" s="1540"/>
      <c r="CS29" s="1541"/>
      <c r="CU29" s="282"/>
      <c r="CV29" s="282"/>
      <c r="CW29" s="581">
        <v>8</v>
      </c>
      <c r="CX29" s="588">
        <v>60</v>
      </c>
      <c r="CY29" s="588">
        <v>1.3</v>
      </c>
      <c r="CZ29" s="588" t="s">
        <v>1889</v>
      </c>
      <c r="DA29" s="588" t="s">
        <v>1890</v>
      </c>
      <c r="DB29" s="282"/>
      <c r="DC29" s="282"/>
      <c r="DD29" s="282"/>
      <c r="DE29" s="642">
        <v>35</v>
      </c>
      <c r="DF29" s="641">
        <v>1.5</v>
      </c>
      <c r="DG29" s="641">
        <v>1.5</v>
      </c>
      <c r="DH29" s="641">
        <v>1.9</v>
      </c>
      <c r="DI29" s="641">
        <v>1.9</v>
      </c>
      <c r="DJ29" s="641">
        <v>2.4</v>
      </c>
      <c r="DK29" s="641">
        <v>2.4</v>
      </c>
      <c r="DL29" s="641">
        <v>3</v>
      </c>
      <c r="DM29" s="641">
        <v>3</v>
      </c>
      <c r="DN29" s="641">
        <v>2</v>
      </c>
      <c r="DO29" s="641">
        <v>2</v>
      </c>
      <c r="DP29" s="641">
        <v>2.9</v>
      </c>
      <c r="DQ29" s="641">
        <v>2.9</v>
      </c>
      <c r="DR29" s="641">
        <v>1.3</v>
      </c>
      <c r="DS29" s="282"/>
    </row>
    <row r="30" spans="1:123" ht="13.5" customHeight="1" thickBot="1">
      <c r="A30" s="41"/>
      <c r="B30" s="1359"/>
      <c r="C30" s="1360"/>
      <c r="D30" s="1360"/>
      <c r="E30" s="1360"/>
      <c r="F30" s="1360"/>
      <c r="G30" s="1360"/>
      <c r="H30" s="512"/>
      <c r="I30" s="513"/>
      <c r="J30" s="552">
        <v>60</v>
      </c>
      <c r="K30" s="684">
        <v>19</v>
      </c>
      <c r="L30" s="658"/>
      <c r="M30" s="516" t="s">
        <v>393</v>
      </c>
      <c r="N30" s="517"/>
      <c r="O30" s="515"/>
      <c r="P30" s="515"/>
      <c r="Q30" s="687">
        <v>19</v>
      </c>
      <c r="R30" s="519" t="s">
        <v>393</v>
      </c>
      <c r="S30" s="42"/>
      <c r="T30" s="41"/>
      <c r="U30" s="664"/>
      <c r="V30" s="664"/>
      <c r="W30" s="664"/>
      <c r="X30" s="664"/>
      <c r="Y30" s="664"/>
      <c r="Z30" s="664"/>
      <c r="AA30" s="665"/>
      <c r="AB30" s="438"/>
      <c r="AC30" s="146"/>
      <c r="AD30" s="146"/>
      <c r="AE30" s="146"/>
      <c r="AF30" s="146"/>
      <c r="AG30" s="146"/>
      <c r="AH30" s="146"/>
      <c r="AI30" s="146"/>
      <c r="AJ30" s="146"/>
      <c r="AK30" s="146"/>
      <c r="AL30" s="42"/>
      <c r="AM30" s="23"/>
      <c r="AN30" s="23"/>
      <c r="AP30" s="704" t="s">
        <v>505</v>
      </c>
      <c r="AQ30" s="568">
        <v>2.88</v>
      </c>
      <c r="AR30" s="569">
        <v>3.21</v>
      </c>
      <c r="AS30" s="570">
        <v>5.17</v>
      </c>
      <c r="AT30" s="571">
        <v>4.67</v>
      </c>
      <c r="AU30" s="571">
        <v>4</v>
      </c>
      <c r="AV30" s="571">
        <v>3.5</v>
      </c>
      <c r="AW30" s="569">
        <v>2.67</v>
      </c>
      <c r="BI30" s="167"/>
      <c r="BJ30" s="167"/>
      <c r="BL30" s="171"/>
      <c r="BM30" s="172"/>
      <c r="CC30" s="587">
        <v>5</v>
      </c>
      <c r="CD30" s="588" t="s">
        <v>960</v>
      </c>
      <c r="CE30" s="588" t="s">
        <v>668</v>
      </c>
      <c r="CF30" s="588" t="s">
        <v>1891</v>
      </c>
      <c r="CG30" s="588" t="s">
        <v>532</v>
      </c>
      <c r="CH30" s="588" t="s">
        <v>1892</v>
      </c>
      <c r="CI30" s="588">
        <v>8</v>
      </c>
      <c r="CJ30" s="588" t="s">
        <v>513</v>
      </c>
      <c r="CK30" s="588" t="s">
        <v>532</v>
      </c>
      <c r="CL30" s="588" t="s">
        <v>773</v>
      </c>
      <c r="CM30" s="588" t="s">
        <v>1103</v>
      </c>
      <c r="CN30" s="588" t="s">
        <v>684</v>
      </c>
      <c r="CO30" s="588" t="s">
        <v>697</v>
      </c>
      <c r="CP30" s="588">
        <v>8</v>
      </c>
      <c r="CQ30" s="588" t="s">
        <v>665</v>
      </c>
      <c r="CR30" s="1540"/>
      <c r="CS30" s="1541"/>
      <c r="CU30" s="282"/>
      <c r="CV30" s="282"/>
      <c r="CW30" s="587">
        <v>9</v>
      </c>
      <c r="CX30" s="588">
        <v>62</v>
      </c>
      <c r="CY30" s="588">
        <v>1.5</v>
      </c>
      <c r="CZ30" s="588" t="s">
        <v>1893</v>
      </c>
      <c r="DA30" s="588" t="s">
        <v>1894</v>
      </c>
      <c r="DB30" s="282"/>
      <c r="DC30" s="282"/>
      <c r="DD30" s="282"/>
      <c r="DE30" s="642">
        <v>34</v>
      </c>
      <c r="DF30" s="641">
        <v>1.8</v>
      </c>
      <c r="DG30" s="641">
        <v>1.8</v>
      </c>
      <c r="DH30" s="641">
        <v>2</v>
      </c>
      <c r="DI30" s="641">
        <v>2</v>
      </c>
      <c r="DJ30" s="641">
        <v>2.7</v>
      </c>
      <c r="DK30" s="641">
        <v>2.7</v>
      </c>
      <c r="DL30" s="641">
        <v>3.5</v>
      </c>
      <c r="DM30" s="641">
        <v>3.5</v>
      </c>
      <c r="DN30" s="641">
        <v>2.1</v>
      </c>
      <c r="DO30" s="641">
        <v>2.1</v>
      </c>
      <c r="DP30" s="641">
        <v>3.2</v>
      </c>
      <c r="DQ30" s="641">
        <v>3.2</v>
      </c>
      <c r="DR30" s="641">
        <v>1.4</v>
      </c>
      <c r="DS30" s="282"/>
    </row>
    <row r="31" spans="1:123" ht="13.5" customHeight="1">
      <c r="A31" s="41"/>
      <c r="B31" s="1359"/>
      <c r="C31" s="1360"/>
      <c r="D31" s="1360"/>
      <c r="E31" s="1360"/>
      <c r="F31" s="1360"/>
      <c r="G31" s="1360"/>
      <c r="H31" s="512"/>
      <c r="I31" s="513"/>
      <c r="J31" s="552">
        <v>21</v>
      </c>
      <c r="K31" s="684">
        <v>19</v>
      </c>
      <c r="L31" s="205" t="s">
        <v>393</v>
      </c>
      <c r="M31" s="685"/>
      <c r="N31" s="517"/>
      <c r="O31" s="515"/>
      <c r="P31" s="689">
        <v>19</v>
      </c>
      <c r="Q31" s="686"/>
      <c r="R31" s="519" t="s">
        <v>393</v>
      </c>
      <c r="S31" s="42"/>
      <c r="T31" s="41"/>
      <c r="U31" s="664"/>
      <c r="V31" s="664"/>
      <c r="W31" s="664"/>
      <c r="X31" s="664"/>
      <c r="Y31" s="664"/>
      <c r="Z31" s="664"/>
      <c r="AA31" s="665"/>
      <c r="AB31" s="438"/>
      <c r="AC31" s="146"/>
      <c r="AD31" s="146"/>
      <c r="AE31" s="146"/>
      <c r="AF31" s="146"/>
      <c r="AG31" s="146"/>
      <c r="AH31" s="146"/>
      <c r="AI31" s="146"/>
      <c r="AJ31" s="146"/>
      <c r="AK31" s="146"/>
      <c r="AL31" s="42"/>
      <c r="AM31" s="23"/>
      <c r="AN31" s="23"/>
      <c r="AP31" s="716" t="s">
        <v>511</v>
      </c>
      <c r="AQ31" s="607">
        <v>3.8</v>
      </c>
      <c r="AR31" s="608">
        <v>4.3599999999999994</v>
      </c>
      <c r="AS31" s="717">
        <v>6.4</v>
      </c>
      <c r="AT31" s="718">
        <v>5.8</v>
      </c>
      <c r="AU31" s="718">
        <v>5</v>
      </c>
      <c r="AV31" s="718">
        <v>4.2</v>
      </c>
      <c r="AW31" s="608">
        <v>3.2</v>
      </c>
      <c r="CC31" s="581">
        <v>6</v>
      </c>
      <c r="CD31" s="582" t="s">
        <v>539</v>
      </c>
      <c r="CE31" s="582" t="s">
        <v>1160</v>
      </c>
      <c r="CF31" s="582" t="s">
        <v>879</v>
      </c>
      <c r="CG31" s="582" t="s">
        <v>506</v>
      </c>
      <c r="CH31" s="582" t="s">
        <v>930</v>
      </c>
      <c r="CI31" s="582">
        <v>9</v>
      </c>
      <c r="CJ31" s="582" t="s">
        <v>518</v>
      </c>
      <c r="CK31" s="582" t="s">
        <v>537</v>
      </c>
      <c r="CL31" s="582" t="s">
        <v>684</v>
      </c>
      <c r="CM31" s="582" t="s">
        <v>513</v>
      </c>
      <c r="CN31" s="582" t="s">
        <v>532</v>
      </c>
      <c r="CO31" s="582" t="s">
        <v>702</v>
      </c>
      <c r="CP31" s="582">
        <v>9</v>
      </c>
      <c r="CQ31" s="582" t="s">
        <v>950</v>
      </c>
      <c r="CR31" s="1540"/>
      <c r="CS31" s="1541"/>
      <c r="CU31" s="282"/>
      <c r="CV31" s="282"/>
      <c r="CW31" s="587">
        <v>10</v>
      </c>
      <c r="CX31" s="588">
        <v>64</v>
      </c>
      <c r="CY31" s="588">
        <v>2</v>
      </c>
      <c r="CZ31" s="588" t="s">
        <v>1895</v>
      </c>
      <c r="DA31" s="588" t="s">
        <v>1896</v>
      </c>
      <c r="DB31" s="282"/>
      <c r="DC31" s="282"/>
      <c r="DD31" s="282"/>
      <c r="DE31" s="642">
        <v>33</v>
      </c>
      <c r="DF31" s="641">
        <v>2</v>
      </c>
      <c r="DG31" s="641">
        <v>2</v>
      </c>
      <c r="DH31" s="641">
        <v>2.2000000000000002</v>
      </c>
      <c r="DI31" s="641">
        <v>2.2000000000000002</v>
      </c>
      <c r="DJ31" s="641">
        <v>3</v>
      </c>
      <c r="DK31" s="641">
        <v>3</v>
      </c>
      <c r="DL31" s="641">
        <v>3.9</v>
      </c>
      <c r="DM31" s="641">
        <v>3.9</v>
      </c>
      <c r="DN31" s="641">
        <v>2.6</v>
      </c>
      <c r="DO31" s="641">
        <v>2.6</v>
      </c>
      <c r="DP31" s="641">
        <v>3.6</v>
      </c>
      <c r="DQ31" s="641">
        <v>3.6</v>
      </c>
      <c r="DR31" s="641">
        <v>1.5</v>
      </c>
      <c r="DS31" s="282"/>
    </row>
    <row r="32" spans="1:123" ht="13.5" customHeight="1" thickBot="1">
      <c r="A32" s="41"/>
      <c r="B32" s="1359"/>
      <c r="C32" s="1360"/>
      <c r="D32" s="1360"/>
      <c r="E32" s="1360"/>
      <c r="F32" s="1360"/>
      <c r="G32" s="1360"/>
      <c r="H32" s="512"/>
      <c r="I32" s="523"/>
      <c r="J32" s="552">
        <v>52</v>
      </c>
      <c r="K32" s="691">
        <v>19</v>
      </c>
      <c r="L32" s="658"/>
      <c r="M32" s="516" t="s">
        <v>393</v>
      </c>
      <c r="N32" s="517"/>
      <c r="O32" s="515"/>
      <c r="P32" s="515"/>
      <c r="Q32" s="686"/>
      <c r="R32" s="249" t="s">
        <v>393</v>
      </c>
      <c r="S32" s="42"/>
      <c r="T32" s="41"/>
      <c r="U32" s="664"/>
      <c r="V32" s="664"/>
      <c r="W32" s="664"/>
      <c r="X32" s="664"/>
      <c r="Y32" s="664"/>
      <c r="Z32" s="664"/>
      <c r="AA32" s="665"/>
      <c r="AB32" s="438"/>
      <c r="AC32" s="146"/>
      <c r="AD32" s="146"/>
      <c r="AE32" s="146"/>
      <c r="AF32" s="146"/>
      <c r="AG32" s="146"/>
      <c r="AH32" s="146"/>
      <c r="AI32" s="146"/>
      <c r="AJ32" s="146"/>
      <c r="AK32" s="146"/>
      <c r="AL32" s="42"/>
      <c r="AM32" s="23"/>
      <c r="AN32" s="23"/>
      <c r="AP32" s="719" t="s">
        <v>1897</v>
      </c>
      <c r="AQ32" s="593">
        <v>3.37</v>
      </c>
      <c r="AR32" s="594">
        <v>3.78</v>
      </c>
      <c r="AS32" s="595">
        <v>5.5</v>
      </c>
      <c r="AT32" s="596">
        <v>5</v>
      </c>
      <c r="AU32" s="596">
        <v>4.33</v>
      </c>
      <c r="AV32" s="596">
        <v>3.67</v>
      </c>
      <c r="AW32" s="594">
        <v>2.83</v>
      </c>
      <c r="CC32" s="587">
        <v>7</v>
      </c>
      <c r="CD32" s="588">
        <v>18</v>
      </c>
      <c r="CE32" s="588" t="s">
        <v>578</v>
      </c>
      <c r="CF32" s="588" t="s">
        <v>882</v>
      </c>
      <c r="CG32" s="588" t="s">
        <v>512</v>
      </c>
      <c r="CH32" s="588" t="s">
        <v>1898</v>
      </c>
      <c r="CI32" s="588">
        <v>10</v>
      </c>
      <c r="CJ32" s="588">
        <v>13</v>
      </c>
      <c r="CK32" s="588">
        <v>14</v>
      </c>
      <c r="CL32" s="588">
        <v>10</v>
      </c>
      <c r="CM32" s="588" t="s">
        <v>518</v>
      </c>
      <c r="CN32" s="588" t="s">
        <v>537</v>
      </c>
      <c r="CO32" s="588" t="s">
        <v>709</v>
      </c>
      <c r="CP32" s="588">
        <v>10</v>
      </c>
      <c r="CQ32" s="588" t="s">
        <v>954</v>
      </c>
      <c r="CR32" s="1540"/>
      <c r="CS32" s="1541"/>
      <c r="CU32" s="282"/>
      <c r="CV32" s="282"/>
      <c r="CW32" s="587">
        <v>11</v>
      </c>
      <c r="CX32" s="588">
        <v>66</v>
      </c>
      <c r="CY32" s="588">
        <v>2</v>
      </c>
      <c r="CZ32" s="588" t="s">
        <v>1899</v>
      </c>
      <c r="DA32" s="588" t="s">
        <v>1900</v>
      </c>
      <c r="DB32" s="282"/>
      <c r="DC32" s="282"/>
      <c r="DD32" s="282"/>
      <c r="DE32" s="642">
        <v>32</v>
      </c>
      <c r="DF32" s="641">
        <v>2.4</v>
      </c>
      <c r="DG32" s="641">
        <v>2.4</v>
      </c>
      <c r="DH32" s="641">
        <v>2.8</v>
      </c>
      <c r="DI32" s="641">
        <v>2.8</v>
      </c>
      <c r="DJ32" s="641">
        <v>3.6</v>
      </c>
      <c r="DK32" s="641">
        <v>3.6</v>
      </c>
      <c r="DL32" s="641">
        <v>4.3</v>
      </c>
      <c r="DM32" s="641">
        <v>4.3</v>
      </c>
      <c r="DN32" s="641">
        <v>2.9</v>
      </c>
      <c r="DO32" s="641">
        <v>2.9</v>
      </c>
      <c r="DP32" s="641">
        <v>4.0999999999999996</v>
      </c>
      <c r="DQ32" s="641">
        <v>4.0999999999999996</v>
      </c>
      <c r="DR32" s="641">
        <v>1.6</v>
      </c>
      <c r="DS32" s="282"/>
    </row>
    <row r="33" spans="1:123" ht="13.5" customHeight="1" thickBot="1">
      <c r="A33" s="41"/>
      <c r="B33" s="1114"/>
      <c r="C33" s="1115"/>
      <c r="D33" s="1115"/>
      <c r="E33" s="1115"/>
      <c r="F33" s="1115"/>
      <c r="G33" s="1115"/>
      <c r="H33" s="1115"/>
      <c r="I33" s="1115"/>
      <c r="J33" s="1115"/>
      <c r="K33" s="1589"/>
      <c r="L33" s="219">
        <v>114</v>
      </c>
      <c r="M33" s="511">
        <v>95</v>
      </c>
      <c r="N33" s="527">
        <v>57</v>
      </c>
      <c r="O33" s="528">
        <v>57</v>
      </c>
      <c r="P33" s="528">
        <v>57</v>
      </c>
      <c r="Q33" s="529">
        <v>38</v>
      </c>
      <c r="R33" s="692">
        <v>209</v>
      </c>
      <c r="S33" s="42"/>
      <c r="T33" s="41"/>
      <c r="U33" s="162"/>
      <c r="V33" s="162"/>
      <c r="W33" s="162"/>
      <c r="X33" s="162"/>
      <c r="Y33" s="162"/>
      <c r="Z33" s="162"/>
      <c r="AA33" s="162"/>
      <c r="AB33" s="162"/>
      <c r="AC33" s="162"/>
      <c r="AD33" s="162"/>
      <c r="AE33" s="146"/>
      <c r="AF33" s="146"/>
      <c r="AG33" s="146"/>
      <c r="AH33" s="146"/>
      <c r="AI33" s="146"/>
      <c r="AJ33" s="146"/>
      <c r="AK33" s="146"/>
      <c r="AL33" s="42"/>
      <c r="AM33" s="23"/>
      <c r="AN33" s="23"/>
      <c r="CC33" s="587">
        <v>8</v>
      </c>
      <c r="CD33" s="588" t="s">
        <v>564</v>
      </c>
      <c r="CE33" s="588" t="s">
        <v>1317</v>
      </c>
      <c r="CF33" s="588" t="s">
        <v>885</v>
      </c>
      <c r="CG33" s="588" t="s">
        <v>573</v>
      </c>
      <c r="CH33" s="588" t="s">
        <v>787</v>
      </c>
      <c r="CI33" s="588">
        <v>11</v>
      </c>
      <c r="CJ33" s="588" t="s">
        <v>530</v>
      </c>
      <c r="CK33" s="588" t="s">
        <v>512</v>
      </c>
      <c r="CL33" s="588" t="s">
        <v>518</v>
      </c>
      <c r="CM33" s="588" t="s">
        <v>540</v>
      </c>
      <c r="CN33" s="588" t="s">
        <v>530</v>
      </c>
      <c r="CO33" s="588" t="s">
        <v>805</v>
      </c>
      <c r="CP33" s="588">
        <v>11</v>
      </c>
      <c r="CQ33" s="588" t="s">
        <v>1898</v>
      </c>
      <c r="CR33" s="1542"/>
      <c r="CS33" s="1543"/>
      <c r="CU33" s="282"/>
      <c r="CV33" s="282"/>
      <c r="CW33" s="587">
        <v>12</v>
      </c>
      <c r="CX33" s="588">
        <v>68</v>
      </c>
      <c r="CY33" s="588">
        <v>2</v>
      </c>
      <c r="CZ33" s="588" t="s">
        <v>1901</v>
      </c>
      <c r="DA33" s="588" t="s">
        <v>1902</v>
      </c>
      <c r="DB33" s="282"/>
      <c r="DC33" s="282"/>
      <c r="DD33" s="282"/>
      <c r="DE33" s="642">
        <v>31</v>
      </c>
      <c r="DF33" s="641">
        <v>2.9</v>
      </c>
      <c r="DG33" s="641">
        <v>2.9</v>
      </c>
      <c r="DH33" s="641">
        <v>3</v>
      </c>
      <c r="DI33" s="641">
        <v>3</v>
      </c>
      <c r="DJ33" s="641">
        <v>3.8</v>
      </c>
      <c r="DK33" s="641">
        <v>3.8</v>
      </c>
      <c r="DL33" s="641">
        <v>5.0999999999999996</v>
      </c>
      <c r="DM33" s="641">
        <v>5.0999999999999996</v>
      </c>
      <c r="DN33" s="641">
        <v>3.3</v>
      </c>
      <c r="DO33" s="641">
        <v>3.3</v>
      </c>
      <c r="DP33" s="641">
        <v>4.4000000000000004</v>
      </c>
      <c r="DQ33" s="641">
        <v>4.4000000000000004</v>
      </c>
      <c r="DR33" s="641">
        <v>1.7</v>
      </c>
      <c r="DS33" s="282"/>
    </row>
    <row r="34" spans="1:123" ht="13.5" customHeight="1" thickBot="1">
      <c r="A34" s="41"/>
      <c r="B34" s="1590"/>
      <c r="C34" s="1392"/>
      <c r="D34" s="1392"/>
      <c r="E34" s="1392"/>
      <c r="F34" s="1392"/>
      <c r="G34" s="1392"/>
      <c r="H34" s="1392"/>
      <c r="I34" s="1392"/>
      <c r="J34" s="1392"/>
      <c r="K34" s="1393"/>
      <c r="L34" s="482"/>
      <c r="M34" s="693"/>
      <c r="N34" s="530"/>
      <c r="O34" s="531"/>
      <c r="P34" s="531"/>
      <c r="Q34" s="694"/>
      <c r="R34" s="695"/>
      <c r="S34" s="42"/>
      <c r="T34" s="41"/>
      <c r="U34" s="162"/>
      <c r="V34" s="162"/>
      <c r="W34" s="162"/>
      <c r="X34" s="162"/>
      <c r="Y34" s="162"/>
      <c r="Z34" s="162"/>
      <c r="AA34" s="162"/>
      <c r="AB34" s="162"/>
      <c r="AC34" s="162"/>
      <c r="AD34" s="162"/>
      <c r="AE34" s="146"/>
      <c r="AF34" s="146"/>
      <c r="AG34" s="666"/>
      <c r="AH34" s="666"/>
      <c r="AI34" s="666"/>
      <c r="AJ34" s="666"/>
      <c r="AK34" s="667"/>
      <c r="AL34" s="42"/>
      <c r="AM34" s="23"/>
      <c r="AN34" s="23"/>
      <c r="CC34" s="587">
        <v>9</v>
      </c>
      <c r="CD34" s="588">
        <v>21</v>
      </c>
      <c r="CE34" s="588" t="s">
        <v>680</v>
      </c>
      <c r="CF34" s="588" t="s">
        <v>890</v>
      </c>
      <c r="CG34" s="588" t="s">
        <v>795</v>
      </c>
      <c r="CH34" s="588" t="s">
        <v>789</v>
      </c>
      <c r="CI34" s="588">
        <v>12</v>
      </c>
      <c r="CJ34" s="588" t="s">
        <v>539</v>
      </c>
      <c r="CK34" s="588">
        <v>17</v>
      </c>
      <c r="CL34" s="588" t="s">
        <v>540</v>
      </c>
      <c r="CM34" s="588">
        <v>15</v>
      </c>
      <c r="CN34" s="588" t="s">
        <v>539</v>
      </c>
      <c r="CO34" s="588" t="s">
        <v>898</v>
      </c>
      <c r="CP34" s="588" t="s">
        <v>486</v>
      </c>
      <c r="CQ34" s="588" t="s">
        <v>811</v>
      </c>
      <c r="CU34" s="282"/>
      <c r="CV34" s="282"/>
      <c r="CW34" s="581">
        <v>13</v>
      </c>
      <c r="CX34" s="588">
        <v>69</v>
      </c>
      <c r="CY34" s="588">
        <v>3</v>
      </c>
      <c r="CZ34" s="588" t="s">
        <v>1903</v>
      </c>
      <c r="DA34" s="588" t="s">
        <v>1904</v>
      </c>
      <c r="DB34" s="282"/>
      <c r="DC34" s="282"/>
      <c r="DD34" s="282"/>
      <c r="DE34" s="642">
        <v>30</v>
      </c>
      <c r="DF34" s="641">
        <v>3.1</v>
      </c>
      <c r="DG34" s="641">
        <v>3.1</v>
      </c>
      <c r="DH34" s="641">
        <v>3.3</v>
      </c>
      <c r="DI34" s="641">
        <v>3.3</v>
      </c>
      <c r="DJ34" s="641">
        <v>4.8</v>
      </c>
      <c r="DK34" s="641">
        <v>4.8</v>
      </c>
      <c r="DL34" s="641">
        <v>5.8</v>
      </c>
      <c r="DM34" s="641">
        <v>5.8</v>
      </c>
      <c r="DN34" s="641">
        <v>3.8</v>
      </c>
      <c r="DO34" s="641">
        <v>3.8</v>
      </c>
      <c r="DP34" s="641">
        <v>5.5</v>
      </c>
      <c r="DQ34" s="641">
        <v>5.5</v>
      </c>
      <c r="DR34" s="641">
        <v>1.8</v>
      </c>
      <c r="DS34" s="282"/>
    </row>
    <row r="35" spans="1:123" ht="13.5" customHeight="1" thickBot="1">
      <c r="A35" s="41"/>
      <c r="B35" s="23"/>
      <c r="C35" s="23"/>
      <c r="D35" s="23"/>
      <c r="E35" s="23"/>
      <c r="F35" s="23"/>
      <c r="G35" s="23"/>
      <c r="H35" s="23"/>
      <c r="I35" s="23"/>
      <c r="J35" s="23"/>
      <c r="K35" s="23"/>
      <c r="L35" s="23"/>
      <c r="M35" s="23"/>
      <c r="N35" s="23"/>
      <c r="O35" s="23"/>
      <c r="P35" s="23"/>
      <c r="Q35" s="23"/>
      <c r="R35" s="206"/>
      <c r="S35" s="42"/>
      <c r="T35" s="41"/>
      <c r="U35" s="28"/>
      <c r="V35" s="28"/>
      <c r="W35" s="28"/>
      <c r="X35" s="28"/>
      <c r="Y35" s="28"/>
      <c r="Z35" s="28"/>
      <c r="AA35" s="28"/>
      <c r="AB35" s="28"/>
      <c r="AC35" s="28"/>
      <c r="AD35" s="28"/>
      <c r="AE35" s="28"/>
      <c r="AF35" s="28"/>
      <c r="AG35" s="28"/>
      <c r="AH35" s="28"/>
      <c r="AI35" s="28"/>
      <c r="AJ35" s="28"/>
      <c r="AK35" s="172"/>
      <c r="AL35" s="42"/>
      <c r="AM35" s="23"/>
      <c r="AN35" s="23"/>
      <c r="CC35" s="587">
        <v>10</v>
      </c>
      <c r="CD35" s="588" t="s">
        <v>486</v>
      </c>
      <c r="CE35" s="588" t="s">
        <v>1009</v>
      </c>
      <c r="CF35" s="588" t="s">
        <v>1905</v>
      </c>
      <c r="CG35" s="588" t="s">
        <v>799</v>
      </c>
      <c r="CH35" s="588" t="s">
        <v>790</v>
      </c>
      <c r="CI35" s="588">
        <v>13</v>
      </c>
      <c r="CJ35" s="588" t="s">
        <v>589</v>
      </c>
      <c r="CK35" s="588" t="s">
        <v>589</v>
      </c>
      <c r="CL35" s="588" t="s">
        <v>512</v>
      </c>
      <c r="CM35" s="588" t="s">
        <v>539</v>
      </c>
      <c r="CN35" s="588" t="s">
        <v>589</v>
      </c>
      <c r="CO35" s="588" t="s">
        <v>732</v>
      </c>
      <c r="CP35" s="588">
        <v>12</v>
      </c>
      <c r="CQ35" s="588" t="s">
        <v>821</v>
      </c>
      <c r="CU35" s="282"/>
      <c r="CV35" s="282"/>
      <c r="CW35" s="587">
        <v>14</v>
      </c>
      <c r="CX35" s="588">
        <v>71</v>
      </c>
      <c r="CY35" s="588">
        <v>3</v>
      </c>
      <c r="CZ35" s="588" t="s">
        <v>1309</v>
      </c>
      <c r="DA35" s="588" t="s">
        <v>1906</v>
      </c>
      <c r="DB35" s="282"/>
      <c r="DC35" s="282"/>
      <c r="DD35" s="282"/>
      <c r="DE35" s="642">
        <v>29</v>
      </c>
      <c r="DF35" s="641">
        <v>3.4</v>
      </c>
      <c r="DG35" s="641">
        <v>3.4</v>
      </c>
      <c r="DH35" s="641">
        <v>3.6</v>
      </c>
      <c r="DI35" s="641">
        <v>3.6</v>
      </c>
      <c r="DJ35" s="641">
        <v>5.3</v>
      </c>
      <c r="DK35" s="641">
        <v>5.3</v>
      </c>
      <c r="DL35" s="641">
        <v>6.3</v>
      </c>
      <c r="DM35" s="641">
        <v>6.3</v>
      </c>
      <c r="DN35" s="641">
        <v>4.5</v>
      </c>
      <c r="DO35" s="641">
        <v>4.5</v>
      </c>
      <c r="DP35" s="641">
        <v>5.6</v>
      </c>
      <c r="DQ35" s="641">
        <v>5.6</v>
      </c>
      <c r="DR35" s="641">
        <v>1.9</v>
      </c>
      <c r="DS35" s="282"/>
    </row>
    <row r="36" spans="1:123" ht="13.5" customHeight="1">
      <c r="A36" s="41"/>
      <c r="B36" s="23"/>
      <c r="C36" s="23"/>
      <c r="D36" s="23"/>
      <c r="E36" s="23"/>
      <c r="F36" s="23"/>
      <c r="G36" s="23"/>
      <c r="H36" s="23"/>
      <c r="I36" s="23"/>
      <c r="J36" s="23"/>
      <c r="K36" s="23"/>
      <c r="L36" s="23"/>
      <c r="M36" s="23"/>
      <c r="N36" s="23"/>
      <c r="O36" s="23"/>
      <c r="P36" s="23"/>
      <c r="Q36" s="23"/>
      <c r="R36" s="206"/>
      <c r="S36" s="42"/>
      <c r="T36" s="41"/>
      <c r="U36" s="28"/>
      <c r="V36" s="28"/>
      <c r="W36" s="28"/>
      <c r="X36" s="28"/>
      <c r="Y36" s="28"/>
      <c r="Z36" s="28"/>
      <c r="AA36" s="28"/>
      <c r="AB36" s="28"/>
      <c r="AC36" s="28"/>
      <c r="AD36" s="28"/>
      <c r="AE36" s="28"/>
      <c r="AF36" s="28"/>
      <c r="AG36" s="28"/>
      <c r="AH36" s="28"/>
      <c r="AI36" s="28"/>
      <c r="AJ36" s="28"/>
      <c r="AK36" s="172"/>
      <c r="AL36" s="42"/>
      <c r="AM36" s="23"/>
      <c r="AN36" s="23"/>
      <c r="CC36" s="581">
        <v>11</v>
      </c>
      <c r="CD36" s="582">
        <v>22</v>
      </c>
      <c r="CE36" s="582" t="s">
        <v>791</v>
      </c>
      <c r="CF36" s="582" t="s">
        <v>608</v>
      </c>
      <c r="CG36" s="582">
        <v>25</v>
      </c>
      <c r="CH36" s="582" t="s">
        <v>1616</v>
      </c>
      <c r="CI36" s="582" t="s">
        <v>530</v>
      </c>
      <c r="CJ36" s="582">
        <v>20</v>
      </c>
      <c r="CK36" s="582">
        <v>20</v>
      </c>
      <c r="CL36" s="582" t="s">
        <v>573</v>
      </c>
      <c r="CM36" s="582">
        <v>18</v>
      </c>
      <c r="CN36" s="582" t="s">
        <v>604</v>
      </c>
      <c r="CO36" s="582" t="s">
        <v>791</v>
      </c>
      <c r="CP36" s="582">
        <v>13</v>
      </c>
      <c r="CQ36" s="582" t="s">
        <v>616</v>
      </c>
      <c r="CU36" s="282"/>
      <c r="CV36" s="282"/>
      <c r="CW36" s="587">
        <v>15</v>
      </c>
      <c r="CX36" s="588">
        <v>73</v>
      </c>
      <c r="CY36" s="588">
        <v>4</v>
      </c>
      <c r="CZ36" s="588" t="s">
        <v>1314</v>
      </c>
      <c r="DA36" s="588" t="s">
        <v>1907</v>
      </c>
      <c r="DB36" s="282"/>
      <c r="DC36" s="282"/>
      <c r="DD36" s="282"/>
      <c r="DE36" s="642">
        <v>28</v>
      </c>
      <c r="DF36" s="641">
        <v>4</v>
      </c>
      <c r="DG36" s="641">
        <v>4</v>
      </c>
      <c r="DH36" s="641">
        <v>4.3</v>
      </c>
      <c r="DI36" s="641">
        <v>4.3</v>
      </c>
      <c r="DJ36" s="641">
        <v>5.9</v>
      </c>
      <c r="DK36" s="641">
        <v>5.9</v>
      </c>
      <c r="DL36" s="641">
        <v>7</v>
      </c>
      <c r="DM36" s="641">
        <v>7</v>
      </c>
      <c r="DN36" s="641">
        <v>5.6</v>
      </c>
      <c r="DO36" s="641">
        <v>5.6</v>
      </c>
      <c r="DP36" s="641">
        <v>7</v>
      </c>
      <c r="DQ36" s="641">
        <v>7</v>
      </c>
      <c r="DR36" s="641">
        <v>2.2000000000000002</v>
      </c>
      <c r="DS36" s="282"/>
    </row>
    <row r="37" spans="1:123" ht="13.5" customHeight="1">
      <c r="A37" s="41"/>
      <c r="B37" s="23"/>
      <c r="C37" s="171"/>
      <c r="D37" s="171"/>
      <c r="E37" s="416"/>
      <c r="F37" s="416"/>
      <c r="G37" s="416"/>
      <c r="H37" s="416"/>
      <c r="I37" s="416"/>
      <c r="J37" s="416"/>
      <c r="K37" s="23"/>
      <c r="L37" s="23"/>
      <c r="M37" s="23"/>
      <c r="N37" s="23"/>
      <c r="O37" s="23"/>
      <c r="P37" s="23"/>
      <c r="Q37" s="23"/>
      <c r="R37" s="206"/>
      <c r="S37" s="42"/>
      <c r="T37" s="41"/>
      <c r="U37" s="28"/>
      <c r="V37" s="171"/>
      <c r="W37" s="171"/>
      <c r="X37" s="416"/>
      <c r="Y37" s="416"/>
      <c r="Z37" s="416"/>
      <c r="AA37" s="416"/>
      <c r="AB37" s="416"/>
      <c r="AC37" s="416"/>
      <c r="AD37" s="28"/>
      <c r="AE37" s="173"/>
      <c r="AF37" s="173"/>
      <c r="AG37" s="173"/>
      <c r="AH37" s="173"/>
      <c r="AI37" s="173"/>
      <c r="AJ37" s="173"/>
      <c r="AK37" s="172"/>
      <c r="AL37" s="42"/>
      <c r="AM37" s="23"/>
      <c r="AN37" s="23"/>
      <c r="CC37" s="587">
        <v>12</v>
      </c>
      <c r="CD37" s="588">
        <v>23</v>
      </c>
      <c r="CE37" s="588" t="s">
        <v>790</v>
      </c>
      <c r="CF37" s="588" t="s">
        <v>1908</v>
      </c>
      <c r="CG37" s="588">
        <v>26</v>
      </c>
      <c r="CH37" s="588" t="s">
        <v>1451</v>
      </c>
      <c r="CI37" s="588">
        <v>16</v>
      </c>
      <c r="CJ37" s="588">
        <v>21</v>
      </c>
      <c r="CK37" s="588">
        <v>21</v>
      </c>
      <c r="CL37" s="588" t="s">
        <v>564</v>
      </c>
      <c r="CM37" s="588">
        <v>19</v>
      </c>
      <c r="CN37" s="588" t="s">
        <v>613</v>
      </c>
      <c r="CO37" s="588" t="s">
        <v>623</v>
      </c>
      <c r="CP37" s="588">
        <v>14</v>
      </c>
      <c r="CQ37" s="588" t="s">
        <v>1082</v>
      </c>
      <c r="CU37" s="282"/>
      <c r="CV37" s="282"/>
      <c r="CW37" s="587">
        <v>16</v>
      </c>
      <c r="CX37" s="588">
        <v>75</v>
      </c>
      <c r="CY37" s="588">
        <v>5</v>
      </c>
      <c r="CZ37" s="588" t="s">
        <v>1319</v>
      </c>
      <c r="DA37" s="588" t="s">
        <v>1909</v>
      </c>
      <c r="DB37" s="282"/>
      <c r="DC37" s="282"/>
      <c r="DD37" s="282"/>
      <c r="DE37" s="642">
        <v>27</v>
      </c>
      <c r="DF37" s="641">
        <v>4.9000000000000004</v>
      </c>
      <c r="DG37" s="641">
        <v>4.9000000000000004</v>
      </c>
      <c r="DH37" s="641">
        <v>4.8</v>
      </c>
      <c r="DI37" s="641">
        <v>4.8</v>
      </c>
      <c r="DJ37" s="641">
        <v>6.7</v>
      </c>
      <c r="DK37" s="641">
        <v>6.7</v>
      </c>
      <c r="DL37" s="641">
        <v>8</v>
      </c>
      <c r="DM37" s="641">
        <v>8</v>
      </c>
      <c r="DN37" s="641">
        <v>6.2</v>
      </c>
      <c r="DO37" s="641">
        <v>6.2</v>
      </c>
      <c r="DP37" s="641">
        <v>8.4</v>
      </c>
      <c r="DQ37" s="641">
        <v>8.4</v>
      </c>
      <c r="DR37" s="641">
        <v>2.6</v>
      </c>
      <c r="DS37" s="282"/>
    </row>
    <row r="38" spans="1:123" ht="13.5" customHeight="1" thickBot="1">
      <c r="A38" s="41"/>
      <c r="B38" s="23"/>
      <c r="C38" s="424"/>
      <c r="D38" s="424"/>
      <c r="E38" s="416"/>
      <c r="F38" s="416"/>
      <c r="G38" s="416"/>
      <c r="H38" s="416"/>
      <c r="I38" s="416"/>
      <c r="J38" s="416"/>
      <c r="K38" s="23"/>
      <c r="L38" s="23"/>
      <c r="M38" s="23"/>
      <c r="N38" s="23"/>
      <c r="O38" s="23"/>
      <c r="P38" s="23"/>
      <c r="Q38" s="23"/>
      <c r="R38" s="206"/>
      <c r="S38" s="42"/>
      <c r="T38" s="41"/>
      <c r="U38" s="28"/>
      <c r="V38" s="424"/>
      <c r="W38" s="424"/>
      <c r="X38" s="416"/>
      <c r="Y38" s="416"/>
      <c r="Z38" s="416"/>
      <c r="AA38" s="416"/>
      <c r="AB38" s="416"/>
      <c r="AC38" s="416"/>
      <c r="AD38" s="28"/>
      <c r="AE38" s="424"/>
      <c r="AF38" s="424"/>
      <c r="AG38" s="424"/>
      <c r="AH38" s="424"/>
      <c r="AI38" s="424"/>
      <c r="AJ38" s="424"/>
      <c r="AK38" s="172"/>
      <c r="AL38" s="42"/>
      <c r="AM38" s="23"/>
      <c r="AN38" s="23"/>
      <c r="CC38" s="587">
        <v>13</v>
      </c>
      <c r="CD38" s="588">
        <v>24</v>
      </c>
      <c r="CE38" s="588" t="s">
        <v>1184</v>
      </c>
      <c r="CF38" s="588" t="s">
        <v>1910</v>
      </c>
      <c r="CG38" s="588" t="s">
        <v>486</v>
      </c>
      <c r="CH38" s="588" t="s">
        <v>1191</v>
      </c>
      <c r="CI38" s="588">
        <v>17</v>
      </c>
      <c r="CJ38" s="588">
        <v>22</v>
      </c>
      <c r="CK38" s="588" t="s">
        <v>613</v>
      </c>
      <c r="CL38" s="588">
        <v>21</v>
      </c>
      <c r="CM38" s="588">
        <v>20</v>
      </c>
      <c r="CN38" s="588">
        <v>24</v>
      </c>
      <c r="CO38" s="588" t="s">
        <v>635</v>
      </c>
      <c r="CP38" s="588">
        <v>15</v>
      </c>
      <c r="CQ38" s="588" t="s">
        <v>1136</v>
      </c>
      <c r="CU38" s="282"/>
      <c r="CV38" s="282"/>
      <c r="CW38" s="587">
        <v>17</v>
      </c>
      <c r="CX38" s="588">
        <v>77</v>
      </c>
      <c r="CY38" s="588">
        <v>6</v>
      </c>
      <c r="CZ38" s="588" t="s">
        <v>1326</v>
      </c>
      <c r="DA38" s="588" t="s">
        <v>869</v>
      </c>
      <c r="DB38" s="282"/>
      <c r="DC38" s="282"/>
      <c r="DD38" s="282"/>
      <c r="DE38" s="642">
        <v>26</v>
      </c>
      <c r="DF38" s="641">
        <v>5.3</v>
      </c>
      <c r="DG38" s="641">
        <v>5.3</v>
      </c>
      <c r="DH38" s="641">
        <v>5.3</v>
      </c>
      <c r="DI38" s="641">
        <v>5.3</v>
      </c>
      <c r="DJ38" s="641">
        <v>7.8</v>
      </c>
      <c r="DK38" s="641">
        <v>7.8</v>
      </c>
      <c r="DL38" s="641">
        <v>9.3000000000000007</v>
      </c>
      <c r="DM38" s="641">
        <v>9.3000000000000007</v>
      </c>
      <c r="DN38" s="641">
        <v>6.8</v>
      </c>
      <c r="DO38" s="641">
        <v>6.8</v>
      </c>
      <c r="DP38" s="641">
        <v>9.3000000000000007</v>
      </c>
      <c r="DQ38" s="641">
        <v>9.3000000000000007</v>
      </c>
      <c r="DR38" s="641">
        <v>3</v>
      </c>
      <c r="DS38" s="282"/>
    </row>
    <row r="39" spans="1:123" ht="13.5" customHeight="1">
      <c r="A39" s="41"/>
      <c r="B39" s="23"/>
      <c r="C39" s="441"/>
      <c r="D39" s="441"/>
      <c r="E39" s="415"/>
      <c r="F39" s="415"/>
      <c r="G39" s="415"/>
      <c r="H39" s="415"/>
      <c r="I39" s="415"/>
      <c r="J39" s="415"/>
      <c r="K39" s="23"/>
      <c r="L39" s="23"/>
      <c r="M39" s="23"/>
      <c r="N39" s="23"/>
      <c r="O39" s="23"/>
      <c r="P39" s="23"/>
      <c r="Q39" s="23"/>
      <c r="R39" s="206"/>
      <c r="S39" s="42"/>
      <c r="T39" s="41"/>
      <c r="U39" s="28"/>
      <c r="V39" s="441"/>
      <c r="W39" s="441"/>
      <c r="X39" s="415"/>
      <c r="Y39" s="415"/>
      <c r="Z39" s="415"/>
      <c r="AA39" s="415"/>
      <c r="AB39" s="415"/>
      <c r="AC39" s="415"/>
      <c r="AD39" s="28"/>
      <c r="AE39" s="424"/>
      <c r="AF39" s="424"/>
      <c r="AG39" s="424"/>
      <c r="AH39" s="424"/>
      <c r="AI39" s="424"/>
      <c r="AJ39" s="424"/>
      <c r="AK39" s="172"/>
      <c r="AL39" s="42"/>
      <c r="AM39" s="23"/>
      <c r="AN39" s="23"/>
      <c r="BI39" s="169"/>
      <c r="BJ39" s="170"/>
      <c r="BL39" s="171"/>
      <c r="BM39" s="172"/>
      <c r="CC39" s="587">
        <v>14</v>
      </c>
      <c r="CD39" s="588" t="s">
        <v>486</v>
      </c>
      <c r="CE39" s="588" t="s">
        <v>1015</v>
      </c>
      <c r="CF39" s="588" t="s">
        <v>987</v>
      </c>
      <c r="CG39" s="588">
        <v>27</v>
      </c>
      <c r="CH39" s="588" t="s">
        <v>596</v>
      </c>
      <c r="CI39" s="588">
        <v>18</v>
      </c>
      <c r="CJ39" s="588" t="s">
        <v>580</v>
      </c>
      <c r="CK39" s="588">
        <v>24</v>
      </c>
      <c r="CL39" s="588" t="s">
        <v>613</v>
      </c>
      <c r="CM39" s="588" t="s">
        <v>486</v>
      </c>
      <c r="CN39" s="588" t="s">
        <v>588</v>
      </c>
      <c r="CO39" s="588" t="s">
        <v>1682</v>
      </c>
      <c r="CP39" s="588">
        <v>16</v>
      </c>
      <c r="CQ39" s="588" t="s">
        <v>1139</v>
      </c>
      <c r="CU39" s="282"/>
      <c r="CV39" s="282"/>
      <c r="CW39" s="581">
        <v>18</v>
      </c>
      <c r="CX39" s="588">
        <v>79</v>
      </c>
      <c r="CY39" s="588">
        <v>8</v>
      </c>
      <c r="CZ39" s="588" t="s">
        <v>1330</v>
      </c>
      <c r="DA39" s="588" t="s">
        <v>1911</v>
      </c>
      <c r="DB39" s="282"/>
      <c r="DC39" s="282"/>
      <c r="DD39" s="282"/>
      <c r="DE39" s="642">
        <v>25</v>
      </c>
      <c r="DF39" s="641">
        <v>6.3</v>
      </c>
      <c r="DG39" s="641">
        <v>6.3</v>
      </c>
      <c r="DH39" s="641">
        <v>6.4</v>
      </c>
      <c r="DI39" s="641">
        <v>6.4</v>
      </c>
      <c r="DJ39" s="641">
        <v>8.8000000000000007</v>
      </c>
      <c r="DK39" s="641">
        <v>8.8000000000000007</v>
      </c>
      <c r="DL39" s="641">
        <v>10.4</v>
      </c>
      <c r="DM39" s="641">
        <v>10.4</v>
      </c>
      <c r="DN39" s="641">
        <v>8</v>
      </c>
      <c r="DO39" s="641">
        <v>8</v>
      </c>
      <c r="DP39" s="641">
        <v>10.8</v>
      </c>
      <c r="DQ39" s="641">
        <v>10.8</v>
      </c>
      <c r="DR39" s="641">
        <v>3.6</v>
      </c>
      <c r="DS39" s="282"/>
    </row>
    <row r="40" spans="1:123" ht="13.5" customHeight="1" thickBot="1">
      <c r="A40" s="41"/>
      <c r="B40" s="23"/>
      <c r="C40" s="441"/>
      <c r="D40" s="441"/>
      <c r="E40" s="415"/>
      <c r="F40" s="415"/>
      <c r="G40" s="415"/>
      <c r="H40" s="415"/>
      <c r="I40" s="415"/>
      <c r="J40" s="415"/>
      <c r="K40" s="23"/>
      <c r="L40" s="23"/>
      <c r="M40" s="23"/>
      <c r="N40" s="23"/>
      <c r="O40" s="23"/>
      <c r="P40" s="23"/>
      <c r="Q40" s="23"/>
      <c r="R40" s="206"/>
      <c r="S40" s="42"/>
      <c r="T40" s="41"/>
      <c r="U40" s="28"/>
      <c r="V40" s="441"/>
      <c r="W40" s="441"/>
      <c r="X40" s="415"/>
      <c r="Y40" s="415"/>
      <c r="Z40" s="415"/>
      <c r="AA40" s="415"/>
      <c r="AB40" s="415"/>
      <c r="AC40" s="415"/>
      <c r="AD40" s="28"/>
      <c r="AE40" s="424"/>
      <c r="AF40" s="424"/>
      <c r="AG40" s="424"/>
      <c r="AH40" s="424"/>
      <c r="AI40" s="424"/>
      <c r="AJ40" s="424"/>
      <c r="AK40" s="172"/>
      <c r="AL40" s="42"/>
      <c r="AM40" s="23"/>
      <c r="AN40" s="23"/>
      <c r="AO40" s="168"/>
      <c r="BI40" s="167"/>
      <c r="BJ40" s="167"/>
      <c r="BL40" s="171"/>
      <c r="BM40" s="172"/>
      <c r="CC40" s="587">
        <v>15</v>
      </c>
      <c r="CD40" s="588">
        <v>25</v>
      </c>
      <c r="CE40" s="588" t="s">
        <v>1017</v>
      </c>
      <c r="CF40" s="588" t="s">
        <v>989</v>
      </c>
      <c r="CG40" s="588">
        <v>28</v>
      </c>
      <c r="CH40" s="588" t="s">
        <v>605</v>
      </c>
      <c r="CI40" s="588">
        <v>19</v>
      </c>
      <c r="CJ40" s="588">
        <v>25</v>
      </c>
      <c r="CK40" s="588">
        <v>25</v>
      </c>
      <c r="CL40" s="588">
        <v>24</v>
      </c>
      <c r="CM40" s="588">
        <v>21</v>
      </c>
      <c r="CN40" s="588">
        <v>27</v>
      </c>
      <c r="CO40" s="588" t="s">
        <v>1723</v>
      </c>
      <c r="CP40" s="588">
        <v>17</v>
      </c>
      <c r="CQ40" s="588">
        <v>47</v>
      </c>
      <c r="CU40" s="282"/>
      <c r="CV40" s="282"/>
      <c r="CW40" s="587">
        <v>19</v>
      </c>
      <c r="CX40" s="588">
        <v>81</v>
      </c>
      <c r="CY40" s="588">
        <v>10</v>
      </c>
      <c r="CZ40" s="588" t="s">
        <v>1334</v>
      </c>
      <c r="DA40" s="588" t="s">
        <v>600</v>
      </c>
      <c r="DB40" s="282"/>
      <c r="DC40" s="282"/>
      <c r="DD40" s="282"/>
      <c r="DE40" s="642">
        <v>24</v>
      </c>
      <c r="DF40" s="641">
        <v>7</v>
      </c>
      <c r="DG40" s="641">
        <v>7</v>
      </c>
      <c r="DH40" s="641">
        <v>7.1</v>
      </c>
      <c r="DI40" s="641">
        <v>7.1</v>
      </c>
      <c r="DJ40" s="641">
        <v>9.6999999999999993</v>
      </c>
      <c r="DK40" s="641">
        <v>9.6999999999999993</v>
      </c>
      <c r="DL40" s="641">
        <v>12.1</v>
      </c>
      <c r="DM40" s="641">
        <v>12.1</v>
      </c>
      <c r="DN40" s="641">
        <v>9.1</v>
      </c>
      <c r="DO40" s="641">
        <v>9.1</v>
      </c>
      <c r="DP40" s="641">
        <v>12</v>
      </c>
      <c r="DQ40" s="641">
        <v>12</v>
      </c>
      <c r="DR40" s="641">
        <v>4.0999999999999996</v>
      </c>
      <c r="DS40" s="282"/>
    </row>
    <row r="41" spans="1:123" ht="13.5" customHeight="1">
      <c r="A41" s="41"/>
      <c r="B41" s="23"/>
      <c r="C41" s="441"/>
      <c r="D41" s="441"/>
      <c r="E41" s="659"/>
      <c r="F41" s="659"/>
      <c r="G41" s="659"/>
      <c r="H41" s="659"/>
      <c r="I41" s="660"/>
      <c r="J41" s="660"/>
      <c r="K41" s="23"/>
      <c r="L41" s="23"/>
      <c r="M41" s="23"/>
      <c r="N41" s="23"/>
      <c r="O41" s="23"/>
      <c r="P41" s="23"/>
      <c r="Q41" s="23"/>
      <c r="R41" s="206"/>
      <c r="S41" s="42"/>
      <c r="T41" s="41"/>
      <c r="U41" s="28"/>
      <c r="V41" s="441"/>
      <c r="W41" s="441"/>
      <c r="X41" s="659"/>
      <c r="Y41" s="659"/>
      <c r="Z41" s="659"/>
      <c r="AA41" s="659"/>
      <c r="AB41" s="660"/>
      <c r="AC41" s="660"/>
      <c r="AD41" s="28"/>
      <c r="AE41" s="424"/>
      <c r="AF41" s="424"/>
      <c r="AG41" s="424"/>
      <c r="AH41" s="424"/>
      <c r="AI41" s="424"/>
      <c r="AJ41" s="424"/>
      <c r="AK41" s="172"/>
      <c r="AL41" s="42"/>
      <c r="AM41" s="23"/>
      <c r="AN41" s="23"/>
      <c r="AO41" s="175"/>
      <c r="AP41" s="168"/>
      <c r="BI41" s="169"/>
      <c r="BJ41" s="170"/>
      <c r="BL41" s="171"/>
      <c r="BM41" s="172"/>
      <c r="CC41" s="581">
        <v>16</v>
      </c>
      <c r="CD41" s="582" t="s">
        <v>486</v>
      </c>
      <c r="CE41" s="582" t="s">
        <v>1191</v>
      </c>
      <c r="CF41" s="582" t="s">
        <v>1243</v>
      </c>
      <c r="CG41" s="582">
        <v>29</v>
      </c>
      <c r="CH41" s="582" t="s">
        <v>614</v>
      </c>
      <c r="CI41" s="582">
        <v>20</v>
      </c>
      <c r="CJ41" s="582">
        <v>26</v>
      </c>
      <c r="CK41" s="582">
        <v>26</v>
      </c>
      <c r="CL41" s="582">
        <v>25</v>
      </c>
      <c r="CM41" s="582">
        <v>22</v>
      </c>
      <c r="CN41" s="582">
        <v>28</v>
      </c>
      <c r="CO41" s="582" t="s">
        <v>1787</v>
      </c>
      <c r="CP41" s="582">
        <v>18</v>
      </c>
      <c r="CQ41" s="582">
        <v>48</v>
      </c>
      <c r="CU41" s="282"/>
      <c r="CV41" s="282"/>
      <c r="CW41" s="587">
        <v>20</v>
      </c>
      <c r="CX41" s="588">
        <v>83</v>
      </c>
      <c r="CY41" s="588">
        <v>13</v>
      </c>
      <c r="CZ41" s="588" t="s">
        <v>1340</v>
      </c>
      <c r="DA41" s="588" t="s">
        <v>1912</v>
      </c>
      <c r="DB41" s="282"/>
      <c r="DC41" s="282"/>
      <c r="DD41" s="282"/>
      <c r="DE41" s="642">
        <v>23</v>
      </c>
      <c r="DF41" s="641">
        <v>8.9</v>
      </c>
      <c r="DG41" s="641">
        <v>8.9</v>
      </c>
      <c r="DH41" s="641">
        <v>8.4</v>
      </c>
      <c r="DI41" s="641">
        <v>8.4</v>
      </c>
      <c r="DJ41" s="641">
        <v>11.7</v>
      </c>
      <c r="DK41" s="641">
        <v>11.7</v>
      </c>
      <c r="DL41" s="641">
        <v>13.7</v>
      </c>
      <c r="DM41" s="641">
        <v>13.7</v>
      </c>
      <c r="DN41" s="641">
        <v>10</v>
      </c>
      <c r="DO41" s="641">
        <v>10</v>
      </c>
      <c r="DP41" s="641">
        <v>13.2</v>
      </c>
      <c r="DQ41" s="641">
        <v>13.2</v>
      </c>
      <c r="DR41" s="641">
        <v>5.0999999999999996</v>
      </c>
      <c r="DS41" s="282"/>
    </row>
    <row r="42" spans="1:123" ht="13.5" customHeight="1">
      <c r="A42" s="41"/>
      <c r="B42" s="23"/>
      <c r="C42" s="23"/>
      <c r="D42" s="23"/>
      <c r="E42" s="23"/>
      <c r="F42" s="23"/>
      <c r="G42" s="23"/>
      <c r="H42" s="23"/>
      <c r="I42" s="23"/>
      <c r="J42" s="23"/>
      <c r="K42" s="23"/>
      <c r="L42" s="23"/>
      <c r="M42" s="23"/>
      <c r="N42" s="23"/>
      <c r="O42" s="23"/>
      <c r="P42" s="23"/>
      <c r="Q42" s="23"/>
      <c r="R42" s="206"/>
      <c r="S42" s="42"/>
      <c r="T42" s="41"/>
      <c r="U42" s="28"/>
      <c r="V42" s="28"/>
      <c r="W42" s="28"/>
      <c r="X42" s="28"/>
      <c r="Y42" s="28"/>
      <c r="Z42" s="28"/>
      <c r="AA42" s="28"/>
      <c r="AB42" s="28"/>
      <c r="AC42" s="28"/>
      <c r="AD42" s="28"/>
      <c r="AE42" s="424"/>
      <c r="AF42" s="424"/>
      <c r="AG42" s="424"/>
      <c r="AH42" s="424"/>
      <c r="AI42" s="424"/>
      <c r="AJ42" s="424"/>
      <c r="AK42" s="172"/>
      <c r="AL42" s="42"/>
      <c r="AM42" s="23"/>
      <c r="AN42" s="23"/>
      <c r="AO42" s="175"/>
      <c r="AP42" s="175"/>
      <c r="AX42" s="175"/>
      <c r="BI42" s="169"/>
      <c r="BJ42" s="170"/>
      <c r="BM42" s="282"/>
      <c r="CC42" s="587">
        <v>17</v>
      </c>
      <c r="CD42" s="588" t="s">
        <v>486</v>
      </c>
      <c r="CE42" s="588" t="s">
        <v>596</v>
      </c>
      <c r="CF42" s="588" t="s">
        <v>1420</v>
      </c>
      <c r="CG42" s="588">
        <v>30</v>
      </c>
      <c r="CH42" s="588" t="s">
        <v>1752</v>
      </c>
      <c r="CI42" s="588">
        <v>21</v>
      </c>
      <c r="CJ42" s="588" t="s">
        <v>486</v>
      </c>
      <c r="CK42" s="588">
        <v>27</v>
      </c>
      <c r="CL42" s="588">
        <v>26</v>
      </c>
      <c r="CM42" s="588" t="s">
        <v>486</v>
      </c>
      <c r="CN42" s="588">
        <v>29</v>
      </c>
      <c r="CO42" s="588" t="s">
        <v>1520</v>
      </c>
      <c r="CP42" s="588">
        <v>19</v>
      </c>
      <c r="CQ42" s="588" t="s">
        <v>1723</v>
      </c>
      <c r="CU42" s="282"/>
      <c r="CV42" s="282"/>
      <c r="CW42" s="587">
        <v>21</v>
      </c>
      <c r="CX42" s="588">
        <v>85</v>
      </c>
      <c r="CY42" s="588">
        <v>15</v>
      </c>
      <c r="CZ42" s="588" t="s">
        <v>1347</v>
      </c>
      <c r="DA42" s="588" t="s">
        <v>1913</v>
      </c>
      <c r="DB42" s="282"/>
      <c r="DC42" s="282"/>
      <c r="DD42" s="282"/>
      <c r="DE42" s="642">
        <v>22</v>
      </c>
      <c r="DF42" s="641">
        <v>9.8000000000000007</v>
      </c>
      <c r="DG42" s="641">
        <v>9.8000000000000007</v>
      </c>
      <c r="DH42" s="641">
        <v>9.8000000000000007</v>
      </c>
      <c r="DI42" s="641">
        <v>9.8000000000000007</v>
      </c>
      <c r="DJ42" s="641">
        <v>13.4</v>
      </c>
      <c r="DK42" s="641">
        <v>13.4</v>
      </c>
      <c r="DL42" s="641">
        <v>15.5</v>
      </c>
      <c r="DM42" s="641">
        <v>15.5</v>
      </c>
      <c r="DN42" s="641">
        <v>10.8</v>
      </c>
      <c r="DO42" s="641">
        <v>10.8</v>
      </c>
      <c r="DP42" s="641">
        <v>15.2</v>
      </c>
      <c r="DQ42" s="641">
        <v>15.2</v>
      </c>
      <c r="DR42" s="641">
        <v>5.9</v>
      </c>
      <c r="DS42" s="282"/>
    </row>
    <row r="43" spans="1:123" ht="13.5" customHeight="1" thickBot="1">
      <c r="A43" s="41"/>
      <c r="B43" s="23"/>
      <c r="C43" s="23"/>
      <c r="D43" s="23"/>
      <c r="E43" s="23"/>
      <c r="F43" s="23"/>
      <c r="G43" s="23"/>
      <c r="H43" s="23"/>
      <c r="I43" s="23"/>
      <c r="J43" s="23"/>
      <c r="K43" s="23"/>
      <c r="L43" s="23"/>
      <c r="M43" s="23"/>
      <c r="N43" s="23"/>
      <c r="O43" s="23"/>
      <c r="P43" s="23"/>
      <c r="Q43" s="23"/>
      <c r="R43" s="206"/>
      <c r="S43" s="42"/>
      <c r="T43" s="41"/>
      <c r="U43" s="28"/>
      <c r="V43" s="28"/>
      <c r="W43" s="28"/>
      <c r="X43" s="28"/>
      <c r="Y43" s="28"/>
      <c r="Z43" s="28"/>
      <c r="AA43" s="28"/>
      <c r="AB43" s="28"/>
      <c r="AC43" s="28"/>
      <c r="AD43" s="28"/>
      <c r="AE43" s="424"/>
      <c r="AF43" s="424"/>
      <c r="AG43" s="424"/>
      <c r="AH43" s="424"/>
      <c r="AI43" s="424"/>
      <c r="AJ43" s="424"/>
      <c r="AK43" s="172"/>
      <c r="AL43" s="42"/>
      <c r="AM43" s="23"/>
      <c r="AN43" s="23"/>
      <c r="AO43" s="175"/>
      <c r="AP43" s="175"/>
      <c r="AX43" s="175"/>
      <c r="BI43" s="169"/>
      <c r="BJ43" s="170"/>
      <c r="CC43" s="587">
        <v>18</v>
      </c>
      <c r="CD43" s="588" t="s">
        <v>486</v>
      </c>
      <c r="CE43" s="588" t="s">
        <v>605</v>
      </c>
      <c r="CF43" s="588" t="s">
        <v>1423</v>
      </c>
      <c r="CG43" s="588" t="s">
        <v>615</v>
      </c>
      <c r="CH43" s="588" t="s">
        <v>1772</v>
      </c>
      <c r="CI43" s="588">
        <v>22</v>
      </c>
      <c r="CJ43" s="588" t="s">
        <v>486</v>
      </c>
      <c r="CK43" s="588">
        <v>28</v>
      </c>
      <c r="CL43" s="588">
        <v>27</v>
      </c>
      <c r="CM43" s="588" t="s">
        <v>486</v>
      </c>
      <c r="CN43" s="588">
        <v>30</v>
      </c>
      <c r="CO43" s="588" t="s">
        <v>889</v>
      </c>
      <c r="CP43" s="588" t="s">
        <v>604</v>
      </c>
      <c r="CQ43" s="588">
        <v>51</v>
      </c>
      <c r="CU43" s="282"/>
      <c r="CV43" s="282"/>
      <c r="CW43" s="587">
        <v>22</v>
      </c>
      <c r="CX43" s="588">
        <v>87</v>
      </c>
      <c r="CY43" s="588">
        <v>19</v>
      </c>
      <c r="CZ43" s="588" t="s">
        <v>1354</v>
      </c>
      <c r="DA43" s="588" t="s">
        <v>1914</v>
      </c>
      <c r="DB43" s="282"/>
      <c r="DC43" s="282"/>
      <c r="DD43" s="282"/>
      <c r="DE43" s="642">
        <v>21</v>
      </c>
      <c r="DF43" s="641">
        <v>11.5</v>
      </c>
      <c r="DG43" s="641">
        <v>11.5</v>
      </c>
      <c r="DH43" s="641">
        <v>11.2</v>
      </c>
      <c r="DI43" s="641">
        <v>11.2</v>
      </c>
      <c r="DJ43" s="641">
        <v>14.8</v>
      </c>
      <c r="DK43" s="641">
        <v>14.8</v>
      </c>
      <c r="DL43" s="641">
        <v>17.600000000000001</v>
      </c>
      <c r="DM43" s="641">
        <v>17.600000000000001</v>
      </c>
      <c r="DN43" s="641">
        <v>12.5</v>
      </c>
      <c r="DO43" s="641">
        <v>12.5</v>
      </c>
      <c r="DP43" s="641">
        <v>16.399999999999999</v>
      </c>
      <c r="DQ43" s="641">
        <v>16.399999999999999</v>
      </c>
      <c r="DR43" s="641">
        <v>7</v>
      </c>
      <c r="DS43" s="282"/>
    </row>
    <row r="44" spans="1:123" ht="13.5" customHeight="1" thickBot="1">
      <c r="A44" s="41"/>
      <c r="B44" s="23"/>
      <c r="C44" s="23"/>
      <c r="D44" s="23"/>
      <c r="E44" s="23"/>
      <c r="F44" s="23"/>
      <c r="G44" s="23"/>
      <c r="H44" s="23"/>
      <c r="I44" s="23"/>
      <c r="J44" s="23"/>
      <c r="K44" s="23"/>
      <c r="L44" s="23"/>
      <c r="M44" s="23"/>
      <c r="N44" s="23"/>
      <c r="O44" s="23"/>
      <c r="P44" s="23"/>
      <c r="Q44" s="23"/>
      <c r="R44" s="206"/>
      <c r="S44" s="42"/>
      <c r="T44" s="41"/>
      <c r="U44" s="28"/>
      <c r="V44" s="28"/>
      <c r="W44" s="28"/>
      <c r="X44" s="28"/>
      <c r="Y44" s="28"/>
      <c r="Z44" s="28"/>
      <c r="AA44" s="28"/>
      <c r="AB44" s="28"/>
      <c r="AC44" s="28"/>
      <c r="AD44" s="28"/>
      <c r="AE44" s="424"/>
      <c r="AF44" s="424"/>
      <c r="AG44" s="424"/>
      <c r="AH44" s="424"/>
      <c r="AI44" s="424"/>
      <c r="AJ44" s="424"/>
      <c r="AK44" s="172"/>
      <c r="AL44" s="42"/>
      <c r="AM44" s="23"/>
      <c r="AN44" s="23"/>
      <c r="AO44" s="175"/>
      <c r="AP44" s="175"/>
      <c r="AX44" s="175"/>
      <c r="BI44" s="169"/>
      <c r="BJ44" s="170"/>
      <c r="CC44" s="611">
        <v>19</v>
      </c>
      <c r="CD44" s="612">
        <v>26</v>
      </c>
      <c r="CE44" s="612" t="s">
        <v>1246</v>
      </c>
      <c r="CF44" s="612" t="s">
        <v>1915</v>
      </c>
      <c r="CG44" s="612" t="s">
        <v>622</v>
      </c>
      <c r="CH44" s="612">
        <v>69</v>
      </c>
      <c r="CI44" s="612">
        <v>23</v>
      </c>
      <c r="CJ44" s="612">
        <v>27</v>
      </c>
      <c r="CK44" s="612" t="s">
        <v>1066</v>
      </c>
      <c r="CL44" s="612" t="s">
        <v>715</v>
      </c>
      <c r="CM44" s="612">
        <v>23</v>
      </c>
      <c r="CN44" s="612" t="s">
        <v>811</v>
      </c>
      <c r="CO44" s="612" t="s">
        <v>797</v>
      </c>
      <c r="CP44" s="612">
        <v>22</v>
      </c>
      <c r="CQ44" s="612" t="s">
        <v>1345</v>
      </c>
      <c r="CU44" s="282"/>
      <c r="CV44" s="282"/>
      <c r="CW44" s="581">
        <v>23</v>
      </c>
      <c r="CX44" s="588">
        <v>89</v>
      </c>
      <c r="CY44" s="588">
        <v>22</v>
      </c>
      <c r="CZ44" s="588" t="s">
        <v>1359</v>
      </c>
      <c r="DA44" s="588" t="s">
        <v>1916</v>
      </c>
      <c r="DB44" s="282"/>
      <c r="DC44" s="282"/>
      <c r="DD44" s="282"/>
      <c r="DE44" s="642">
        <v>20</v>
      </c>
      <c r="DF44" s="641">
        <v>12.8</v>
      </c>
      <c r="DG44" s="641">
        <v>12.8</v>
      </c>
      <c r="DH44" s="641">
        <v>13.2</v>
      </c>
      <c r="DI44" s="641">
        <v>13.2</v>
      </c>
      <c r="DJ44" s="641">
        <v>17.2</v>
      </c>
      <c r="DK44" s="641">
        <v>17.2</v>
      </c>
      <c r="DL44" s="641">
        <v>19.7</v>
      </c>
      <c r="DM44" s="641">
        <v>19.7</v>
      </c>
      <c r="DN44" s="641">
        <v>14</v>
      </c>
      <c r="DO44" s="641">
        <v>14</v>
      </c>
      <c r="DP44" s="641">
        <v>18.2</v>
      </c>
      <c r="DQ44" s="641">
        <v>18.2</v>
      </c>
      <c r="DR44" s="641">
        <v>8.3000000000000007</v>
      </c>
      <c r="DS44" s="282"/>
    </row>
    <row r="45" spans="1:123" ht="13.5" customHeight="1">
      <c r="A45" s="41"/>
      <c r="B45" s="23"/>
      <c r="C45" s="23"/>
      <c r="D45" s="23"/>
      <c r="E45" s="23"/>
      <c r="F45" s="23"/>
      <c r="G45" s="23"/>
      <c r="H45" s="23"/>
      <c r="I45" s="23"/>
      <c r="J45" s="23"/>
      <c r="K45" s="23"/>
      <c r="L45" s="23"/>
      <c r="M45" s="23"/>
      <c r="N45" s="23"/>
      <c r="O45" s="23"/>
      <c r="P45" s="23"/>
      <c r="Q45" s="23"/>
      <c r="R45" s="206"/>
      <c r="S45" s="42"/>
      <c r="T45" s="41"/>
      <c r="U45" s="28"/>
      <c r="V45" s="28"/>
      <c r="W45" s="28"/>
      <c r="X45" s="28"/>
      <c r="Y45" s="28"/>
      <c r="Z45" s="28"/>
      <c r="AA45" s="28"/>
      <c r="AB45" s="28"/>
      <c r="AC45" s="28"/>
      <c r="AD45" s="28"/>
      <c r="AE45" s="28"/>
      <c r="AF45" s="28"/>
      <c r="AG45" s="28"/>
      <c r="AH45" s="28"/>
      <c r="AI45" s="28"/>
      <c r="AJ45" s="28"/>
      <c r="AK45" s="172"/>
      <c r="AL45" s="42"/>
      <c r="AM45" s="23"/>
      <c r="AN45" s="23"/>
      <c r="AO45" s="175"/>
      <c r="AP45" s="175"/>
      <c r="AX45" s="175"/>
      <c r="BI45" s="167"/>
      <c r="BJ45" s="167"/>
      <c r="CC45" s="554"/>
      <c r="CD45" s="554"/>
      <c r="CE45" s="554"/>
      <c r="CF45" s="554"/>
      <c r="CG45" s="554"/>
      <c r="CH45" s="554"/>
      <c r="CI45" s="554"/>
      <c r="CJ45" s="554"/>
      <c r="CK45" s="554"/>
      <c r="CL45" s="554"/>
      <c r="CM45" s="554"/>
      <c r="CN45" s="112"/>
      <c r="CO45" s="112"/>
      <c r="CP45" s="112"/>
      <c r="CQ45" s="112"/>
      <c r="CW45" s="587">
        <v>24</v>
      </c>
      <c r="CX45" s="588">
        <v>90</v>
      </c>
      <c r="CY45" s="588">
        <v>24</v>
      </c>
      <c r="CZ45" s="588" t="s">
        <v>1917</v>
      </c>
      <c r="DA45" s="588" t="s">
        <v>644</v>
      </c>
      <c r="DE45" s="642">
        <v>19</v>
      </c>
      <c r="DF45" s="641">
        <v>15.1</v>
      </c>
      <c r="DG45" s="641">
        <v>15.1</v>
      </c>
      <c r="DH45" s="641">
        <v>15.4</v>
      </c>
      <c r="DI45" s="641">
        <v>15.4</v>
      </c>
      <c r="DJ45" s="641">
        <v>19.399999999999999</v>
      </c>
      <c r="DK45" s="641">
        <v>19.399999999999999</v>
      </c>
      <c r="DL45" s="641">
        <v>22.3</v>
      </c>
      <c r="DM45" s="641">
        <v>22.3</v>
      </c>
      <c r="DN45" s="641">
        <v>16.399999999999999</v>
      </c>
      <c r="DO45" s="641">
        <v>16.399999999999999</v>
      </c>
      <c r="DP45" s="641">
        <v>19.899999999999999</v>
      </c>
      <c r="DQ45" s="641">
        <v>19.899999999999999</v>
      </c>
      <c r="DR45" s="641">
        <v>9.9</v>
      </c>
    </row>
    <row r="46" spans="1:123" ht="13.5" customHeight="1" thickBot="1">
      <c r="A46" s="41"/>
      <c r="B46" s="23"/>
      <c r="C46" s="23"/>
      <c r="D46" s="23"/>
      <c r="E46" s="23"/>
      <c r="F46" s="23"/>
      <c r="G46" s="23"/>
      <c r="H46" s="23"/>
      <c r="I46" s="23"/>
      <c r="J46" s="23"/>
      <c r="K46" s="23"/>
      <c r="L46" s="23"/>
      <c r="M46" s="23"/>
      <c r="N46" s="23"/>
      <c r="O46" s="23"/>
      <c r="P46" s="23"/>
      <c r="Q46" s="23"/>
      <c r="R46" s="206"/>
      <c r="S46" s="42"/>
      <c r="T46" s="41"/>
      <c r="U46" s="28"/>
      <c r="V46" s="28"/>
      <c r="W46" s="28"/>
      <c r="X46" s="28"/>
      <c r="Y46" s="28"/>
      <c r="Z46" s="28"/>
      <c r="AA46" s="28"/>
      <c r="AB46" s="28"/>
      <c r="AC46" s="28"/>
      <c r="AD46" s="28"/>
      <c r="AE46" s="28"/>
      <c r="AF46" s="28"/>
      <c r="AG46" s="28"/>
      <c r="AH46" s="28"/>
      <c r="AI46" s="28"/>
      <c r="AJ46" s="28"/>
      <c r="AK46" s="172"/>
      <c r="AL46" s="42"/>
      <c r="AM46" s="23"/>
      <c r="AN46" s="23"/>
      <c r="AO46" s="175"/>
      <c r="AP46" s="175"/>
      <c r="AQ46" s="175"/>
      <c r="AR46" s="175"/>
      <c r="AS46" s="175"/>
      <c r="AT46" s="175"/>
      <c r="AU46" s="175"/>
      <c r="AV46" s="175"/>
      <c r="AW46" s="175"/>
      <c r="AX46" s="175"/>
      <c r="BI46" s="169"/>
      <c r="BJ46" s="170"/>
      <c r="CC46" s="554"/>
      <c r="CD46" s="554"/>
      <c r="CE46" s="554"/>
      <c r="CF46" s="554"/>
      <c r="CG46" s="554"/>
      <c r="CH46" s="554"/>
      <c r="CI46" s="554"/>
      <c r="CJ46" s="554"/>
      <c r="CK46" s="554"/>
      <c r="CL46" s="554"/>
      <c r="CM46" s="554"/>
      <c r="CN46" s="112"/>
      <c r="CO46" s="112"/>
      <c r="CP46" s="112"/>
      <c r="CQ46" s="112"/>
      <c r="CW46" s="587">
        <v>25</v>
      </c>
      <c r="CX46" s="588">
        <v>92</v>
      </c>
      <c r="CY46" s="588">
        <v>28</v>
      </c>
      <c r="CZ46" s="588" t="s">
        <v>1918</v>
      </c>
      <c r="DA46" s="588" t="s">
        <v>647</v>
      </c>
      <c r="DE46" s="642">
        <v>18</v>
      </c>
      <c r="DF46" s="641">
        <v>17.3</v>
      </c>
      <c r="DG46" s="641">
        <v>17.3</v>
      </c>
      <c r="DH46" s="641">
        <v>17.600000000000001</v>
      </c>
      <c r="DI46" s="641">
        <v>17.600000000000001</v>
      </c>
      <c r="DJ46" s="641">
        <v>21.4</v>
      </c>
      <c r="DK46" s="641">
        <v>21.4</v>
      </c>
      <c r="DL46" s="641">
        <v>24.2</v>
      </c>
      <c r="DM46" s="641">
        <v>24.2</v>
      </c>
      <c r="DN46" s="641">
        <v>17.2</v>
      </c>
      <c r="DO46" s="641">
        <v>17.2</v>
      </c>
      <c r="DP46" s="641">
        <v>22.4</v>
      </c>
      <c r="DQ46" s="641">
        <v>22.4</v>
      </c>
      <c r="DR46" s="641">
        <v>11.7</v>
      </c>
    </row>
    <row r="47" spans="1:123" ht="13.5" customHeight="1" thickBot="1">
      <c r="A47" s="41"/>
      <c r="B47" s="23"/>
      <c r="C47" s="23"/>
      <c r="D47" s="1383"/>
      <c r="E47" s="1384"/>
      <c r="F47" s="1628"/>
      <c r="G47" s="1429"/>
      <c r="H47" s="1384"/>
      <c r="I47" s="1384"/>
      <c r="J47" s="1387"/>
      <c r="K47" s="1388"/>
      <c r="L47" s="1388"/>
      <c r="M47" s="1388"/>
      <c r="N47" s="1389"/>
      <c r="O47" s="1115"/>
      <c r="P47" s="1115"/>
      <c r="Q47" s="1115"/>
      <c r="R47" s="1390"/>
      <c r="S47" s="42"/>
      <c r="T47" s="41"/>
      <c r="U47" s="28"/>
      <c r="V47" s="28"/>
      <c r="W47" s="441"/>
      <c r="X47" s="441"/>
      <c r="Y47" s="416"/>
      <c r="Z47" s="416"/>
      <c r="AA47" s="441"/>
      <c r="AB47" s="441"/>
      <c r="AC47" s="668"/>
      <c r="AD47" s="668"/>
      <c r="AE47" s="668"/>
      <c r="AF47" s="668"/>
      <c r="AG47" s="162"/>
      <c r="AH47" s="162"/>
      <c r="AI47" s="162"/>
      <c r="AJ47" s="162"/>
      <c r="AK47" s="162"/>
      <c r="AL47" s="42"/>
      <c r="AM47" s="23"/>
      <c r="AN47" s="23"/>
      <c r="AO47" s="175"/>
      <c r="AP47" s="175"/>
      <c r="AQ47" s="175"/>
      <c r="AR47" s="175"/>
      <c r="AS47" s="175"/>
      <c r="AT47" s="175"/>
      <c r="AU47" s="175"/>
      <c r="AV47" s="175"/>
      <c r="AW47" s="175"/>
      <c r="AX47" s="175"/>
      <c r="BI47" s="169"/>
      <c r="BJ47" s="170"/>
      <c r="CC47" s="574" t="s">
        <v>1871</v>
      </c>
      <c r="CD47" s="615"/>
      <c r="CE47" s="615"/>
      <c r="CF47" s="615"/>
      <c r="CG47" s="615"/>
      <c r="CH47" s="615"/>
      <c r="CI47" s="615"/>
      <c r="CJ47" s="615"/>
      <c r="CK47" s="576">
        <v>18</v>
      </c>
      <c r="CL47" s="576" t="s">
        <v>456</v>
      </c>
      <c r="CM47" s="576">
        <v>0</v>
      </c>
      <c r="CN47" s="576" t="s">
        <v>457</v>
      </c>
      <c r="CO47" s="576">
        <v>19</v>
      </c>
      <c r="CP47" s="576" t="s">
        <v>456</v>
      </c>
      <c r="CQ47" s="576">
        <v>11</v>
      </c>
      <c r="CW47" s="587">
        <v>26</v>
      </c>
      <c r="CX47" s="588">
        <v>94</v>
      </c>
      <c r="CY47" s="588">
        <v>33</v>
      </c>
      <c r="CZ47" s="588" t="s">
        <v>1919</v>
      </c>
      <c r="DA47" s="588" t="s">
        <v>651</v>
      </c>
      <c r="DE47" s="642">
        <v>17</v>
      </c>
      <c r="DF47" s="641">
        <v>19.8</v>
      </c>
      <c r="DG47" s="641">
        <v>19.8</v>
      </c>
      <c r="DH47" s="641">
        <v>20.8</v>
      </c>
      <c r="DI47" s="641">
        <v>20.8</v>
      </c>
      <c r="DJ47" s="641">
        <v>24.1</v>
      </c>
      <c r="DK47" s="641">
        <v>24.1</v>
      </c>
      <c r="DL47" s="641">
        <v>27.6</v>
      </c>
      <c r="DM47" s="641">
        <v>27.6</v>
      </c>
      <c r="DN47" s="641">
        <v>19.8</v>
      </c>
      <c r="DO47" s="641">
        <v>19.8</v>
      </c>
      <c r="DP47" s="641">
        <v>24.1</v>
      </c>
      <c r="DQ47" s="641">
        <v>24.1</v>
      </c>
      <c r="DR47" s="641">
        <v>13.7</v>
      </c>
    </row>
    <row r="48" spans="1:123" ht="13.5" customHeight="1" thickBot="1">
      <c r="A48" s="41"/>
      <c r="B48" s="344"/>
      <c r="C48" s="344"/>
      <c r="D48" s="1626"/>
      <c r="E48" s="1627"/>
      <c r="F48" s="1629"/>
      <c r="G48" s="1630"/>
      <c r="H48" s="1627"/>
      <c r="I48" s="1627"/>
      <c r="J48" s="1619" t="s">
        <v>394</v>
      </c>
      <c r="K48" s="1620"/>
      <c r="L48" s="1620"/>
      <c r="M48" s="1621"/>
      <c r="N48" s="1618"/>
      <c r="O48" s="1588"/>
      <c r="P48" s="1588"/>
      <c r="Q48" s="1588"/>
      <c r="R48" s="1589"/>
      <c r="S48" s="42"/>
      <c r="T48" s="41"/>
      <c r="U48" s="171"/>
      <c r="V48" s="171"/>
      <c r="W48" s="441"/>
      <c r="X48" s="441"/>
      <c r="Y48" s="416"/>
      <c r="Z48" s="416"/>
      <c r="AA48" s="441"/>
      <c r="AB48" s="441"/>
      <c r="AC48" s="726"/>
      <c r="AD48" s="726"/>
      <c r="AE48" s="726"/>
      <c r="AF48" s="726"/>
      <c r="AG48" s="162"/>
      <c r="AH48" s="162"/>
      <c r="AI48" s="162"/>
      <c r="AJ48" s="162"/>
      <c r="AK48" s="162"/>
      <c r="AL48" s="42"/>
      <c r="AM48" s="23"/>
      <c r="AN48" s="23"/>
      <c r="AP48" s="175"/>
      <c r="AQ48" s="175"/>
      <c r="AR48" s="175"/>
      <c r="AS48" s="175"/>
      <c r="AT48" s="175"/>
      <c r="AU48" s="175"/>
      <c r="AV48" s="175"/>
      <c r="AW48" s="175"/>
      <c r="AX48" s="175"/>
      <c r="BI48" s="169"/>
      <c r="BJ48" s="170"/>
      <c r="CC48" s="581" t="s">
        <v>461</v>
      </c>
      <c r="CD48" s="1547" t="s">
        <v>462</v>
      </c>
      <c r="CE48" s="1547" t="s">
        <v>463</v>
      </c>
      <c r="CF48" s="1547" t="s">
        <v>464</v>
      </c>
      <c r="CG48" s="1547" t="s">
        <v>465</v>
      </c>
      <c r="CH48" s="1547" t="s">
        <v>466</v>
      </c>
      <c r="CI48" s="1547" t="s">
        <v>467</v>
      </c>
      <c r="CJ48" s="1547" t="s">
        <v>468</v>
      </c>
      <c r="CK48" s="1547" t="s">
        <v>469</v>
      </c>
      <c r="CL48" s="1547" t="s">
        <v>470</v>
      </c>
      <c r="CM48" s="1547" t="s">
        <v>471</v>
      </c>
      <c r="CN48" s="1547" t="s">
        <v>472</v>
      </c>
      <c r="CO48" s="1547" t="s">
        <v>473</v>
      </c>
      <c r="CP48" s="1547" t="s">
        <v>474</v>
      </c>
      <c r="CQ48" s="1547" t="s">
        <v>475</v>
      </c>
      <c r="CW48" s="587">
        <v>27</v>
      </c>
      <c r="CX48" s="588">
        <v>95</v>
      </c>
      <c r="CY48" s="588">
        <v>35</v>
      </c>
      <c r="CZ48" s="588" t="s">
        <v>1401</v>
      </c>
      <c r="DA48" s="588" t="s">
        <v>1920</v>
      </c>
      <c r="DE48" s="642">
        <v>16</v>
      </c>
      <c r="DF48" s="641">
        <v>21.7</v>
      </c>
      <c r="DG48" s="641">
        <v>21.7</v>
      </c>
      <c r="DH48" s="641">
        <v>23.5</v>
      </c>
      <c r="DI48" s="641">
        <v>23.5</v>
      </c>
      <c r="DJ48" s="641">
        <v>25.8</v>
      </c>
      <c r="DK48" s="641">
        <v>25.8</v>
      </c>
      <c r="DL48" s="641">
        <v>29.9</v>
      </c>
      <c r="DM48" s="641">
        <v>29.9</v>
      </c>
      <c r="DN48" s="641">
        <v>21.6</v>
      </c>
      <c r="DO48" s="641">
        <v>21.6</v>
      </c>
      <c r="DP48" s="641">
        <v>27.8</v>
      </c>
      <c r="DQ48" s="641">
        <v>27.8</v>
      </c>
      <c r="DR48" s="641">
        <v>16.600000000000001</v>
      </c>
    </row>
    <row r="49" spans="1:123" ht="13.5" customHeight="1" thickBot="1">
      <c r="A49" s="41"/>
      <c r="B49" s="1622"/>
      <c r="C49" s="1623"/>
      <c r="D49" s="1624"/>
      <c r="E49" s="1625"/>
      <c r="F49" s="1625">
        <v>155</v>
      </c>
      <c r="G49" s="1625"/>
      <c r="H49" s="996" t="s">
        <v>1825</v>
      </c>
      <c r="I49" s="996"/>
      <c r="J49" s="996" t="s">
        <v>1584</v>
      </c>
      <c r="K49" s="996"/>
      <c r="L49" s="996"/>
      <c r="M49" s="996"/>
      <c r="N49" s="996" t="s">
        <v>397</v>
      </c>
      <c r="O49" s="996"/>
      <c r="P49" s="996"/>
      <c r="Q49" s="996"/>
      <c r="R49" s="997"/>
      <c r="S49" s="42"/>
      <c r="T49" s="41"/>
      <c r="U49" s="173"/>
      <c r="V49" s="173"/>
      <c r="W49" s="424"/>
      <c r="X49" s="424"/>
      <c r="Y49" s="424"/>
      <c r="Z49" s="424"/>
      <c r="AA49" s="424"/>
      <c r="AB49" s="424"/>
      <c r="AC49" s="415"/>
      <c r="AD49" s="415"/>
      <c r="AE49" s="415"/>
      <c r="AF49" s="415"/>
      <c r="AG49" s="415"/>
      <c r="AH49" s="415"/>
      <c r="AI49" s="415"/>
      <c r="AJ49" s="415"/>
      <c r="AK49" s="415"/>
      <c r="AL49" s="42"/>
      <c r="AM49" s="23"/>
      <c r="AN49" s="23"/>
      <c r="BI49" s="169"/>
      <c r="BJ49" s="170"/>
      <c r="CC49" s="587" t="s">
        <v>482</v>
      </c>
      <c r="CD49" s="1674"/>
      <c r="CE49" s="1674"/>
      <c r="CF49" s="1674"/>
      <c r="CG49" s="1674"/>
      <c r="CH49" s="1674"/>
      <c r="CI49" s="1674"/>
      <c r="CJ49" s="1674"/>
      <c r="CK49" s="1674"/>
      <c r="CL49" s="1674"/>
      <c r="CM49" s="1674"/>
      <c r="CN49" s="1674"/>
      <c r="CO49" s="1674"/>
      <c r="CP49" s="1674"/>
      <c r="CQ49" s="1674"/>
      <c r="CW49" s="581">
        <v>28</v>
      </c>
      <c r="CX49" s="588">
        <v>97</v>
      </c>
      <c r="CY49" s="588">
        <v>40</v>
      </c>
      <c r="CZ49" s="588" t="s">
        <v>1407</v>
      </c>
      <c r="DA49" s="588" t="s">
        <v>655</v>
      </c>
      <c r="DE49" s="642">
        <v>15</v>
      </c>
      <c r="DF49" s="641">
        <v>24.1</v>
      </c>
      <c r="DG49" s="641">
        <v>24.1</v>
      </c>
      <c r="DH49" s="641">
        <v>26.5</v>
      </c>
      <c r="DI49" s="641">
        <v>26.5</v>
      </c>
      <c r="DJ49" s="641">
        <v>29.8</v>
      </c>
      <c r="DK49" s="641">
        <v>29.8</v>
      </c>
      <c r="DL49" s="641">
        <v>33.4</v>
      </c>
      <c r="DM49" s="641">
        <v>33.4</v>
      </c>
      <c r="DN49" s="641">
        <v>25.4</v>
      </c>
      <c r="DO49" s="641">
        <v>25.4</v>
      </c>
      <c r="DP49" s="641">
        <v>31.2</v>
      </c>
      <c r="DQ49" s="641">
        <v>31.2</v>
      </c>
      <c r="DR49" s="641">
        <v>18.600000000000001</v>
      </c>
    </row>
    <row r="50" spans="1:123" ht="13.5" customHeight="1" thickBot="1">
      <c r="A50" s="41"/>
      <c r="B50" s="1635"/>
      <c r="C50" s="1636"/>
      <c r="D50" s="1637"/>
      <c r="E50" s="1638"/>
      <c r="F50" s="1638">
        <v>155</v>
      </c>
      <c r="G50" s="1638"/>
      <c r="H50" s="1170" t="s">
        <v>1825</v>
      </c>
      <c r="I50" s="1170"/>
      <c r="J50" s="1170" t="s">
        <v>995</v>
      </c>
      <c r="K50" s="1170"/>
      <c r="L50" s="1170"/>
      <c r="M50" s="1170"/>
      <c r="N50" s="1170" t="s">
        <v>397</v>
      </c>
      <c r="O50" s="1170"/>
      <c r="P50" s="1170"/>
      <c r="Q50" s="1170"/>
      <c r="R50" s="1171"/>
      <c r="S50" s="42"/>
      <c r="T50" s="41"/>
      <c r="U50" s="173"/>
      <c r="V50" s="173"/>
      <c r="W50" s="424"/>
      <c r="X50" s="424"/>
      <c r="Y50" s="424"/>
      <c r="Z50" s="424"/>
      <c r="AA50" s="424"/>
      <c r="AB50" s="424"/>
      <c r="AC50" s="415"/>
      <c r="AD50" s="415"/>
      <c r="AE50" s="415"/>
      <c r="AF50" s="415"/>
      <c r="AG50" s="415"/>
      <c r="AH50" s="415"/>
      <c r="AI50" s="415"/>
      <c r="AJ50" s="415"/>
      <c r="AK50" s="415"/>
      <c r="AL50" s="42"/>
      <c r="AM50" s="23"/>
      <c r="AN50" s="23"/>
      <c r="BI50" s="167"/>
      <c r="BJ50" s="167"/>
      <c r="CC50" s="581">
        <v>1</v>
      </c>
      <c r="CD50" s="582" t="s">
        <v>488</v>
      </c>
      <c r="CE50" s="582" t="s">
        <v>488</v>
      </c>
      <c r="CF50" s="582" t="s">
        <v>1541</v>
      </c>
      <c r="CG50" s="582" t="s">
        <v>488</v>
      </c>
      <c r="CH50" s="582" t="s">
        <v>487</v>
      </c>
      <c r="CI50" s="582" t="s">
        <v>488</v>
      </c>
      <c r="CJ50" s="582" t="s">
        <v>489</v>
      </c>
      <c r="CK50" s="582" t="s">
        <v>488</v>
      </c>
      <c r="CL50" s="582">
        <v>1</v>
      </c>
      <c r="CM50" s="582">
        <v>1</v>
      </c>
      <c r="CN50" s="582" t="s">
        <v>489</v>
      </c>
      <c r="CO50" s="582" t="s">
        <v>764</v>
      </c>
      <c r="CP50" s="582" t="s">
        <v>487</v>
      </c>
      <c r="CQ50" s="582" t="s">
        <v>488</v>
      </c>
      <c r="CU50" s="282"/>
      <c r="CV50" s="282"/>
      <c r="CW50" s="587">
        <v>29</v>
      </c>
      <c r="CX50" s="588">
        <v>99</v>
      </c>
      <c r="CY50" s="588">
        <v>46</v>
      </c>
      <c r="CZ50" s="588" t="s">
        <v>1411</v>
      </c>
      <c r="DA50" s="588" t="s">
        <v>658</v>
      </c>
      <c r="DB50" s="282"/>
      <c r="DC50" s="282"/>
      <c r="DD50" s="282"/>
      <c r="DE50" s="642">
        <v>14</v>
      </c>
      <c r="DF50" s="641">
        <v>26.5</v>
      </c>
      <c r="DG50" s="641">
        <v>26.5</v>
      </c>
      <c r="DH50" s="641">
        <v>29.2</v>
      </c>
      <c r="DI50" s="641">
        <v>29.2</v>
      </c>
      <c r="DJ50" s="641">
        <v>32.6</v>
      </c>
      <c r="DK50" s="641">
        <v>32.6</v>
      </c>
      <c r="DL50" s="641">
        <v>36.299999999999997</v>
      </c>
      <c r="DM50" s="641">
        <v>36.299999999999997</v>
      </c>
      <c r="DN50" s="641">
        <v>28.6</v>
      </c>
      <c r="DO50" s="641">
        <v>28.6</v>
      </c>
      <c r="DP50" s="641">
        <v>33.6</v>
      </c>
      <c r="DQ50" s="641">
        <v>33.6</v>
      </c>
      <c r="DR50" s="641">
        <v>21.4</v>
      </c>
      <c r="DS50" s="282"/>
    </row>
    <row r="51" spans="1:123" ht="13.5" customHeight="1">
      <c r="A51" s="41"/>
      <c r="B51" s="1631"/>
      <c r="C51" s="1632"/>
      <c r="D51" s="1633"/>
      <c r="E51" s="1001"/>
      <c r="F51" s="1001">
        <v>150</v>
      </c>
      <c r="G51" s="1001"/>
      <c r="H51" s="1001" t="s">
        <v>1825</v>
      </c>
      <c r="I51" s="1001"/>
      <c r="J51" s="1634" t="s">
        <v>776</v>
      </c>
      <c r="K51" s="1634"/>
      <c r="L51" s="1634"/>
      <c r="M51" s="1634"/>
      <c r="N51" s="1001" t="s">
        <v>397</v>
      </c>
      <c r="O51" s="1001"/>
      <c r="P51" s="1001"/>
      <c r="Q51" s="1001"/>
      <c r="R51" s="1002"/>
      <c r="S51" s="42"/>
      <c r="T51" s="41"/>
      <c r="U51" s="173"/>
      <c r="V51" s="173"/>
      <c r="W51" s="424"/>
      <c r="X51" s="424"/>
      <c r="Y51" s="424"/>
      <c r="Z51" s="424"/>
      <c r="AA51" s="424"/>
      <c r="AB51" s="424"/>
      <c r="AC51" s="415"/>
      <c r="AD51" s="415"/>
      <c r="AE51" s="415"/>
      <c r="AF51" s="415"/>
      <c r="AG51" s="415"/>
      <c r="AH51" s="415"/>
      <c r="AI51" s="415"/>
      <c r="AJ51" s="415"/>
      <c r="AK51" s="415"/>
      <c r="AL51" s="42"/>
      <c r="AM51" s="23"/>
      <c r="AN51" s="23"/>
      <c r="BI51" s="169"/>
      <c r="BJ51" s="170"/>
      <c r="CC51" s="587">
        <v>2</v>
      </c>
      <c r="CD51" s="588" t="s">
        <v>501</v>
      </c>
      <c r="CE51" s="588" t="s">
        <v>494</v>
      </c>
      <c r="CF51" s="588" t="s">
        <v>1879</v>
      </c>
      <c r="CG51" s="588">
        <v>5</v>
      </c>
      <c r="CH51" s="588" t="s">
        <v>1880</v>
      </c>
      <c r="CI51" s="588">
        <v>5</v>
      </c>
      <c r="CJ51" s="588" t="s">
        <v>495</v>
      </c>
      <c r="CK51" s="588" t="s">
        <v>501</v>
      </c>
      <c r="CL51" s="588">
        <v>2</v>
      </c>
      <c r="CM51" s="588">
        <v>2</v>
      </c>
      <c r="CN51" s="588" t="s">
        <v>495</v>
      </c>
      <c r="CO51" s="588" t="s">
        <v>664</v>
      </c>
      <c r="CP51" s="588">
        <v>4</v>
      </c>
      <c r="CQ51" s="588" t="s">
        <v>1000</v>
      </c>
      <c r="CU51" s="282"/>
      <c r="CV51" s="282"/>
      <c r="CW51" s="587">
        <v>30</v>
      </c>
      <c r="CX51" s="588">
        <v>101</v>
      </c>
      <c r="CY51" s="588">
        <v>51</v>
      </c>
      <c r="CZ51" s="588" t="s">
        <v>1418</v>
      </c>
      <c r="DA51" s="588" t="s">
        <v>666</v>
      </c>
      <c r="DB51" s="282"/>
      <c r="DC51" s="282"/>
      <c r="DD51" s="282"/>
      <c r="DE51" s="642">
        <v>13</v>
      </c>
      <c r="DF51" s="641">
        <v>31.2</v>
      </c>
      <c r="DG51" s="641">
        <v>31.2</v>
      </c>
      <c r="DH51" s="641">
        <v>32.5</v>
      </c>
      <c r="DI51" s="641">
        <v>32.5</v>
      </c>
      <c r="DJ51" s="641">
        <v>35.799999999999997</v>
      </c>
      <c r="DK51" s="641">
        <v>35.799999999999997</v>
      </c>
      <c r="DL51" s="641">
        <v>40.4</v>
      </c>
      <c r="DM51" s="641">
        <v>40.4</v>
      </c>
      <c r="DN51" s="641">
        <v>30.7</v>
      </c>
      <c r="DO51" s="641">
        <v>30.7</v>
      </c>
      <c r="DP51" s="641">
        <v>39.1</v>
      </c>
      <c r="DQ51" s="641">
        <v>39.1</v>
      </c>
      <c r="DR51" s="641">
        <v>24.8</v>
      </c>
      <c r="DS51" s="282"/>
    </row>
    <row r="52" spans="1:123" ht="13.5" customHeight="1">
      <c r="A52" s="41"/>
      <c r="B52" s="1639"/>
      <c r="C52" s="1640"/>
      <c r="D52" s="1641"/>
      <c r="E52" s="1165"/>
      <c r="F52" s="1165">
        <v>150</v>
      </c>
      <c r="G52" s="1165"/>
      <c r="H52" s="1165" t="s">
        <v>1825</v>
      </c>
      <c r="I52" s="1165"/>
      <c r="J52" s="1410" t="s">
        <v>1826</v>
      </c>
      <c r="K52" s="1410"/>
      <c r="L52" s="1410"/>
      <c r="M52" s="1410"/>
      <c r="N52" s="1165" t="s">
        <v>397</v>
      </c>
      <c r="O52" s="1165"/>
      <c r="P52" s="1165"/>
      <c r="Q52" s="1165"/>
      <c r="R52" s="1166"/>
      <c r="S52" s="42"/>
      <c r="T52" s="41"/>
      <c r="U52" s="173"/>
      <c r="V52" s="173"/>
      <c r="W52" s="424"/>
      <c r="X52" s="424"/>
      <c r="Y52" s="424"/>
      <c r="Z52" s="424"/>
      <c r="AA52" s="424"/>
      <c r="AB52" s="424"/>
      <c r="AC52" s="415"/>
      <c r="AD52" s="415"/>
      <c r="AE52" s="415"/>
      <c r="AF52" s="415"/>
      <c r="AG52" s="415"/>
      <c r="AH52" s="415"/>
      <c r="AI52" s="415"/>
      <c r="AJ52" s="415"/>
      <c r="AK52" s="415"/>
      <c r="AL52" s="42"/>
      <c r="AM52" s="23"/>
      <c r="AN52" s="23"/>
      <c r="BI52" s="169"/>
      <c r="BJ52" s="170"/>
      <c r="CC52" s="587">
        <v>3</v>
      </c>
      <c r="CD52" s="588">
        <v>7</v>
      </c>
      <c r="CE52" s="588" t="s">
        <v>1164</v>
      </c>
      <c r="CF52" s="588" t="s">
        <v>1883</v>
      </c>
      <c r="CG52" s="588" t="s">
        <v>773</v>
      </c>
      <c r="CH52" s="588" t="s">
        <v>500</v>
      </c>
      <c r="CI52" s="588">
        <v>6</v>
      </c>
      <c r="CJ52" s="588" t="s">
        <v>501</v>
      </c>
      <c r="CK52" s="588" t="s">
        <v>507</v>
      </c>
      <c r="CL52" s="588" t="s">
        <v>495</v>
      </c>
      <c r="CM52" s="588">
        <v>3</v>
      </c>
      <c r="CN52" s="588" t="s">
        <v>501</v>
      </c>
      <c r="CO52" s="588" t="s">
        <v>668</v>
      </c>
      <c r="CP52" s="588">
        <v>5</v>
      </c>
      <c r="CQ52" s="588" t="s">
        <v>496</v>
      </c>
      <c r="CU52" s="282"/>
      <c r="CV52" s="282"/>
      <c r="CW52" s="587">
        <v>31</v>
      </c>
      <c r="CX52" s="588">
        <v>102</v>
      </c>
      <c r="CY52" s="588">
        <v>54</v>
      </c>
      <c r="CZ52" s="588" t="s">
        <v>1422</v>
      </c>
      <c r="DA52" s="588" t="s">
        <v>1921</v>
      </c>
      <c r="DB52" s="282"/>
      <c r="DC52" s="282"/>
      <c r="DD52" s="282"/>
      <c r="DE52" s="642">
        <v>12</v>
      </c>
      <c r="DF52" s="641">
        <v>34</v>
      </c>
      <c r="DG52" s="641">
        <v>34</v>
      </c>
      <c r="DH52" s="641">
        <v>36.700000000000003</v>
      </c>
      <c r="DI52" s="641">
        <v>36.700000000000003</v>
      </c>
      <c r="DJ52" s="641">
        <v>39.5</v>
      </c>
      <c r="DK52" s="641">
        <v>39.5</v>
      </c>
      <c r="DL52" s="641">
        <v>44.6</v>
      </c>
      <c r="DM52" s="641">
        <v>44.6</v>
      </c>
      <c r="DN52" s="641">
        <v>35.200000000000003</v>
      </c>
      <c r="DO52" s="641">
        <v>35.200000000000003</v>
      </c>
      <c r="DP52" s="641">
        <v>42.1</v>
      </c>
      <c r="DQ52" s="641">
        <v>42.1</v>
      </c>
      <c r="DR52" s="641">
        <v>28.8</v>
      </c>
      <c r="DS52" s="282"/>
    </row>
    <row r="53" spans="1:123" ht="13.5" customHeight="1" thickBot="1">
      <c r="A53" s="41"/>
      <c r="B53" s="1639"/>
      <c r="C53" s="1640"/>
      <c r="D53" s="1641"/>
      <c r="E53" s="1165"/>
      <c r="F53" s="1165">
        <v>150</v>
      </c>
      <c r="G53" s="1165"/>
      <c r="H53" s="1165" t="s">
        <v>1825</v>
      </c>
      <c r="I53" s="1165"/>
      <c r="J53" s="1410" t="s">
        <v>1827</v>
      </c>
      <c r="K53" s="1410"/>
      <c r="L53" s="1410"/>
      <c r="M53" s="1410"/>
      <c r="N53" s="1165" t="s">
        <v>397</v>
      </c>
      <c r="O53" s="1165"/>
      <c r="P53" s="1165"/>
      <c r="Q53" s="1165"/>
      <c r="R53" s="1166"/>
      <c r="S53" s="42"/>
      <c r="T53" s="41"/>
      <c r="U53" s="173"/>
      <c r="V53" s="173"/>
      <c r="W53" s="424"/>
      <c r="X53" s="424"/>
      <c r="Y53" s="424"/>
      <c r="Z53" s="424"/>
      <c r="AA53" s="424"/>
      <c r="AB53" s="424"/>
      <c r="AC53" s="415"/>
      <c r="AD53" s="415"/>
      <c r="AE53" s="415"/>
      <c r="AF53" s="415"/>
      <c r="AG53" s="415"/>
      <c r="AH53" s="415"/>
      <c r="AI53" s="415"/>
      <c r="AJ53" s="415"/>
      <c r="AK53" s="415"/>
      <c r="AL53" s="42"/>
      <c r="AM53" s="23"/>
      <c r="AN53" s="23"/>
      <c r="BI53" s="169"/>
      <c r="BJ53" s="170"/>
      <c r="CC53" s="587">
        <v>4</v>
      </c>
      <c r="CD53" s="588" t="s">
        <v>1887</v>
      </c>
      <c r="CE53" s="588" t="s">
        <v>1166</v>
      </c>
      <c r="CF53" s="588" t="s">
        <v>1922</v>
      </c>
      <c r="CG53" s="588" t="s">
        <v>684</v>
      </c>
      <c r="CH53" s="588" t="s">
        <v>772</v>
      </c>
      <c r="CI53" s="588">
        <v>7</v>
      </c>
      <c r="CJ53" s="588">
        <v>7</v>
      </c>
      <c r="CK53" s="588" t="s">
        <v>513</v>
      </c>
      <c r="CL53" s="588">
        <v>5</v>
      </c>
      <c r="CM53" s="588" t="s">
        <v>669</v>
      </c>
      <c r="CN53" s="588" t="s">
        <v>507</v>
      </c>
      <c r="CO53" s="588" t="s">
        <v>517</v>
      </c>
      <c r="CP53" s="588">
        <v>6</v>
      </c>
      <c r="CQ53" s="588" t="s">
        <v>540</v>
      </c>
      <c r="CU53" s="282"/>
      <c r="CV53" s="282"/>
      <c r="CW53" s="587">
        <v>32</v>
      </c>
      <c r="CX53" s="588">
        <v>104</v>
      </c>
      <c r="CY53" s="588">
        <v>59</v>
      </c>
      <c r="CZ53" s="588" t="s">
        <v>1434</v>
      </c>
      <c r="DA53" s="588" t="s">
        <v>1923</v>
      </c>
      <c r="DB53" s="282"/>
      <c r="DC53" s="282"/>
      <c r="DD53" s="282"/>
      <c r="DE53" s="642">
        <v>11</v>
      </c>
      <c r="DF53" s="641">
        <v>38.799999999999997</v>
      </c>
      <c r="DG53" s="641">
        <v>38.799999999999997</v>
      </c>
      <c r="DH53" s="641">
        <v>40</v>
      </c>
      <c r="DI53" s="641">
        <v>40</v>
      </c>
      <c r="DJ53" s="641">
        <v>43</v>
      </c>
      <c r="DK53" s="641">
        <v>43</v>
      </c>
      <c r="DL53" s="641">
        <v>48.3</v>
      </c>
      <c r="DM53" s="641">
        <v>48.3</v>
      </c>
      <c r="DN53" s="641">
        <v>40</v>
      </c>
      <c r="DO53" s="641">
        <v>40</v>
      </c>
      <c r="DP53" s="641">
        <v>46</v>
      </c>
      <c r="DQ53" s="641">
        <v>46</v>
      </c>
      <c r="DR53" s="641">
        <v>33.4</v>
      </c>
      <c r="DS53" s="282"/>
    </row>
    <row r="54" spans="1:123" ht="13.5" customHeight="1" thickBot="1">
      <c r="A54" s="41"/>
      <c r="B54" s="1646"/>
      <c r="C54" s="1647"/>
      <c r="D54" s="1648"/>
      <c r="E54" s="1649"/>
      <c r="F54" s="1649">
        <v>150</v>
      </c>
      <c r="G54" s="1649"/>
      <c r="H54" s="1649" t="s">
        <v>1825</v>
      </c>
      <c r="I54" s="1649"/>
      <c r="J54" s="1650" t="s">
        <v>400</v>
      </c>
      <c r="K54" s="1650"/>
      <c r="L54" s="1650"/>
      <c r="M54" s="1650"/>
      <c r="N54" s="1649" t="s">
        <v>397</v>
      </c>
      <c r="O54" s="1649"/>
      <c r="P54" s="1649"/>
      <c r="Q54" s="1649"/>
      <c r="R54" s="1651"/>
      <c r="S54" s="42"/>
      <c r="T54" s="41"/>
      <c r="U54" s="173"/>
      <c r="V54" s="173"/>
      <c r="W54" s="424"/>
      <c r="X54" s="424"/>
      <c r="Y54" s="424"/>
      <c r="Z54" s="424"/>
      <c r="AA54" s="424"/>
      <c r="AB54" s="424"/>
      <c r="AC54" s="415"/>
      <c r="AD54" s="415"/>
      <c r="AE54" s="415"/>
      <c r="AF54" s="415"/>
      <c r="AG54" s="415"/>
      <c r="AH54" s="415"/>
      <c r="AI54" s="415"/>
      <c r="AJ54" s="415"/>
      <c r="AK54" s="415"/>
      <c r="AL54" s="42"/>
      <c r="AM54" s="23"/>
      <c r="AN54" s="23"/>
      <c r="BI54" s="169"/>
      <c r="BJ54" s="170"/>
      <c r="CC54" s="587">
        <v>5</v>
      </c>
      <c r="CD54" s="588" t="s">
        <v>960</v>
      </c>
      <c r="CE54" s="588" t="s">
        <v>793</v>
      </c>
      <c r="CF54" s="588" t="s">
        <v>1924</v>
      </c>
      <c r="CG54" s="588" t="s">
        <v>532</v>
      </c>
      <c r="CH54" s="588" t="s">
        <v>1892</v>
      </c>
      <c r="CI54" s="588">
        <v>8</v>
      </c>
      <c r="CJ54" s="588" t="s">
        <v>684</v>
      </c>
      <c r="CK54" s="588">
        <v>11</v>
      </c>
      <c r="CL54" s="588" t="s">
        <v>773</v>
      </c>
      <c r="CM54" s="588" t="s">
        <v>1103</v>
      </c>
      <c r="CN54" s="588" t="s">
        <v>513</v>
      </c>
      <c r="CO54" s="588" t="s">
        <v>697</v>
      </c>
      <c r="CP54" s="588">
        <v>7</v>
      </c>
      <c r="CQ54" s="588" t="s">
        <v>558</v>
      </c>
      <c r="CU54" s="282"/>
      <c r="CV54" s="282"/>
      <c r="CW54" s="581">
        <v>33</v>
      </c>
      <c r="CX54" s="588">
        <v>106</v>
      </c>
      <c r="CY54" s="588">
        <v>64</v>
      </c>
      <c r="CZ54" s="588" t="s">
        <v>1439</v>
      </c>
      <c r="DA54" s="588" t="s">
        <v>1925</v>
      </c>
      <c r="DB54" s="282"/>
      <c r="DC54" s="282"/>
      <c r="DD54" s="282"/>
      <c r="DE54" s="642">
        <v>10</v>
      </c>
      <c r="DF54" s="641">
        <v>43.1</v>
      </c>
      <c r="DG54" s="641">
        <v>43.1</v>
      </c>
      <c r="DH54" s="641">
        <v>45.8</v>
      </c>
      <c r="DI54" s="641">
        <v>45.8</v>
      </c>
      <c r="DJ54" s="641">
        <v>48</v>
      </c>
      <c r="DK54" s="641">
        <v>48</v>
      </c>
      <c r="DL54" s="641">
        <v>53.9</v>
      </c>
      <c r="DM54" s="641">
        <v>53.9</v>
      </c>
      <c r="DN54" s="641">
        <v>45.1</v>
      </c>
      <c r="DO54" s="641">
        <v>45.1</v>
      </c>
      <c r="DP54" s="641">
        <v>48.8</v>
      </c>
      <c r="DQ54" s="641">
        <v>48.8</v>
      </c>
      <c r="DR54" s="641">
        <v>38.200000000000003</v>
      </c>
      <c r="DS54" s="282"/>
    </row>
    <row r="55" spans="1:123" ht="13.5" customHeight="1" thickBot="1">
      <c r="A55" s="41"/>
      <c r="B55" s="1642"/>
      <c r="C55" s="1643"/>
      <c r="D55" s="1644"/>
      <c r="E55" s="1186"/>
      <c r="F55" s="1186">
        <v>155</v>
      </c>
      <c r="G55" s="1186"/>
      <c r="H55" s="1186" t="s">
        <v>1825</v>
      </c>
      <c r="I55" s="1186"/>
      <c r="J55" s="1645" t="s">
        <v>1585</v>
      </c>
      <c r="K55" s="1645"/>
      <c r="L55" s="1645"/>
      <c r="M55" s="1645"/>
      <c r="N55" s="1186" t="s">
        <v>397</v>
      </c>
      <c r="O55" s="1186"/>
      <c r="P55" s="1186"/>
      <c r="Q55" s="1186"/>
      <c r="R55" s="1187"/>
      <c r="S55" s="42"/>
      <c r="T55" s="41"/>
      <c r="U55" s="173"/>
      <c r="V55" s="173"/>
      <c r="W55" s="424"/>
      <c r="X55" s="424"/>
      <c r="Y55" s="424"/>
      <c r="Z55" s="424"/>
      <c r="AA55" s="424"/>
      <c r="AB55" s="424"/>
      <c r="AC55" s="415"/>
      <c r="AD55" s="415"/>
      <c r="AE55" s="415"/>
      <c r="AF55" s="415"/>
      <c r="AG55" s="415"/>
      <c r="AH55" s="415"/>
      <c r="AI55" s="415"/>
      <c r="AJ55" s="415"/>
      <c r="AK55" s="415"/>
      <c r="AL55" s="42"/>
      <c r="AM55" s="23"/>
      <c r="AN55" s="23"/>
      <c r="BI55" s="167"/>
      <c r="BJ55" s="167"/>
      <c r="CC55" s="581">
        <v>6</v>
      </c>
      <c r="CD55" s="582" t="s">
        <v>539</v>
      </c>
      <c r="CE55" s="582" t="s">
        <v>864</v>
      </c>
      <c r="CF55" s="582" t="s">
        <v>1789</v>
      </c>
      <c r="CG55" s="582" t="s">
        <v>506</v>
      </c>
      <c r="CH55" s="582" t="s">
        <v>930</v>
      </c>
      <c r="CI55" s="582">
        <v>9</v>
      </c>
      <c r="CJ55" s="582" t="s">
        <v>532</v>
      </c>
      <c r="CK55" s="582" t="s">
        <v>537</v>
      </c>
      <c r="CL55" s="582" t="s">
        <v>684</v>
      </c>
      <c r="CM55" s="582" t="s">
        <v>513</v>
      </c>
      <c r="CN55" s="582" t="s">
        <v>518</v>
      </c>
      <c r="CO55" s="582" t="s">
        <v>702</v>
      </c>
      <c r="CP55" s="582">
        <v>8</v>
      </c>
      <c r="CQ55" s="582" t="s">
        <v>950</v>
      </c>
      <c r="CU55" s="282"/>
      <c r="CV55" s="282"/>
      <c r="CW55" s="587">
        <v>34</v>
      </c>
      <c r="CX55" s="588">
        <v>108</v>
      </c>
      <c r="CY55" s="588">
        <v>69</v>
      </c>
      <c r="CZ55" s="588" t="s">
        <v>1926</v>
      </c>
      <c r="DA55" s="588" t="s">
        <v>1444</v>
      </c>
      <c r="DB55" s="282"/>
      <c r="DC55" s="282"/>
      <c r="DD55" s="282"/>
      <c r="DE55" s="642">
        <v>9</v>
      </c>
      <c r="DF55" s="641">
        <v>48.4</v>
      </c>
      <c r="DG55" s="641">
        <v>48.4</v>
      </c>
      <c r="DH55" s="641">
        <v>48.7</v>
      </c>
      <c r="DI55" s="641">
        <v>48.7</v>
      </c>
      <c r="DJ55" s="641">
        <v>51.6</v>
      </c>
      <c r="DK55" s="641">
        <v>51.6</v>
      </c>
      <c r="DL55" s="641">
        <v>57</v>
      </c>
      <c r="DM55" s="641">
        <v>57</v>
      </c>
      <c r="DN55" s="641">
        <v>48.9</v>
      </c>
      <c r="DO55" s="641">
        <v>48.9</v>
      </c>
      <c r="DP55" s="641">
        <v>56</v>
      </c>
      <c r="DQ55" s="641">
        <v>56</v>
      </c>
      <c r="DR55" s="641">
        <v>43.7</v>
      </c>
      <c r="DS55" s="282"/>
    </row>
    <row r="56" spans="1:123" ht="13.5" customHeight="1">
      <c r="A56" s="41"/>
      <c r="B56" s="23"/>
      <c r="C56" s="23"/>
      <c r="D56" s="23"/>
      <c r="E56" s="23"/>
      <c r="F56" s="23"/>
      <c r="G56" s="23"/>
      <c r="H56" s="23"/>
      <c r="I56" s="23"/>
      <c r="J56" s="23"/>
      <c r="K56" s="23"/>
      <c r="L56" s="23"/>
      <c r="M56" s="23"/>
      <c r="N56" s="23"/>
      <c r="O56" s="23"/>
      <c r="P56" s="23"/>
      <c r="Q56" s="23"/>
      <c r="R56" s="23"/>
      <c r="S56" s="42"/>
      <c r="T56" s="41"/>
      <c r="U56" s="28"/>
      <c r="V56" s="28"/>
      <c r="W56" s="28"/>
      <c r="X56" s="28"/>
      <c r="Y56" s="28"/>
      <c r="Z56" s="28"/>
      <c r="AA56" s="28"/>
      <c r="AB56" s="28"/>
      <c r="AC56" s="28"/>
      <c r="AD56" s="28"/>
      <c r="AE56" s="28"/>
      <c r="AF56" s="28"/>
      <c r="AG56" s="28"/>
      <c r="AH56" s="28"/>
      <c r="AI56" s="28"/>
      <c r="AJ56" s="28"/>
      <c r="AK56" s="28"/>
      <c r="AL56" s="42"/>
      <c r="AM56" s="23"/>
      <c r="AN56" s="23"/>
      <c r="BI56" s="169"/>
      <c r="BJ56" s="170"/>
      <c r="CC56" s="587">
        <v>7</v>
      </c>
      <c r="CD56" s="588">
        <v>18</v>
      </c>
      <c r="CE56" s="588" t="s">
        <v>867</v>
      </c>
      <c r="CF56" s="588" t="s">
        <v>1927</v>
      </c>
      <c r="CG56" s="588" t="s">
        <v>558</v>
      </c>
      <c r="CH56" s="588" t="s">
        <v>1898</v>
      </c>
      <c r="CI56" s="588">
        <v>10</v>
      </c>
      <c r="CJ56" s="588" t="s">
        <v>537</v>
      </c>
      <c r="CK56" s="588">
        <v>14</v>
      </c>
      <c r="CL56" s="588">
        <v>10</v>
      </c>
      <c r="CM56" s="588" t="s">
        <v>518</v>
      </c>
      <c r="CN56" s="588" t="s">
        <v>540</v>
      </c>
      <c r="CO56" s="588" t="s">
        <v>1004</v>
      </c>
      <c r="CP56" s="588">
        <v>9</v>
      </c>
      <c r="CQ56" s="588" t="s">
        <v>954</v>
      </c>
      <c r="CU56" s="282"/>
      <c r="CV56" s="282"/>
      <c r="CW56" s="587">
        <v>35</v>
      </c>
      <c r="CX56" s="588">
        <v>110</v>
      </c>
      <c r="CY56" s="588">
        <v>74</v>
      </c>
      <c r="CZ56" s="588" t="s">
        <v>1928</v>
      </c>
      <c r="DA56" s="588" t="s">
        <v>1929</v>
      </c>
      <c r="DB56" s="282"/>
      <c r="DC56" s="282"/>
      <c r="DD56" s="282"/>
      <c r="DE56" s="642">
        <v>8</v>
      </c>
      <c r="DF56" s="641">
        <v>53.8</v>
      </c>
      <c r="DG56" s="641">
        <v>53.8</v>
      </c>
      <c r="DH56" s="641">
        <v>55.9</v>
      </c>
      <c r="DI56" s="641">
        <v>55.9</v>
      </c>
      <c r="DJ56" s="641">
        <v>57.3</v>
      </c>
      <c r="DK56" s="641">
        <v>57.3</v>
      </c>
      <c r="DL56" s="641">
        <v>61.6</v>
      </c>
      <c r="DM56" s="641">
        <v>61.6</v>
      </c>
      <c r="DN56" s="641">
        <v>54.8</v>
      </c>
      <c r="DO56" s="641">
        <v>54.8</v>
      </c>
      <c r="DP56" s="641">
        <v>61.5</v>
      </c>
      <c r="DQ56" s="641">
        <v>61.5</v>
      </c>
      <c r="DR56" s="641">
        <v>49</v>
      </c>
      <c r="DS56" s="282"/>
    </row>
    <row r="57" spans="1:123" ht="13.5" customHeight="1">
      <c r="A57" s="41"/>
      <c r="B57" s="28"/>
      <c r="C57" s="28"/>
      <c r="D57" s="28"/>
      <c r="E57" s="28"/>
      <c r="F57" s="28"/>
      <c r="G57" s="28"/>
      <c r="H57" s="28"/>
      <c r="I57" s="28"/>
      <c r="J57" s="28"/>
      <c r="K57" s="28"/>
      <c r="L57" s="28"/>
      <c r="M57" s="28"/>
      <c r="N57" s="28"/>
      <c r="O57" s="28"/>
      <c r="P57" s="28"/>
      <c r="Q57" s="28"/>
      <c r="R57" s="172"/>
      <c r="S57" s="42"/>
      <c r="T57" s="41"/>
      <c r="U57" s="28"/>
      <c r="V57" s="28"/>
      <c r="W57" s="28"/>
      <c r="X57" s="28"/>
      <c r="Y57" s="28"/>
      <c r="Z57" s="28"/>
      <c r="AA57" s="28"/>
      <c r="AB57" s="28"/>
      <c r="AC57" s="28"/>
      <c r="AD57" s="28"/>
      <c r="AE57" s="28"/>
      <c r="AF57" s="28"/>
      <c r="AG57" s="28"/>
      <c r="AH57" s="28"/>
      <c r="AI57" s="28"/>
      <c r="AJ57" s="28"/>
      <c r="AK57" s="172"/>
      <c r="AL57" s="42"/>
      <c r="AM57" s="23"/>
      <c r="AN57" s="23"/>
      <c r="BI57" s="169"/>
      <c r="BJ57" s="170"/>
      <c r="CC57" s="587">
        <v>8</v>
      </c>
      <c r="CD57" s="588" t="s">
        <v>564</v>
      </c>
      <c r="CE57" s="588" t="s">
        <v>871</v>
      </c>
      <c r="CF57" s="588" t="s">
        <v>591</v>
      </c>
      <c r="CG57" s="588" t="s">
        <v>565</v>
      </c>
      <c r="CH57" s="588" t="s">
        <v>787</v>
      </c>
      <c r="CI57" s="588">
        <v>11</v>
      </c>
      <c r="CJ57" s="588" t="s">
        <v>530</v>
      </c>
      <c r="CK57" s="588" t="s">
        <v>512</v>
      </c>
      <c r="CL57" s="588" t="s">
        <v>518</v>
      </c>
      <c r="CM57" s="588" t="s">
        <v>540</v>
      </c>
      <c r="CN57" s="588" t="s">
        <v>512</v>
      </c>
      <c r="CO57" s="588" t="s">
        <v>1066</v>
      </c>
      <c r="CP57" s="588">
        <v>10</v>
      </c>
      <c r="CQ57" s="588" t="s">
        <v>1898</v>
      </c>
      <c r="CU57" s="282"/>
      <c r="CV57" s="282"/>
      <c r="CW57" s="587">
        <v>36</v>
      </c>
      <c r="CX57" s="588">
        <v>111</v>
      </c>
      <c r="CY57" s="588">
        <v>76</v>
      </c>
      <c r="CZ57" s="588" t="s">
        <v>1930</v>
      </c>
      <c r="DA57" s="588" t="s">
        <v>682</v>
      </c>
      <c r="DB57" s="282"/>
      <c r="DC57" s="282"/>
      <c r="DD57" s="282"/>
      <c r="DE57" s="642">
        <v>7</v>
      </c>
      <c r="DF57" s="641">
        <v>59.2</v>
      </c>
      <c r="DG57" s="641">
        <v>59.2</v>
      </c>
      <c r="DH57" s="641">
        <v>58.5</v>
      </c>
      <c r="DI57" s="641">
        <v>58.5</v>
      </c>
      <c r="DJ57" s="641">
        <v>62.7</v>
      </c>
      <c r="DK57" s="641">
        <v>62.7</v>
      </c>
      <c r="DL57" s="641">
        <v>66.599999999999994</v>
      </c>
      <c r="DM57" s="641">
        <v>66.599999999999994</v>
      </c>
      <c r="DN57" s="641">
        <v>59.3</v>
      </c>
      <c r="DO57" s="641">
        <v>59.3</v>
      </c>
      <c r="DP57" s="641">
        <v>65.599999999999994</v>
      </c>
      <c r="DQ57" s="641">
        <v>65.599999999999994</v>
      </c>
      <c r="DR57" s="641">
        <v>54.8</v>
      </c>
      <c r="DS57" s="282"/>
    </row>
    <row r="58" spans="1:123" ht="13.5" customHeight="1" thickBot="1">
      <c r="A58" s="52"/>
      <c r="B58" s="476"/>
      <c r="C58" s="476"/>
      <c r="D58" s="476"/>
      <c r="E58" s="476"/>
      <c r="F58" s="476"/>
      <c r="G58" s="476"/>
      <c r="H58" s="476"/>
      <c r="I58" s="476"/>
      <c r="J58" s="476"/>
      <c r="K58" s="476"/>
      <c r="L58" s="476"/>
      <c r="M58" s="476"/>
      <c r="N58" s="476"/>
      <c r="O58" s="476"/>
      <c r="P58" s="476"/>
      <c r="Q58" s="476"/>
      <c r="R58" s="476"/>
      <c r="S58" s="477"/>
      <c r="T58" s="52"/>
      <c r="U58" s="476"/>
      <c r="V58" s="476"/>
      <c r="W58" s="476"/>
      <c r="X58" s="476"/>
      <c r="Y58" s="476"/>
      <c r="Z58" s="476"/>
      <c r="AA58" s="476"/>
      <c r="AB58" s="476"/>
      <c r="AC58" s="476"/>
      <c r="AD58" s="476"/>
      <c r="AE58" s="476"/>
      <c r="AF58" s="476"/>
      <c r="AG58" s="476"/>
      <c r="AH58" s="476"/>
      <c r="AI58" s="476"/>
      <c r="AJ58" s="476"/>
      <c r="AK58" s="476"/>
      <c r="AL58" s="477"/>
      <c r="AM58" s="23"/>
      <c r="AN58" s="23"/>
      <c r="BI58" s="169"/>
      <c r="BJ58" s="170"/>
      <c r="CC58" s="587">
        <v>9</v>
      </c>
      <c r="CD58" s="588">
        <v>21</v>
      </c>
      <c r="CE58" s="588" t="s">
        <v>811</v>
      </c>
      <c r="CF58" s="588" t="s">
        <v>1931</v>
      </c>
      <c r="CG58" s="588" t="s">
        <v>571</v>
      </c>
      <c r="CH58" s="588" t="s">
        <v>789</v>
      </c>
      <c r="CI58" s="588">
        <v>12</v>
      </c>
      <c r="CJ58" s="588">
        <v>16</v>
      </c>
      <c r="CK58" s="588">
        <v>17</v>
      </c>
      <c r="CL58" s="588" t="s">
        <v>540</v>
      </c>
      <c r="CM58" s="588">
        <v>15</v>
      </c>
      <c r="CN58" s="588" t="s">
        <v>573</v>
      </c>
      <c r="CO58" s="588" t="s">
        <v>807</v>
      </c>
      <c r="CP58" s="588">
        <v>11</v>
      </c>
      <c r="CQ58" s="588" t="s">
        <v>811</v>
      </c>
      <c r="CU58" s="282"/>
      <c r="CV58" s="282"/>
      <c r="CW58" s="587">
        <v>37</v>
      </c>
      <c r="CX58" s="588">
        <v>113</v>
      </c>
      <c r="CY58" s="588">
        <v>80</v>
      </c>
      <c r="CZ58" s="588" t="s">
        <v>1456</v>
      </c>
      <c r="DA58" s="588" t="s">
        <v>687</v>
      </c>
      <c r="DB58" s="282"/>
      <c r="DC58" s="282"/>
      <c r="DD58" s="282"/>
      <c r="DE58" s="642">
        <v>6</v>
      </c>
      <c r="DF58" s="641">
        <v>64.599999999999994</v>
      </c>
      <c r="DG58" s="641">
        <v>64.599999999999994</v>
      </c>
      <c r="DH58" s="641">
        <v>66.099999999999994</v>
      </c>
      <c r="DI58" s="641">
        <v>66.099999999999994</v>
      </c>
      <c r="DJ58" s="641">
        <v>68.7</v>
      </c>
      <c r="DK58" s="641">
        <v>68.7</v>
      </c>
      <c r="DL58" s="641">
        <v>71</v>
      </c>
      <c r="DM58" s="641">
        <v>71</v>
      </c>
      <c r="DN58" s="641">
        <v>65.099999999999994</v>
      </c>
      <c r="DO58" s="641">
        <v>65.099999999999994</v>
      </c>
      <c r="DP58" s="641">
        <v>71.099999999999994</v>
      </c>
      <c r="DQ58" s="641">
        <v>71.099999999999994</v>
      </c>
      <c r="DR58" s="641">
        <v>61.4</v>
      </c>
      <c r="DS58" s="282"/>
    </row>
    <row r="59" spans="1:123" ht="13.5" customHeight="1" thickBot="1">
      <c r="A59" s="41"/>
      <c r="B59" s="23"/>
      <c r="C59" s="23"/>
      <c r="D59" s="23"/>
      <c r="E59" s="23"/>
      <c r="F59" s="23"/>
      <c r="G59" s="23"/>
      <c r="H59" s="23"/>
      <c r="I59" s="23"/>
      <c r="J59" s="23"/>
      <c r="K59" s="23"/>
      <c r="L59" s="23"/>
      <c r="M59" s="23"/>
      <c r="N59" s="23"/>
      <c r="O59" s="23"/>
      <c r="P59" s="23"/>
      <c r="Q59" s="23"/>
      <c r="R59" s="23"/>
      <c r="S59" s="42"/>
      <c r="T59" s="41"/>
      <c r="U59" s="23"/>
      <c r="V59" s="23"/>
      <c r="W59" s="23"/>
      <c r="X59" s="23"/>
      <c r="Y59" s="23"/>
      <c r="Z59" s="23"/>
      <c r="AA59" s="23"/>
      <c r="AB59" s="23"/>
      <c r="AC59" s="23"/>
      <c r="AD59" s="23"/>
      <c r="AE59" s="23"/>
      <c r="AF59" s="23"/>
      <c r="AG59" s="23"/>
      <c r="AH59" s="23"/>
      <c r="AI59" s="23"/>
      <c r="AJ59" s="23"/>
      <c r="AK59" s="23"/>
      <c r="AL59" s="42"/>
      <c r="AM59" s="41"/>
      <c r="AN59" s="23"/>
      <c r="BI59" s="169"/>
      <c r="BJ59" s="170"/>
      <c r="CC59" s="587">
        <v>10</v>
      </c>
      <c r="CD59" s="588" t="s">
        <v>486</v>
      </c>
      <c r="CE59" s="588" t="s">
        <v>896</v>
      </c>
      <c r="CF59" s="588" t="s">
        <v>1932</v>
      </c>
      <c r="CG59" s="588" t="s">
        <v>580</v>
      </c>
      <c r="CH59" s="588" t="s">
        <v>790</v>
      </c>
      <c r="CI59" s="588" t="s">
        <v>540</v>
      </c>
      <c r="CJ59" s="588" t="s">
        <v>573</v>
      </c>
      <c r="CK59" s="588" t="s">
        <v>589</v>
      </c>
      <c r="CL59" s="588" t="s">
        <v>512</v>
      </c>
      <c r="CM59" s="588" t="s">
        <v>539</v>
      </c>
      <c r="CN59" s="588" t="s">
        <v>564</v>
      </c>
      <c r="CO59" s="588" t="s">
        <v>874</v>
      </c>
      <c r="CP59" s="588">
        <v>12</v>
      </c>
      <c r="CQ59" s="588" t="s">
        <v>821</v>
      </c>
      <c r="CU59" s="282"/>
      <c r="CV59" s="282"/>
      <c r="CW59" s="581">
        <v>38</v>
      </c>
      <c r="CX59" s="588">
        <v>115</v>
      </c>
      <c r="CY59" s="588">
        <v>83</v>
      </c>
      <c r="CZ59" s="588" t="s">
        <v>1461</v>
      </c>
      <c r="DA59" s="588" t="s">
        <v>1933</v>
      </c>
      <c r="DB59" s="282"/>
      <c r="DC59" s="282"/>
      <c r="DD59" s="282"/>
      <c r="DE59" s="642">
        <v>5</v>
      </c>
      <c r="DF59" s="641">
        <v>70.099999999999994</v>
      </c>
      <c r="DG59" s="641">
        <v>70.099999999999994</v>
      </c>
      <c r="DH59" s="641">
        <v>70.900000000000006</v>
      </c>
      <c r="DI59" s="641">
        <v>70.900000000000006</v>
      </c>
      <c r="DJ59" s="641">
        <v>73.900000000000006</v>
      </c>
      <c r="DK59" s="641">
        <v>73.900000000000006</v>
      </c>
      <c r="DL59" s="641">
        <v>76.900000000000006</v>
      </c>
      <c r="DM59" s="641">
        <v>76.900000000000006</v>
      </c>
      <c r="DN59" s="641">
        <v>70.7</v>
      </c>
      <c r="DO59" s="641">
        <v>70.7</v>
      </c>
      <c r="DP59" s="641">
        <v>75.599999999999994</v>
      </c>
      <c r="DQ59" s="641">
        <v>75.599999999999994</v>
      </c>
      <c r="DR59" s="641">
        <v>67.400000000000006</v>
      </c>
      <c r="DS59" s="282"/>
    </row>
    <row r="60" spans="1:123" ht="13.5" customHeight="1" thickBot="1">
      <c r="A60" s="41"/>
      <c r="B60" s="23"/>
      <c r="C60" s="23"/>
      <c r="D60" s="23"/>
      <c r="E60" s="23"/>
      <c r="F60" s="23"/>
      <c r="G60" s="23"/>
      <c r="H60" s="23"/>
      <c r="I60" s="23"/>
      <c r="J60" s="23"/>
      <c r="K60" s="23"/>
      <c r="L60" s="23"/>
      <c r="M60" s="23"/>
      <c r="N60" s="23"/>
      <c r="O60" s="23"/>
      <c r="P60" s="23"/>
      <c r="Q60" s="23"/>
      <c r="R60" s="23"/>
      <c r="S60" s="42"/>
      <c r="T60" s="41"/>
      <c r="U60" s="28"/>
      <c r="V60" s="28"/>
      <c r="W60" s="28"/>
      <c r="X60" s="28"/>
      <c r="Y60" s="28"/>
      <c r="Z60" s="28"/>
      <c r="AA60" s="28"/>
      <c r="AB60" s="28"/>
      <c r="AC60" s="28"/>
      <c r="AD60" s="28"/>
      <c r="AE60" s="28"/>
      <c r="AF60" s="28"/>
      <c r="AG60" s="28"/>
      <c r="AH60" s="28"/>
      <c r="AI60" s="28"/>
      <c r="AJ60" s="28"/>
      <c r="AK60" s="28"/>
      <c r="AL60" s="42"/>
      <c r="AM60" s="41"/>
      <c r="AN60" s="23"/>
      <c r="AQ60" s="163"/>
      <c r="AR60" s="163"/>
      <c r="AT60" s="163"/>
      <c r="AU60" s="163"/>
      <c r="AW60" s="163"/>
      <c r="AX60" s="163"/>
      <c r="BI60" s="169"/>
      <c r="BJ60" s="170"/>
      <c r="CC60" s="581">
        <v>11</v>
      </c>
      <c r="CD60" s="582">
        <v>22</v>
      </c>
      <c r="CE60" s="582" t="s">
        <v>1637</v>
      </c>
      <c r="CF60" s="582" t="s">
        <v>818</v>
      </c>
      <c r="CG60" s="582" t="s">
        <v>588</v>
      </c>
      <c r="CH60" s="582" t="s">
        <v>1616</v>
      </c>
      <c r="CI60" s="582" t="s">
        <v>512</v>
      </c>
      <c r="CJ60" s="582" t="s">
        <v>564</v>
      </c>
      <c r="CK60" s="582">
        <v>20</v>
      </c>
      <c r="CL60" s="582" t="s">
        <v>573</v>
      </c>
      <c r="CM60" s="582">
        <v>18</v>
      </c>
      <c r="CN60" s="582" t="s">
        <v>571</v>
      </c>
      <c r="CO60" s="582" t="s">
        <v>728</v>
      </c>
      <c r="CP60" s="582">
        <v>13</v>
      </c>
      <c r="CQ60" s="582" t="s">
        <v>616</v>
      </c>
      <c r="CU60" s="282"/>
      <c r="CV60" s="282"/>
      <c r="CW60" s="587">
        <v>39</v>
      </c>
      <c r="CX60" s="588">
        <v>117</v>
      </c>
      <c r="CY60" s="588">
        <v>87</v>
      </c>
      <c r="CZ60" s="588" t="s">
        <v>1158</v>
      </c>
      <c r="DA60" s="588" t="s">
        <v>1934</v>
      </c>
      <c r="DB60" s="282"/>
      <c r="DC60" s="282"/>
      <c r="DD60" s="282"/>
      <c r="DE60" s="642">
        <v>4</v>
      </c>
      <c r="DF60" s="641">
        <v>77.3</v>
      </c>
      <c r="DG60" s="641">
        <v>77.3</v>
      </c>
      <c r="DH60" s="641">
        <v>78.7</v>
      </c>
      <c r="DI60" s="641">
        <v>78.7</v>
      </c>
      <c r="DJ60" s="641">
        <v>79.400000000000006</v>
      </c>
      <c r="DK60" s="641">
        <v>79.400000000000006</v>
      </c>
      <c r="DL60" s="641">
        <v>81.400000000000006</v>
      </c>
      <c r="DM60" s="641">
        <v>81.400000000000006</v>
      </c>
      <c r="DN60" s="641">
        <v>78.400000000000006</v>
      </c>
      <c r="DO60" s="641">
        <v>78.400000000000006</v>
      </c>
      <c r="DP60" s="641">
        <v>82</v>
      </c>
      <c r="DQ60" s="641">
        <v>82</v>
      </c>
      <c r="DR60" s="641">
        <v>74.3</v>
      </c>
      <c r="DS60" s="282"/>
    </row>
    <row r="61" spans="1:123" ht="13.5" customHeight="1" thickBot="1">
      <c r="A61" s="41"/>
      <c r="B61" s="23"/>
      <c r="C61" s="1420"/>
      <c r="D61" s="1421"/>
      <c r="E61" s="1421"/>
      <c r="F61" s="1421"/>
      <c r="G61" s="1421"/>
      <c r="H61" s="1421"/>
      <c r="I61" s="1421"/>
      <c r="J61" s="1421"/>
      <c r="K61" s="1421"/>
      <c r="L61" s="1421"/>
      <c r="M61" s="1421"/>
      <c r="N61" s="1421"/>
      <c r="O61" s="1421"/>
      <c r="P61" s="1421"/>
      <c r="Q61" s="1422"/>
      <c r="R61" s="23"/>
      <c r="S61" s="42"/>
      <c r="T61" s="41"/>
      <c r="U61" s="28"/>
      <c r="V61" s="199"/>
      <c r="W61" s="199"/>
      <c r="X61" s="199"/>
      <c r="Y61" s="199"/>
      <c r="Z61" s="199"/>
      <c r="AA61" s="199"/>
      <c r="AB61" s="199"/>
      <c r="AC61" s="199"/>
      <c r="AD61" s="199"/>
      <c r="AE61" s="199"/>
      <c r="AF61" s="199"/>
      <c r="AG61" s="199"/>
      <c r="AH61" s="199"/>
      <c r="AI61" s="199"/>
      <c r="AJ61" s="199"/>
      <c r="AK61" s="28"/>
      <c r="AL61" s="42"/>
      <c r="AM61" s="41"/>
      <c r="AN61" s="23"/>
      <c r="BI61" s="169"/>
      <c r="BJ61" s="170"/>
      <c r="CC61" s="587">
        <v>12</v>
      </c>
      <c r="CD61" s="588">
        <v>23</v>
      </c>
      <c r="CE61" s="588" t="s">
        <v>796</v>
      </c>
      <c r="CF61" s="588" t="s">
        <v>1695</v>
      </c>
      <c r="CG61" s="588">
        <v>27</v>
      </c>
      <c r="CH61" s="588" t="s">
        <v>1451</v>
      </c>
      <c r="CI61" s="588">
        <v>17</v>
      </c>
      <c r="CJ61" s="588">
        <v>21</v>
      </c>
      <c r="CK61" s="588">
        <v>21</v>
      </c>
      <c r="CL61" s="588" t="s">
        <v>564</v>
      </c>
      <c r="CM61" s="588">
        <v>19</v>
      </c>
      <c r="CN61" s="588" t="s">
        <v>580</v>
      </c>
      <c r="CO61" s="588" t="s">
        <v>1029</v>
      </c>
      <c r="CP61" s="588">
        <v>14</v>
      </c>
      <c r="CQ61" s="588" t="s">
        <v>623</v>
      </c>
      <c r="CU61" s="282"/>
      <c r="CV61" s="282"/>
      <c r="CW61" s="587">
        <v>40</v>
      </c>
      <c r="CX61" s="588">
        <v>119</v>
      </c>
      <c r="CY61" s="588">
        <v>89</v>
      </c>
      <c r="CZ61" s="588" t="s">
        <v>1468</v>
      </c>
      <c r="DA61" s="588" t="s">
        <v>1935</v>
      </c>
      <c r="DB61" s="282"/>
      <c r="DC61" s="282"/>
      <c r="DD61" s="282"/>
      <c r="DE61" s="642">
        <v>3</v>
      </c>
      <c r="DF61" s="641">
        <v>82.3</v>
      </c>
      <c r="DG61" s="641">
        <v>82.3</v>
      </c>
      <c r="DH61" s="641">
        <v>85.1</v>
      </c>
      <c r="DI61" s="641">
        <v>85.1</v>
      </c>
      <c r="DJ61" s="641">
        <v>85.7</v>
      </c>
      <c r="DK61" s="641">
        <v>85.7</v>
      </c>
      <c r="DL61" s="641">
        <v>87</v>
      </c>
      <c r="DM61" s="641">
        <v>87</v>
      </c>
      <c r="DN61" s="641">
        <v>84.6</v>
      </c>
      <c r="DO61" s="641">
        <v>84.6</v>
      </c>
      <c r="DP61" s="641">
        <v>87.8</v>
      </c>
      <c r="DQ61" s="641">
        <v>87.8</v>
      </c>
      <c r="DR61" s="641">
        <v>82.1</v>
      </c>
      <c r="DS61" s="282"/>
    </row>
    <row r="62" spans="1:123" ht="13.5" customHeight="1">
      <c r="A62" s="41"/>
      <c r="B62" s="23"/>
      <c r="C62" s="1423"/>
      <c r="D62" s="1424"/>
      <c r="E62" s="1425"/>
      <c r="F62" s="1429"/>
      <c r="G62" s="1430"/>
      <c r="H62" s="1430"/>
      <c r="I62" s="1430"/>
      <c r="J62" s="1430"/>
      <c r="K62" s="1430"/>
      <c r="L62" s="1433"/>
      <c r="M62" s="1433"/>
      <c r="N62" s="1430"/>
      <c r="O62" s="1430"/>
      <c r="P62" s="1430"/>
      <c r="Q62" s="1434"/>
      <c r="R62" s="23"/>
      <c r="S62" s="42"/>
      <c r="T62" s="41"/>
      <c r="U62" s="28"/>
      <c r="V62" s="664"/>
      <c r="W62" s="664"/>
      <c r="X62" s="664"/>
      <c r="Y62" s="416"/>
      <c r="Z62" s="416"/>
      <c r="AA62" s="416"/>
      <c r="AB62" s="416"/>
      <c r="AC62" s="416"/>
      <c r="AD62" s="416"/>
      <c r="AE62" s="416"/>
      <c r="AF62" s="416"/>
      <c r="AG62" s="416"/>
      <c r="AH62" s="416"/>
      <c r="AI62" s="416"/>
      <c r="AJ62" s="416"/>
      <c r="AK62" s="28"/>
      <c r="AL62" s="42"/>
      <c r="AM62" s="41"/>
      <c r="AN62" s="23"/>
      <c r="BI62" s="167"/>
      <c r="BJ62" s="167"/>
      <c r="CC62" s="587">
        <v>13</v>
      </c>
      <c r="CD62" s="588">
        <v>24</v>
      </c>
      <c r="CE62" s="588" t="s">
        <v>1131</v>
      </c>
      <c r="CF62" s="588" t="s">
        <v>1743</v>
      </c>
      <c r="CG62" s="588">
        <v>28</v>
      </c>
      <c r="CH62" s="588" t="s">
        <v>1191</v>
      </c>
      <c r="CI62" s="588">
        <v>18</v>
      </c>
      <c r="CJ62" s="588">
        <v>22</v>
      </c>
      <c r="CK62" s="588" t="s">
        <v>613</v>
      </c>
      <c r="CL62" s="588" t="s">
        <v>571</v>
      </c>
      <c r="CM62" s="588">
        <v>20</v>
      </c>
      <c r="CN62" s="588">
        <v>25</v>
      </c>
      <c r="CO62" s="588" t="s">
        <v>1184</v>
      </c>
      <c r="CP62" s="588">
        <v>15</v>
      </c>
      <c r="CQ62" s="588">
        <v>44</v>
      </c>
      <c r="CU62" s="282"/>
      <c r="CV62" s="282"/>
      <c r="CW62" s="587">
        <v>41</v>
      </c>
      <c r="CX62" s="588">
        <v>121</v>
      </c>
      <c r="CY62" s="588">
        <v>92</v>
      </c>
      <c r="CZ62" s="588" t="s">
        <v>1476</v>
      </c>
      <c r="DA62" s="588" t="s">
        <v>705</v>
      </c>
      <c r="DB62" s="282"/>
      <c r="DC62" s="282"/>
      <c r="DD62" s="282"/>
      <c r="DE62" s="642">
        <v>2</v>
      </c>
      <c r="DF62" s="641">
        <v>91.4</v>
      </c>
      <c r="DG62" s="641">
        <v>91.4</v>
      </c>
      <c r="DH62" s="641">
        <v>90.7</v>
      </c>
      <c r="DI62" s="641">
        <v>90.7</v>
      </c>
      <c r="DJ62" s="641">
        <v>92.6</v>
      </c>
      <c r="DK62" s="641">
        <v>92.6</v>
      </c>
      <c r="DL62" s="641">
        <v>93.8</v>
      </c>
      <c r="DM62" s="641">
        <v>93.8</v>
      </c>
      <c r="DN62" s="641">
        <v>91.9</v>
      </c>
      <c r="DO62" s="641">
        <v>91.9</v>
      </c>
      <c r="DP62" s="641">
        <v>93.4</v>
      </c>
      <c r="DQ62" s="641">
        <v>93.4</v>
      </c>
      <c r="DR62" s="641">
        <v>89.3</v>
      </c>
      <c r="DS62" s="282"/>
    </row>
    <row r="63" spans="1:123" ht="13.5" customHeight="1" thickBot="1">
      <c r="A63" s="41"/>
      <c r="B63" s="23"/>
      <c r="C63" s="1426"/>
      <c r="D63" s="1427"/>
      <c r="E63" s="1428"/>
      <c r="F63" s="1431"/>
      <c r="G63" s="1432"/>
      <c r="H63" s="1432"/>
      <c r="I63" s="1432"/>
      <c r="J63" s="1432"/>
      <c r="K63" s="1432"/>
      <c r="L63" s="1436">
        <v>0.05</v>
      </c>
      <c r="M63" s="1437"/>
      <c r="N63" s="1432"/>
      <c r="O63" s="1432"/>
      <c r="P63" s="1432"/>
      <c r="Q63" s="1435"/>
      <c r="R63" s="23"/>
      <c r="S63" s="42"/>
      <c r="T63" s="41"/>
      <c r="U63" s="28"/>
      <c r="V63" s="664"/>
      <c r="W63" s="664"/>
      <c r="X63" s="664"/>
      <c r="Y63" s="416"/>
      <c r="Z63" s="416"/>
      <c r="AA63" s="416"/>
      <c r="AB63" s="416"/>
      <c r="AC63" s="416"/>
      <c r="AD63" s="416"/>
      <c r="AE63" s="441"/>
      <c r="AF63" s="441"/>
      <c r="AG63" s="416"/>
      <c r="AH63" s="416"/>
      <c r="AI63" s="416"/>
      <c r="AJ63" s="416"/>
      <c r="AK63" s="28"/>
      <c r="AL63" s="42"/>
      <c r="BI63" s="169"/>
      <c r="BJ63" s="170"/>
      <c r="CC63" s="587">
        <v>14</v>
      </c>
      <c r="CD63" s="588" t="s">
        <v>486</v>
      </c>
      <c r="CE63" s="588" t="s">
        <v>1081</v>
      </c>
      <c r="CF63" s="588" t="s">
        <v>1192</v>
      </c>
      <c r="CG63" s="588">
        <v>29</v>
      </c>
      <c r="CH63" s="588" t="s">
        <v>596</v>
      </c>
      <c r="CI63" s="588">
        <v>19</v>
      </c>
      <c r="CJ63" s="588" t="s">
        <v>580</v>
      </c>
      <c r="CK63" s="588">
        <v>24</v>
      </c>
      <c r="CL63" s="588">
        <v>23</v>
      </c>
      <c r="CM63" s="588" t="s">
        <v>486</v>
      </c>
      <c r="CN63" s="588" t="s">
        <v>709</v>
      </c>
      <c r="CO63" s="588" t="s">
        <v>1298</v>
      </c>
      <c r="CP63" s="588">
        <v>16</v>
      </c>
      <c r="CQ63" s="588" t="s">
        <v>1139</v>
      </c>
      <c r="CU63" s="282"/>
      <c r="CV63" s="282"/>
      <c r="CW63" s="587">
        <v>42</v>
      </c>
      <c r="CX63" s="588">
        <v>123</v>
      </c>
      <c r="CY63" s="588">
        <v>94</v>
      </c>
      <c r="CZ63" s="588" t="s">
        <v>1481</v>
      </c>
      <c r="DA63" s="588" t="s">
        <v>1936</v>
      </c>
      <c r="DB63" s="282"/>
      <c r="DC63" s="282"/>
      <c r="DD63" s="282"/>
      <c r="DE63" s="642">
        <v>1</v>
      </c>
      <c r="DF63" s="641">
        <v>96.3</v>
      </c>
      <c r="DG63" s="641">
        <v>96.3</v>
      </c>
      <c r="DH63" s="641">
        <v>98.6</v>
      </c>
      <c r="DI63" s="641">
        <v>98.6</v>
      </c>
      <c r="DJ63" s="641">
        <v>97.6</v>
      </c>
      <c r="DK63" s="641">
        <v>97.6</v>
      </c>
      <c r="DL63" s="641">
        <v>98.3</v>
      </c>
      <c r="DM63" s="641">
        <v>98.3</v>
      </c>
      <c r="DN63" s="641">
        <v>98.1</v>
      </c>
      <c r="DO63" s="641">
        <v>98.1</v>
      </c>
      <c r="DP63" s="641">
        <v>98.4</v>
      </c>
      <c r="DQ63" s="641">
        <v>98.4</v>
      </c>
      <c r="DR63" s="641">
        <v>97.5</v>
      </c>
      <c r="DS63" s="282"/>
    </row>
    <row r="64" spans="1:123" ht="13.5" customHeight="1" thickBot="1">
      <c r="A64" s="41"/>
      <c r="B64" s="23"/>
      <c r="C64" s="1443"/>
      <c r="D64" s="1019"/>
      <c r="E64" s="1021"/>
      <c r="F64" s="696"/>
      <c r="G64" s="474"/>
      <c r="H64" s="697"/>
      <c r="I64" s="474"/>
      <c r="J64" s="1654"/>
      <c r="K64" s="1287"/>
      <c r="L64" s="1655">
        <v>9.07</v>
      </c>
      <c r="M64" s="1655"/>
      <c r="N64" s="1311" t="s">
        <v>1828</v>
      </c>
      <c r="O64" s="1656"/>
      <c r="P64" s="1657">
        <v>100</v>
      </c>
      <c r="Q64" s="1658"/>
      <c r="R64" s="23"/>
      <c r="S64" s="42"/>
      <c r="T64" s="41"/>
      <c r="U64" s="28"/>
      <c r="V64" s="550"/>
      <c r="W64" s="162"/>
      <c r="X64" s="162"/>
      <c r="Y64" s="162"/>
      <c r="Z64" s="172"/>
      <c r="AA64" s="162"/>
      <c r="AB64" s="172"/>
      <c r="AC64" s="168"/>
      <c r="AD64" s="168"/>
      <c r="AE64" s="449"/>
      <c r="AF64" s="449"/>
      <c r="AG64" s="209"/>
      <c r="AH64" s="209"/>
      <c r="AI64" s="672"/>
      <c r="AJ64" s="672"/>
      <c r="AK64" s="28"/>
      <c r="AL64" s="42"/>
      <c r="BI64" s="169"/>
      <c r="BJ64" s="170"/>
      <c r="CC64" s="587">
        <v>15</v>
      </c>
      <c r="CD64" s="588">
        <v>25</v>
      </c>
      <c r="CE64" s="588" t="s">
        <v>889</v>
      </c>
      <c r="CF64" s="588" t="s">
        <v>1769</v>
      </c>
      <c r="CG64" s="588">
        <v>30</v>
      </c>
      <c r="CH64" s="588" t="s">
        <v>605</v>
      </c>
      <c r="CI64" s="588">
        <v>20</v>
      </c>
      <c r="CJ64" s="588">
        <v>25</v>
      </c>
      <c r="CK64" s="588" t="s">
        <v>588</v>
      </c>
      <c r="CL64" s="588" t="s">
        <v>617</v>
      </c>
      <c r="CM64" s="588">
        <v>21</v>
      </c>
      <c r="CN64" s="588">
        <v>28</v>
      </c>
      <c r="CO64" s="588" t="s">
        <v>1076</v>
      </c>
      <c r="CP64" s="588">
        <v>17</v>
      </c>
      <c r="CQ64" s="588">
        <v>47</v>
      </c>
      <c r="CU64" s="282"/>
      <c r="CV64" s="282"/>
      <c r="CW64" s="581">
        <v>43</v>
      </c>
      <c r="CX64" s="588">
        <v>125</v>
      </c>
      <c r="CY64" s="588">
        <v>96</v>
      </c>
      <c r="CZ64" s="588" t="s">
        <v>1486</v>
      </c>
      <c r="DA64" s="588" t="s">
        <v>958</v>
      </c>
      <c r="DB64" s="282"/>
      <c r="DC64" s="282"/>
      <c r="DD64" s="282"/>
      <c r="DE64" s="642">
        <v>0</v>
      </c>
      <c r="DF64" s="641">
        <v>101</v>
      </c>
      <c r="DG64" s="641">
        <v>101</v>
      </c>
      <c r="DH64" s="641">
        <v>101</v>
      </c>
      <c r="DI64" s="641">
        <v>101</v>
      </c>
      <c r="DJ64" s="641">
        <v>101</v>
      </c>
      <c r="DK64" s="641">
        <v>101</v>
      </c>
      <c r="DL64" s="641">
        <v>101</v>
      </c>
      <c r="DM64" s="641">
        <v>101</v>
      </c>
      <c r="DN64" s="641">
        <v>101</v>
      </c>
      <c r="DO64" s="641">
        <v>101</v>
      </c>
      <c r="DP64" s="641">
        <v>101</v>
      </c>
      <c r="DQ64" s="641">
        <v>101</v>
      </c>
      <c r="DR64" s="641">
        <v>101</v>
      </c>
      <c r="DS64" s="282"/>
    </row>
    <row r="65" spans="1:123" ht="13.5" customHeight="1">
      <c r="A65" s="537"/>
      <c r="B65" s="23"/>
      <c r="C65" s="1444"/>
      <c r="D65" s="1446"/>
      <c r="E65" s="1447"/>
      <c r="F65" s="533"/>
      <c r="G65" s="534"/>
      <c r="H65" s="535"/>
      <c r="I65" s="536"/>
      <c r="J65" s="1463"/>
      <c r="K65" s="1464"/>
      <c r="L65" s="1450">
        <v>9.7100000000000009</v>
      </c>
      <c r="M65" s="1450"/>
      <c r="N65" s="1337" t="s">
        <v>1828</v>
      </c>
      <c r="O65" s="1465"/>
      <c r="P65" s="1466">
        <v>100</v>
      </c>
      <c r="Q65" s="1467"/>
      <c r="R65" s="23"/>
      <c r="S65" s="541"/>
      <c r="T65" s="537"/>
      <c r="U65" s="28"/>
      <c r="V65" s="550"/>
      <c r="W65" s="162"/>
      <c r="X65" s="162"/>
      <c r="Y65" s="671"/>
      <c r="Z65" s="670"/>
      <c r="AA65" s="551"/>
      <c r="AB65" s="442"/>
      <c r="AC65" s="209"/>
      <c r="AD65" s="209"/>
      <c r="AE65" s="449"/>
      <c r="AF65" s="449"/>
      <c r="AG65" s="209"/>
      <c r="AH65" s="209"/>
      <c r="AI65" s="672"/>
      <c r="AJ65" s="672"/>
      <c r="AK65" s="28"/>
      <c r="AL65" s="541"/>
      <c r="BI65" s="169"/>
      <c r="BJ65" s="170"/>
      <c r="CC65" s="581">
        <v>16</v>
      </c>
      <c r="CD65" s="582" t="s">
        <v>486</v>
      </c>
      <c r="CE65" s="582" t="s">
        <v>1611</v>
      </c>
      <c r="CF65" s="582" t="s">
        <v>1692</v>
      </c>
      <c r="CG65" s="582">
        <v>31</v>
      </c>
      <c r="CH65" s="582" t="s">
        <v>614</v>
      </c>
      <c r="CI65" s="582">
        <v>21</v>
      </c>
      <c r="CJ65" s="582">
        <v>26</v>
      </c>
      <c r="CK65" s="582">
        <v>27</v>
      </c>
      <c r="CL65" s="582">
        <v>26</v>
      </c>
      <c r="CM65" s="582">
        <v>22</v>
      </c>
      <c r="CN65" s="582">
        <v>29</v>
      </c>
      <c r="CO65" s="582" t="s">
        <v>1345</v>
      </c>
      <c r="CP65" s="582">
        <v>18</v>
      </c>
      <c r="CQ65" s="582">
        <v>48</v>
      </c>
      <c r="CU65" s="282"/>
      <c r="CV65" s="282"/>
      <c r="CW65" s="587">
        <v>44</v>
      </c>
      <c r="CX65" s="588">
        <v>127</v>
      </c>
      <c r="CY65" s="588">
        <v>97</v>
      </c>
      <c r="CZ65" s="588" t="s">
        <v>1490</v>
      </c>
      <c r="DA65" s="588" t="s">
        <v>1937</v>
      </c>
      <c r="DB65" s="282"/>
      <c r="DC65" s="282"/>
      <c r="DD65" s="282"/>
      <c r="DE65" s="411"/>
      <c r="DF65" s="282"/>
      <c r="DG65" s="282"/>
      <c r="DH65" s="282"/>
      <c r="DI65" s="282"/>
      <c r="DJ65" s="282"/>
      <c r="DK65" s="282"/>
      <c r="DL65" s="282"/>
      <c r="DM65" s="282"/>
      <c r="DN65" s="282"/>
      <c r="DO65" s="282"/>
      <c r="DP65" s="282"/>
      <c r="DQ65" s="282"/>
      <c r="DR65" s="282"/>
      <c r="DS65" s="282"/>
    </row>
    <row r="66" spans="1:123" ht="13.5" customHeight="1">
      <c r="A66" s="537"/>
      <c r="B66" s="23"/>
      <c r="C66" s="1444"/>
      <c r="D66" s="1468"/>
      <c r="E66" s="1452"/>
      <c r="F66" s="538"/>
      <c r="G66" s="539"/>
      <c r="H66" s="540"/>
      <c r="I66" s="539"/>
      <c r="J66" s="1453"/>
      <c r="K66" s="1454"/>
      <c r="L66" s="1319">
        <v>9.9</v>
      </c>
      <c r="M66" s="1319"/>
      <c r="N66" s="1455" t="s">
        <v>1828</v>
      </c>
      <c r="O66" s="1456"/>
      <c r="P66" s="1652">
        <v>100</v>
      </c>
      <c r="Q66" s="1653"/>
      <c r="R66" s="23"/>
      <c r="S66" s="541"/>
      <c r="T66" s="537"/>
      <c r="U66" s="28"/>
      <c r="V66" s="550"/>
      <c r="W66" s="162"/>
      <c r="X66" s="162"/>
      <c r="Y66" s="551"/>
      <c r="Z66" s="442"/>
      <c r="AA66" s="551"/>
      <c r="AB66" s="442"/>
      <c r="AC66" s="209"/>
      <c r="AD66" s="209"/>
      <c r="AE66" s="449"/>
      <c r="AF66" s="449"/>
      <c r="AG66" s="209"/>
      <c r="AH66" s="209"/>
      <c r="AI66" s="672"/>
      <c r="AJ66" s="672"/>
      <c r="AK66" s="28"/>
      <c r="AL66" s="541"/>
      <c r="BI66" s="169"/>
      <c r="BJ66" s="170"/>
      <c r="CC66" s="587">
        <v>17</v>
      </c>
      <c r="CD66" s="588" t="s">
        <v>486</v>
      </c>
      <c r="CE66" s="588" t="s">
        <v>812</v>
      </c>
      <c r="CF66" s="588" t="s">
        <v>1938</v>
      </c>
      <c r="CG66" s="588">
        <v>32</v>
      </c>
      <c r="CH66" s="588" t="s">
        <v>1752</v>
      </c>
      <c r="CI66" s="588">
        <v>22</v>
      </c>
      <c r="CJ66" s="588" t="s">
        <v>486</v>
      </c>
      <c r="CK66" s="588">
        <v>28</v>
      </c>
      <c r="CL66" s="588">
        <v>27</v>
      </c>
      <c r="CM66" s="588" t="s">
        <v>486</v>
      </c>
      <c r="CN66" s="588">
        <v>30</v>
      </c>
      <c r="CO66" s="588" t="s">
        <v>1021</v>
      </c>
      <c r="CP66" s="588">
        <v>19</v>
      </c>
      <c r="CQ66" s="588" t="s">
        <v>1723</v>
      </c>
      <c r="CU66" s="282"/>
      <c r="CV66" s="282"/>
      <c r="CW66" s="587">
        <v>45</v>
      </c>
      <c r="CX66" s="588">
        <v>130</v>
      </c>
      <c r="CY66" s="588">
        <v>98</v>
      </c>
      <c r="CZ66" s="588" t="s">
        <v>1497</v>
      </c>
      <c r="DA66" s="588" t="s">
        <v>1939</v>
      </c>
      <c r="DB66" s="282"/>
      <c r="DC66" s="282"/>
      <c r="DD66" s="282"/>
      <c r="DE66" s="282"/>
      <c r="DF66" s="282"/>
      <c r="DG66" s="282"/>
      <c r="DH66" s="282"/>
      <c r="DI66" s="282"/>
      <c r="DJ66" s="282"/>
      <c r="DK66" s="282"/>
      <c r="DL66" s="282"/>
      <c r="DM66" s="282"/>
      <c r="DN66" s="282"/>
      <c r="DO66" s="282"/>
      <c r="DP66" s="282"/>
      <c r="DQ66" s="282"/>
      <c r="DR66" s="282"/>
      <c r="DS66" s="282"/>
    </row>
    <row r="67" spans="1:123" ht="13.5" customHeight="1">
      <c r="A67" s="537"/>
      <c r="B67" s="23"/>
      <c r="C67" s="1444"/>
      <c r="D67" s="1468"/>
      <c r="E67" s="1452"/>
      <c r="F67" s="538"/>
      <c r="G67" s="539"/>
      <c r="H67" s="540"/>
      <c r="I67" s="539"/>
      <c r="J67" s="1453"/>
      <c r="K67" s="1454"/>
      <c r="L67" s="1319">
        <v>13.29</v>
      </c>
      <c r="M67" s="1319"/>
      <c r="N67" s="1455" t="s">
        <v>1828</v>
      </c>
      <c r="O67" s="1456"/>
      <c r="P67" s="1652">
        <v>100</v>
      </c>
      <c r="Q67" s="1653"/>
      <c r="R67" s="23"/>
      <c r="S67" s="541"/>
      <c r="T67" s="537"/>
      <c r="U67" s="28"/>
      <c r="V67" s="550"/>
      <c r="W67" s="162"/>
      <c r="X67" s="162"/>
      <c r="Y67" s="551"/>
      <c r="Z67" s="442"/>
      <c r="AA67" s="551"/>
      <c r="AB67" s="442"/>
      <c r="AC67" s="209"/>
      <c r="AD67" s="209"/>
      <c r="AE67" s="449"/>
      <c r="AF67" s="449"/>
      <c r="AG67" s="209"/>
      <c r="AH67" s="209"/>
      <c r="AI67" s="672"/>
      <c r="AJ67" s="672"/>
      <c r="AK67" s="28"/>
      <c r="AL67" s="541"/>
      <c r="BI67" s="167"/>
      <c r="BJ67" s="167"/>
      <c r="CC67" s="587">
        <v>18</v>
      </c>
      <c r="CD67" s="588" t="s">
        <v>486</v>
      </c>
      <c r="CE67" s="588" t="s">
        <v>721</v>
      </c>
      <c r="CF67" s="588" t="s">
        <v>1940</v>
      </c>
      <c r="CG67" s="588">
        <v>33</v>
      </c>
      <c r="CH67" s="588" t="s">
        <v>1772</v>
      </c>
      <c r="CI67" s="588" t="s">
        <v>486</v>
      </c>
      <c r="CJ67" s="588" t="s">
        <v>486</v>
      </c>
      <c r="CK67" s="588">
        <v>29</v>
      </c>
      <c r="CL67" s="588">
        <v>28</v>
      </c>
      <c r="CM67" s="588" t="s">
        <v>486</v>
      </c>
      <c r="CN67" s="588">
        <v>31</v>
      </c>
      <c r="CO67" s="588" t="s">
        <v>806</v>
      </c>
      <c r="CP67" s="588" t="s">
        <v>604</v>
      </c>
      <c r="CQ67" s="588">
        <v>51</v>
      </c>
      <c r="CU67" s="282"/>
      <c r="CV67" s="282"/>
      <c r="CW67" s="587">
        <v>46</v>
      </c>
      <c r="CX67" s="588">
        <v>132</v>
      </c>
      <c r="CY67" s="588">
        <v>99</v>
      </c>
      <c r="CZ67" s="588" t="s">
        <v>1502</v>
      </c>
      <c r="DA67" s="588" t="s">
        <v>1941</v>
      </c>
      <c r="DB67" s="282"/>
      <c r="DC67" s="282"/>
      <c r="DD67" s="282"/>
      <c r="DE67" s="282"/>
      <c r="DF67" s="282"/>
      <c r="DG67" s="282"/>
      <c r="DH67" s="282"/>
      <c r="DI67" s="282"/>
      <c r="DJ67" s="282"/>
      <c r="DK67" s="282"/>
      <c r="DL67" s="282"/>
      <c r="DM67" s="282"/>
      <c r="DN67" s="282"/>
      <c r="DO67" s="282"/>
      <c r="DP67" s="282"/>
      <c r="DQ67" s="282"/>
      <c r="DR67" s="282"/>
      <c r="DS67" s="282"/>
    </row>
    <row r="68" spans="1:123" ht="13.5" customHeight="1" thickBot="1">
      <c r="A68" s="41"/>
      <c r="B68" s="344"/>
      <c r="C68" s="1444"/>
      <c r="D68" s="1468"/>
      <c r="E68" s="1452"/>
      <c r="F68" s="538"/>
      <c r="G68" s="539"/>
      <c r="H68" s="540"/>
      <c r="I68" s="539"/>
      <c r="J68" s="1453"/>
      <c r="K68" s="1454"/>
      <c r="L68" s="1319">
        <v>12.61</v>
      </c>
      <c r="M68" s="1319"/>
      <c r="N68" s="1455" t="s">
        <v>1828</v>
      </c>
      <c r="O68" s="1456"/>
      <c r="P68" s="1652">
        <v>100</v>
      </c>
      <c r="Q68" s="1653"/>
      <c r="R68" s="344"/>
      <c r="S68" s="42"/>
      <c r="T68" s="41"/>
      <c r="U68" s="171"/>
      <c r="V68" s="550"/>
      <c r="W68" s="162"/>
      <c r="X68" s="162"/>
      <c r="Y68" s="551"/>
      <c r="Z68" s="442"/>
      <c r="AA68" s="551"/>
      <c r="AB68" s="442"/>
      <c r="AC68" s="209"/>
      <c r="AD68" s="209"/>
      <c r="AE68" s="449"/>
      <c r="AF68" s="449"/>
      <c r="AG68" s="209"/>
      <c r="AH68" s="209"/>
      <c r="AI68" s="672"/>
      <c r="AJ68" s="672"/>
      <c r="AK68" s="171"/>
      <c r="AL68" s="42"/>
      <c r="BI68" s="169"/>
      <c r="BJ68" s="170"/>
      <c r="CC68" s="611">
        <v>19</v>
      </c>
      <c r="CD68" s="612">
        <v>26</v>
      </c>
      <c r="CE68" s="612" t="s">
        <v>1246</v>
      </c>
      <c r="CF68" s="612" t="s">
        <v>1942</v>
      </c>
      <c r="CG68" s="612">
        <v>34</v>
      </c>
      <c r="CH68" s="612">
        <v>69</v>
      </c>
      <c r="CI68" s="612">
        <v>23</v>
      </c>
      <c r="CJ68" s="612">
        <v>27</v>
      </c>
      <c r="CK68" s="612" t="s">
        <v>722</v>
      </c>
      <c r="CL68" s="612">
        <v>29</v>
      </c>
      <c r="CM68" s="612">
        <v>23</v>
      </c>
      <c r="CN68" s="612" t="s">
        <v>807</v>
      </c>
      <c r="CO68" s="612" t="s">
        <v>1245</v>
      </c>
      <c r="CP68" s="612">
        <v>22</v>
      </c>
      <c r="CQ68" s="612" t="s">
        <v>1345</v>
      </c>
      <c r="CU68" s="282"/>
      <c r="CV68" s="282"/>
      <c r="CW68" s="587">
        <v>47</v>
      </c>
      <c r="CX68" s="588">
        <v>135</v>
      </c>
      <c r="CY68" s="588">
        <v>100</v>
      </c>
      <c r="CZ68" s="588" t="s">
        <v>1943</v>
      </c>
      <c r="DA68" s="588" t="s">
        <v>1944</v>
      </c>
      <c r="DB68" s="282"/>
      <c r="DC68" s="282"/>
      <c r="DD68" s="282"/>
      <c r="DE68" s="282"/>
      <c r="DF68" s="282"/>
      <c r="DG68" s="282"/>
      <c r="DH68" s="282"/>
      <c r="DI68" s="282"/>
      <c r="DJ68" s="282"/>
      <c r="DK68" s="282"/>
      <c r="DL68" s="282"/>
      <c r="DM68" s="282"/>
      <c r="DN68" s="282"/>
      <c r="DO68" s="282"/>
      <c r="DP68" s="282"/>
      <c r="DQ68" s="282"/>
      <c r="DR68" s="282"/>
      <c r="DS68" s="282"/>
    </row>
    <row r="69" spans="1:123" ht="13.5" customHeight="1">
      <c r="A69" s="41"/>
      <c r="B69" s="344"/>
      <c r="C69" s="1444"/>
      <c r="D69" s="1468"/>
      <c r="E69" s="1452"/>
      <c r="F69" s="538"/>
      <c r="G69" s="539"/>
      <c r="H69" s="540"/>
      <c r="I69" s="539"/>
      <c r="J69" s="1453"/>
      <c r="K69" s="1454"/>
      <c r="L69" s="1319">
        <v>10.75</v>
      </c>
      <c r="M69" s="1319"/>
      <c r="N69" s="1455" t="s">
        <v>1828</v>
      </c>
      <c r="O69" s="1456"/>
      <c r="P69" s="1652">
        <v>100</v>
      </c>
      <c r="Q69" s="1653"/>
      <c r="R69" s="344"/>
      <c r="S69" s="42"/>
      <c r="T69" s="41"/>
      <c r="U69" s="171"/>
      <c r="V69" s="550"/>
      <c r="W69" s="162"/>
      <c r="X69" s="162"/>
      <c r="Y69" s="551"/>
      <c r="Z69" s="442"/>
      <c r="AA69" s="551"/>
      <c r="AB69" s="442"/>
      <c r="AC69" s="209"/>
      <c r="AD69" s="209"/>
      <c r="AE69" s="449"/>
      <c r="AF69" s="449"/>
      <c r="AG69" s="209"/>
      <c r="AH69" s="209"/>
      <c r="AI69" s="672"/>
      <c r="AJ69" s="672"/>
      <c r="AK69" s="171"/>
      <c r="AL69" s="42"/>
      <c r="BI69" s="169"/>
      <c r="BJ69" s="170"/>
      <c r="CC69" s="554"/>
      <c r="CD69" s="554"/>
      <c r="CE69" s="554"/>
      <c r="CF69" s="554"/>
      <c r="CG69" s="554"/>
      <c r="CH69" s="554"/>
      <c r="CI69" s="554"/>
      <c r="CJ69" s="554"/>
      <c r="CK69" s="554"/>
      <c r="CL69" s="554"/>
      <c r="CM69" s="554"/>
      <c r="CN69" s="112"/>
      <c r="CO69" s="112"/>
      <c r="CP69" s="112"/>
      <c r="CQ69" s="112"/>
      <c r="CW69" s="581">
        <v>48</v>
      </c>
      <c r="CX69" s="588">
        <v>137</v>
      </c>
      <c r="CY69" s="588">
        <v>100</v>
      </c>
      <c r="CZ69" s="588" t="s">
        <v>1945</v>
      </c>
      <c r="DA69" s="588" t="s">
        <v>1946</v>
      </c>
    </row>
    <row r="70" spans="1:123" ht="13.5" customHeight="1" thickBot="1">
      <c r="A70" s="41"/>
      <c r="B70" s="344"/>
      <c r="C70" s="1445"/>
      <c r="D70" s="1659"/>
      <c r="E70" s="1473"/>
      <c r="F70" s="542"/>
      <c r="G70" s="543"/>
      <c r="H70" s="544"/>
      <c r="I70" s="543"/>
      <c r="J70" s="1474"/>
      <c r="K70" s="1475"/>
      <c r="L70" s="1483">
        <v>13.43</v>
      </c>
      <c r="M70" s="1483"/>
      <c r="N70" s="1476" t="s">
        <v>1828</v>
      </c>
      <c r="O70" s="1511"/>
      <c r="P70" s="1660">
        <v>100</v>
      </c>
      <c r="Q70" s="1661"/>
      <c r="R70" s="344"/>
      <c r="S70" s="42"/>
      <c r="T70" s="41"/>
      <c r="U70" s="171"/>
      <c r="V70" s="550"/>
      <c r="W70" s="162"/>
      <c r="X70" s="162"/>
      <c r="Y70" s="551"/>
      <c r="Z70" s="442"/>
      <c r="AA70" s="551"/>
      <c r="AB70" s="442"/>
      <c r="AC70" s="209"/>
      <c r="AD70" s="209"/>
      <c r="AE70" s="449"/>
      <c r="AF70" s="449"/>
      <c r="AG70" s="209"/>
      <c r="AH70" s="209"/>
      <c r="AI70" s="672"/>
      <c r="AJ70" s="672"/>
      <c r="AK70" s="171"/>
      <c r="AL70" s="42"/>
      <c r="BI70" s="169"/>
      <c r="BJ70" s="170"/>
      <c r="CC70" s="554"/>
      <c r="CD70" s="554"/>
      <c r="CE70" s="554"/>
      <c r="CF70" s="554"/>
      <c r="CG70" s="554"/>
      <c r="CH70" s="554"/>
      <c r="CI70" s="554"/>
      <c r="CJ70" s="554"/>
      <c r="CK70" s="554"/>
      <c r="CL70" s="554"/>
      <c r="CM70" s="554"/>
      <c r="CN70" s="112"/>
      <c r="CO70" s="112"/>
      <c r="CP70" s="112"/>
      <c r="CQ70" s="112"/>
      <c r="CW70" s="587">
        <v>49</v>
      </c>
      <c r="CX70" s="588">
        <v>139</v>
      </c>
      <c r="CY70" s="588">
        <v>100</v>
      </c>
      <c r="CZ70" s="588" t="s">
        <v>1947</v>
      </c>
      <c r="DA70" s="588" t="s">
        <v>1948</v>
      </c>
    </row>
    <row r="71" spans="1:123" ht="13.5" customHeight="1" thickBot="1">
      <c r="A71" s="41"/>
      <c r="B71" s="23"/>
      <c r="C71" s="698"/>
      <c r="D71" s="162"/>
      <c r="E71" s="162"/>
      <c r="F71" s="551"/>
      <c r="G71" s="442"/>
      <c r="H71" s="551"/>
      <c r="I71" s="442"/>
      <c r="J71" s="209"/>
      <c r="K71" s="209"/>
      <c r="L71" s="449"/>
      <c r="M71" s="449"/>
      <c r="N71" s="209"/>
      <c r="O71" s="209"/>
      <c r="P71" s="672"/>
      <c r="Q71" s="672"/>
      <c r="R71" s="23"/>
      <c r="S71" s="42"/>
      <c r="T71" s="41"/>
      <c r="U71" s="28"/>
      <c r="V71" s="698"/>
      <c r="W71" s="162"/>
      <c r="X71" s="162"/>
      <c r="Y71" s="551"/>
      <c r="Z71" s="442"/>
      <c r="AA71" s="551"/>
      <c r="AB71" s="442"/>
      <c r="AC71" s="209"/>
      <c r="AD71" s="209"/>
      <c r="AE71" s="449"/>
      <c r="AF71" s="449"/>
      <c r="AG71" s="209"/>
      <c r="AH71" s="209"/>
      <c r="AI71" s="672"/>
      <c r="AJ71" s="672"/>
      <c r="AK71" s="28"/>
      <c r="AL71" s="42"/>
      <c r="BI71" s="169"/>
      <c r="BJ71" s="170"/>
      <c r="CC71" s="574" t="s">
        <v>1871</v>
      </c>
      <c r="CD71" s="574"/>
      <c r="CE71" s="574"/>
      <c r="CF71" s="574"/>
      <c r="CG71" s="574"/>
      <c r="CH71" s="574"/>
      <c r="CI71" s="574"/>
      <c r="CJ71" s="574"/>
      <c r="CK71" s="576">
        <v>20</v>
      </c>
      <c r="CL71" s="576" t="s">
        <v>456</v>
      </c>
      <c r="CM71" s="576">
        <v>0</v>
      </c>
      <c r="CN71" s="576" t="s">
        <v>457</v>
      </c>
      <c r="CO71" s="576">
        <v>24</v>
      </c>
      <c r="CP71" s="576" t="s">
        <v>456</v>
      </c>
      <c r="CQ71" s="576">
        <v>11</v>
      </c>
      <c r="CW71" s="587">
        <v>50</v>
      </c>
      <c r="CX71" s="588">
        <v>141</v>
      </c>
      <c r="CY71" s="588">
        <v>100.6</v>
      </c>
      <c r="CZ71" s="588" t="s">
        <v>1949</v>
      </c>
      <c r="DA71" s="588" t="s">
        <v>1950</v>
      </c>
    </row>
    <row r="72" spans="1:123" ht="13.5" customHeight="1">
      <c r="A72" s="41"/>
      <c r="B72" s="23"/>
      <c r="C72" s="698"/>
      <c r="D72" s="162"/>
      <c r="E72" s="162"/>
      <c r="F72" s="551"/>
      <c r="G72" s="442"/>
      <c r="H72" s="551"/>
      <c r="I72" s="442"/>
      <c r="J72" s="209"/>
      <c r="K72" s="209"/>
      <c r="L72" s="449"/>
      <c r="M72" s="449"/>
      <c r="N72" s="209"/>
      <c r="O72" s="209"/>
      <c r="P72" s="672"/>
      <c r="Q72" s="672"/>
      <c r="R72" s="23"/>
      <c r="S72" s="42"/>
      <c r="T72" s="41"/>
      <c r="U72" s="28"/>
      <c r="V72" s="698"/>
      <c r="W72" s="162"/>
      <c r="X72" s="162"/>
      <c r="Y72" s="551"/>
      <c r="Z72" s="442"/>
      <c r="AA72" s="551"/>
      <c r="AB72" s="442"/>
      <c r="AC72" s="209"/>
      <c r="AD72" s="209"/>
      <c r="AE72" s="449"/>
      <c r="AF72" s="449"/>
      <c r="AG72" s="209"/>
      <c r="AH72" s="209"/>
      <c r="AI72" s="672"/>
      <c r="AJ72" s="672"/>
      <c r="AK72" s="28"/>
      <c r="AL72" s="42"/>
      <c r="BI72" s="167"/>
      <c r="BJ72" s="167"/>
      <c r="CC72" s="581" t="s">
        <v>461</v>
      </c>
      <c r="CD72" s="1547" t="s">
        <v>462</v>
      </c>
      <c r="CE72" s="1547" t="s">
        <v>463</v>
      </c>
      <c r="CF72" s="1547" t="s">
        <v>464</v>
      </c>
      <c r="CG72" s="1547" t="s">
        <v>465</v>
      </c>
      <c r="CH72" s="1547" t="s">
        <v>466</v>
      </c>
      <c r="CI72" s="1547" t="s">
        <v>467</v>
      </c>
      <c r="CJ72" s="1547" t="s">
        <v>468</v>
      </c>
      <c r="CK72" s="1547" t="s">
        <v>469</v>
      </c>
      <c r="CL72" s="1547" t="s">
        <v>470</v>
      </c>
      <c r="CM72" s="1547" t="s">
        <v>471</v>
      </c>
      <c r="CN72" s="1547" t="s">
        <v>472</v>
      </c>
      <c r="CO72" s="1547" t="s">
        <v>473</v>
      </c>
      <c r="CP72" s="1547" t="s">
        <v>474</v>
      </c>
      <c r="CQ72" s="1547" t="s">
        <v>475</v>
      </c>
      <c r="CW72" s="587">
        <v>51</v>
      </c>
      <c r="CX72" s="588">
        <v>143</v>
      </c>
      <c r="CY72" s="588">
        <v>100.7</v>
      </c>
      <c r="CZ72" s="588" t="s">
        <v>1951</v>
      </c>
      <c r="DA72" s="588" t="s">
        <v>1952</v>
      </c>
    </row>
    <row r="73" spans="1:123" ht="13.5" customHeight="1" thickBot="1">
      <c r="A73" s="41"/>
      <c r="B73" s="23"/>
      <c r="C73" s="23"/>
      <c r="D73" s="320"/>
      <c r="E73" s="320"/>
      <c r="F73" s="320"/>
      <c r="G73" s="320"/>
      <c r="H73" s="320"/>
      <c r="I73" s="320"/>
      <c r="J73" s="23"/>
      <c r="K73" s="23"/>
      <c r="L73" s="23"/>
      <c r="M73" s="23"/>
      <c r="N73" s="23"/>
      <c r="O73" s="23"/>
      <c r="P73" s="23"/>
      <c r="Q73" s="23"/>
      <c r="R73" s="23"/>
      <c r="S73" s="42"/>
      <c r="T73" s="41"/>
      <c r="U73" s="28"/>
      <c r="V73" s="28"/>
      <c r="W73" s="204"/>
      <c r="X73" s="204"/>
      <c r="Y73" s="204"/>
      <c r="Z73" s="204"/>
      <c r="AA73" s="204"/>
      <c r="AB73" s="204"/>
      <c r="AC73" s="28"/>
      <c r="AD73" s="28"/>
      <c r="AE73" s="28"/>
      <c r="AF73" s="28"/>
      <c r="AG73" s="28"/>
      <c r="AH73" s="28"/>
      <c r="AI73" s="28"/>
      <c r="AJ73" s="28"/>
      <c r="AK73" s="28"/>
      <c r="AL73" s="42"/>
      <c r="BI73" s="169"/>
      <c r="BJ73" s="170"/>
      <c r="CC73" s="587" t="s">
        <v>482</v>
      </c>
      <c r="CD73" s="1674"/>
      <c r="CE73" s="1674"/>
      <c r="CF73" s="1674"/>
      <c r="CG73" s="1674"/>
      <c r="CH73" s="1674"/>
      <c r="CI73" s="1674"/>
      <c r="CJ73" s="1674"/>
      <c r="CK73" s="1674"/>
      <c r="CL73" s="1674"/>
      <c r="CM73" s="1674"/>
      <c r="CN73" s="1674"/>
      <c r="CO73" s="1674"/>
      <c r="CP73" s="1674"/>
      <c r="CQ73" s="1674"/>
      <c r="CW73" s="587">
        <v>52</v>
      </c>
      <c r="CX73" s="588">
        <v>146</v>
      </c>
      <c r="CY73" s="588">
        <v>100.9</v>
      </c>
      <c r="CZ73" s="588" t="s">
        <v>1549</v>
      </c>
      <c r="DA73" s="588" t="s">
        <v>765</v>
      </c>
    </row>
    <row r="74" spans="1:123" ht="13.5" customHeight="1" thickBot="1">
      <c r="A74" s="41"/>
      <c r="B74" s="1500"/>
      <c r="C74" s="1501"/>
      <c r="D74" s="1501"/>
      <c r="E74" s="1501"/>
      <c r="F74" s="1501"/>
      <c r="G74" s="1501"/>
      <c r="H74" s="1501"/>
      <c r="I74" s="1501"/>
      <c r="J74" s="1501"/>
      <c r="K74" s="1501"/>
      <c r="L74" s="1501"/>
      <c r="M74" s="1501"/>
      <c r="N74" s="1501"/>
      <c r="O74" s="1501"/>
      <c r="P74" s="1501"/>
      <c r="Q74" s="1501"/>
      <c r="R74" s="1502"/>
      <c r="S74" s="42"/>
      <c r="T74" s="41"/>
      <c r="U74" s="199"/>
      <c r="V74" s="199"/>
      <c r="W74" s="199"/>
      <c r="X74" s="199"/>
      <c r="Y74" s="199"/>
      <c r="Z74" s="199"/>
      <c r="AA74" s="199"/>
      <c r="AB74" s="199"/>
      <c r="AC74" s="199"/>
      <c r="AD74" s="199"/>
      <c r="AE74" s="199"/>
      <c r="AF74" s="199"/>
      <c r="AG74" s="199"/>
      <c r="AH74" s="199"/>
      <c r="AI74" s="199"/>
      <c r="AJ74" s="199"/>
      <c r="AK74" s="199"/>
      <c r="AL74" s="42"/>
      <c r="BI74" s="169"/>
      <c r="BJ74" s="170"/>
      <c r="CC74" s="581">
        <v>1</v>
      </c>
      <c r="CD74" s="582" t="s">
        <v>488</v>
      </c>
      <c r="CE74" s="582" t="s">
        <v>763</v>
      </c>
      <c r="CF74" s="582" t="s">
        <v>1541</v>
      </c>
      <c r="CG74" s="582" t="s">
        <v>488</v>
      </c>
      <c r="CH74" s="582" t="s">
        <v>487</v>
      </c>
      <c r="CI74" s="582" t="s">
        <v>763</v>
      </c>
      <c r="CJ74" s="582" t="s">
        <v>489</v>
      </c>
      <c r="CK74" s="582" t="s">
        <v>488</v>
      </c>
      <c r="CL74" s="582">
        <v>1</v>
      </c>
      <c r="CM74" s="582">
        <v>1</v>
      </c>
      <c r="CN74" s="582" t="s">
        <v>489</v>
      </c>
      <c r="CO74" s="582" t="s">
        <v>764</v>
      </c>
      <c r="CP74" s="582" t="s">
        <v>487</v>
      </c>
      <c r="CQ74" s="582" t="s">
        <v>488</v>
      </c>
      <c r="CU74" s="282"/>
      <c r="CV74" s="282"/>
      <c r="CW74" s="581">
        <v>53</v>
      </c>
      <c r="CX74" s="588">
        <v>149</v>
      </c>
      <c r="CY74" s="588">
        <v>100.9</v>
      </c>
      <c r="CZ74" s="588" t="s">
        <v>1555</v>
      </c>
      <c r="DA74" s="588" t="s">
        <v>1078</v>
      </c>
      <c r="DB74" s="282"/>
      <c r="DC74" s="282"/>
      <c r="DD74" s="282"/>
      <c r="DE74" s="282"/>
      <c r="DF74" s="282"/>
      <c r="DG74" s="282"/>
      <c r="DH74" s="282"/>
      <c r="DI74" s="282"/>
      <c r="DJ74" s="282"/>
      <c r="DK74" s="282"/>
      <c r="DL74" s="282"/>
      <c r="DM74" s="282"/>
      <c r="DN74" s="282"/>
      <c r="DO74" s="282"/>
      <c r="DP74" s="282"/>
      <c r="DQ74" s="282"/>
      <c r="DR74" s="282"/>
      <c r="DS74" s="282"/>
    </row>
    <row r="75" spans="1:123" ht="13.5" customHeight="1">
      <c r="A75" s="41"/>
      <c r="B75" s="1503"/>
      <c r="C75" s="1504"/>
      <c r="D75" s="1504"/>
      <c r="E75" s="1504"/>
      <c r="F75" s="1505"/>
      <c r="G75" s="1429"/>
      <c r="H75" s="1430"/>
      <c r="I75" s="1430"/>
      <c r="J75" s="1430"/>
      <c r="K75" s="1430"/>
      <c r="L75" s="1430"/>
      <c r="M75" s="1433"/>
      <c r="N75" s="1433"/>
      <c r="O75" s="1430"/>
      <c r="P75" s="1430"/>
      <c r="Q75" s="1430"/>
      <c r="R75" s="1434"/>
      <c r="S75" s="42"/>
      <c r="T75" s="41"/>
      <c r="U75" s="162"/>
      <c r="V75" s="162"/>
      <c r="W75" s="162"/>
      <c r="X75" s="162"/>
      <c r="Y75" s="162"/>
      <c r="Z75" s="416"/>
      <c r="AA75" s="416"/>
      <c r="AB75" s="416"/>
      <c r="AC75" s="416"/>
      <c r="AD75" s="416"/>
      <c r="AE75" s="416"/>
      <c r="AF75" s="416"/>
      <c r="AG75" s="416"/>
      <c r="AH75" s="416"/>
      <c r="AI75" s="416"/>
      <c r="AJ75" s="416"/>
      <c r="AK75" s="416"/>
      <c r="AL75" s="42"/>
      <c r="BI75" s="169"/>
      <c r="BJ75" s="170"/>
      <c r="CC75" s="587">
        <v>2</v>
      </c>
      <c r="CD75" s="588" t="s">
        <v>501</v>
      </c>
      <c r="CE75" s="588" t="s">
        <v>1953</v>
      </c>
      <c r="CF75" s="588" t="s">
        <v>1954</v>
      </c>
      <c r="CG75" s="588" t="s">
        <v>501</v>
      </c>
      <c r="CH75" s="588" t="s">
        <v>1880</v>
      </c>
      <c r="CI75" s="588">
        <v>6</v>
      </c>
      <c r="CJ75" s="588">
        <v>3</v>
      </c>
      <c r="CK75" s="588" t="s">
        <v>501</v>
      </c>
      <c r="CL75" s="588">
        <v>2</v>
      </c>
      <c r="CM75" s="588">
        <v>2</v>
      </c>
      <c r="CN75" s="588" t="s">
        <v>495</v>
      </c>
      <c r="CO75" s="588" t="s">
        <v>531</v>
      </c>
      <c r="CP75" s="588">
        <v>4</v>
      </c>
      <c r="CQ75" s="588" t="s">
        <v>1000</v>
      </c>
      <c r="CU75" s="282"/>
      <c r="CV75" s="282"/>
      <c r="CW75" s="587">
        <v>54</v>
      </c>
      <c r="CX75" s="588">
        <v>151</v>
      </c>
      <c r="CY75" s="588" t="s">
        <v>775</v>
      </c>
      <c r="CZ75" s="588" t="s">
        <v>1955</v>
      </c>
      <c r="DA75" s="588" t="s">
        <v>1956</v>
      </c>
      <c r="DB75" s="282"/>
      <c r="DC75" s="282"/>
      <c r="DD75" s="282"/>
      <c r="DE75" s="282"/>
      <c r="DF75" s="282"/>
      <c r="DG75" s="282"/>
      <c r="DH75" s="282"/>
      <c r="DI75" s="282"/>
      <c r="DJ75" s="282"/>
      <c r="DK75" s="282"/>
      <c r="DL75" s="282"/>
      <c r="DM75" s="282"/>
      <c r="DN75" s="282"/>
      <c r="DO75" s="282"/>
      <c r="DP75" s="282"/>
      <c r="DQ75" s="282"/>
      <c r="DR75" s="282"/>
      <c r="DS75" s="282"/>
    </row>
    <row r="76" spans="1:123" ht="13.5" customHeight="1" thickBot="1">
      <c r="A76" s="41"/>
      <c r="B76" s="1506"/>
      <c r="C76" s="1507"/>
      <c r="D76" s="1507"/>
      <c r="E76" s="1507"/>
      <c r="F76" s="1508"/>
      <c r="G76" s="1431"/>
      <c r="H76" s="1432"/>
      <c r="I76" s="1432"/>
      <c r="J76" s="1432"/>
      <c r="K76" s="1432"/>
      <c r="L76" s="1432"/>
      <c r="M76" s="1436">
        <v>0.05</v>
      </c>
      <c r="N76" s="1437"/>
      <c r="O76" s="1432"/>
      <c r="P76" s="1432"/>
      <c r="Q76" s="1432"/>
      <c r="R76" s="1435"/>
      <c r="S76" s="42"/>
      <c r="T76" s="41"/>
      <c r="U76" s="162"/>
      <c r="V76" s="162"/>
      <c r="W76" s="162"/>
      <c r="X76" s="162"/>
      <c r="Y76" s="162"/>
      <c r="Z76" s="416"/>
      <c r="AA76" s="416"/>
      <c r="AB76" s="416"/>
      <c r="AC76" s="416"/>
      <c r="AD76" s="416"/>
      <c r="AE76" s="416"/>
      <c r="AF76" s="441"/>
      <c r="AG76" s="441"/>
      <c r="AH76" s="416"/>
      <c r="AI76" s="416"/>
      <c r="AJ76" s="416"/>
      <c r="AK76" s="416"/>
      <c r="AL76" s="42"/>
      <c r="BI76" s="169"/>
      <c r="BJ76" s="170"/>
      <c r="CC76" s="587">
        <v>3</v>
      </c>
      <c r="CD76" s="588">
        <v>7</v>
      </c>
      <c r="CE76" s="588" t="s">
        <v>664</v>
      </c>
      <c r="CF76" s="588" t="s">
        <v>925</v>
      </c>
      <c r="CG76" s="588">
        <v>7</v>
      </c>
      <c r="CH76" s="588" t="s">
        <v>500</v>
      </c>
      <c r="CI76" s="588">
        <v>7</v>
      </c>
      <c r="CJ76" s="588" t="s">
        <v>669</v>
      </c>
      <c r="CK76" s="588" t="s">
        <v>507</v>
      </c>
      <c r="CL76" s="588" t="s">
        <v>495</v>
      </c>
      <c r="CM76" s="588">
        <v>3</v>
      </c>
      <c r="CN76" s="588" t="s">
        <v>501</v>
      </c>
      <c r="CO76" s="588" t="s">
        <v>960</v>
      </c>
      <c r="CP76" s="588">
        <v>5</v>
      </c>
      <c r="CQ76" s="588" t="s">
        <v>496</v>
      </c>
      <c r="CU76" s="282"/>
      <c r="CV76" s="282"/>
      <c r="CW76" s="587">
        <v>55</v>
      </c>
      <c r="CX76" s="588">
        <v>151</v>
      </c>
      <c r="CY76" s="588" t="s">
        <v>775</v>
      </c>
      <c r="CZ76" s="588" t="s">
        <v>1955</v>
      </c>
      <c r="DA76" s="588" t="s">
        <v>1956</v>
      </c>
      <c r="DB76" s="282"/>
      <c r="DC76" s="282"/>
      <c r="DD76" s="282"/>
      <c r="DE76" s="282"/>
      <c r="DF76" s="282"/>
      <c r="DG76" s="282"/>
      <c r="DH76" s="282"/>
      <c r="DI76" s="282"/>
      <c r="DJ76" s="282"/>
      <c r="DK76" s="282"/>
      <c r="DL76" s="282"/>
      <c r="DM76" s="282"/>
      <c r="DN76" s="282"/>
      <c r="DO76" s="282"/>
      <c r="DP76" s="282"/>
      <c r="DQ76" s="282"/>
      <c r="DR76" s="282"/>
      <c r="DS76" s="282"/>
    </row>
    <row r="77" spans="1:123" ht="13.5" customHeight="1">
      <c r="A77" s="41"/>
      <c r="B77" s="1495"/>
      <c r="C77" s="1496"/>
      <c r="D77" s="1496"/>
      <c r="E77" s="1496"/>
      <c r="F77" s="1497"/>
      <c r="G77" s="1663"/>
      <c r="H77" s="1337"/>
      <c r="I77" s="1450"/>
      <c r="J77" s="1450"/>
      <c r="K77" s="1450"/>
      <c r="L77" s="1450"/>
      <c r="M77" s="1450">
        <v>2.86</v>
      </c>
      <c r="N77" s="1450"/>
      <c r="O77" s="1465" t="s">
        <v>13</v>
      </c>
      <c r="P77" s="1499"/>
      <c r="Q77" s="1337" t="s">
        <v>1829</v>
      </c>
      <c r="R77" s="1338"/>
      <c r="S77" s="42"/>
      <c r="T77" s="41"/>
      <c r="U77" s="664"/>
      <c r="V77" s="664"/>
      <c r="W77" s="664"/>
      <c r="X77" s="664"/>
      <c r="Y77" s="664"/>
      <c r="Z77" s="209"/>
      <c r="AA77" s="209"/>
      <c r="AB77" s="449"/>
      <c r="AC77" s="449"/>
      <c r="AD77" s="449"/>
      <c r="AE77" s="449"/>
      <c r="AF77" s="449"/>
      <c r="AG77" s="449"/>
      <c r="AH77" s="209"/>
      <c r="AI77" s="209"/>
      <c r="AJ77" s="209"/>
      <c r="AK77" s="209"/>
      <c r="AL77" s="42"/>
      <c r="BI77" s="167"/>
      <c r="BJ77" s="167"/>
      <c r="CC77" s="587">
        <v>4</v>
      </c>
      <c r="CD77" s="588" t="s">
        <v>1887</v>
      </c>
      <c r="CE77" s="588" t="s">
        <v>668</v>
      </c>
      <c r="CF77" s="588" t="s">
        <v>1249</v>
      </c>
      <c r="CG77" s="588" t="s">
        <v>1164</v>
      </c>
      <c r="CH77" s="588" t="s">
        <v>772</v>
      </c>
      <c r="CI77" s="588" t="s">
        <v>486</v>
      </c>
      <c r="CJ77" s="588" t="s">
        <v>773</v>
      </c>
      <c r="CK77" s="588" t="s">
        <v>513</v>
      </c>
      <c r="CL77" s="588">
        <v>5</v>
      </c>
      <c r="CM77" s="588" t="s">
        <v>669</v>
      </c>
      <c r="CN77" s="588" t="s">
        <v>507</v>
      </c>
      <c r="CO77" s="588" t="s">
        <v>1215</v>
      </c>
      <c r="CP77" s="588">
        <v>6</v>
      </c>
      <c r="CQ77" s="588" t="s">
        <v>540</v>
      </c>
      <c r="CU77" s="282"/>
      <c r="CV77" s="282"/>
      <c r="CW77" s="587">
        <v>56</v>
      </c>
      <c r="CX77" s="588">
        <v>151</v>
      </c>
      <c r="CY77" s="588" t="s">
        <v>775</v>
      </c>
      <c r="CZ77" s="588" t="s">
        <v>1955</v>
      </c>
      <c r="DA77" s="588" t="s">
        <v>1956</v>
      </c>
      <c r="DB77" s="282"/>
      <c r="DC77" s="282"/>
      <c r="DD77" s="282"/>
      <c r="DE77" s="282"/>
      <c r="DF77" s="282"/>
      <c r="DG77" s="282"/>
      <c r="DH77" s="282"/>
      <c r="DI77" s="282"/>
      <c r="DJ77" s="282"/>
      <c r="DK77" s="282"/>
      <c r="DL77" s="282"/>
      <c r="DM77" s="282"/>
      <c r="DN77" s="282"/>
      <c r="DO77" s="282"/>
      <c r="DP77" s="282"/>
      <c r="DQ77" s="282"/>
      <c r="DR77" s="282"/>
      <c r="DS77" s="282"/>
    </row>
    <row r="78" spans="1:123" ht="13.5" customHeight="1" thickBot="1">
      <c r="A78" s="41"/>
      <c r="B78" s="1359"/>
      <c r="C78" s="1360"/>
      <c r="D78" s="1360"/>
      <c r="E78" s="1360"/>
      <c r="F78" s="1492"/>
      <c r="G78" s="1662"/>
      <c r="H78" s="1455"/>
      <c r="I78" s="1319"/>
      <c r="J78" s="1319"/>
      <c r="K78" s="1319"/>
      <c r="L78" s="1319"/>
      <c r="M78" s="1494">
        <v>1.99</v>
      </c>
      <c r="N78" s="1494"/>
      <c r="O78" s="1456" t="s">
        <v>13</v>
      </c>
      <c r="P78" s="1493"/>
      <c r="Q78" s="1490" t="s">
        <v>1829</v>
      </c>
      <c r="R78" s="1491"/>
      <c r="S78" s="42"/>
      <c r="T78" s="41"/>
      <c r="U78" s="664"/>
      <c r="V78" s="664"/>
      <c r="W78" s="664"/>
      <c r="X78" s="664"/>
      <c r="Y78" s="664"/>
      <c r="Z78" s="209"/>
      <c r="AA78" s="209"/>
      <c r="AB78" s="449"/>
      <c r="AC78" s="449"/>
      <c r="AD78" s="449"/>
      <c r="AE78" s="449"/>
      <c r="AF78" s="449"/>
      <c r="AG78" s="449"/>
      <c r="AH78" s="209"/>
      <c r="AI78" s="209"/>
      <c r="AJ78" s="209"/>
      <c r="AK78" s="209"/>
      <c r="AL78" s="42"/>
      <c r="BI78" s="169"/>
      <c r="BJ78" s="170"/>
      <c r="CC78" s="587">
        <v>5</v>
      </c>
      <c r="CD78" s="588" t="s">
        <v>960</v>
      </c>
      <c r="CE78" s="588" t="s">
        <v>517</v>
      </c>
      <c r="CF78" s="588" t="s">
        <v>1756</v>
      </c>
      <c r="CG78" s="588" t="s">
        <v>518</v>
      </c>
      <c r="CH78" s="588" t="s">
        <v>1892</v>
      </c>
      <c r="CI78" s="588">
        <v>8</v>
      </c>
      <c r="CJ78" s="588" t="s">
        <v>684</v>
      </c>
      <c r="CK78" s="588">
        <v>11</v>
      </c>
      <c r="CL78" s="588" t="s">
        <v>773</v>
      </c>
      <c r="CM78" s="588" t="s">
        <v>1103</v>
      </c>
      <c r="CN78" s="588" t="s">
        <v>513</v>
      </c>
      <c r="CO78" s="588" t="s">
        <v>795</v>
      </c>
      <c r="CP78" s="588">
        <v>7</v>
      </c>
      <c r="CQ78" s="588" t="s">
        <v>793</v>
      </c>
      <c r="CU78" s="282"/>
      <c r="CV78" s="282"/>
      <c r="CW78" s="611">
        <v>57</v>
      </c>
      <c r="CX78" s="588">
        <v>151</v>
      </c>
      <c r="CY78" s="588" t="s">
        <v>775</v>
      </c>
      <c r="CZ78" s="588" t="s">
        <v>1955</v>
      </c>
      <c r="DA78" s="588" t="s">
        <v>1956</v>
      </c>
      <c r="DB78" s="282"/>
      <c r="DC78" s="282"/>
      <c r="DD78" s="282"/>
      <c r="DE78" s="282"/>
      <c r="DF78" s="282"/>
      <c r="DG78" s="282"/>
      <c r="DH78" s="282"/>
      <c r="DI78" s="282"/>
      <c r="DJ78" s="282"/>
      <c r="DK78" s="282"/>
      <c r="DL78" s="282"/>
      <c r="DM78" s="282"/>
      <c r="DN78" s="282"/>
      <c r="DO78" s="282"/>
      <c r="DP78" s="282"/>
      <c r="DQ78" s="282"/>
      <c r="DR78" s="282"/>
      <c r="DS78" s="282"/>
    </row>
    <row r="79" spans="1:123" ht="13.5" customHeight="1">
      <c r="A79" s="41"/>
      <c r="B79" s="1359"/>
      <c r="C79" s="1360"/>
      <c r="D79" s="1360"/>
      <c r="E79" s="1360"/>
      <c r="F79" s="1492"/>
      <c r="G79" s="1662"/>
      <c r="H79" s="1455"/>
      <c r="I79" s="1319"/>
      <c r="J79" s="1319"/>
      <c r="K79" s="1319"/>
      <c r="L79" s="1319"/>
      <c r="M79" s="1494">
        <v>2.76</v>
      </c>
      <c r="N79" s="1494"/>
      <c r="O79" s="1456" t="s">
        <v>13</v>
      </c>
      <c r="P79" s="1493"/>
      <c r="Q79" s="1490" t="s">
        <v>1829</v>
      </c>
      <c r="R79" s="1491"/>
      <c r="S79" s="42"/>
      <c r="T79" s="41"/>
      <c r="U79" s="664"/>
      <c r="V79" s="664"/>
      <c r="W79" s="664"/>
      <c r="X79" s="664"/>
      <c r="Y79" s="664"/>
      <c r="Z79" s="209"/>
      <c r="AA79" s="209"/>
      <c r="AB79" s="449"/>
      <c r="AC79" s="449"/>
      <c r="AD79" s="449"/>
      <c r="AE79" s="449"/>
      <c r="AF79" s="449"/>
      <c r="AG79" s="449"/>
      <c r="AH79" s="209"/>
      <c r="AI79" s="209"/>
      <c r="AJ79" s="209"/>
      <c r="AK79" s="209"/>
      <c r="AL79" s="42"/>
      <c r="BI79" s="169"/>
      <c r="BJ79" s="170"/>
      <c r="CC79" s="581">
        <v>6</v>
      </c>
      <c r="CD79" s="582" t="s">
        <v>539</v>
      </c>
      <c r="CE79" s="582" t="s">
        <v>697</v>
      </c>
      <c r="CF79" s="582" t="s">
        <v>1280</v>
      </c>
      <c r="CG79" s="582" t="s">
        <v>540</v>
      </c>
      <c r="CH79" s="582" t="s">
        <v>930</v>
      </c>
      <c r="CI79" s="582">
        <v>9</v>
      </c>
      <c r="CJ79" s="582" t="s">
        <v>532</v>
      </c>
      <c r="CK79" s="582" t="s">
        <v>537</v>
      </c>
      <c r="CL79" s="582" t="s">
        <v>684</v>
      </c>
      <c r="CM79" s="582" t="s">
        <v>513</v>
      </c>
      <c r="CN79" s="582" t="s">
        <v>518</v>
      </c>
      <c r="CO79" s="582" t="s">
        <v>799</v>
      </c>
      <c r="CP79" s="582">
        <v>8</v>
      </c>
      <c r="CQ79" s="582" t="s">
        <v>795</v>
      </c>
      <c r="CU79" s="282"/>
      <c r="CV79" s="282"/>
      <c r="CW79" s="112"/>
      <c r="CX79" s="112"/>
      <c r="CY79" s="112"/>
      <c r="CZ79" s="112"/>
      <c r="DA79" s="112"/>
      <c r="DB79" s="282"/>
      <c r="DC79" s="282"/>
      <c r="DD79" s="282"/>
      <c r="DE79" s="282"/>
      <c r="DF79" s="282"/>
      <c r="DG79" s="282"/>
      <c r="DH79" s="282"/>
      <c r="DI79" s="282"/>
      <c r="DJ79" s="282"/>
      <c r="DK79" s="282"/>
      <c r="DL79" s="282"/>
      <c r="DM79" s="282"/>
      <c r="DN79" s="282"/>
      <c r="DO79" s="282"/>
      <c r="DP79" s="282"/>
      <c r="DQ79" s="282"/>
      <c r="DR79" s="282"/>
      <c r="DS79" s="282"/>
    </row>
    <row r="80" spans="1:123" ht="13.5" customHeight="1">
      <c r="A80" s="41"/>
      <c r="B80" s="1359"/>
      <c r="C80" s="1360"/>
      <c r="D80" s="1360"/>
      <c r="E80" s="1360"/>
      <c r="F80" s="1492"/>
      <c r="G80" s="1662"/>
      <c r="H80" s="1455"/>
      <c r="I80" s="1319"/>
      <c r="J80" s="1319"/>
      <c r="K80" s="1319"/>
      <c r="L80" s="1319"/>
      <c r="M80" s="1494">
        <v>2.6</v>
      </c>
      <c r="N80" s="1494"/>
      <c r="O80" s="1456" t="s">
        <v>13</v>
      </c>
      <c r="P80" s="1493"/>
      <c r="Q80" s="1490" t="s">
        <v>1829</v>
      </c>
      <c r="R80" s="1491"/>
      <c r="S80" s="42"/>
      <c r="T80" s="41"/>
      <c r="U80" s="664"/>
      <c r="V80" s="664"/>
      <c r="W80" s="664"/>
      <c r="X80" s="664"/>
      <c r="Y80" s="664"/>
      <c r="Z80" s="209"/>
      <c r="AA80" s="209"/>
      <c r="AB80" s="449"/>
      <c r="AC80" s="449"/>
      <c r="AD80" s="449"/>
      <c r="AE80" s="449"/>
      <c r="AF80" s="449"/>
      <c r="AG80" s="449"/>
      <c r="AH80" s="209"/>
      <c r="AI80" s="209"/>
      <c r="AJ80" s="209"/>
      <c r="AK80" s="209"/>
      <c r="AL80" s="42"/>
      <c r="BI80" s="169"/>
      <c r="BJ80" s="170"/>
      <c r="CC80" s="587">
        <v>7</v>
      </c>
      <c r="CD80" s="588">
        <v>18</v>
      </c>
      <c r="CE80" s="588" t="s">
        <v>867</v>
      </c>
      <c r="CF80" s="588" t="s">
        <v>973</v>
      </c>
      <c r="CG80" s="588" t="s">
        <v>558</v>
      </c>
      <c r="CH80" s="588" t="s">
        <v>1898</v>
      </c>
      <c r="CI80" s="588">
        <v>10</v>
      </c>
      <c r="CJ80" s="588" t="s">
        <v>537</v>
      </c>
      <c r="CK80" s="588">
        <v>14</v>
      </c>
      <c r="CL80" s="588">
        <v>10</v>
      </c>
      <c r="CM80" s="588" t="s">
        <v>518</v>
      </c>
      <c r="CN80" s="588" t="s">
        <v>540</v>
      </c>
      <c r="CO80" s="588" t="s">
        <v>802</v>
      </c>
      <c r="CP80" s="588">
        <v>9</v>
      </c>
      <c r="CQ80" s="588" t="s">
        <v>954</v>
      </c>
      <c r="CU80" s="282"/>
      <c r="CV80" s="282"/>
      <c r="CW80" s="112"/>
      <c r="CX80" s="112"/>
      <c r="CY80" s="112"/>
      <c r="CZ80" s="112"/>
      <c r="DA80" s="112"/>
      <c r="DB80" s="282"/>
      <c r="DC80" s="282"/>
      <c r="DD80" s="282"/>
      <c r="DE80" s="282"/>
      <c r="DF80" s="282"/>
      <c r="DG80" s="282"/>
      <c r="DH80" s="282"/>
      <c r="DI80" s="282"/>
      <c r="DJ80" s="282"/>
      <c r="DK80" s="282"/>
      <c r="DL80" s="282"/>
      <c r="DM80" s="282"/>
      <c r="DN80" s="282"/>
      <c r="DO80" s="282"/>
      <c r="DP80" s="282"/>
      <c r="DQ80" s="282"/>
      <c r="DR80" s="282"/>
      <c r="DS80" s="282"/>
    </row>
    <row r="81" spans="1:123" ht="13.5" customHeight="1">
      <c r="A81" s="41"/>
      <c r="B81" s="1359"/>
      <c r="C81" s="1360"/>
      <c r="D81" s="1360"/>
      <c r="E81" s="1360"/>
      <c r="F81" s="1492"/>
      <c r="G81" s="1662"/>
      <c r="H81" s="1455"/>
      <c r="I81" s="1319"/>
      <c r="J81" s="1319"/>
      <c r="K81" s="1319"/>
      <c r="L81" s="1319"/>
      <c r="M81" s="1494">
        <v>2.68</v>
      </c>
      <c r="N81" s="1494"/>
      <c r="O81" s="1456" t="s">
        <v>13</v>
      </c>
      <c r="P81" s="1493"/>
      <c r="Q81" s="1490" t="s">
        <v>1829</v>
      </c>
      <c r="R81" s="1491"/>
      <c r="S81" s="42"/>
      <c r="T81" s="41"/>
      <c r="U81" s="664"/>
      <c r="V81" s="664"/>
      <c r="W81" s="664"/>
      <c r="X81" s="664"/>
      <c r="Y81" s="664"/>
      <c r="Z81" s="209"/>
      <c r="AA81" s="209"/>
      <c r="AB81" s="449"/>
      <c r="AC81" s="449"/>
      <c r="AD81" s="449"/>
      <c r="AE81" s="449"/>
      <c r="AF81" s="449"/>
      <c r="AG81" s="449"/>
      <c r="AH81" s="209"/>
      <c r="AI81" s="209"/>
      <c r="AJ81" s="209"/>
      <c r="AK81" s="209"/>
      <c r="AL81" s="42"/>
      <c r="BI81" s="169"/>
      <c r="BJ81" s="170"/>
      <c r="CC81" s="587">
        <v>8</v>
      </c>
      <c r="CD81" s="588" t="s">
        <v>564</v>
      </c>
      <c r="CE81" s="588" t="s">
        <v>871</v>
      </c>
      <c r="CF81" s="588" t="s">
        <v>975</v>
      </c>
      <c r="CG81" s="588" t="s">
        <v>565</v>
      </c>
      <c r="CH81" s="588" t="s">
        <v>787</v>
      </c>
      <c r="CI81" s="588">
        <v>11</v>
      </c>
      <c r="CJ81" s="588" t="s">
        <v>530</v>
      </c>
      <c r="CK81" s="588" t="s">
        <v>512</v>
      </c>
      <c r="CL81" s="588" t="s">
        <v>518</v>
      </c>
      <c r="CM81" s="588" t="s">
        <v>540</v>
      </c>
      <c r="CN81" s="588" t="s">
        <v>512</v>
      </c>
      <c r="CO81" s="588" t="s">
        <v>805</v>
      </c>
      <c r="CP81" s="588">
        <v>10</v>
      </c>
      <c r="CQ81" s="588" t="s">
        <v>1898</v>
      </c>
      <c r="CU81" s="282"/>
      <c r="CV81" s="282"/>
      <c r="CW81" s="112"/>
      <c r="CX81" s="112"/>
      <c r="CY81" s="112"/>
      <c r="CZ81" s="112"/>
      <c r="DA81" s="112"/>
      <c r="DB81" s="282"/>
      <c r="DC81" s="282"/>
      <c r="DD81" s="282"/>
      <c r="DE81" s="282"/>
      <c r="DF81" s="282"/>
      <c r="DG81" s="282"/>
      <c r="DH81" s="282"/>
      <c r="DI81" s="282"/>
      <c r="DJ81" s="282"/>
      <c r="DK81" s="282"/>
      <c r="DL81" s="282"/>
      <c r="DM81" s="282"/>
      <c r="DN81" s="282"/>
      <c r="DO81" s="282"/>
      <c r="DP81" s="282"/>
      <c r="DQ81" s="282"/>
      <c r="DR81" s="282"/>
      <c r="DS81" s="282"/>
    </row>
    <row r="82" spans="1:123" ht="13.5" customHeight="1">
      <c r="A82" s="41"/>
      <c r="B82" s="1359"/>
      <c r="C82" s="1360"/>
      <c r="D82" s="1360"/>
      <c r="E82" s="1360"/>
      <c r="F82" s="1492"/>
      <c r="G82" s="1662"/>
      <c r="H82" s="1455"/>
      <c r="I82" s="1319"/>
      <c r="J82" s="1319"/>
      <c r="K82" s="1319"/>
      <c r="L82" s="1319"/>
      <c r="M82" s="1494">
        <v>2.4700000000000002</v>
      </c>
      <c r="N82" s="1494"/>
      <c r="O82" s="1456" t="s">
        <v>13</v>
      </c>
      <c r="P82" s="1493"/>
      <c r="Q82" s="1490" t="s">
        <v>1829</v>
      </c>
      <c r="R82" s="1491"/>
      <c r="S82" s="42"/>
      <c r="T82" s="41"/>
      <c r="U82" s="664"/>
      <c r="V82" s="664"/>
      <c r="W82" s="664"/>
      <c r="X82" s="664"/>
      <c r="Y82" s="664"/>
      <c r="Z82" s="209"/>
      <c r="AA82" s="209"/>
      <c r="AB82" s="449"/>
      <c r="AC82" s="449"/>
      <c r="AD82" s="449"/>
      <c r="AE82" s="449"/>
      <c r="AF82" s="449"/>
      <c r="AG82" s="449"/>
      <c r="AH82" s="209"/>
      <c r="AI82" s="209"/>
      <c r="AJ82" s="209"/>
      <c r="AK82" s="209"/>
      <c r="AL82" s="42"/>
      <c r="BI82" s="167"/>
      <c r="BJ82" s="167"/>
      <c r="CC82" s="587">
        <v>9</v>
      </c>
      <c r="CD82" s="588">
        <v>21</v>
      </c>
      <c r="CE82" s="588" t="s">
        <v>811</v>
      </c>
      <c r="CF82" s="588" t="s">
        <v>808</v>
      </c>
      <c r="CG82" s="588" t="s">
        <v>571</v>
      </c>
      <c r="CH82" s="588" t="s">
        <v>789</v>
      </c>
      <c r="CI82" s="588">
        <v>12</v>
      </c>
      <c r="CJ82" s="588">
        <v>16</v>
      </c>
      <c r="CK82" s="588">
        <v>17</v>
      </c>
      <c r="CL82" s="588" t="s">
        <v>540</v>
      </c>
      <c r="CM82" s="588">
        <v>15</v>
      </c>
      <c r="CN82" s="588" t="s">
        <v>573</v>
      </c>
      <c r="CO82" s="588" t="s">
        <v>898</v>
      </c>
      <c r="CP82" s="588">
        <v>11</v>
      </c>
      <c r="CQ82" s="588" t="s">
        <v>811</v>
      </c>
      <c r="CU82" s="282"/>
      <c r="CV82" s="282"/>
      <c r="CW82" s="112"/>
      <c r="CX82" s="112"/>
      <c r="CY82" s="112"/>
      <c r="CZ82" s="112"/>
      <c r="DA82" s="112"/>
      <c r="DB82" s="282"/>
      <c r="DC82" s="282"/>
      <c r="DD82" s="282"/>
      <c r="DE82" s="282"/>
      <c r="DF82" s="282"/>
      <c r="DG82" s="282"/>
      <c r="DH82" s="282"/>
      <c r="DI82" s="282"/>
      <c r="DJ82" s="282"/>
      <c r="DK82" s="282"/>
      <c r="DL82" s="282"/>
      <c r="DM82" s="282"/>
      <c r="DN82" s="282"/>
      <c r="DO82" s="282"/>
      <c r="DP82" s="282"/>
      <c r="DQ82" s="282"/>
      <c r="DR82" s="282"/>
      <c r="DS82" s="282"/>
    </row>
    <row r="83" spans="1:123" ht="13.5" customHeight="1" thickBot="1">
      <c r="A83" s="41"/>
      <c r="B83" s="1359"/>
      <c r="C83" s="1360"/>
      <c r="D83" s="1360"/>
      <c r="E83" s="1360"/>
      <c r="F83" s="1492"/>
      <c r="G83" s="1662"/>
      <c r="H83" s="1455"/>
      <c r="I83" s="1319"/>
      <c r="J83" s="1319"/>
      <c r="K83" s="1319"/>
      <c r="L83" s="1319"/>
      <c r="M83" s="1494">
        <v>2.39</v>
      </c>
      <c r="N83" s="1494"/>
      <c r="O83" s="1456" t="s">
        <v>13</v>
      </c>
      <c r="P83" s="1493"/>
      <c r="Q83" s="1490" t="s">
        <v>1829</v>
      </c>
      <c r="R83" s="1491"/>
      <c r="S83" s="42"/>
      <c r="T83" s="41"/>
      <c r="U83" s="664"/>
      <c r="V83" s="664"/>
      <c r="W83" s="664"/>
      <c r="X83" s="664"/>
      <c r="Y83" s="664"/>
      <c r="Z83" s="209"/>
      <c r="AA83" s="209"/>
      <c r="AB83" s="449"/>
      <c r="AC83" s="449"/>
      <c r="AD83" s="449"/>
      <c r="AE83" s="449"/>
      <c r="AF83" s="449"/>
      <c r="AG83" s="449"/>
      <c r="AH83" s="209"/>
      <c r="AI83" s="209"/>
      <c r="AJ83" s="209"/>
      <c r="AK83" s="209"/>
      <c r="AL83" s="42"/>
      <c r="BI83" s="169"/>
      <c r="BJ83" s="170"/>
      <c r="CC83" s="587">
        <v>10</v>
      </c>
      <c r="CD83" s="588" t="s">
        <v>486</v>
      </c>
      <c r="CE83" s="588" t="s">
        <v>896</v>
      </c>
      <c r="CF83" s="588" t="s">
        <v>980</v>
      </c>
      <c r="CG83" s="588" t="s">
        <v>580</v>
      </c>
      <c r="CH83" s="588" t="s">
        <v>790</v>
      </c>
      <c r="CI83" s="588" t="s">
        <v>540</v>
      </c>
      <c r="CJ83" s="588" t="s">
        <v>573</v>
      </c>
      <c r="CK83" s="588" t="s">
        <v>589</v>
      </c>
      <c r="CL83" s="588" t="s">
        <v>512</v>
      </c>
      <c r="CM83" s="588" t="s">
        <v>539</v>
      </c>
      <c r="CN83" s="588" t="s">
        <v>564</v>
      </c>
      <c r="CO83" s="588" t="s">
        <v>607</v>
      </c>
      <c r="CP83" s="588">
        <v>12</v>
      </c>
      <c r="CQ83" s="588" t="s">
        <v>821</v>
      </c>
      <c r="CU83" s="282"/>
      <c r="CV83" s="282"/>
      <c r="CW83" s="112"/>
      <c r="CX83" s="112"/>
      <c r="CY83" s="112"/>
      <c r="CZ83" s="112"/>
      <c r="DA83" s="112"/>
      <c r="DB83" s="282"/>
      <c r="DC83" s="282"/>
      <c r="DD83" s="282"/>
      <c r="DE83" s="282"/>
      <c r="DF83" s="282"/>
      <c r="DG83" s="282"/>
      <c r="DH83" s="282"/>
      <c r="DI83" s="282"/>
      <c r="DJ83" s="282"/>
      <c r="DK83" s="282"/>
      <c r="DL83" s="282"/>
      <c r="DM83" s="282"/>
      <c r="DN83" s="282"/>
      <c r="DO83" s="282"/>
      <c r="DP83" s="282"/>
      <c r="DQ83" s="282"/>
      <c r="DR83" s="282"/>
      <c r="DS83" s="282"/>
    </row>
    <row r="84" spans="1:123" ht="13.5" customHeight="1" thickBot="1">
      <c r="A84" s="41"/>
      <c r="B84" s="1359"/>
      <c r="C84" s="1360"/>
      <c r="D84" s="1360"/>
      <c r="E84" s="1360"/>
      <c r="F84" s="1492"/>
      <c r="G84" s="1662"/>
      <c r="H84" s="1455"/>
      <c r="I84" s="1319"/>
      <c r="J84" s="1319"/>
      <c r="K84" s="1319"/>
      <c r="L84" s="1319"/>
      <c r="M84" s="1494">
        <v>2.2599999999999998</v>
      </c>
      <c r="N84" s="1494"/>
      <c r="O84" s="1456" t="s">
        <v>13</v>
      </c>
      <c r="P84" s="1493"/>
      <c r="Q84" s="1490" t="s">
        <v>1829</v>
      </c>
      <c r="R84" s="1491"/>
      <c r="S84" s="42"/>
      <c r="T84" s="41"/>
      <c r="U84" s="664"/>
      <c r="V84" s="664"/>
      <c r="W84" s="664"/>
      <c r="X84" s="664"/>
      <c r="Y84" s="664"/>
      <c r="Z84" s="209"/>
      <c r="AA84" s="209"/>
      <c r="AB84" s="449"/>
      <c r="AC84" s="449"/>
      <c r="AD84" s="449"/>
      <c r="AE84" s="449"/>
      <c r="AF84" s="449"/>
      <c r="AG84" s="449"/>
      <c r="AH84" s="209"/>
      <c r="AI84" s="209"/>
      <c r="AJ84" s="209"/>
      <c r="AK84" s="209"/>
      <c r="AL84" s="42"/>
      <c r="BI84" s="169"/>
      <c r="BJ84" s="170"/>
      <c r="CC84" s="581">
        <v>11</v>
      </c>
      <c r="CD84" s="582">
        <v>22</v>
      </c>
      <c r="CE84" s="582" t="s">
        <v>1637</v>
      </c>
      <c r="CF84" s="582" t="s">
        <v>1957</v>
      </c>
      <c r="CG84" s="582" t="s">
        <v>588</v>
      </c>
      <c r="CH84" s="582" t="s">
        <v>1616</v>
      </c>
      <c r="CI84" s="582" t="s">
        <v>512</v>
      </c>
      <c r="CJ84" s="582" t="s">
        <v>564</v>
      </c>
      <c r="CK84" s="582">
        <v>20</v>
      </c>
      <c r="CL84" s="582" t="s">
        <v>573</v>
      </c>
      <c r="CM84" s="582">
        <v>18</v>
      </c>
      <c r="CN84" s="582" t="s">
        <v>571</v>
      </c>
      <c r="CO84" s="582" t="s">
        <v>616</v>
      </c>
      <c r="CP84" s="582">
        <v>13</v>
      </c>
      <c r="CQ84" s="582" t="s">
        <v>616</v>
      </c>
      <c r="CU84" s="282"/>
      <c r="CV84" s="282"/>
      <c r="CW84" s="1521" t="s">
        <v>1958</v>
      </c>
      <c r="CX84" s="1522"/>
      <c r="CY84" s="1522"/>
      <c r="CZ84" s="1522"/>
      <c r="DA84" s="1523"/>
      <c r="DB84" s="282"/>
      <c r="DC84" s="282"/>
      <c r="DD84" s="282"/>
      <c r="DE84" s="282"/>
      <c r="DF84" s="282"/>
      <c r="DG84" s="282"/>
      <c r="DH84" s="282"/>
      <c r="DI84" s="282"/>
      <c r="DJ84" s="282"/>
      <c r="DK84" s="282"/>
      <c r="DL84" s="282"/>
      <c r="DM84" s="282"/>
      <c r="DN84" s="282"/>
      <c r="DO84" s="282"/>
      <c r="DP84" s="282"/>
      <c r="DQ84" s="282"/>
      <c r="DR84" s="282"/>
      <c r="DS84" s="282"/>
    </row>
    <row r="85" spans="1:123" ht="13.5" customHeight="1" thickBot="1">
      <c r="A85" s="41"/>
      <c r="B85" s="1359"/>
      <c r="C85" s="1360"/>
      <c r="D85" s="1360"/>
      <c r="E85" s="1360"/>
      <c r="F85" s="1492"/>
      <c r="G85" s="1662"/>
      <c r="H85" s="1455"/>
      <c r="I85" s="1319"/>
      <c r="J85" s="1319"/>
      <c r="K85" s="1319"/>
      <c r="L85" s="1319"/>
      <c r="M85" s="1494">
        <v>2.21</v>
      </c>
      <c r="N85" s="1494"/>
      <c r="O85" s="1456" t="s">
        <v>13</v>
      </c>
      <c r="P85" s="1493"/>
      <c r="Q85" s="1490" t="s">
        <v>1829</v>
      </c>
      <c r="R85" s="1491"/>
      <c r="S85" s="42"/>
      <c r="T85" s="41"/>
      <c r="U85" s="664"/>
      <c r="V85" s="664"/>
      <c r="W85" s="664"/>
      <c r="X85" s="664"/>
      <c r="Y85" s="664"/>
      <c r="Z85" s="209"/>
      <c r="AA85" s="209"/>
      <c r="AB85" s="449"/>
      <c r="AC85" s="449"/>
      <c r="AD85" s="449"/>
      <c r="AE85" s="449"/>
      <c r="AF85" s="449"/>
      <c r="AG85" s="449"/>
      <c r="AH85" s="209"/>
      <c r="AI85" s="209"/>
      <c r="AJ85" s="209"/>
      <c r="AK85" s="209"/>
      <c r="AL85" s="42"/>
      <c r="BI85" s="169"/>
      <c r="BJ85" s="170"/>
      <c r="CC85" s="587">
        <v>12</v>
      </c>
      <c r="CD85" s="588">
        <v>23</v>
      </c>
      <c r="CE85" s="588" t="s">
        <v>796</v>
      </c>
      <c r="CF85" s="588" t="s">
        <v>1720</v>
      </c>
      <c r="CG85" s="588">
        <v>27</v>
      </c>
      <c r="CH85" s="588" t="s">
        <v>1451</v>
      </c>
      <c r="CI85" s="588">
        <v>17</v>
      </c>
      <c r="CJ85" s="588">
        <v>21</v>
      </c>
      <c r="CK85" s="588" t="s">
        <v>571</v>
      </c>
      <c r="CL85" s="588" t="s">
        <v>564</v>
      </c>
      <c r="CM85" s="588">
        <v>19</v>
      </c>
      <c r="CN85" s="588" t="s">
        <v>580</v>
      </c>
      <c r="CO85" s="588" t="s">
        <v>623</v>
      </c>
      <c r="CP85" s="588">
        <v>14</v>
      </c>
      <c r="CQ85" s="588" t="s">
        <v>623</v>
      </c>
      <c r="CU85" s="282"/>
      <c r="CV85" s="282"/>
      <c r="CW85" s="1549" t="s">
        <v>1857</v>
      </c>
      <c r="CX85" s="1551" t="s">
        <v>1834</v>
      </c>
      <c r="CY85" s="1551" t="s">
        <v>439</v>
      </c>
      <c r="CZ85" s="1553" t="s">
        <v>440</v>
      </c>
      <c r="DA85" s="1554"/>
      <c r="DB85" s="282"/>
      <c r="DC85" s="282"/>
      <c r="DD85" s="282"/>
      <c r="DE85" s="282"/>
      <c r="DF85" s="282"/>
      <c r="DG85" s="282"/>
      <c r="DH85" s="282"/>
      <c r="DI85" s="282"/>
      <c r="DJ85" s="282"/>
      <c r="DK85" s="282"/>
      <c r="DL85" s="282"/>
      <c r="DM85" s="282"/>
      <c r="DN85" s="282"/>
      <c r="DO85" s="282"/>
      <c r="DP85" s="282"/>
      <c r="DQ85" s="282"/>
      <c r="DR85" s="282"/>
      <c r="DS85" s="282"/>
    </row>
    <row r="86" spans="1:123" ht="13.5" customHeight="1" thickBot="1">
      <c r="A86" s="41"/>
      <c r="B86" s="1359"/>
      <c r="C86" s="1360"/>
      <c r="D86" s="1360"/>
      <c r="E86" s="1360"/>
      <c r="F86" s="1492"/>
      <c r="G86" s="1662"/>
      <c r="H86" s="1455"/>
      <c r="I86" s="1319"/>
      <c r="J86" s="1319"/>
      <c r="K86" s="1319"/>
      <c r="L86" s="1319"/>
      <c r="M86" s="1319">
        <v>3.36</v>
      </c>
      <c r="N86" s="1319"/>
      <c r="O86" s="1456" t="s">
        <v>13</v>
      </c>
      <c r="P86" s="1493"/>
      <c r="Q86" s="1490" t="s">
        <v>1829</v>
      </c>
      <c r="R86" s="1491"/>
      <c r="S86" s="42"/>
      <c r="T86" s="41"/>
      <c r="U86" s="664"/>
      <c r="V86" s="664"/>
      <c r="W86" s="664"/>
      <c r="X86" s="664"/>
      <c r="Y86" s="664"/>
      <c r="Z86" s="209"/>
      <c r="AA86" s="209"/>
      <c r="AB86" s="449"/>
      <c r="AC86" s="449"/>
      <c r="AD86" s="449"/>
      <c r="AE86" s="449"/>
      <c r="AF86" s="449"/>
      <c r="AG86" s="449"/>
      <c r="AH86" s="209"/>
      <c r="AI86" s="209"/>
      <c r="AJ86" s="209"/>
      <c r="AK86" s="209"/>
      <c r="AL86" s="42"/>
      <c r="BI86" s="169"/>
      <c r="BJ86" s="170"/>
      <c r="CC86" s="587">
        <v>13</v>
      </c>
      <c r="CD86" s="588">
        <v>24</v>
      </c>
      <c r="CE86" s="588" t="s">
        <v>1131</v>
      </c>
      <c r="CF86" s="588" t="s">
        <v>1959</v>
      </c>
      <c r="CG86" s="588">
        <v>28</v>
      </c>
      <c r="CH86" s="588" t="s">
        <v>1191</v>
      </c>
      <c r="CI86" s="588">
        <v>18</v>
      </c>
      <c r="CJ86" s="588">
        <v>22</v>
      </c>
      <c r="CK86" s="588">
        <v>23</v>
      </c>
      <c r="CL86" s="588" t="s">
        <v>571</v>
      </c>
      <c r="CM86" s="588">
        <v>20</v>
      </c>
      <c r="CN86" s="588" t="s">
        <v>588</v>
      </c>
      <c r="CO86" s="588" t="s">
        <v>915</v>
      </c>
      <c r="CP86" s="588">
        <v>15</v>
      </c>
      <c r="CQ86" s="588">
        <v>44</v>
      </c>
      <c r="CU86" s="282"/>
      <c r="CV86" s="282"/>
      <c r="CW86" s="1550"/>
      <c r="CX86" s="1552"/>
      <c r="CY86" s="1552"/>
      <c r="CZ86" s="577">
        <v>0.9</v>
      </c>
      <c r="DA86" s="578">
        <v>0.95</v>
      </c>
      <c r="DB86" s="282"/>
      <c r="DC86" s="282"/>
      <c r="DD86" s="282"/>
      <c r="DE86" s="282"/>
      <c r="DF86" s="282"/>
      <c r="DG86" s="282"/>
      <c r="DH86" s="282"/>
      <c r="DI86" s="282"/>
      <c r="DJ86" s="282"/>
      <c r="DK86" s="282"/>
      <c r="DL86" s="282"/>
      <c r="DM86" s="282"/>
      <c r="DN86" s="282"/>
      <c r="DO86" s="282"/>
      <c r="DP86" s="282"/>
      <c r="DQ86" s="282"/>
      <c r="DR86" s="282"/>
      <c r="DS86" s="282"/>
    </row>
    <row r="87" spans="1:123" ht="13.5" customHeight="1" thickBot="1">
      <c r="A87" s="41"/>
      <c r="B87" s="1667"/>
      <c r="C87" s="1668"/>
      <c r="D87" s="1668"/>
      <c r="E87" s="1668"/>
      <c r="F87" s="1669"/>
      <c r="G87" s="1670"/>
      <c r="H87" s="1315"/>
      <c r="I87" s="1664"/>
      <c r="J87" s="1664"/>
      <c r="K87" s="1664"/>
      <c r="L87" s="1664"/>
      <c r="M87" s="1664">
        <v>2.78</v>
      </c>
      <c r="N87" s="1664"/>
      <c r="O87" s="1665" t="s">
        <v>13</v>
      </c>
      <c r="P87" s="1666"/>
      <c r="Q87" s="1315" t="s">
        <v>1829</v>
      </c>
      <c r="R87" s="1316"/>
      <c r="S87" s="42"/>
      <c r="T87" s="41"/>
      <c r="U87" s="664"/>
      <c r="V87" s="664"/>
      <c r="W87" s="664"/>
      <c r="X87" s="664"/>
      <c r="Y87" s="664"/>
      <c r="Z87" s="209"/>
      <c r="AA87" s="209"/>
      <c r="AB87" s="449"/>
      <c r="AC87" s="449"/>
      <c r="AD87" s="449"/>
      <c r="AE87" s="449"/>
      <c r="AF87" s="449"/>
      <c r="AG87" s="449"/>
      <c r="AH87" s="209"/>
      <c r="AI87" s="209"/>
      <c r="AJ87" s="209"/>
      <c r="AK87" s="209"/>
      <c r="AL87" s="42"/>
      <c r="BI87" s="167"/>
      <c r="BJ87" s="167"/>
      <c r="CC87" s="587">
        <v>14</v>
      </c>
      <c r="CD87" s="588" t="s">
        <v>486</v>
      </c>
      <c r="CE87" s="588" t="s">
        <v>1081</v>
      </c>
      <c r="CF87" s="588" t="s">
        <v>1960</v>
      </c>
      <c r="CG87" s="588">
        <v>29</v>
      </c>
      <c r="CH87" s="588" t="s">
        <v>596</v>
      </c>
      <c r="CI87" s="588">
        <v>19</v>
      </c>
      <c r="CJ87" s="588">
        <v>23</v>
      </c>
      <c r="CK87" s="588">
        <v>24</v>
      </c>
      <c r="CL87" s="588">
        <v>23</v>
      </c>
      <c r="CM87" s="588" t="s">
        <v>486</v>
      </c>
      <c r="CN87" s="588">
        <v>27</v>
      </c>
      <c r="CO87" s="588" t="s">
        <v>969</v>
      </c>
      <c r="CP87" s="588">
        <v>16</v>
      </c>
      <c r="CQ87" s="588" t="s">
        <v>1139</v>
      </c>
      <c r="CU87" s="282"/>
      <c r="CV87" s="282"/>
      <c r="CW87" s="581">
        <v>3</v>
      </c>
      <c r="CX87" s="588">
        <v>51</v>
      </c>
      <c r="CY87" s="588" t="s">
        <v>477</v>
      </c>
      <c r="CZ87" s="588" t="s">
        <v>819</v>
      </c>
      <c r="DA87" s="588" t="s">
        <v>1961</v>
      </c>
      <c r="DB87" s="282"/>
      <c r="DC87" s="282"/>
      <c r="DD87" s="282"/>
      <c r="DE87" s="282"/>
      <c r="DF87" s="282"/>
      <c r="DG87" s="282"/>
      <c r="DH87" s="282"/>
      <c r="DI87" s="282"/>
      <c r="DJ87" s="282"/>
      <c r="DK87" s="282"/>
      <c r="DL87" s="282"/>
      <c r="DM87" s="282"/>
      <c r="DN87" s="282"/>
      <c r="DO87" s="282"/>
      <c r="DP87" s="282"/>
      <c r="DQ87" s="282"/>
      <c r="DR87" s="282"/>
      <c r="DS87" s="282"/>
    </row>
    <row r="88" spans="1:123" ht="13.5" customHeight="1" thickBot="1">
      <c r="A88" s="41"/>
      <c r="B88" s="23"/>
      <c r="C88" s="23"/>
      <c r="D88" s="23"/>
      <c r="E88" s="23"/>
      <c r="F88" s="23"/>
      <c r="G88" s="23"/>
      <c r="H88" s="23"/>
      <c r="I88" s="23"/>
      <c r="J88" s="23"/>
      <c r="K88" s="23"/>
      <c r="L88" s="23"/>
      <c r="M88" s="23"/>
      <c r="N88" s="23"/>
      <c r="O88" s="23"/>
      <c r="P88" s="23"/>
      <c r="Q88" s="23"/>
      <c r="R88" s="23"/>
      <c r="S88" s="42"/>
      <c r="T88" s="41"/>
      <c r="U88" s="28"/>
      <c r="V88" s="28"/>
      <c r="W88" s="28"/>
      <c r="X88" s="28"/>
      <c r="Y88" s="28"/>
      <c r="Z88" s="28"/>
      <c r="AA88" s="28"/>
      <c r="AB88" s="28"/>
      <c r="AC88" s="28"/>
      <c r="AD88" s="28"/>
      <c r="AE88" s="28"/>
      <c r="AF88" s="28"/>
      <c r="AG88" s="28"/>
      <c r="AH88" s="28"/>
      <c r="AI88" s="28"/>
      <c r="AJ88" s="28"/>
      <c r="AK88" s="28"/>
      <c r="AL88" s="42"/>
      <c r="BI88" s="169"/>
      <c r="BJ88" s="170"/>
      <c r="CC88" s="587">
        <v>15</v>
      </c>
      <c r="CD88" s="588">
        <v>25</v>
      </c>
      <c r="CE88" s="588" t="s">
        <v>708</v>
      </c>
      <c r="CF88" s="588" t="s">
        <v>1467</v>
      </c>
      <c r="CG88" s="588">
        <v>30</v>
      </c>
      <c r="CH88" s="588" t="s">
        <v>605</v>
      </c>
      <c r="CI88" s="588">
        <v>20</v>
      </c>
      <c r="CJ88" s="588">
        <v>24</v>
      </c>
      <c r="CK88" s="588" t="s">
        <v>588</v>
      </c>
      <c r="CL88" s="588" t="s">
        <v>617</v>
      </c>
      <c r="CM88" s="588">
        <v>21</v>
      </c>
      <c r="CN88" s="588" t="s">
        <v>715</v>
      </c>
      <c r="CO88" s="588" t="s">
        <v>1723</v>
      </c>
      <c r="CP88" s="588">
        <v>17</v>
      </c>
      <c r="CQ88" s="588">
        <v>47</v>
      </c>
      <c r="CU88" s="282"/>
      <c r="CV88" s="282"/>
      <c r="CW88" s="587">
        <v>4</v>
      </c>
      <c r="CX88" s="588">
        <v>51</v>
      </c>
      <c r="CY88" s="588" t="s">
        <v>477</v>
      </c>
      <c r="CZ88" s="588" t="s">
        <v>819</v>
      </c>
      <c r="DA88" s="588" t="s">
        <v>1961</v>
      </c>
      <c r="DB88" s="282"/>
      <c r="DC88" s="282"/>
      <c r="DD88" s="282"/>
      <c r="DE88" s="282"/>
      <c r="DF88" s="282"/>
      <c r="DG88" s="282"/>
      <c r="DH88" s="282"/>
      <c r="DI88" s="282"/>
      <c r="DJ88" s="282"/>
      <c r="DK88" s="282"/>
      <c r="DL88" s="282"/>
      <c r="DM88" s="282"/>
      <c r="DN88" s="282"/>
      <c r="DO88" s="282"/>
      <c r="DP88" s="282"/>
      <c r="DQ88" s="282"/>
      <c r="DR88" s="282"/>
      <c r="DS88" s="282"/>
    </row>
    <row r="89" spans="1:123" ht="13.5" customHeight="1" thickBot="1">
      <c r="A89" s="41"/>
      <c r="B89" s="23"/>
      <c r="C89" s="23"/>
      <c r="D89" s="23"/>
      <c r="E89" s="23"/>
      <c r="F89" s="23"/>
      <c r="G89" s="23"/>
      <c r="H89" s="23"/>
      <c r="I89" s="23"/>
      <c r="J89" s="23"/>
      <c r="K89" s="23"/>
      <c r="L89" s="23"/>
      <c r="M89" s="23"/>
      <c r="N89" s="23"/>
      <c r="O89" s="23"/>
      <c r="P89" s="23"/>
      <c r="Q89" s="23"/>
      <c r="R89" s="23"/>
      <c r="S89" s="42"/>
      <c r="T89" s="41"/>
      <c r="U89" s="28"/>
      <c r="V89" s="28"/>
      <c r="W89" s="28"/>
      <c r="X89" s="28"/>
      <c r="Y89" s="28"/>
      <c r="Z89" s="28"/>
      <c r="AA89" s="28"/>
      <c r="AB89" s="28"/>
      <c r="AC89" s="28"/>
      <c r="AD89" s="28"/>
      <c r="AE89" s="28"/>
      <c r="AF89" s="28"/>
      <c r="AG89" s="28"/>
      <c r="AH89" s="28"/>
      <c r="AI89" s="28"/>
      <c r="AJ89" s="28"/>
      <c r="AK89" s="28"/>
      <c r="AL89" s="42"/>
      <c r="AP89" s="23"/>
      <c r="BI89" s="169"/>
      <c r="BJ89" s="170"/>
      <c r="CC89" s="581">
        <v>16</v>
      </c>
      <c r="CD89" s="582" t="s">
        <v>486</v>
      </c>
      <c r="CE89" s="582" t="s">
        <v>979</v>
      </c>
      <c r="CF89" s="582" t="s">
        <v>1692</v>
      </c>
      <c r="CG89" s="582">
        <v>31</v>
      </c>
      <c r="CH89" s="582" t="s">
        <v>614</v>
      </c>
      <c r="CI89" s="582">
        <v>21</v>
      </c>
      <c r="CJ89" s="582">
        <v>25</v>
      </c>
      <c r="CK89" s="582">
        <v>27</v>
      </c>
      <c r="CL89" s="582">
        <v>26</v>
      </c>
      <c r="CM89" s="582">
        <v>22</v>
      </c>
      <c r="CN89" s="582">
        <v>30</v>
      </c>
      <c r="CO89" s="582" t="s">
        <v>1787</v>
      </c>
      <c r="CP89" s="582">
        <v>18</v>
      </c>
      <c r="CQ89" s="582">
        <v>48</v>
      </c>
      <c r="CU89" s="282"/>
      <c r="CV89" s="282"/>
      <c r="CW89" s="587">
        <v>5</v>
      </c>
      <c r="CX89" s="588">
        <v>53</v>
      </c>
      <c r="CY89" s="588">
        <v>1.1000000000000001</v>
      </c>
      <c r="CZ89" s="588" t="s">
        <v>1962</v>
      </c>
      <c r="DA89" s="588" t="s">
        <v>1008</v>
      </c>
      <c r="DB89" s="282"/>
      <c r="DC89" s="282"/>
      <c r="DD89" s="282"/>
      <c r="DE89" s="282"/>
      <c r="DF89" s="282"/>
      <c r="DG89" s="282"/>
      <c r="DH89" s="282"/>
      <c r="DI89" s="282"/>
      <c r="DJ89" s="282"/>
      <c r="DK89" s="282"/>
      <c r="DL89" s="282"/>
      <c r="DM89" s="282"/>
      <c r="DN89" s="282"/>
      <c r="DO89" s="282"/>
      <c r="DP89" s="282"/>
      <c r="DQ89" s="282"/>
      <c r="DR89" s="282"/>
      <c r="DS89" s="282"/>
    </row>
    <row r="90" spans="1:123" ht="13.5" customHeight="1" thickBot="1">
      <c r="A90" s="41"/>
      <c r="B90" s="23"/>
      <c r="C90" s="23"/>
      <c r="D90" s="23"/>
      <c r="E90" s="23"/>
      <c r="F90" s="23"/>
      <c r="G90" s="23"/>
      <c r="H90" s="23"/>
      <c r="I90" s="23"/>
      <c r="J90" s="23"/>
      <c r="K90" s="23"/>
      <c r="L90" s="23"/>
      <c r="M90" s="23"/>
      <c r="N90" s="23"/>
      <c r="O90" s="23"/>
      <c r="P90" s="23"/>
      <c r="Q90" s="23"/>
      <c r="R90" s="23"/>
      <c r="S90" s="42"/>
      <c r="T90" s="41"/>
      <c r="U90" s="28"/>
      <c r="V90" s="28"/>
      <c r="W90" s="28"/>
      <c r="X90" s="28"/>
      <c r="Y90" s="28"/>
      <c r="Z90" s="28"/>
      <c r="AA90" s="28"/>
      <c r="AB90" s="28"/>
      <c r="AC90" s="28"/>
      <c r="AD90" s="28"/>
      <c r="AE90" s="28"/>
      <c r="AF90" s="28"/>
      <c r="AG90" s="28"/>
      <c r="AH90" s="28"/>
      <c r="AI90" s="28"/>
      <c r="AJ90" s="28"/>
      <c r="AK90" s="28"/>
      <c r="AL90" s="42"/>
      <c r="AP90" s="1563" t="s">
        <v>843</v>
      </c>
      <c r="AQ90" s="1564"/>
      <c r="AR90" s="1564"/>
      <c r="AS90" s="1564"/>
      <c r="AT90" s="1564"/>
      <c r="AU90" s="1564"/>
      <c r="AV90" s="1675"/>
      <c r="AZ90"/>
      <c r="BA90"/>
      <c r="BB90"/>
      <c r="BC90"/>
      <c r="BD90"/>
      <c r="BE90"/>
      <c r="BI90" s="169"/>
      <c r="BJ90" s="170"/>
      <c r="CC90" s="587">
        <v>17</v>
      </c>
      <c r="CD90" s="588" t="s">
        <v>486</v>
      </c>
      <c r="CE90" s="588" t="s">
        <v>897</v>
      </c>
      <c r="CF90" s="588" t="s">
        <v>1938</v>
      </c>
      <c r="CG90" s="588">
        <v>32</v>
      </c>
      <c r="CH90" s="588" t="s">
        <v>1752</v>
      </c>
      <c r="CI90" s="588">
        <v>22</v>
      </c>
      <c r="CJ90" s="588">
        <v>26</v>
      </c>
      <c r="CK90" s="588">
        <v>28</v>
      </c>
      <c r="CL90" s="588">
        <v>27</v>
      </c>
      <c r="CM90" s="588" t="s">
        <v>486</v>
      </c>
      <c r="CN90" s="588">
        <v>31</v>
      </c>
      <c r="CO90" s="588" t="s">
        <v>1520</v>
      </c>
      <c r="CP90" s="588">
        <v>19</v>
      </c>
      <c r="CQ90" s="588" t="s">
        <v>1723</v>
      </c>
      <c r="CU90" s="282"/>
      <c r="CV90" s="282"/>
      <c r="CW90" s="587">
        <v>6</v>
      </c>
      <c r="CX90" s="588">
        <v>55</v>
      </c>
      <c r="CY90" s="588">
        <v>1.1000000000000001</v>
      </c>
      <c r="CZ90" s="588" t="s">
        <v>1963</v>
      </c>
      <c r="DA90" s="588" t="s">
        <v>1964</v>
      </c>
      <c r="DB90" s="282"/>
      <c r="DC90" s="282"/>
      <c r="DD90" s="282"/>
      <c r="DE90" s="282"/>
      <c r="DF90" s="282"/>
      <c r="DG90" s="282"/>
      <c r="DH90" s="282"/>
      <c r="DI90" s="282"/>
      <c r="DJ90" s="282"/>
      <c r="DK90" s="282"/>
      <c r="DL90" s="282"/>
      <c r="DM90" s="282"/>
      <c r="DN90" s="282"/>
      <c r="DO90" s="282"/>
      <c r="DP90" s="282"/>
      <c r="DQ90" s="282"/>
      <c r="DR90" s="282"/>
      <c r="DS90" s="282"/>
    </row>
    <row r="91" spans="1:123" ht="13.5" customHeight="1" thickBot="1">
      <c r="A91" s="41"/>
      <c r="B91" s="23"/>
      <c r="C91" s="23"/>
      <c r="D91" s="23"/>
      <c r="E91" s="23"/>
      <c r="F91" s="23"/>
      <c r="G91" s="23"/>
      <c r="H91" s="23"/>
      <c r="I91" s="23"/>
      <c r="J91" s="23"/>
      <c r="K91" s="23"/>
      <c r="L91" s="23"/>
      <c r="M91" s="23"/>
      <c r="N91" s="23"/>
      <c r="O91" s="23"/>
      <c r="P91" s="23"/>
      <c r="Q91" s="23"/>
      <c r="R91" s="23"/>
      <c r="S91" s="42"/>
      <c r="T91" s="41"/>
      <c r="U91" s="28"/>
      <c r="V91" s="28"/>
      <c r="W91" s="28"/>
      <c r="X91" s="28"/>
      <c r="Y91" s="28"/>
      <c r="Z91" s="28"/>
      <c r="AA91" s="28"/>
      <c r="AB91" s="28"/>
      <c r="AC91" s="28"/>
      <c r="AD91" s="28"/>
      <c r="AE91" s="28"/>
      <c r="AF91" s="28"/>
      <c r="AG91" s="28"/>
      <c r="AH91" s="28"/>
      <c r="AI91" s="28"/>
      <c r="AJ91" s="28"/>
      <c r="AK91" s="28"/>
      <c r="AL91" s="42"/>
      <c r="AP91" s="1141" t="s">
        <v>1965</v>
      </c>
      <c r="AQ91" s="1282"/>
      <c r="AR91" s="1283"/>
      <c r="AS91" s="1566" t="s">
        <v>411</v>
      </c>
      <c r="AT91" s="1568"/>
      <c r="AU91" s="626">
        <f>AA20</f>
        <v>0</v>
      </c>
      <c r="AV91" s="627">
        <f>IF(AD20="---",0,AD20)</f>
        <v>0</v>
      </c>
      <c r="AZ91"/>
      <c r="BA91"/>
      <c r="BB91"/>
      <c r="BC91"/>
      <c r="BD91"/>
      <c r="BE91"/>
      <c r="BI91" s="169"/>
      <c r="BJ91" s="170"/>
      <c r="CC91" s="587">
        <v>18</v>
      </c>
      <c r="CD91" s="588" t="s">
        <v>486</v>
      </c>
      <c r="CE91" s="588" t="s">
        <v>1297</v>
      </c>
      <c r="CF91" s="588" t="s">
        <v>1940</v>
      </c>
      <c r="CG91" s="588">
        <v>33</v>
      </c>
      <c r="CH91" s="588" t="s">
        <v>1772</v>
      </c>
      <c r="CI91" s="588" t="s">
        <v>486</v>
      </c>
      <c r="CJ91" s="588" t="s">
        <v>486</v>
      </c>
      <c r="CK91" s="588">
        <v>29</v>
      </c>
      <c r="CL91" s="588">
        <v>28</v>
      </c>
      <c r="CM91" s="588" t="s">
        <v>486</v>
      </c>
      <c r="CN91" s="588">
        <v>32</v>
      </c>
      <c r="CO91" s="588" t="s">
        <v>889</v>
      </c>
      <c r="CP91" s="588" t="s">
        <v>604</v>
      </c>
      <c r="CQ91" s="588">
        <v>51</v>
      </c>
      <c r="CU91" s="282"/>
      <c r="CV91" s="282"/>
      <c r="CW91" s="587">
        <v>7</v>
      </c>
      <c r="CX91" s="588">
        <v>57</v>
      </c>
      <c r="CY91" s="588">
        <v>1.2</v>
      </c>
      <c r="CZ91" s="588" t="s">
        <v>1966</v>
      </c>
      <c r="DA91" s="588" t="s">
        <v>1967</v>
      </c>
      <c r="DB91" s="282"/>
      <c r="DC91" s="282"/>
      <c r="DD91" s="282"/>
      <c r="DE91" s="282"/>
      <c r="DF91" s="282"/>
      <c r="DG91" s="282"/>
      <c r="DH91" s="282"/>
      <c r="DI91" s="282"/>
      <c r="DJ91" s="282"/>
      <c r="DK91" s="282"/>
      <c r="DL91" s="282"/>
      <c r="DM91" s="282"/>
      <c r="DN91" s="282"/>
      <c r="DO91" s="282"/>
      <c r="DP91" s="282"/>
      <c r="DQ91" s="282"/>
      <c r="DR91" s="282"/>
      <c r="DS91" s="282"/>
    </row>
    <row r="92" spans="1:123" ht="13.5" customHeight="1" thickBot="1">
      <c r="A92" s="41"/>
      <c r="B92" s="23"/>
      <c r="C92" s="23"/>
      <c r="D92" s="23"/>
      <c r="E92" s="23"/>
      <c r="F92" s="23"/>
      <c r="G92" s="23"/>
      <c r="H92" s="23"/>
      <c r="I92" s="23"/>
      <c r="J92" s="23"/>
      <c r="K92" s="23"/>
      <c r="L92" s="23"/>
      <c r="M92" s="23"/>
      <c r="N92" s="23"/>
      <c r="O92" s="23"/>
      <c r="P92" s="23"/>
      <c r="Q92" s="23"/>
      <c r="R92" s="23"/>
      <c r="S92" s="42"/>
      <c r="T92" s="41"/>
      <c r="U92" s="28"/>
      <c r="V92" s="28"/>
      <c r="W92" s="28"/>
      <c r="X92" s="28"/>
      <c r="Y92" s="28"/>
      <c r="Z92" s="28"/>
      <c r="AA92" s="28"/>
      <c r="AB92" s="28"/>
      <c r="AC92" s="28"/>
      <c r="AD92" s="28"/>
      <c r="AE92" s="28"/>
      <c r="AF92" s="28"/>
      <c r="AG92" s="28"/>
      <c r="AH92" s="28"/>
      <c r="AI92" s="28"/>
      <c r="AJ92" s="28"/>
      <c r="AK92" s="28"/>
      <c r="AL92" s="42"/>
      <c r="AP92" s="1676"/>
      <c r="AQ92" s="1677"/>
      <c r="AR92" s="1678"/>
      <c r="AS92" s="1569"/>
      <c r="AT92" s="1571"/>
      <c r="AU92" s="635">
        <f>AA22</f>
        <v>0</v>
      </c>
      <c r="AV92" s="634">
        <f>IF(AD22="---",0,AD22)</f>
        <v>0</v>
      </c>
      <c r="AZ92"/>
      <c r="BA92"/>
      <c r="BB92"/>
      <c r="BC92"/>
      <c r="BD92"/>
      <c r="BE92"/>
      <c r="BI92" s="167"/>
      <c r="BJ92" s="167"/>
      <c r="CC92" s="611">
        <v>19</v>
      </c>
      <c r="CD92" s="612">
        <v>26</v>
      </c>
      <c r="CE92" s="612" t="s">
        <v>1301</v>
      </c>
      <c r="CF92" s="612" t="s">
        <v>1942</v>
      </c>
      <c r="CG92" s="612">
        <v>34</v>
      </c>
      <c r="CH92" s="612">
        <v>69</v>
      </c>
      <c r="CI92" s="612">
        <v>23</v>
      </c>
      <c r="CJ92" s="612">
        <v>27</v>
      </c>
      <c r="CK92" s="612" t="s">
        <v>722</v>
      </c>
      <c r="CL92" s="612">
        <v>29</v>
      </c>
      <c r="CM92" s="612">
        <v>23</v>
      </c>
      <c r="CN92" s="612" t="s">
        <v>622</v>
      </c>
      <c r="CO92" s="612" t="s">
        <v>797</v>
      </c>
      <c r="CP92" s="612">
        <v>22</v>
      </c>
      <c r="CQ92" s="612" t="s">
        <v>1345</v>
      </c>
      <c r="CU92" s="282"/>
      <c r="CV92" s="282"/>
      <c r="CW92" s="581">
        <v>8</v>
      </c>
      <c r="CX92" s="588">
        <v>59</v>
      </c>
      <c r="CY92" s="588">
        <v>1.3</v>
      </c>
      <c r="CZ92" s="588" t="s">
        <v>1968</v>
      </c>
      <c r="DA92" s="588" t="s">
        <v>1969</v>
      </c>
      <c r="DB92" s="282"/>
      <c r="DC92" s="282"/>
      <c r="DD92" s="282"/>
      <c r="DE92" s="282"/>
      <c r="DF92" s="282"/>
      <c r="DG92" s="282"/>
      <c r="DH92" s="282"/>
      <c r="DI92" s="282"/>
      <c r="DJ92" s="282"/>
      <c r="DK92" s="282"/>
      <c r="DL92" s="282"/>
      <c r="DM92" s="282"/>
      <c r="DN92" s="282"/>
      <c r="DO92" s="282"/>
      <c r="DP92" s="282"/>
      <c r="DQ92" s="282"/>
      <c r="DR92" s="282"/>
      <c r="DS92" s="282"/>
    </row>
    <row r="93" spans="1:123" ht="13.5" customHeight="1" thickBot="1">
      <c r="A93" s="41"/>
      <c r="B93" s="23"/>
      <c r="C93" s="23"/>
      <c r="D93" s="23"/>
      <c r="E93" s="23"/>
      <c r="F93" s="23"/>
      <c r="G93" s="23"/>
      <c r="H93" s="23"/>
      <c r="I93" s="23"/>
      <c r="J93" s="23"/>
      <c r="K93" s="23"/>
      <c r="L93" s="23"/>
      <c r="M93" s="23"/>
      <c r="N93" s="23"/>
      <c r="O93" s="23"/>
      <c r="P93" s="23"/>
      <c r="Q93" s="23"/>
      <c r="R93" s="23"/>
      <c r="S93" s="42"/>
      <c r="T93" s="41"/>
      <c r="U93" s="28"/>
      <c r="V93" s="28"/>
      <c r="W93" s="28"/>
      <c r="X93" s="28"/>
      <c r="Y93" s="28"/>
      <c r="Z93" s="28"/>
      <c r="AA93" s="28"/>
      <c r="AB93" s="28"/>
      <c r="AC93" s="28"/>
      <c r="AD93" s="28"/>
      <c r="AE93" s="28"/>
      <c r="AF93" s="28"/>
      <c r="AG93" s="28"/>
      <c r="AH93" s="28"/>
      <c r="AI93" s="28"/>
      <c r="AJ93" s="28"/>
      <c r="AK93" s="28"/>
      <c r="AL93" s="42"/>
      <c r="AP93" s="1676"/>
      <c r="AQ93" s="1677"/>
      <c r="AR93" s="1678"/>
      <c r="AS93" s="1572"/>
      <c r="AT93" s="1574"/>
      <c r="AU93" s="630">
        <f>AA27</f>
        <v>0</v>
      </c>
      <c r="AV93" s="633">
        <f>IF(AD27="---",0,AD27)</f>
        <v>0</v>
      </c>
      <c r="AZ93"/>
      <c r="BA93"/>
      <c r="BB93"/>
      <c r="BC93"/>
      <c r="BD93"/>
      <c r="BE93"/>
      <c r="BI93" s="169"/>
      <c r="BJ93" s="170"/>
      <c r="CC93" s="554"/>
      <c r="CD93" s="554"/>
      <c r="CE93" s="554"/>
      <c r="CF93" s="554"/>
      <c r="CG93" s="554"/>
      <c r="CH93" s="554"/>
      <c r="CI93" s="554"/>
      <c r="CJ93" s="554"/>
      <c r="CK93" s="554"/>
      <c r="CL93" s="554"/>
      <c r="CM93" s="554"/>
      <c r="CN93" s="112"/>
      <c r="CO93" s="112"/>
      <c r="CP93" s="112"/>
      <c r="CQ93" s="112"/>
      <c r="CW93" s="587">
        <v>9</v>
      </c>
      <c r="CX93" s="588">
        <v>61</v>
      </c>
      <c r="CY93" s="588">
        <v>1.4</v>
      </c>
      <c r="CZ93" s="588" t="s">
        <v>1970</v>
      </c>
      <c r="DA93" s="588" t="s">
        <v>1971</v>
      </c>
    </row>
    <row r="94" spans="1:123" ht="13.5" customHeight="1" thickBot="1">
      <c r="A94" s="41"/>
      <c r="B94" s="23"/>
      <c r="C94" s="23"/>
      <c r="D94" s="23"/>
      <c r="E94" s="23"/>
      <c r="F94" s="23"/>
      <c r="G94" s="23"/>
      <c r="H94" s="23"/>
      <c r="I94" s="23"/>
      <c r="J94" s="23"/>
      <c r="K94" s="23"/>
      <c r="L94" s="23"/>
      <c r="M94" s="23"/>
      <c r="N94" s="23"/>
      <c r="O94" s="23"/>
      <c r="P94" s="23"/>
      <c r="Q94" s="23"/>
      <c r="R94" s="23"/>
      <c r="S94" s="42"/>
      <c r="T94" s="41"/>
      <c r="U94" s="28"/>
      <c r="V94" s="28"/>
      <c r="W94" s="28"/>
      <c r="X94" s="28"/>
      <c r="Y94" s="28"/>
      <c r="Z94" s="28"/>
      <c r="AA94" s="28"/>
      <c r="AB94" s="28"/>
      <c r="AC94" s="28"/>
      <c r="AD94" s="28"/>
      <c r="AE94" s="28"/>
      <c r="AF94" s="28"/>
      <c r="AG94" s="28"/>
      <c r="AH94" s="28"/>
      <c r="AI94" s="28"/>
      <c r="AJ94" s="28"/>
      <c r="AK94" s="28"/>
      <c r="AL94" s="42"/>
      <c r="AP94" s="1676"/>
      <c r="AQ94" s="1677"/>
      <c r="AR94" s="1678"/>
      <c r="AS94" s="720"/>
      <c r="AT94" s="721"/>
      <c r="AU94" s="722">
        <f>AA29</f>
        <v>0</v>
      </c>
      <c r="AV94" s="723">
        <f>IF(AD29="---",0,AD29)</f>
        <v>0</v>
      </c>
      <c r="AZ94"/>
      <c r="BA94"/>
      <c r="BB94"/>
      <c r="BC94"/>
      <c r="BD94"/>
      <c r="BE94"/>
      <c r="BI94" s="169"/>
      <c r="BJ94" s="170"/>
      <c r="CC94" s="554"/>
      <c r="CD94" s="554"/>
      <c r="CE94" s="554"/>
      <c r="CF94" s="554"/>
      <c r="CG94" s="554"/>
      <c r="CH94" s="554"/>
      <c r="CI94" s="554"/>
      <c r="CJ94" s="554"/>
      <c r="CK94" s="554"/>
      <c r="CL94" s="554"/>
      <c r="CM94" s="554"/>
      <c r="CN94" s="112"/>
      <c r="CO94" s="112"/>
      <c r="CP94" s="112"/>
      <c r="CQ94" s="112"/>
      <c r="CW94" s="587">
        <v>10</v>
      </c>
      <c r="CX94" s="588">
        <v>63</v>
      </c>
      <c r="CY94" s="588">
        <v>2</v>
      </c>
      <c r="CZ94" s="588" t="s">
        <v>1013</v>
      </c>
      <c r="DA94" s="588" t="s">
        <v>1972</v>
      </c>
    </row>
    <row r="95" spans="1:123" ht="13.5" customHeight="1" thickBot="1">
      <c r="A95" s="41"/>
      <c r="B95" s="23"/>
      <c r="C95" s="23"/>
      <c r="D95" s="23"/>
      <c r="E95" s="23"/>
      <c r="F95" s="23"/>
      <c r="G95" s="23"/>
      <c r="H95" s="23"/>
      <c r="I95" s="23"/>
      <c r="J95" s="23"/>
      <c r="K95" s="23"/>
      <c r="L95" s="23"/>
      <c r="M95" s="23"/>
      <c r="N95" s="23"/>
      <c r="O95" s="23"/>
      <c r="P95" s="23"/>
      <c r="Q95" s="23"/>
      <c r="R95" s="23"/>
      <c r="S95" s="42"/>
      <c r="T95" s="41"/>
      <c r="U95" s="28"/>
      <c r="V95" s="28"/>
      <c r="W95" s="28"/>
      <c r="X95" s="28"/>
      <c r="Y95" s="28"/>
      <c r="Z95" s="28"/>
      <c r="AA95" s="28"/>
      <c r="AB95" s="28"/>
      <c r="AC95" s="28"/>
      <c r="AD95" s="28"/>
      <c r="AE95" s="28"/>
      <c r="AF95" s="28"/>
      <c r="AG95" s="28"/>
      <c r="AH95" s="28"/>
      <c r="AI95" s="28"/>
      <c r="AJ95" s="28"/>
      <c r="AK95" s="28"/>
      <c r="AL95" s="42"/>
      <c r="AP95" s="1676"/>
      <c r="AQ95" s="1677"/>
      <c r="AR95" s="1678"/>
      <c r="AS95" s="1114" t="s">
        <v>413</v>
      </c>
      <c r="AT95" s="1390"/>
      <c r="AU95" s="626">
        <f>AA24</f>
        <v>0</v>
      </c>
      <c r="AV95" s="627">
        <f>IF(AD24="---",0,AD24)</f>
        <v>0</v>
      </c>
      <c r="AZ95"/>
      <c r="BA95"/>
      <c r="BB95"/>
      <c r="BC95"/>
      <c r="BD95"/>
      <c r="BE95"/>
      <c r="BI95" s="169"/>
      <c r="BJ95" s="170"/>
      <c r="CC95" s="574" t="s">
        <v>1871</v>
      </c>
      <c r="CD95" s="574"/>
      <c r="CE95" s="574"/>
      <c r="CF95" s="574"/>
      <c r="CG95" s="574"/>
      <c r="CH95" s="574"/>
      <c r="CI95" s="574"/>
      <c r="CJ95" s="574"/>
      <c r="CK95" s="576">
        <v>25</v>
      </c>
      <c r="CL95" s="576" t="s">
        <v>456</v>
      </c>
      <c r="CM95" s="576">
        <v>0</v>
      </c>
      <c r="CN95" s="576" t="s">
        <v>457</v>
      </c>
      <c r="CO95" s="576">
        <v>29</v>
      </c>
      <c r="CP95" s="576" t="s">
        <v>456</v>
      </c>
      <c r="CQ95" s="576">
        <v>11</v>
      </c>
      <c r="CW95" s="587">
        <v>11</v>
      </c>
      <c r="CX95" s="588">
        <v>65</v>
      </c>
      <c r="CY95" s="588">
        <v>2</v>
      </c>
      <c r="CZ95" s="588" t="s">
        <v>1973</v>
      </c>
      <c r="DA95" s="588" t="s">
        <v>1109</v>
      </c>
    </row>
    <row r="96" spans="1:123" ht="13.5" customHeight="1" thickBot="1">
      <c r="A96" s="41"/>
      <c r="B96" s="23"/>
      <c r="C96" s="23"/>
      <c r="D96" s="23"/>
      <c r="E96" s="23"/>
      <c r="F96" s="23"/>
      <c r="G96" s="23"/>
      <c r="H96" s="23"/>
      <c r="I96" s="23"/>
      <c r="J96" s="23"/>
      <c r="K96" s="23"/>
      <c r="L96" s="23"/>
      <c r="M96" s="23"/>
      <c r="N96" s="23"/>
      <c r="O96" s="23"/>
      <c r="P96" s="23"/>
      <c r="Q96" s="23"/>
      <c r="R96" s="23"/>
      <c r="S96" s="42"/>
      <c r="T96" s="41"/>
      <c r="U96" s="28"/>
      <c r="V96" s="28"/>
      <c r="W96" s="28"/>
      <c r="X96" s="28"/>
      <c r="Y96" s="28"/>
      <c r="Z96" s="28"/>
      <c r="AA96" s="28"/>
      <c r="AB96" s="28"/>
      <c r="AC96" s="28"/>
      <c r="AD96" s="28"/>
      <c r="AE96" s="28"/>
      <c r="AF96" s="28"/>
      <c r="AG96" s="28"/>
      <c r="AH96" s="28"/>
      <c r="AI96" s="28"/>
      <c r="AJ96" s="28"/>
      <c r="AK96" s="28"/>
      <c r="AL96" s="42"/>
      <c r="AP96" s="1676"/>
      <c r="AQ96" s="1677"/>
      <c r="AR96" s="1678"/>
      <c r="AS96" s="1590"/>
      <c r="AT96" s="1393"/>
      <c r="AU96" s="630">
        <f>AA26</f>
        <v>0</v>
      </c>
      <c r="AV96" s="633">
        <f>IF(AD26="---",0,AD26)</f>
        <v>0</v>
      </c>
      <c r="AZ96"/>
      <c r="BA96"/>
      <c r="BB96"/>
      <c r="BC96"/>
      <c r="BD96"/>
      <c r="BE96"/>
      <c r="BI96" s="169"/>
      <c r="BJ96" s="170"/>
      <c r="CC96" s="581" t="s">
        <v>461</v>
      </c>
      <c r="CD96" s="1547" t="s">
        <v>462</v>
      </c>
      <c r="CE96" s="1547" t="s">
        <v>463</v>
      </c>
      <c r="CF96" s="1547" t="s">
        <v>464</v>
      </c>
      <c r="CG96" s="1547" t="s">
        <v>465</v>
      </c>
      <c r="CH96" s="1547" t="s">
        <v>466</v>
      </c>
      <c r="CI96" s="1547" t="s">
        <v>467</v>
      </c>
      <c r="CJ96" s="1547" t="s">
        <v>468</v>
      </c>
      <c r="CK96" s="1547" t="s">
        <v>469</v>
      </c>
      <c r="CL96" s="1547" t="s">
        <v>470</v>
      </c>
      <c r="CM96" s="1547" t="s">
        <v>471</v>
      </c>
      <c r="CN96" s="1547" t="s">
        <v>472</v>
      </c>
      <c r="CO96" s="1547" t="s">
        <v>473</v>
      </c>
      <c r="CP96" s="1547" t="s">
        <v>474</v>
      </c>
      <c r="CQ96" s="1547" t="s">
        <v>475</v>
      </c>
      <c r="CW96" s="587">
        <v>12</v>
      </c>
      <c r="CX96" s="588">
        <v>66</v>
      </c>
      <c r="CY96" s="588">
        <v>2</v>
      </c>
      <c r="CZ96" s="588" t="s">
        <v>853</v>
      </c>
      <c r="DA96" s="588" t="s">
        <v>854</v>
      </c>
    </row>
    <row r="97" spans="1:123" ht="13.5" customHeight="1" thickBot="1">
      <c r="A97" s="41"/>
      <c r="B97" s="23"/>
      <c r="C97" s="23"/>
      <c r="D97" s="23"/>
      <c r="E97" s="23"/>
      <c r="F97" s="23"/>
      <c r="G97" s="23"/>
      <c r="H97" s="23"/>
      <c r="I97" s="23"/>
      <c r="J97" s="23"/>
      <c r="K97" s="23"/>
      <c r="L97" s="23"/>
      <c r="M97" s="23"/>
      <c r="N97" s="23"/>
      <c r="O97" s="23"/>
      <c r="P97" s="23"/>
      <c r="Q97" s="23"/>
      <c r="R97" s="23"/>
      <c r="S97" s="42"/>
      <c r="T97" s="41"/>
      <c r="U97" s="28"/>
      <c r="V97" s="28"/>
      <c r="W97" s="28"/>
      <c r="X97" s="28"/>
      <c r="Y97" s="28"/>
      <c r="Z97" s="28"/>
      <c r="AA97" s="28"/>
      <c r="AB97" s="28"/>
      <c r="AC97" s="28"/>
      <c r="AD97" s="28"/>
      <c r="AE97" s="28"/>
      <c r="AF97" s="28"/>
      <c r="AG97" s="28"/>
      <c r="AH97" s="28"/>
      <c r="AI97" s="28"/>
      <c r="AJ97" s="28"/>
      <c r="AK97" s="28"/>
      <c r="AL97" s="42"/>
      <c r="AP97" s="1284"/>
      <c r="AQ97" s="1285"/>
      <c r="AR97" s="1286"/>
      <c r="AS97" s="1679"/>
      <c r="AT97" s="1680"/>
      <c r="AU97" s="722">
        <f>AA31</f>
        <v>0</v>
      </c>
      <c r="AV97" s="723">
        <f>IF(AD31="---",0,AD31)</f>
        <v>0</v>
      </c>
      <c r="AZ97"/>
      <c r="BA97"/>
      <c r="BB97"/>
      <c r="BC97"/>
      <c r="BD97"/>
      <c r="BE97"/>
      <c r="BI97" s="169"/>
      <c r="BJ97" s="170"/>
      <c r="CC97" s="587" t="s">
        <v>482</v>
      </c>
      <c r="CD97" s="1674"/>
      <c r="CE97" s="1674"/>
      <c r="CF97" s="1674"/>
      <c r="CG97" s="1674"/>
      <c r="CH97" s="1674"/>
      <c r="CI97" s="1674"/>
      <c r="CJ97" s="1674"/>
      <c r="CK97" s="1674"/>
      <c r="CL97" s="1674"/>
      <c r="CM97" s="1674"/>
      <c r="CN97" s="1674"/>
      <c r="CO97" s="1674"/>
      <c r="CP97" s="1674"/>
      <c r="CQ97" s="1674"/>
      <c r="CW97" s="581">
        <v>13</v>
      </c>
      <c r="CX97" s="588">
        <v>68</v>
      </c>
      <c r="CY97" s="588">
        <v>2</v>
      </c>
      <c r="CZ97" s="588" t="s">
        <v>542</v>
      </c>
      <c r="DA97" s="588" t="s">
        <v>857</v>
      </c>
    </row>
    <row r="98" spans="1:123" ht="13.5" customHeight="1" thickBot="1">
      <c r="A98" s="41"/>
      <c r="B98" s="23"/>
      <c r="C98" s="23"/>
      <c r="D98" s="23"/>
      <c r="E98" s="23"/>
      <c r="F98" s="23"/>
      <c r="G98" s="23"/>
      <c r="H98" s="23"/>
      <c r="I98" s="23"/>
      <c r="J98" s="23"/>
      <c r="K98" s="23"/>
      <c r="L98" s="23"/>
      <c r="M98" s="23"/>
      <c r="N98" s="23"/>
      <c r="O98" s="23"/>
      <c r="P98" s="23"/>
      <c r="Q98" s="23"/>
      <c r="R98" s="23"/>
      <c r="S98" s="42"/>
      <c r="T98" s="41"/>
      <c r="U98" s="28"/>
      <c r="V98" s="28"/>
      <c r="W98" s="28"/>
      <c r="X98" s="28"/>
      <c r="Y98" s="28"/>
      <c r="Z98" s="28"/>
      <c r="AA98" s="28"/>
      <c r="AB98" s="28"/>
      <c r="AC98" s="28"/>
      <c r="AD98" s="28"/>
      <c r="AE98" s="28"/>
      <c r="AF98" s="28"/>
      <c r="AG98" s="28"/>
      <c r="AH98" s="28"/>
      <c r="AI98" s="28"/>
      <c r="AJ98" s="28"/>
      <c r="AK98" s="28"/>
      <c r="AL98" s="42"/>
      <c r="AP98" s="1025"/>
      <c r="AQ98" s="1025"/>
      <c r="AR98" s="1025"/>
      <c r="AS98" s="1025"/>
      <c r="AT98" s="1025"/>
      <c r="AU98" s="1025"/>
      <c r="AV98" s="1025"/>
      <c r="AW98" s="23"/>
      <c r="AZ98"/>
      <c r="BA98"/>
      <c r="BB98"/>
      <c r="BC98"/>
      <c r="BD98"/>
      <c r="BE98"/>
      <c r="BI98" s="169"/>
      <c r="BJ98" s="170"/>
      <c r="CC98" s="581">
        <v>1</v>
      </c>
      <c r="CD98" s="582" t="s">
        <v>488</v>
      </c>
      <c r="CE98" s="582" t="s">
        <v>998</v>
      </c>
      <c r="CF98" s="582" t="s">
        <v>1265</v>
      </c>
      <c r="CG98" s="582" t="s">
        <v>763</v>
      </c>
      <c r="CH98" s="582" t="s">
        <v>487</v>
      </c>
      <c r="CI98" s="582" t="s">
        <v>763</v>
      </c>
      <c r="CJ98" s="582" t="s">
        <v>489</v>
      </c>
      <c r="CK98" s="582" t="s">
        <v>488</v>
      </c>
      <c r="CL98" s="582">
        <v>1</v>
      </c>
      <c r="CM98" s="582">
        <v>1</v>
      </c>
      <c r="CN98" s="582" t="s">
        <v>487</v>
      </c>
      <c r="CO98" s="582" t="s">
        <v>764</v>
      </c>
      <c r="CP98" s="582" t="s">
        <v>489</v>
      </c>
      <c r="CQ98" s="582" t="s">
        <v>488</v>
      </c>
      <c r="CU98" s="282"/>
      <c r="CV98" s="282"/>
      <c r="CW98" s="587">
        <v>14</v>
      </c>
      <c r="CX98" s="588">
        <v>70</v>
      </c>
      <c r="CY98" s="588">
        <v>3</v>
      </c>
      <c r="CZ98" s="588" t="s">
        <v>560</v>
      </c>
      <c r="DA98" s="588" t="s">
        <v>561</v>
      </c>
      <c r="DB98" s="282"/>
      <c r="DC98" s="282"/>
      <c r="DD98" s="282"/>
      <c r="DE98" s="282"/>
      <c r="DF98" s="282"/>
      <c r="DG98" s="282"/>
      <c r="DH98" s="282"/>
      <c r="DI98" s="282"/>
      <c r="DJ98" s="282"/>
      <c r="DK98" s="282"/>
      <c r="DL98" s="282"/>
      <c r="DM98" s="282"/>
      <c r="DN98" s="282"/>
      <c r="DO98" s="282"/>
      <c r="DP98" s="282"/>
      <c r="DQ98" s="282"/>
      <c r="DR98" s="282"/>
      <c r="DS98" s="282"/>
    </row>
    <row r="99" spans="1:123" ht="13.5" customHeight="1" thickBot="1">
      <c r="A99" s="41"/>
      <c r="B99" s="23"/>
      <c r="C99" s="23"/>
      <c r="D99" s="23"/>
      <c r="E99" s="23"/>
      <c r="F99" s="23"/>
      <c r="G99" s="23"/>
      <c r="H99" s="23"/>
      <c r="I99" s="23"/>
      <c r="J99" s="23"/>
      <c r="K99" s="23"/>
      <c r="L99" s="23"/>
      <c r="M99" s="23"/>
      <c r="N99" s="23"/>
      <c r="O99" s="23"/>
      <c r="P99" s="23"/>
      <c r="Q99" s="23"/>
      <c r="R99" s="23"/>
      <c r="S99" s="42"/>
      <c r="T99" s="41"/>
      <c r="U99" s="28"/>
      <c r="V99" s="28"/>
      <c r="W99" s="28"/>
      <c r="X99" s="28"/>
      <c r="Y99" s="28"/>
      <c r="Z99" s="28"/>
      <c r="AA99" s="28"/>
      <c r="AB99" s="28"/>
      <c r="AC99" s="28"/>
      <c r="AD99" s="28"/>
      <c r="AE99" s="28"/>
      <c r="AF99" s="28"/>
      <c r="AG99" s="28"/>
      <c r="AH99" s="28"/>
      <c r="AI99" s="28"/>
      <c r="AJ99" s="28"/>
      <c r="AK99" s="28"/>
      <c r="AL99" s="42"/>
      <c r="AP99" s="1141" t="s">
        <v>1974</v>
      </c>
      <c r="AQ99" s="1282"/>
      <c r="AR99" s="1283"/>
      <c r="AS99" s="1679"/>
      <c r="AT99" s="1680"/>
      <c r="AU99" s="626">
        <f>AA28</f>
        <v>0</v>
      </c>
      <c r="AV99" s="627">
        <f>IF(AD28="---",0,AD28)</f>
        <v>0</v>
      </c>
      <c r="AW99" s="23"/>
      <c r="AZ99"/>
      <c r="BA99"/>
      <c r="BB99"/>
      <c r="BC99"/>
      <c r="BD99"/>
      <c r="BE99"/>
      <c r="BI99" s="169"/>
      <c r="BJ99" s="170"/>
      <c r="CC99" s="587">
        <v>2</v>
      </c>
      <c r="CD99" s="588" t="s">
        <v>501</v>
      </c>
      <c r="CE99" s="588" t="s">
        <v>523</v>
      </c>
      <c r="CF99" s="588" t="s">
        <v>1975</v>
      </c>
      <c r="CG99" s="588">
        <v>6</v>
      </c>
      <c r="CH99" s="588" t="s">
        <v>1880</v>
      </c>
      <c r="CI99" s="588">
        <v>6</v>
      </c>
      <c r="CJ99" s="588">
        <v>3</v>
      </c>
      <c r="CK99" s="588" t="s">
        <v>501</v>
      </c>
      <c r="CL99" s="588">
        <v>2</v>
      </c>
      <c r="CM99" s="588">
        <v>2</v>
      </c>
      <c r="CN99" s="588" t="s">
        <v>669</v>
      </c>
      <c r="CO99" s="588" t="s">
        <v>531</v>
      </c>
      <c r="CP99" s="588" t="s">
        <v>495</v>
      </c>
      <c r="CQ99" s="588" t="s">
        <v>1000</v>
      </c>
      <c r="CU99" s="282"/>
      <c r="CV99" s="282"/>
      <c r="CW99" s="587">
        <v>15</v>
      </c>
      <c r="CX99" s="588">
        <v>71</v>
      </c>
      <c r="CY99" s="588">
        <v>3</v>
      </c>
      <c r="CZ99" s="588" t="s">
        <v>1976</v>
      </c>
      <c r="DA99" s="588" t="s">
        <v>1977</v>
      </c>
      <c r="DB99" s="282"/>
      <c r="DC99" s="282"/>
      <c r="DD99" s="282"/>
      <c r="DE99" s="282"/>
      <c r="DF99" s="282"/>
      <c r="DG99" s="282"/>
      <c r="DH99" s="282"/>
      <c r="DI99" s="282"/>
      <c r="DJ99" s="282"/>
      <c r="DK99" s="282"/>
      <c r="DL99" s="282"/>
      <c r="DM99" s="282"/>
      <c r="DN99" s="282"/>
      <c r="DO99" s="282"/>
      <c r="DP99" s="282"/>
      <c r="DQ99" s="282"/>
      <c r="DR99" s="282"/>
      <c r="DS99" s="282"/>
    </row>
    <row r="100" spans="1:123" ht="13.5" customHeight="1">
      <c r="A100" s="41"/>
      <c r="B100" s="23"/>
      <c r="C100" s="23"/>
      <c r="D100" s="23"/>
      <c r="E100" s="23"/>
      <c r="F100" s="23"/>
      <c r="G100" s="23"/>
      <c r="H100" s="23"/>
      <c r="I100" s="23"/>
      <c r="J100" s="23"/>
      <c r="K100" s="23"/>
      <c r="L100" s="23"/>
      <c r="M100" s="23"/>
      <c r="N100" s="23"/>
      <c r="O100" s="23"/>
      <c r="P100" s="23"/>
      <c r="Q100" s="23"/>
      <c r="R100" s="23"/>
      <c r="S100" s="42"/>
      <c r="T100" s="41"/>
      <c r="U100" s="28"/>
      <c r="V100" s="28"/>
      <c r="W100" s="28"/>
      <c r="X100" s="28"/>
      <c r="Y100" s="28"/>
      <c r="Z100" s="28"/>
      <c r="AA100" s="28"/>
      <c r="AB100" s="28"/>
      <c r="AC100" s="28"/>
      <c r="AD100" s="28"/>
      <c r="AE100" s="28"/>
      <c r="AF100" s="28"/>
      <c r="AG100" s="28"/>
      <c r="AH100" s="28"/>
      <c r="AI100" s="28"/>
      <c r="AJ100" s="28"/>
      <c r="AK100" s="28"/>
      <c r="AL100" s="42"/>
      <c r="AP100" s="1676"/>
      <c r="AQ100" s="1677"/>
      <c r="AR100" s="1678"/>
      <c r="AS100" s="1114" t="s">
        <v>1834</v>
      </c>
      <c r="AT100" s="1390"/>
      <c r="AU100" s="727">
        <f>AA19</f>
        <v>0</v>
      </c>
      <c r="AV100" s="627">
        <f>IF(AD19="---",0,AD19)</f>
        <v>0</v>
      </c>
      <c r="AW100" s="23"/>
      <c r="AZ100"/>
      <c r="BA100"/>
      <c r="BB100"/>
      <c r="BC100"/>
      <c r="BD100"/>
      <c r="BE100"/>
      <c r="BI100" s="167"/>
      <c r="BJ100" s="167"/>
      <c r="CC100" s="587">
        <v>3</v>
      </c>
      <c r="CD100" s="588">
        <v>7</v>
      </c>
      <c r="CE100" s="588" t="s">
        <v>664</v>
      </c>
      <c r="CF100" s="588" t="s">
        <v>1978</v>
      </c>
      <c r="CG100" s="588" t="s">
        <v>507</v>
      </c>
      <c r="CH100" s="588" t="s">
        <v>500</v>
      </c>
      <c r="CI100" s="588">
        <v>7</v>
      </c>
      <c r="CJ100" s="588" t="s">
        <v>669</v>
      </c>
      <c r="CK100" s="588" t="s">
        <v>507</v>
      </c>
      <c r="CL100" s="588" t="s">
        <v>495</v>
      </c>
      <c r="CM100" s="588">
        <v>3</v>
      </c>
      <c r="CN100" s="588" t="s">
        <v>773</v>
      </c>
      <c r="CO100" s="588" t="s">
        <v>960</v>
      </c>
      <c r="CP100" s="588">
        <v>5</v>
      </c>
      <c r="CQ100" s="588" t="s">
        <v>496</v>
      </c>
      <c r="CU100" s="282"/>
      <c r="CV100" s="282"/>
      <c r="CW100" s="587">
        <v>16</v>
      </c>
      <c r="CX100" s="588">
        <v>73</v>
      </c>
      <c r="CY100" s="588">
        <v>4</v>
      </c>
      <c r="CZ100" s="588" t="s">
        <v>1979</v>
      </c>
      <c r="DA100" s="588" t="s">
        <v>1980</v>
      </c>
      <c r="DB100" s="282"/>
      <c r="DC100" s="282"/>
      <c r="DD100" s="282"/>
      <c r="DE100" s="282"/>
      <c r="DF100" s="282"/>
      <c r="DG100" s="282"/>
      <c r="DH100" s="282"/>
      <c r="DI100" s="282"/>
      <c r="DJ100" s="282"/>
      <c r="DK100" s="282"/>
      <c r="DL100" s="282"/>
      <c r="DM100" s="282"/>
      <c r="DN100" s="282"/>
      <c r="DO100" s="282"/>
      <c r="DP100" s="282"/>
      <c r="DQ100" s="282"/>
      <c r="DR100" s="282"/>
      <c r="DS100" s="282"/>
    </row>
    <row r="101" spans="1:123" ht="13.5" customHeight="1" thickBot="1">
      <c r="A101" s="41"/>
      <c r="B101" s="23"/>
      <c r="C101" s="23"/>
      <c r="D101" s="23"/>
      <c r="E101" s="23"/>
      <c r="F101" s="23"/>
      <c r="G101" s="23"/>
      <c r="H101" s="23"/>
      <c r="I101" s="23"/>
      <c r="J101" s="23"/>
      <c r="K101" s="23"/>
      <c r="L101" s="23"/>
      <c r="M101" s="23"/>
      <c r="N101" s="23"/>
      <c r="O101" s="23"/>
      <c r="P101" s="23"/>
      <c r="Q101" s="23"/>
      <c r="R101" s="23"/>
      <c r="S101" s="42"/>
      <c r="T101" s="41"/>
      <c r="U101" s="28"/>
      <c r="V101" s="28"/>
      <c r="W101" s="28"/>
      <c r="X101" s="28"/>
      <c r="Y101" s="28"/>
      <c r="Z101" s="28"/>
      <c r="AA101" s="28"/>
      <c r="AB101" s="28"/>
      <c r="AC101" s="28"/>
      <c r="AD101" s="28"/>
      <c r="AE101" s="28"/>
      <c r="AF101" s="28"/>
      <c r="AG101" s="28"/>
      <c r="AH101" s="28"/>
      <c r="AI101" s="28"/>
      <c r="AJ101" s="28"/>
      <c r="AK101" s="28"/>
      <c r="AL101" s="42"/>
      <c r="AP101" s="1676"/>
      <c r="AQ101" s="1677"/>
      <c r="AR101" s="1678"/>
      <c r="AS101" s="1587"/>
      <c r="AT101" s="1589"/>
      <c r="AU101" s="628">
        <f>AA23</f>
        <v>0</v>
      </c>
      <c r="AV101" s="629">
        <f>IF(AD23="---",0,AD23)</f>
        <v>0</v>
      </c>
      <c r="AW101" s="23"/>
      <c r="AZ101"/>
      <c r="BA101"/>
      <c r="BB101"/>
      <c r="BC101"/>
      <c r="BD101"/>
      <c r="BE101"/>
      <c r="BI101" s="169"/>
      <c r="BJ101" s="170"/>
      <c r="CC101" s="587">
        <v>4</v>
      </c>
      <c r="CD101" s="588" t="s">
        <v>1887</v>
      </c>
      <c r="CE101" s="588" t="s">
        <v>665</v>
      </c>
      <c r="CF101" s="588" t="s">
        <v>1981</v>
      </c>
      <c r="CG101" s="588" t="s">
        <v>528</v>
      </c>
      <c r="CH101" s="588" t="s">
        <v>772</v>
      </c>
      <c r="CI101" s="588" t="s">
        <v>486</v>
      </c>
      <c r="CJ101" s="588">
        <v>6</v>
      </c>
      <c r="CK101" s="588" t="s">
        <v>513</v>
      </c>
      <c r="CL101" s="588">
        <v>5</v>
      </c>
      <c r="CM101" s="588" t="s">
        <v>669</v>
      </c>
      <c r="CN101" s="588" t="s">
        <v>684</v>
      </c>
      <c r="CO101" s="588" t="s">
        <v>1215</v>
      </c>
      <c r="CP101" s="588">
        <v>6</v>
      </c>
      <c r="CQ101" s="588" t="s">
        <v>960</v>
      </c>
      <c r="CU101" s="282"/>
      <c r="CV101" s="282"/>
      <c r="CW101" s="587">
        <v>17</v>
      </c>
      <c r="CX101" s="588">
        <v>75</v>
      </c>
      <c r="CY101" s="588">
        <v>5</v>
      </c>
      <c r="CZ101" s="588" t="s">
        <v>1982</v>
      </c>
      <c r="DA101" s="588" t="s">
        <v>1983</v>
      </c>
      <c r="DB101" s="282"/>
      <c r="DC101" s="282"/>
      <c r="DD101" s="282"/>
      <c r="DE101" s="282"/>
      <c r="DF101" s="282"/>
      <c r="DG101" s="282"/>
      <c r="DH101" s="282"/>
      <c r="DI101" s="282"/>
      <c r="DJ101" s="282"/>
      <c r="DK101" s="282"/>
      <c r="DL101" s="282"/>
      <c r="DM101" s="282"/>
      <c r="DN101" s="282"/>
      <c r="DO101" s="282"/>
      <c r="DP101" s="282"/>
      <c r="DQ101" s="282"/>
      <c r="DR101" s="282"/>
      <c r="DS101" s="282"/>
    </row>
    <row r="102" spans="1:123" ht="13.5" customHeight="1" thickBot="1">
      <c r="A102" s="41"/>
      <c r="B102" s="23"/>
      <c r="C102" s="23"/>
      <c r="D102" s="23"/>
      <c r="E102" s="23"/>
      <c r="F102" s="23"/>
      <c r="G102" s="23"/>
      <c r="H102" s="23"/>
      <c r="I102" s="23"/>
      <c r="J102" s="23"/>
      <c r="K102" s="23"/>
      <c r="L102" s="23"/>
      <c r="M102" s="23"/>
      <c r="N102" s="23"/>
      <c r="O102" s="23"/>
      <c r="P102" s="23"/>
      <c r="Q102" s="23"/>
      <c r="R102" s="23"/>
      <c r="S102" s="42"/>
      <c r="T102" s="41"/>
      <c r="U102" s="28"/>
      <c r="V102" s="28"/>
      <c r="W102" s="28"/>
      <c r="X102" s="28"/>
      <c r="Y102" s="28"/>
      <c r="Z102" s="28"/>
      <c r="AA102" s="28"/>
      <c r="AB102" s="28"/>
      <c r="AC102" s="28"/>
      <c r="AD102" s="28"/>
      <c r="AE102" s="28"/>
      <c r="AF102" s="28"/>
      <c r="AG102" s="28"/>
      <c r="AH102" s="28"/>
      <c r="AI102" s="28"/>
      <c r="AJ102" s="28"/>
      <c r="AK102" s="28"/>
      <c r="AL102" s="42"/>
      <c r="AP102" s="1676"/>
      <c r="AQ102" s="1677"/>
      <c r="AR102" s="1678"/>
      <c r="AS102" s="1590"/>
      <c r="AT102" s="1393"/>
      <c r="AU102" s="635">
        <f>AA25</f>
        <v>0</v>
      </c>
      <c r="AV102" s="634">
        <f>IF(AD25="---",0,AD25)</f>
        <v>0</v>
      </c>
      <c r="AW102" s="23"/>
      <c r="AZ102"/>
      <c r="BA102"/>
      <c r="BB102"/>
      <c r="BC102"/>
      <c r="BD102"/>
      <c r="BE102"/>
      <c r="BI102" s="169"/>
      <c r="BJ102" s="170"/>
      <c r="CC102" s="587">
        <v>5</v>
      </c>
      <c r="CD102" s="588" t="s">
        <v>960</v>
      </c>
      <c r="CE102" s="588" t="s">
        <v>950</v>
      </c>
      <c r="CF102" s="588" t="s">
        <v>1984</v>
      </c>
      <c r="CG102" s="588" t="s">
        <v>506</v>
      </c>
      <c r="CH102" s="588" t="s">
        <v>1892</v>
      </c>
      <c r="CI102" s="588">
        <v>8</v>
      </c>
      <c r="CJ102" s="588" t="s">
        <v>507</v>
      </c>
      <c r="CK102" s="588">
        <v>11</v>
      </c>
      <c r="CL102" s="588" t="s">
        <v>773</v>
      </c>
      <c r="CM102" s="588" t="s">
        <v>1103</v>
      </c>
      <c r="CN102" s="588" t="s">
        <v>532</v>
      </c>
      <c r="CO102" s="588" t="s">
        <v>795</v>
      </c>
      <c r="CP102" s="588">
        <v>7</v>
      </c>
      <c r="CQ102" s="588" t="s">
        <v>1215</v>
      </c>
      <c r="CU102" s="282"/>
      <c r="CV102" s="282"/>
      <c r="CW102" s="581">
        <v>18</v>
      </c>
      <c r="CX102" s="588">
        <v>77</v>
      </c>
      <c r="CY102" s="588">
        <v>6</v>
      </c>
      <c r="CZ102" s="588" t="s">
        <v>1985</v>
      </c>
      <c r="DA102" s="588" t="s">
        <v>1986</v>
      </c>
      <c r="DB102" s="282"/>
      <c r="DC102" s="282"/>
      <c r="DD102" s="282"/>
      <c r="DE102" s="282"/>
      <c r="DF102" s="282"/>
      <c r="DG102" s="282"/>
      <c r="DH102" s="282"/>
      <c r="DI102" s="282"/>
      <c r="DJ102" s="282"/>
      <c r="DK102" s="282"/>
      <c r="DL102" s="282"/>
      <c r="DM102" s="282"/>
      <c r="DN102" s="282"/>
      <c r="DO102" s="282"/>
      <c r="DP102" s="282"/>
      <c r="DQ102" s="282"/>
      <c r="DR102" s="282"/>
      <c r="DS102" s="282"/>
    </row>
    <row r="103" spans="1:123" ht="13.5" customHeight="1">
      <c r="A103" s="41"/>
      <c r="B103" s="23"/>
      <c r="C103" s="23"/>
      <c r="D103" s="23"/>
      <c r="E103" s="23"/>
      <c r="F103" s="23"/>
      <c r="G103" s="23"/>
      <c r="H103" s="23"/>
      <c r="I103" s="23"/>
      <c r="J103" s="23"/>
      <c r="K103" s="23"/>
      <c r="L103" s="23"/>
      <c r="M103" s="23"/>
      <c r="N103" s="23"/>
      <c r="O103" s="23"/>
      <c r="P103" s="23"/>
      <c r="Q103" s="23"/>
      <c r="R103" s="23"/>
      <c r="S103" s="42"/>
      <c r="T103" s="41"/>
      <c r="U103" s="28"/>
      <c r="V103" s="28"/>
      <c r="W103" s="28"/>
      <c r="X103" s="28"/>
      <c r="Y103" s="28"/>
      <c r="Z103" s="28"/>
      <c r="AA103" s="28"/>
      <c r="AB103" s="28"/>
      <c r="AC103" s="28"/>
      <c r="AD103" s="28"/>
      <c r="AE103" s="28"/>
      <c r="AF103" s="28"/>
      <c r="AG103" s="28"/>
      <c r="AH103" s="28"/>
      <c r="AI103" s="28"/>
      <c r="AJ103" s="28"/>
      <c r="AK103" s="28"/>
      <c r="AL103" s="42"/>
      <c r="AP103" s="1676"/>
      <c r="AQ103" s="1677"/>
      <c r="AR103" s="1678"/>
      <c r="AS103" s="1566" t="s">
        <v>414</v>
      </c>
      <c r="AT103" s="1568"/>
      <c r="AU103" s="626">
        <f>AA21</f>
        <v>0</v>
      </c>
      <c r="AV103" s="627">
        <f>IF(AD21="---",0,AD21)</f>
        <v>0</v>
      </c>
      <c r="AW103" s="23"/>
      <c r="AZ103"/>
      <c r="BA103"/>
      <c r="BB103"/>
      <c r="BC103"/>
      <c r="BD103"/>
      <c r="BE103"/>
      <c r="BI103" s="169"/>
      <c r="BJ103" s="170"/>
      <c r="CC103" s="581">
        <v>6</v>
      </c>
      <c r="CD103" s="582" t="s">
        <v>539</v>
      </c>
      <c r="CE103" s="582" t="s">
        <v>954</v>
      </c>
      <c r="CF103" s="582" t="s">
        <v>1987</v>
      </c>
      <c r="CG103" s="582" t="s">
        <v>512</v>
      </c>
      <c r="CH103" s="582" t="s">
        <v>930</v>
      </c>
      <c r="CI103" s="582">
        <v>9</v>
      </c>
      <c r="CJ103" s="582" t="s">
        <v>513</v>
      </c>
      <c r="CK103" s="582" t="s">
        <v>537</v>
      </c>
      <c r="CL103" s="582" t="s">
        <v>684</v>
      </c>
      <c r="CM103" s="582" t="s">
        <v>513</v>
      </c>
      <c r="CN103" s="582" t="s">
        <v>537</v>
      </c>
      <c r="CO103" s="582" t="s">
        <v>799</v>
      </c>
      <c r="CP103" s="582">
        <v>8</v>
      </c>
      <c r="CQ103" s="582" t="s">
        <v>795</v>
      </c>
      <c r="CU103" s="282"/>
      <c r="CV103" s="282"/>
      <c r="CW103" s="587">
        <v>19</v>
      </c>
      <c r="CX103" s="588">
        <v>79</v>
      </c>
      <c r="CY103" s="588">
        <v>8</v>
      </c>
      <c r="CZ103" s="588" t="s">
        <v>1988</v>
      </c>
      <c r="DA103" s="588" t="s">
        <v>1989</v>
      </c>
      <c r="DB103" s="282"/>
      <c r="DC103" s="282"/>
      <c r="DD103" s="282"/>
      <c r="DE103" s="282"/>
      <c r="DF103" s="282"/>
      <c r="DG103" s="282"/>
      <c r="DH103" s="282"/>
      <c r="DI103" s="282"/>
      <c r="DJ103" s="282"/>
      <c r="DK103" s="282"/>
      <c r="DL103" s="282"/>
      <c r="DM103" s="282"/>
      <c r="DN103" s="282"/>
      <c r="DO103" s="282"/>
      <c r="DP103" s="282"/>
      <c r="DQ103" s="282"/>
      <c r="DR103" s="282"/>
      <c r="DS103" s="282"/>
    </row>
    <row r="104" spans="1:123" ht="13.5" customHeight="1" thickBot="1">
      <c r="A104" s="41"/>
      <c r="B104" s="23"/>
      <c r="C104" s="23"/>
      <c r="D104" s="23"/>
      <c r="E104" s="23"/>
      <c r="F104" s="23"/>
      <c r="G104" s="23"/>
      <c r="H104" s="23"/>
      <c r="I104" s="23"/>
      <c r="J104" s="23"/>
      <c r="K104" s="23"/>
      <c r="L104" s="23"/>
      <c r="M104" s="23"/>
      <c r="N104" s="23"/>
      <c r="O104" s="23"/>
      <c r="P104" s="23"/>
      <c r="Q104" s="23"/>
      <c r="R104" s="23"/>
      <c r="S104" s="42"/>
      <c r="T104" s="41"/>
      <c r="U104" s="28"/>
      <c r="V104" s="28"/>
      <c r="W104" s="28"/>
      <c r="X104" s="28"/>
      <c r="Y104" s="28"/>
      <c r="Z104" s="28"/>
      <c r="AA104" s="28"/>
      <c r="AB104" s="28"/>
      <c r="AC104" s="28"/>
      <c r="AD104" s="28"/>
      <c r="AE104" s="28"/>
      <c r="AF104" s="28"/>
      <c r="AG104" s="28"/>
      <c r="AH104" s="28"/>
      <c r="AI104" s="28"/>
      <c r="AJ104" s="28"/>
      <c r="AK104" s="28"/>
      <c r="AL104" s="42"/>
      <c r="AP104" s="1676"/>
      <c r="AQ104" s="1677"/>
      <c r="AR104" s="1678"/>
      <c r="AS104" s="1569"/>
      <c r="AT104" s="1571"/>
      <c r="AU104" s="630">
        <f>AA30</f>
        <v>0</v>
      </c>
      <c r="AV104" s="633">
        <f>IF(AD30="---",0,AD30)</f>
        <v>0</v>
      </c>
      <c r="AW104" s="23"/>
      <c r="AZ104"/>
      <c r="BA104"/>
      <c r="BB104"/>
      <c r="BC104"/>
      <c r="BD104"/>
      <c r="BE104"/>
      <c r="BI104" s="169"/>
      <c r="BJ104" s="170"/>
      <c r="CC104" s="587">
        <v>7</v>
      </c>
      <c r="CD104" s="588">
        <v>18</v>
      </c>
      <c r="CE104" s="588" t="s">
        <v>707</v>
      </c>
      <c r="CF104" s="588" t="s">
        <v>1990</v>
      </c>
      <c r="CG104" s="588" t="s">
        <v>573</v>
      </c>
      <c r="CH104" s="588" t="s">
        <v>1898</v>
      </c>
      <c r="CI104" s="588">
        <v>10</v>
      </c>
      <c r="CJ104" s="588" t="s">
        <v>518</v>
      </c>
      <c r="CK104" s="588">
        <v>14</v>
      </c>
      <c r="CL104" s="588">
        <v>10</v>
      </c>
      <c r="CM104" s="588" t="s">
        <v>518</v>
      </c>
      <c r="CN104" s="588" t="s">
        <v>530</v>
      </c>
      <c r="CO104" s="588" t="s">
        <v>802</v>
      </c>
      <c r="CP104" s="588">
        <v>9</v>
      </c>
      <c r="CQ104" s="588" t="s">
        <v>954</v>
      </c>
      <c r="CU104" s="282"/>
      <c r="CV104" s="282"/>
      <c r="CW104" s="587">
        <v>20</v>
      </c>
      <c r="CX104" s="588">
        <v>81</v>
      </c>
      <c r="CY104" s="588">
        <v>10</v>
      </c>
      <c r="CZ104" s="588" t="s">
        <v>1991</v>
      </c>
      <c r="DA104" s="588" t="s">
        <v>1024</v>
      </c>
      <c r="DB104" s="282"/>
      <c r="DC104" s="282"/>
      <c r="DD104" s="282"/>
      <c r="DE104" s="282"/>
      <c r="DF104" s="282"/>
      <c r="DG104" s="282"/>
      <c r="DH104" s="282"/>
      <c r="DI104" s="282"/>
      <c r="DJ104" s="282"/>
      <c r="DK104" s="282"/>
      <c r="DL104" s="282"/>
      <c r="DM104" s="282"/>
      <c r="DN104" s="282"/>
      <c r="DO104" s="282"/>
      <c r="DP104" s="282"/>
      <c r="DQ104" s="282"/>
      <c r="DR104" s="282"/>
      <c r="DS104" s="282"/>
    </row>
    <row r="105" spans="1:123" ht="13.5" customHeight="1" thickBot="1">
      <c r="A105" s="41"/>
      <c r="B105" s="23"/>
      <c r="C105" s="23"/>
      <c r="D105" s="23"/>
      <c r="E105" s="23"/>
      <c r="F105" s="23"/>
      <c r="G105" s="23"/>
      <c r="H105" s="23"/>
      <c r="I105" s="23"/>
      <c r="J105" s="23"/>
      <c r="K105" s="23"/>
      <c r="L105" s="23"/>
      <c r="M105" s="23"/>
      <c r="N105" s="23"/>
      <c r="O105" s="23"/>
      <c r="P105" s="23"/>
      <c r="Q105" s="23"/>
      <c r="R105" s="23"/>
      <c r="S105" s="42"/>
      <c r="T105" s="41"/>
      <c r="U105" s="28"/>
      <c r="V105" s="28"/>
      <c r="W105" s="28"/>
      <c r="X105" s="28"/>
      <c r="Y105" s="28"/>
      <c r="Z105" s="28"/>
      <c r="AA105" s="28"/>
      <c r="AB105" s="28"/>
      <c r="AC105" s="28"/>
      <c r="AD105" s="28"/>
      <c r="AE105" s="28"/>
      <c r="AF105" s="28"/>
      <c r="AG105" s="28"/>
      <c r="AH105" s="28"/>
      <c r="AI105" s="28"/>
      <c r="AJ105" s="28"/>
      <c r="AK105" s="28"/>
      <c r="AL105" s="42"/>
      <c r="AP105" s="1284"/>
      <c r="AQ105" s="1285"/>
      <c r="AR105" s="1286"/>
      <c r="AS105" s="1681"/>
      <c r="AT105" s="1682"/>
      <c r="AU105" s="722">
        <f>AA32</f>
        <v>0</v>
      </c>
      <c r="AV105" s="723">
        <f>IF(AD32="---",0,AD32)</f>
        <v>0</v>
      </c>
      <c r="BI105" s="167"/>
      <c r="BJ105" s="167"/>
      <c r="CC105" s="587">
        <v>8</v>
      </c>
      <c r="CD105" s="588" t="s">
        <v>564</v>
      </c>
      <c r="CE105" s="588" t="s">
        <v>598</v>
      </c>
      <c r="CF105" s="588" t="s">
        <v>1768</v>
      </c>
      <c r="CG105" s="588" t="s">
        <v>564</v>
      </c>
      <c r="CH105" s="588" t="s">
        <v>787</v>
      </c>
      <c r="CI105" s="588">
        <v>11</v>
      </c>
      <c r="CJ105" s="588" t="s">
        <v>540</v>
      </c>
      <c r="CK105" s="588" t="s">
        <v>512</v>
      </c>
      <c r="CL105" s="588" t="s">
        <v>518</v>
      </c>
      <c r="CM105" s="588" t="s">
        <v>540</v>
      </c>
      <c r="CN105" s="588" t="s">
        <v>539</v>
      </c>
      <c r="CO105" s="588" t="s">
        <v>805</v>
      </c>
      <c r="CP105" s="588">
        <v>10</v>
      </c>
      <c r="CQ105" s="588" t="s">
        <v>1898</v>
      </c>
      <c r="CU105" s="282"/>
      <c r="CV105" s="282"/>
      <c r="CW105" s="587">
        <v>21</v>
      </c>
      <c r="CX105" s="588">
        <v>83</v>
      </c>
      <c r="CY105" s="588">
        <v>13</v>
      </c>
      <c r="CZ105" s="588" t="s">
        <v>1992</v>
      </c>
      <c r="DA105" s="588" t="s">
        <v>1993</v>
      </c>
      <c r="DB105" s="282"/>
      <c r="DC105" s="282"/>
      <c r="DD105" s="282"/>
      <c r="DE105" s="282"/>
      <c r="DF105" s="282"/>
      <c r="DG105" s="282"/>
      <c r="DH105" s="282"/>
      <c r="DI105" s="282"/>
      <c r="DJ105" s="282"/>
      <c r="DK105" s="282"/>
      <c r="DL105" s="282"/>
      <c r="DM105" s="282"/>
      <c r="DN105" s="282"/>
      <c r="DO105" s="282"/>
      <c r="DP105" s="282"/>
      <c r="DQ105" s="282"/>
      <c r="DR105" s="282"/>
      <c r="DS105" s="282"/>
    </row>
    <row r="106" spans="1:123" ht="13.5" customHeight="1" thickBot="1">
      <c r="A106" s="41"/>
      <c r="B106" s="23"/>
      <c r="C106" s="23"/>
      <c r="D106" s="23"/>
      <c r="E106" s="23"/>
      <c r="F106" s="23"/>
      <c r="G106" s="23"/>
      <c r="H106" s="23"/>
      <c r="I106" s="23"/>
      <c r="J106" s="23"/>
      <c r="K106" s="23"/>
      <c r="L106" s="23"/>
      <c r="M106" s="23"/>
      <c r="N106" s="23"/>
      <c r="O106" s="23"/>
      <c r="P106" s="23"/>
      <c r="Q106" s="23"/>
      <c r="R106" s="23"/>
      <c r="S106" s="42"/>
      <c r="T106" s="41"/>
      <c r="U106" s="28"/>
      <c r="V106" s="28"/>
      <c r="W106" s="28"/>
      <c r="X106" s="28"/>
      <c r="Y106" s="28"/>
      <c r="Z106" s="28"/>
      <c r="AA106" s="28"/>
      <c r="AB106" s="28"/>
      <c r="AC106" s="28"/>
      <c r="AD106" s="28"/>
      <c r="AE106" s="28"/>
      <c r="AF106" s="28"/>
      <c r="AG106" s="28"/>
      <c r="AH106" s="28"/>
      <c r="AI106" s="28"/>
      <c r="AJ106" s="28"/>
      <c r="AK106" s="28"/>
      <c r="AL106" s="42"/>
      <c r="AP106"/>
      <c r="AQ106"/>
      <c r="AR106"/>
      <c r="AS106"/>
      <c r="AT106"/>
      <c r="AU106"/>
      <c r="BI106" s="169"/>
      <c r="BJ106" s="170"/>
      <c r="CC106" s="587">
        <v>9</v>
      </c>
      <c r="CD106" s="588">
        <v>21</v>
      </c>
      <c r="CE106" s="588" t="s">
        <v>557</v>
      </c>
      <c r="CF106" s="588" t="s">
        <v>1229</v>
      </c>
      <c r="CG106" s="588" t="s">
        <v>571</v>
      </c>
      <c r="CH106" s="588" t="s">
        <v>789</v>
      </c>
      <c r="CI106" s="588">
        <v>12</v>
      </c>
      <c r="CJ106" s="588" t="s">
        <v>512</v>
      </c>
      <c r="CK106" s="588">
        <v>17</v>
      </c>
      <c r="CL106" s="588" t="s">
        <v>540</v>
      </c>
      <c r="CM106" s="588">
        <v>15</v>
      </c>
      <c r="CN106" s="588" t="s">
        <v>589</v>
      </c>
      <c r="CO106" s="588" t="s">
        <v>898</v>
      </c>
      <c r="CP106" s="588">
        <v>11</v>
      </c>
      <c r="CQ106" s="588" t="s">
        <v>811</v>
      </c>
      <c r="CU106" s="282"/>
      <c r="CV106" s="282"/>
      <c r="CW106" s="587">
        <v>22</v>
      </c>
      <c r="CX106" s="588">
        <v>85</v>
      </c>
      <c r="CY106" s="588">
        <v>15</v>
      </c>
      <c r="CZ106" s="588" t="s">
        <v>1994</v>
      </c>
      <c r="DA106" s="588" t="s">
        <v>1995</v>
      </c>
      <c r="DB106" s="282"/>
      <c r="DC106" s="282"/>
      <c r="DD106" s="282"/>
      <c r="DE106" s="282"/>
      <c r="DF106" s="282"/>
      <c r="DG106" s="282"/>
      <c r="DH106" s="282"/>
      <c r="DI106" s="282"/>
      <c r="DJ106" s="282"/>
      <c r="DK106" s="282"/>
      <c r="DL106" s="282"/>
      <c r="DM106" s="282"/>
      <c r="DN106" s="282"/>
      <c r="DO106" s="282"/>
      <c r="DP106" s="282"/>
      <c r="DQ106" s="282"/>
      <c r="DR106" s="282"/>
      <c r="DS106" s="282"/>
    </row>
    <row r="107" spans="1:123" ht="13.5" customHeight="1" thickBot="1">
      <c r="A107" s="41"/>
      <c r="B107" s="23"/>
      <c r="C107" s="23"/>
      <c r="D107" s="23"/>
      <c r="E107" s="23"/>
      <c r="F107" s="23"/>
      <c r="G107" s="23"/>
      <c r="H107" s="23"/>
      <c r="I107" s="23"/>
      <c r="J107" s="23"/>
      <c r="K107" s="23"/>
      <c r="L107" s="23"/>
      <c r="M107" s="23"/>
      <c r="N107" s="23"/>
      <c r="O107" s="23"/>
      <c r="P107" s="23"/>
      <c r="Q107" s="23"/>
      <c r="R107" s="23"/>
      <c r="S107" s="42"/>
      <c r="T107" s="41"/>
      <c r="U107" s="28"/>
      <c r="V107" s="28"/>
      <c r="W107" s="28"/>
      <c r="X107" s="28"/>
      <c r="Y107" s="28"/>
      <c r="Z107" s="28"/>
      <c r="AA107" s="28"/>
      <c r="AB107" s="28"/>
      <c r="AC107" s="28"/>
      <c r="AD107" s="28"/>
      <c r="AE107" s="28"/>
      <c r="AF107" s="28"/>
      <c r="AG107" s="28"/>
      <c r="AH107" s="28"/>
      <c r="AI107" s="28"/>
      <c r="AJ107" s="28"/>
      <c r="AK107" s="28"/>
      <c r="AL107" s="42"/>
      <c r="AP107" s="636"/>
      <c r="AQ107" s="1591" t="s">
        <v>888</v>
      </c>
      <c r="AR107" s="1592"/>
      <c r="AS107" s="1593" t="s">
        <v>410</v>
      </c>
      <c r="AT107" s="1594"/>
      <c r="AU107" s="1594"/>
      <c r="AV107" s="1595"/>
      <c r="BI107" s="169"/>
      <c r="BJ107" s="170"/>
      <c r="CC107" s="587">
        <v>10</v>
      </c>
      <c r="CD107" s="588" t="s">
        <v>486</v>
      </c>
      <c r="CE107" s="588" t="s">
        <v>563</v>
      </c>
      <c r="CF107" s="588" t="s">
        <v>1996</v>
      </c>
      <c r="CG107" s="588" t="s">
        <v>580</v>
      </c>
      <c r="CH107" s="588" t="s">
        <v>790</v>
      </c>
      <c r="CI107" s="588" t="s">
        <v>540</v>
      </c>
      <c r="CJ107" s="588" t="s">
        <v>573</v>
      </c>
      <c r="CK107" s="588" t="s">
        <v>589</v>
      </c>
      <c r="CL107" s="588" t="s">
        <v>512</v>
      </c>
      <c r="CM107" s="588" t="s">
        <v>539</v>
      </c>
      <c r="CN107" s="588" t="s">
        <v>604</v>
      </c>
      <c r="CO107" s="588" t="s">
        <v>607</v>
      </c>
      <c r="CP107" s="588">
        <v>12</v>
      </c>
      <c r="CQ107" s="588" t="s">
        <v>821</v>
      </c>
      <c r="CU107" s="282"/>
      <c r="CV107" s="282"/>
      <c r="CW107" s="581">
        <v>23</v>
      </c>
      <c r="CX107" s="588">
        <v>87</v>
      </c>
      <c r="CY107" s="588">
        <v>19</v>
      </c>
      <c r="CZ107" s="588" t="s">
        <v>1997</v>
      </c>
      <c r="DA107" s="588" t="s">
        <v>1998</v>
      </c>
      <c r="DB107" s="282"/>
      <c r="DC107" s="282"/>
      <c r="DD107" s="282"/>
      <c r="DE107" s="282"/>
      <c r="DF107" s="282"/>
      <c r="DG107" s="282"/>
      <c r="DH107" s="282"/>
      <c r="DI107" s="282"/>
      <c r="DJ107" s="282"/>
      <c r="DK107" s="282"/>
      <c r="DL107" s="282"/>
      <c r="DM107" s="282"/>
      <c r="DN107" s="282"/>
      <c r="DO107" s="282"/>
      <c r="DP107" s="282"/>
      <c r="DQ107" s="282"/>
      <c r="DR107" s="282"/>
      <c r="DS107" s="282"/>
    </row>
    <row r="108" spans="1:123" ht="13.5" customHeight="1">
      <c r="A108" s="41"/>
      <c r="B108" s="23"/>
      <c r="C108" s="23"/>
      <c r="D108" s="23"/>
      <c r="E108" s="23"/>
      <c r="F108" s="23"/>
      <c r="G108" s="23"/>
      <c r="H108" s="23"/>
      <c r="I108" s="23"/>
      <c r="J108" s="23"/>
      <c r="K108" s="23"/>
      <c r="L108" s="23"/>
      <c r="M108" s="23"/>
      <c r="N108" s="23"/>
      <c r="O108" s="23"/>
      <c r="P108" s="23"/>
      <c r="Q108" s="23"/>
      <c r="R108" s="23"/>
      <c r="S108" s="42"/>
      <c r="T108" s="41"/>
      <c r="U108" s="28"/>
      <c r="V108" s="28"/>
      <c r="W108" s="28"/>
      <c r="X108" s="28"/>
      <c r="Y108" s="28"/>
      <c r="Z108" s="28"/>
      <c r="AA108" s="28"/>
      <c r="AB108" s="28"/>
      <c r="AC108" s="28"/>
      <c r="AD108" s="28"/>
      <c r="AE108" s="28"/>
      <c r="AF108" s="28"/>
      <c r="AG108" s="28"/>
      <c r="AH108" s="28"/>
      <c r="AI108" s="28"/>
      <c r="AJ108" s="28"/>
      <c r="AK108" s="28"/>
      <c r="AL108" s="42"/>
      <c r="AP108" s="637" t="s">
        <v>411</v>
      </c>
      <c r="AQ108" s="1584">
        <f>Y51</f>
        <v>0</v>
      </c>
      <c r="AR108" s="1585"/>
      <c r="AS108" s="1585">
        <f>AG51</f>
        <v>0</v>
      </c>
      <c r="AT108" s="1585"/>
      <c r="AU108" s="1585"/>
      <c r="AV108" s="1586"/>
      <c r="BI108" s="169"/>
      <c r="BJ108" s="170"/>
      <c r="CC108" s="581">
        <v>11</v>
      </c>
      <c r="CD108" s="582">
        <v>22</v>
      </c>
      <c r="CE108" s="582" t="s">
        <v>1012</v>
      </c>
      <c r="CF108" s="582" t="s">
        <v>1999</v>
      </c>
      <c r="CG108" s="582" t="s">
        <v>588</v>
      </c>
      <c r="CH108" s="582" t="s">
        <v>1616</v>
      </c>
      <c r="CI108" s="582" t="s">
        <v>512</v>
      </c>
      <c r="CJ108" s="582" t="s">
        <v>564</v>
      </c>
      <c r="CK108" s="582">
        <v>20</v>
      </c>
      <c r="CL108" s="582" t="s">
        <v>573</v>
      </c>
      <c r="CM108" s="582" t="s">
        <v>589</v>
      </c>
      <c r="CN108" s="582" t="s">
        <v>613</v>
      </c>
      <c r="CO108" s="582" t="s">
        <v>616</v>
      </c>
      <c r="CP108" s="582">
        <v>13</v>
      </c>
      <c r="CQ108" s="582" t="s">
        <v>616</v>
      </c>
      <c r="CU108" s="282"/>
      <c r="CV108" s="282"/>
      <c r="CW108" s="587">
        <v>24</v>
      </c>
      <c r="CX108" s="588">
        <v>89</v>
      </c>
      <c r="CY108" s="588">
        <v>22</v>
      </c>
      <c r="CZ108" s="588" t="s">
        <v>883</v>
      </c>
      <c r="DA108" s="588" t="s">
        <v>2000</v>
      </c>
      <c r="DB108" s="282"/>
      <c r="DC108" s="282"/>
      <c r="DD108" s="282"/>
      <c r="DE108" s="282"/>
      <c r="DF108" s="282"/>
      <c r="DG108" s="282"/>
      <c r="DH108" s="282"/>
      <c r="DI108" s="282"/>
      <c r="DJ108" s="282"/>
      <c r="DK108" s="282"/>
      <c r="DL108" s="282"/>
      <c r="DM108" s="282"/>
      <c r="DN108" s="282"/>
      <c r="DO108" s="282"/>
      <c r="DP108" s="282"/>
      <c r="DQ108" s="282"/>
      <c r="DR108" s="282"/>
      <c r="DS108" s="282"/>
    </row>
    <row r="109" spans="1:123" ht="13.5" customHeight="1">
      <c r="A109" s="41"/>
      <c r="B109" s="23"/>
      <c r="C109" s="23"/>
      <c r="D109" s="23"/>
      <c r="E109" s="23"/>
      <c r="F109" s="23"/>
      <c r="G109" s="23"/>
      <c r="H109" s="23"/>
      <c r="I109" s="23"/>
      <c r="J109" s="23"/>
      <c r="K109" s="23"/>
      <c r="L109" s="23"/>
      <c r="M109" s="23"/>
      <c r="N109" s="23"/>
      <c r="O109" s="23"/>
      <c r="P109" s="23"/>
      <c r="Q109" s="23"/>
      <c r="R109" s="23"/>
      <c r="S109" s="42"/>
      <c r="T109" s="41"/>
      <c r="U109" s="28"/>
      <c r="V109" s="28"/>
      <c r="W109" s="28"/>
      <c r="X109" s="28"/>
      <c r="Y109" s="28"/>
      <c r="Z109" s="28"/>
      <c r="AA109" s="28"/>
      <c r="AB109" s="28"/>
      <c r="AC109" s="28"/>
      <c r="AD109" s="28"/>
      <c r="AE109" s="28"/>
      <c r="AF109" s="28"/>
      <c r="AG109" s="28"/>
      <c r="AH109" s="28"/>
      <c r="AI109" s="28"/>
      <c r="AJ109" s="28"/>
      <c r="AK109" s="28"/>
      <c r="AL109" s="42"/>
      <c r="AP109" s="638" t="s">
        <v>1834</v>
      </c>
      <c r="AQ109" s="1575">
        <f t="shared" ref="AQ109:AQ110" si="0">Y52</f>
        <v>0</v>
      </c>
      <c r="AR109" s="1576"/>
      <c r="AS109" s="1576">
        <f t="shared" ref="AS109:AS110" si="1">AG52</f>
        <v>0</v>
      </c>
      <c r="AT109" s="1576"/>
      <c r="AU109" s="1576"/>
      <c r="AV109" s="1577"/>
      <c r="BI109" s="169"/>
      <c r="BJ109" s="170"/>
      <c r="CC109" s="587">
        <v>12</v>
      </c>
      <c r="CD109" s="588">
        <v>23</v>
      </c>
      <c r="CE109" s="588" t="s">
        <v>1015</v>
      </c>
      <c r="CF109" s="588" t="s">
        <v>1706</v>
      </c>
      <c r="CG109" s="588" t="s">
        <v>597</v>
      </c>
      <c r="CH109" s="588" t="s">
        <v>1451</v>
      </c>
      <c r="CI109" s="588" t="s">
        <v>573</v>
      </c>
      <c r="CJ109" s="588">
        <v>21</v>
      </c>
      <c r="CK109" s="588" t="s">
        <v>571</v>
      </c>
      <c r="CL109" s="588" t="s">
        <v>564</v>
      </c>
      <c r="CM109" s="588">
        <v>20</v>
      </c>
      <c r="CN109" s="588" t="s">
        <v>617</v>
      </c>
      <c r="CO109" s="588" t="s">
        <v>623</v>
      </c>
      <c r="CP109" s="588">
        <v>14</v>
      </c>
      <c r="CQ109" s="588" t="s">
        <v>623</v>
      </c>
      <c r="CU109" s="282"/>
      <c r="CV109" s="282"/>
      <c r="CW109" s="587">
        <v>25</v>
      </c>
      <c r="CX109" s="588">
        <v>90</v>
      </c>
      <c r="CY109" s="588">
        <v>24</v>
      </c>
      <c r="CZ109" s="588" t="s">
        <v>2001</v>
      </c>
      <c r="DA109" s="588" t="s">
        <v>2002</v>
      </c>
      <c r="DB109" s="282"/>
      <c r="DC109" s="282"/>
      <c r="DD109" s="282"/>
      <c r="DE109" s="282"/>
      <c r="DF109" s="282"/>
      <c r="DG109" s="282"/>
      <c r="DH109" s="282"/>
      <c r="DI109" s="282"/>
      <c r="DJ109" s="282"/>
      <c r="DK109" s="282"/>
      <c r="DL109" s="282"/>
      <c r="DM109" s="282"/>
      <c r="DN109" s="282"/>
      <c r="DO109" s="282"/>
      <c r="DP109" s="282"/>
      <c r="DQ109" s="282"/>
      <c r="DR109" s="282"/>
      <c r="DS109" s="282"/>
    </row>
    <row r="110" spans="1:123" ht="13.5" customHeight="1">
      <c r="A110" s="41"/>
      <c r="B110" s="23"/>
      <c r="C110" s="23"/>
      <c r="D110" s="23"/>
      <c r="E110" s="23"/>
      <c r="F110" s="23"/>
      <c r="G110" s="23"/>
      <c r="H110" s="23"/>
      <c r="I110" s="23"/>
      <c r="J110" s="23"/>
      <c r="K110" s="23"/>
      <c r="L110" s="23"/>
      <c r="M110" s="23"/>
      <c r="N110" s="23"/>
      <c r="O110" s="23"/>
      <c r="P110" s="23"/>
      <c r="Q110" s="23"/>
      <c r="R110" s="23"/>
      <c r="S110" s="42"/>
      <c r="T110" s="41"/>
      <c r="U110" s="28"/>
      <c r="V110" s="28"/>
      <c r="W110" s="28"/>
      <c r="X110" s="28"/>
      <c r="Y110" s="28"/>
      <c r="Z110" s="28"/>
      <c r="AA110" s="28"/>
      <c r="AB110" s="28"/>
      <c r="AC110" s="28"/>
      <c r="AD110" s="28"/>
      <c r="AE110" s="28"/>
      <c r="AF110" s="28"/>
      <c r="AG110" s="28"/>
      <c r="AH110" s="28"/>
      <c r="AI110" s="28"/>
      <c r="AJ110" s="28"/>
      <c r="AK110" s="28"/>
      <c r="AL110" s="42"/>
      <c r="AP110" s="638" t="s">
        <v>413</v>
      </c>
      <c r="AQ110" s="1575">
        <f t="shared" si="0"/>
        <v>0</v>
      </c>
      <c r="AR110" s="1576"/>
      <c r="AS110" s="1576">
        <f t="shared" si="1"/>
        <v>0</v>
      </c>
      <c r="AT110" s="1576"/>
      <c r="AU110" s="1576"/>
      <c r="AV110" s="1577"/>
      <c r="BI110" s="169"/>
      <c r="BJ110" s="170"/>
      <c r="CC110" s="587">
        <v>13</v>
      </c>
      <c r="CD110" s="588">
        <v>24</v>
      </c>
      <c r="CE110" s="588" t="s">
        <v>1017</v>
      </c>
      <c r="CF110" s="588" t="s">
        <v>2003</v>
      </c>
      <c r="CG110" s="588">
        <v>29</v>
      </c>
      <c r="CH110" s="588" t="s">
        <v>1191</v>
      </c>
      <c r="CI110" s="588">
        <v>19</v>
      </c>
      <c r="CJ110" s="588">
        <v>22</v>
      </c>
      <c r="CK110" s="588">
        <v>23</v>
      </c>
      <c r="CL110" s="588" t="s">
        <v>571</v>
      </c>
      <c r="CM110" s="588" t="s">
        <v>486</v>
      </c>
      <c r="CN110" s="588">
        <v>26</v>
      </c>
      <c r="CO110" s="588" t="s">
        <v>915</v>
      </c>
      <c r="CP110" s="588" t="s">
        <v>486</v>
      </c>
      <c r="CQ110" s="588">
        <v>44</v>
      </c>
      <c r="CU110" s="282"/>
      <c r="CV110" s="282"/>
      <c r="CW110" s="587">
        <v>26</v>
      </c>
      <c r="CX110" s="588">
        <v>92</v>
      </c>
      <c r="CY110" s="588">
        <v>28</v>
      </c>
      <c r="CZ110" s="588" t="s">
        <v>2004</v>
      </c>
      <c r="DA110" s="588" t="s">
        <v>1040</v>
      </c>
      <c r="DB110" s="282"/>
      <c r="DC110" s="282"/>
      <c r="DD110" s="282"/>
      <c r="DE110" s="282"/>
      <c r="DF110" s="282"/>
      <c r="DG110" s="282"/>
      <c r="DH110" s="282"/>
      <c r="DI110" s="282"/>
      <c r="DJ110" s="282"/>
      <c r="DK110" s="282"/>
      <c r="DL110" s="282"/>
      <c r="DM110" s="282"/>
      <c r="DN110" s="282"/>
      <c r="DO110" s="282"/>
      <c r="DP110" s="282"/>
      <c r="DQ110" s="282"/>
      <c r="DR110" s="282"/>
      <c r="DS110" s="282"/>
    </row>
    <row r="111" spans="1:123" ht="13.5" customHeight="1" thickBot="1">
      <c r="A111" s="41"/>
      <c r="B111" s="23"/>
      <c r="C111" s="23"/>
      <c r="D111" s="23"/>
      <c r="E111" s="23"/>
      <c r="F111" s="23"/>
      <c r="G111" s="23"/>
      <c r="H111" s="23"/>
      <c r="I111" s="23"/>
      <c r="J111" s="23"/>
      <c r="K111" s="23"/>
      <c r="L111" s="23"/>
      <c r="M111" s="23"/>
      <c r="N111" s="23"/>
      <c r="O111" s="23"/>
      <c r="P111" s="23"/>
      <c r="Q111" s="23"/>
      <c r="R111" s="23"/>
      <c r="S111" s="42"/>
      <c r="T111" s="41"/>
      <c r="U111" s="28"/>
      <c r="V111" s="28"/>
      <c r="W111" s="28"/>
      <c r="X111" s="28"/>
      <c r="Y111" s="28"/>
      <c r="Z111" s="28"/>
      <c r="AA111" s="28"/>
      <c r="AB111" s="28"/>
      <c r="AC111" s="28"/>
      <c r="AD111" s="28"/>
      <c r="AE111" s="28"/>
      <c r="AF111" s="28"/>
      <c r="AG111" s="28"/>
      <c r="AH111" s="28"/>
      <c r="AI111" s="28"/>
      <c r="AJ111" s="28"/>
      <c r="AK111" s="28"/>
      <c r="AL111" s="42"/>
      <c r="AP111" s="639" t="s">
        <v>414</v>
      </c>
      <c r="AQ111" s="1578">
        <f>Y54</f>
        <v>0</v>
      </c>
      <c r="AR111" s="1579"/>
      <c r="AS111" s="1579">
        <f>AG54</f>
        <v>0</v>
      </c>
      <c r="AT111" s="1579"/>
      <c r="AU111" s="1579"/>
      <c r="AV111" s="1580"/>
      <c r="BI111" s="169"/>
      <c r="BJ111" s="170"/>
      <c r="CC111" s="587">
        <v>14</v>
      </c>
      <c r="CD111" s="588" t="s">
        <v>486</v>
      </c>
      <c r="CE111" s="588" t="s">
        <v>1191</v>
      </c>
      <c r="CF111" s="588" t="s">
        <v>1564</v>
      </c>
      <c r="CG111" s="588">
        <v>30</v>
      </c>
      <c r="CH111" s="588" t="s">
        <v>596</v>
      </c>
      <c r="CI111" s="588">
        <v>20</v>
      </c>
      <c r="CJ111" s="588">
        <v>23</v>
      </c>
      <c r="CK111" s="588">
        <v>24</v>
      </c>
      <c r="CL111" s="588" t="s">
        <v>580</v>
      </c>
      <c r="CM111" s="588">
        <v>21</v>
      </c>
      <c r="CN111" s="588" t="s">
        <v>597</v>
      </c>
      <c r="CO111" s="588" t="s">
        <v>969</v>
      </c>
      <c r="CP111" s="588">
        <v>15</v>
      </c>
      <c r="CQ111" s="588" t="s">
        <v>1139</v>
      </c>
      <c r="CU111" s="282"/>
      <c r="CV111" s="282"/>
      <c r="CW111" s="587">
        <v>27</v>
      </c>
      <c r="CX111" s="588">
        <v>94</v>
      </c>
      <c r="CY111" s="588">
        <v>33</v>
      </c>
      <c r="CZ111" s="588" t="s">
        <v>652</v>
      </c>
      <c r="DA111" s="588" t="s">
        <v>2005</v>
      </c>
      <c r="DB111" s="282"/>
      <c r="DC111" s="282"/>
      <c r="DD111" s="282"/>
      <c r="DE111" s="282"/>
      <c r="DF111" s="282"/>
      <c r="DG111" s="282"/>
      <c r="DH111" s="282"/>
      <c r="DI111" s="282"/>
      <c r="DJ111" s="282"/>
      <c r="DK111" s="282"/>
      <c r="DL111" s="282"/>
      <c r="DM111" s="282"/>
      <c r="DN111" s="282"/>
      <c r="DO111" s="282"/>
      <c r="DP111" s="282"/>
      <c r="DQ111" s="282"/>
      <c r="DR111" s="282"/>
      <c r="DS111" s="282"/>
    </row>
    <row r="112" spans="1:123" ht="13.5" customHeight="1" thickBot="1">
      <c r="A112" s="41"/>
      <c r="B112" s="23"/>
      <c r="C112" s="23"/>
      <c r="D112" s="23"/>
      <c r="E112" s="23"/>
      <c r="F112" s="23"/>
      <c r="G112" s="23"/>
      <c r="H112" s="23"/>
      <c r="I112" s="23"/>
      <c r="J112" s="23"/>
      <c r="K112" s="23"/>
      <c r="L112" s="23"/>
      <c r="M112" s="23"/>
      <c r="N112" s="23"/>
      <c r="O112" s="23"/>
      <c r="P112" s="23"/>
      <c r="Q112" s="23"/>
      <c r="R112" s="23"/>
      <c r="S112" s="42"/>
      <c r="T112" s="41"/>
      <c r="U112" s="28"/>
      <c r="V112" s="28"/>
      <c r="W112" s="28"/>
      <c r="X112" s="28"/>
      <c r="Y112" s="28"/>
      <c r="Z112" s="28"/>
      <c r="AA112" s="28"/>
      <c r="AB112" s="28"/>
      <c r="AC112" s="28"/>
      <c r="AD112" s="28"/>
      <c r="AE112" s="28"/>
      <c r="AF112" s="28"/>
      <c r="AG112" s="28"/>
      <c r="AH112" s="28"/>
      <c r="AI112" s="28"/>
      <c r="AJ112" s="28"/>
      <c r="AK112" s="28"/>
      <c r="AL112" s="42"/>
      <c r="AP112" s="23"/>
      <c r="AQ112" s="23"/>
      <c r="AR112" s="23"/>
      <c r="AS112" s="23"/>
      <c r="AT112" s="23"/>
      <c r="AU112" s="23"/>
      <c r="AV112" s="23"/>
      <c r="BI112" s="169"/>
      <c r="BJ112" s="170"/>
      <c r="CC112" s="587">
        <v>15</v>
      </c>
      <c r="CD112" s="588">
        <v>25</v>
      </c>
      <c r="CE112" s="588" t="s">
        <v>596</v>
      </c>
      <c r="CF112" s="588" t="s">
        <v>1566</v>
      </c>
      <c r="CG112" s="588">
        <v>31</v>
      </c>
      <c r="CH112" s="588" t="s">
        <v>605</v>
      </c>
      <c r="CI112" s="588">
        <v>21</v>
      </c>
      <c r="CJ112" s="588">
        <v>24</v>
      </c>
      <c r="CK112" s="588" t="s">
        <v>588</v>
      </c>
      <c r="CL112" s="588">
        <v>25</v>
      </c>
      <c r="CM112" s="588">
        <v>22</v>
      </c>
      <c r="CN112" s="588">
        <v>29</v>
      </c>
      <c r="CO112" s="588" t="s">
        <v>1723</v>
      </c>
      <c r="CP112" s="588">
        <v>16</v>
      </c>
      <c r="CQ112" s="588">
        <v>47</v>
      </c>
      <c r="CU112" s="282"/>
      <c r="CV112" s="282"/>
      <c r="CW112" s="581">
        <v>28</v>
      </c>
      <c r="CX112" s="588">
        <v>96</v>
      </c>
      <c r="CY112" s="588">
        <v>38</v>
      </c>
      <c r="CZ112" s="588" t="s">
        <v>2006</v>
      </c>
      <c r="DA112" s="588" t="s">
        <v>2007</v>
      </c>
      <c r="DB112" s="282"/>
      <c r="DC112" s="282"/>
      <c r="DD112" s="282"/>
      <c r="DE112" s="282"/>
      <c r="DF112" s="282"/>
      <c r="DG112" s="282"/>
      <c r="DH112" s="282"/>
      <c r="DI112" s="282"/>
      <c r="DJ112" s="282"/>
      <c r="DK112" s="282"/>
      <c r="DL112" s="282"/>
      <c r="DM112" s="282"/>
      <c r="DN112" s="282"/>
      <c r="DO112" s="282"/>
      <c r="DP112" s="282"/>
      <c r="DQ112" s="282"/>
      <c r="DR112" s="282"/>
      <c r="DS112" s="282"/>
    </row>
    <row r="113" spans="1:123" ht="13.5" customHeight="1">
      <c r="A113" s="41"/>
      <c r="B113" s="23"/>
      <c r="C113" s="23"/>
      <c r="D113" s="23"/>
      <c r="E113" s="23"/>
      <c r="F113" s="23"/>
      <c r="G113" s="23"/>
      <c r="H113" s="23"/>
      <c r="I113" s="23"/>
      <c r="J113" s="23"/>
      <c r="K113" s="23"/>
      <c r="L113" s="23"/>
      <c r="M113" s="23"/>
      <c r="N113" s="23"/>
      <c r="O113" s="23"/>
      <c r="P113" s="23"/>
      <c r="Q113" s="23"/>
      <c r="R113" s="23"/>
      <c r="S113" s="42"/>
      <c r="T113" s="41"/>
      <c r="U113" s="28"/>
      <c r="V113" s="28"/>
      <c r="W113" s="28"/>
      <c r="X113" s="28"/>
      <c r="Y113" s="28"/>
      <c r="Z113" s="28"/>
      <c r="AA113" s="28"/>
      <c r="AB113" s="28"/>
      <c r="AC113" s="28"/>
      <c r="AD113" s="28"/>
      <c r="AE113" s="28"/>
      <c r="AF113" s="28"/>
      <c r="AG113" s="28"/>
      <c r="AH113" s="28"/>
      <c r="AI113" s="28"/>
      <c r="AJ113" s="28"/>
      <c r="AK113" s="28"/>
      <c r="AL113" s="42"/>
      <c r="AP113" s="724" t="s">
        <v>1832</v>
      </c>
      <c r="AQ113" s="1689">
        <f>Y49</f>
        <v>0</v>
      </c>
      <c r="AR113" s="1690"/>
      <c r="AS113" s="1585">
        <f>AG49</f>
        <v>0</v>
      </c>
      <c r="AT113" s="1585"/>
      <c r="AU113" s="1585"/>
      <c r="AV113" s="1586"/>
      <c r="BI113" s="167"/>
      <c r="BJ113" s="167"/>
      <c r="CC113" s="581">
        <v>16</v>
      </c>
      <c r="CD113" s="582" t="s">
        <v>486</v>
      </c>
      <c r="CE113" s="582" t="s">
        <v>605</v>
      </c>
      <c r="CF113" s="582" t="s">
        <v>1140</v>
      </c>
      <c r="CG113" s="582">
        <v>32</v>
      </c>
      <c r="CH113" s="582" t="s">
        <v>614</v>
      </c>
      <c r="CI113" s="582">
        <v>22</v>
      </c>
      <c r="CJ113" s="582">
        <v>25</v>
      </c>
      <c r="CK113" s="582">
        <v>27</v>
      </c>
      <c r="CL113" s="582" t="s">
        <v>709</v>
      </c>
      <c r="CM113" s="582" t="s">
        <v>486</v>
      </c>
      <c r="CN113" s="582">
        <v>30</v>
      </c>
      <c r="CO113" s="582" t="s">
        <v>1787</v>
      </c>
      <c r="CP113" s="582">
        <v>17</v>
      </c>
      <c r="CQ113" s="582" t="s">
        <v>1298</v>
      </c>
      <c r="CU113" s="282"/>
      <c r="CV113" s="282"/>
      <c r="CW113" s="587">
        <v>29</v>
      </c>
      <c r="CX113" s="588">
        <v>98</v>
      </c>
      <c r="CY113" s="588">
        <v>43</v>
      </c>
      <c r="CZ113" s="588" t="s">
        <v>2008</v>
      </c>
      <c r="DA113" s="588" t="s">
        <v>2009</v>
      </c>
      <c r="DB113" s="282"/>
      <c r="DC113" s="282"/>
      <c r="DD113" s="282"/>
      <c r="DE113" s="282"/>
      <c r="DF113" s="282"/>
      <c r="DG113" s="282"/>
      <c r="DH113" s="282"/>
      <c r="DI113" s="282"/>
      <c r="DJ113" s="282"/>
      <c r="DK113" s="282"/>
      <c r="DL113" s="282"/>
      <c r="DM113" s="282"/>
      <c r="DN113" s="282"/>
      <c r="DO113" s="282"/>
      <c r="DP113" s="282"/>
      <c r="DQ113" s="282"/>
      <c r="DR113" s="282"/>
      <c r="DS113" s="282"/>
    </row>
    <row r="114" spans="1:123" ht="13.5" customHeight="1" thickBot="1">
      <c r="A114" s="41"/>
      <c r="B114" s="23"/>
      <c r="C114" s="23"/>
      <c r="D114" s="23"/>
      <c r="E114" s="23"/>
      <c r="F114" s="23"/>
      <c r="G114" s="23"/>
      <c r="H114" s="23"/>
      <c r="I114" s="23"/>
      <c r="J114" s="23"/>
      <c r="K114" s="23"/>
      <c r="L114" s="23"/>
      <c r="M114" s="23"/>
      <c r="N114" s="23"/>
      <c r="O114" s="23"/>
      <c r="P114" s="23"/>
      <c r="Q114" s="23"/>
      <c r="R114" s="23"/>
      <c r="S114" s="42"/>
      <c r="T114" s="41"/>
      <c r="U114" s="28"/>
      <c r="V114" s="28"/>
      <c r="W114" s="28"/>
      <c r="X114" s="28"/>
      <c r="Y114" s="28"/>
      <c r="Z114" s="28"/>
      <c r="AA114" s="28"/>
      <c r="AB114" s="28"/>
      <c r="AC114" s="28"/>
      <c r="AD114" s="28"/>
      <c r="AE114" s="28"/>
      <c r="AF114" s="28"/>
      <c r="AG114" s="28"/>
      <c r="AH114" s="28"/>
      <c r="AI114" s="28"/>
      <c r="AJ114" s="28"/>
      <c r="AK114" s="28"/>
      <c r="AL114" s="42"/>
      <c r="AP114" s="725" t="s">
        <v>1833</v>
      </c>
      <c r="AQ114" s="1683">
        <f>Y50</f>
        <v>0</v>
      </c>
      <c r="AR114" s="1684"/>
      <c r="AS114" s="1685">
        <f>AG50</f>
        <v>0</v>
      </c>
      <c r="AT114" s="1685"/>
      <c r="AU114" s="1685"/>
      <c r="AV114" s="1686"/>
      <c r="BI114" s="169"/>
      <c r="BJ114" s="170"/>
      <c r="CC114" s="587">
        <v>17</v>
      </c>
      <c r="CD114" s="588" t="s">
        <v>486</v>
      </c>
      <c r="CE114" s="588" t="s">
        <v>614</v>
      </c>
      <c r="CF114" s="588" t="s">
        <v>1302</v>
      </c>
      <c r="CG114" s="588">
        <v>33</v>
      </c>
      <c r="CH114" s="588" t="s">
        <v>1752</v>
      </c>
      <c r="CI114" s="588" t="s">
        <v>486</v>
      </c>
      <c r="CJ114" s="588">
        <v>26</v>
      </c>
      <c r="CK114" s="588">
        <v>28</v>
      </c>
      <c r="CL114" s="588">
        <v>28</v>
      </c>
      <c r="CM114" s="588" t="s">
        <v>486</v>
      </c>
      <c r="CN114" s="588">
        <v>31</v>
      </c>
      <c r="CO114" s="588" t="s">
        <v>1520</v>
      </c>
      <c r="CP114" s="588">
        <v>18</v>
      </c>
      <c r="CQ114" s="588">
        <v>50</v>
      </c>
      <c r="CU114" s="282"/>
      <c r="CV114" s="282"/>
      <c r="CW114" s="587">
        <v>30</v>
      </c>
      <c r="CX114" s="588">
        <v>100</v>
      </c>
      <c r="CY114" s="588">
        <v>48</v>
      </c>
      <c r="CZ114" s="588" t="s">
        <v>662</v>
      </c>
      <c r="DA114" s="588" t="s">
        <v>663</v>
      </c>
      <c r="DB114" s="282"/>
      <c r="DC114" s="282"/>
      <c r="DD114" s="282"/>
      <c r="DE114" s="282"/>
      <c r="DF114" s="282"/>
      <c r="DG114" s="282"/>
      <c r="DH114" s="282"/>
      <c r="DI114" s="282"/>
      <c r="DJ114" s="282"/>
      <c r="DK114" s="282"/>
      <c r="DL114" s="282"/>
      <c r="DM114" s="282"/>
      <c r="DN114" s="282"/>
      <c r="DO114" s="282"/>
      <c r="DP114" s="282"/>
      <c r="DQ114" s="282"/>
      <c r="DR114" s="282"/>
      <c r="DS114" s="282"/>
    </row>
    <row r="115" spans="1:123" ht="13.5" customHeight="1" thickBot="1">
      <c r="A115" s="41"/>
      <c r="B115" s="23"/>
      <c r="C115" s="23"/>
      <c r="D115" s="23"/>
      <c r="E115" s="23"/>
      <c r="F115" s="23"/>
      <c r="G115" s="23"/>
      <c r="H115" s="23"/>
      <c r="I115" s="23"/>
      <c r="J115" s="23"/>
      <c r="K115" s="23"/>
      <c r="L115" s="23"/>
      <c r="M115" s="23"/>
      <c r="N115" s="23"/>
      <c r="O115" s="23"/>
      <c r="P115" s="23"/>
      <c r="Q115" s="23"/>
      <c r="R115" s="23"/>
      <c r="S115" s="42"/>
      <c r="T115" s="41"/>
      <c r="U115" s="23"/>
      <c r="V115" s="23"/>
      <c r="W115" s="23"/>
      <c r="X115" s="23"/>
      <c r="Y115" s="23"/>
      <c r="Z115" s="23"/>
      <c r="AA115" s="23"/>
      <c r="AB115" s="23"/>
      <c r="AC115" s="23"/>
      <c r="AD115" s="23"/>
      <c r="AE115" s="23"/>
      <c r="AF115" s="23"/>
      <c r="AG115" s="23"/>
      <c r="AH115" s="23"/>
      <c r="AI115" s="23"/>
      <c r="AJ115" s="23"/>
      <c r="AK115" s="23"/>
      <c r="AL115" s="42"/>
      <c r="AP115" s="725" t="s">
        <v>2010</v>
      </c>
      <c r="AQ115" s="1687">
        <f>Y55</f>
        <v>0</v>
      </c>
      <c r="AR115" s="1688"/>
      <c r="AS115" s="1579">
        <f>AG55</f>
        <v>0</v>
      </c>
      <c r="AT115" s="1579"/>
      <c r="AU115" s="1579"/>
      <c r="AV115" s="1580"/>
      <c r="BI115" s="167"/>
      <c r="BJ115" s="167"/>
      <c r="CC115" s="587">
        <v>18</v>
      </c>
      <c r="CD115" s="588" t="s">
        <v>486</v>
      </c>
      <c r="CE115" s="588" t="s">
        <v>1752</v>
      </c>
      <c r="CF115" s="588" t="s">
        <v>1474</v>
      </c>
      <c r="CG115" s="588" t="s">
        <v>486</v>
      </c>
      <c r="CH115" s="588" t="s">
        <v>1772</v>
      </c>
      <c r="CI115" s="588" t="s">
        <v>486</v>
      </c>
      <c r="CJ115" s="588" t="s">
        <v>486</v>
      </c>
      <c r="CK115" s="588">
        <v>29</v>
      </c>
      <c r="CL115" s="588" t="s">
        <v>486</v>
      </c>
      <c r="CM115" s="588" t="s">
        <v>486</v>
      </c>
      <c r="CN115" s="588">
        <v>32</v>
      </c>
      <c r="CO115" s="588" t="s">
        <v>889</v>
      </c>
      <c r="CP115" s="588">
        <v>19</v>
      </c>
      <c r="CQ115" s="588">
        <v>51</v>
      </c>
      <c r="CU115" s="282"/>
      <c r="CV115" s="282"/>
      <c r="CW115" s="587">
        <v>31</v>
      </c>
      <c r="CX115" s="588">
        <v>102</v>
      </c>
      <c r="CY115" s="588">
        <v>54</v>
      </c>
      <c r="CZ115" s="588" t="s">
        <v>1921</v>
      </c>
      <c r="DA115" s="588" t="s">
        <v>2011</v>
      </c>
      <c r="DB115" s="282"/>
      <c r="DC115" s="282"/>
      <c r="DD115" s="282"/>
      <c r="DE115" s="282"/>
      <c r="DF115" s="282"/>
      <c r="DG115" s="282"/>
      <c r="DH115" s="282"/>
      <c r="DI115" s="282"/>
      <c r="DJ115" s="282"/>
      <c r="DK115" s="282"/>
      <c r="DL115" s="282"/>
      <c r="DM115" s="282"/>
      <c r="DN115" s="282"/>
      <c r="DO115" s="282"/>
      <c r="DP115" s="282"/>
      <c r="DQ115" s="282"/>
      <c r="DR115" s="282"/>
      <c r="DS115" s="282"/>
    </row>
    <row r="116" spans="1:123" ht="13.5" customHeight="1" thickBot="1">
      <c r="A116" s="52"/>
      <c r="B116" s="476"/>
      <c r="C116" s="476"/>
      <c r="D116" s="476"/>
      <c r="E116" s="476"/>
      <c r="F116" s="476"/>
      <c r="G116" s="476"/>
      <c r="H116" s="476"/>
      <c r="I116" s="23"/>
      <c r="J116" s="23"/>
      <c r="K116" s="23"/>
      <c r="L116" s="23"/>
      <c r="M116" s="23"/>
      <c r="N116" s="23"/>
      <c r="O116" s="23"/>
      <c r="P116" s="23"/>
      <c r="Q116" s="23"/>
      <c r="R116" s="23"/>
      <c r="S116" s="42"/>
      <c r="T116" s="41"/>
      <c r="U116" s="23"/>
      <c r="V116" s="23"/>
      <c r="W116" s="23"/>
      <c r="X116" s="23"/>
      <c r="Y116" s="23"/>
      <c r="Z116" s="23"/>
      <c r="AA116" s="23"/>
      <c r="AB116" s="23"/>
      <c r="AC116" s="23"/>
      <c r="AD116" s="23"/>
      <c r="AE116" s="23"/>
      <c r="AF116" s="23"/>
      <c r="AG116" s="23"/>
      <c r="AH116" s="23"/>
      <c r="AI116" s="23"/>
      <c r="AJ116" s="23"/>
      <c r="AK116" s="23"/>
      <c r="AL116" s="42"/>
      <c r="AP116"/>
      <c r="AQ116"/>
      <c r="AR116"/>
      <c r="AS116"/>
      <c r="AT116"/>
      <c r="AU116"/>
      <c r="BI116" s="169"/>
      <c r="BJ116" s="170"/>
      <c r="CC116" s="611">
        <v>19</v>
      </c>
      <c r="CD116" s="612">
        <v>26</v>
      </c>
      <c r="CE116" s="612">
        <v>67</v>
      </c>
      <c r="CF116" s="612" t="s">
        <v>2012</v>
      </c>
      <c r="CG116" s="612">
        <v>34</v>
      </c>
      <c r="CH116" s="612">
        <v>69</v>
      </c>
      <c r="CI116" s="612">
        <v>23</v>
      </c>
      <c r="CJ116" s="612">
        <v>27</v>
      </c>
      <c r="CK116" s="612" t="s">
        <v>722</v>
      </c>
      <c r="CL116" s="612">
        <v>29</v>
      </c>
      <c r="CM116" s="612">
        <v>23</v>
      </c>
      <c r="CN116" s="612" t="s">
        <v>622</v>
      </c>
      <c r="CO116" s="612" t="s">
        <v>797</v>
      </c>
      <c r="CP116" s="612" t="s">
        <v>697</v>
      </c>
      <c r="CQ116" s="612" t="s">
        <v>1345</v>
      </c>
      <c r="CU116" s="282"/>
      <c r="CV116" s="282"/>
      <c r="CW116" s="587">
        <v>32</v>
      </c>
      <c r="CX116" s="588">
        <v>104</v>
      </c>
      <c r="CY116" s="588">
        <v>59</v>
      </c>
      <c r="CZ116" s="588" t="s">
        <v>1923</v>
      </c>
      <c r="DA116" s="588" t="s">
        <v>2013</v>
      </c>
      <c r="DB116" s="282"/>
      <c r="DC116" s="282"/>
      <c r="DD116" s="282"/>
      <c r="DE116" s="282"/>
      <c r="DF116" s="282"/>
      <c r="DG116" s="282"/>
      <c r="DH116" s="282"/>
      <c r="DI116" s="282"/>
      <c r="DJ116" s="282"/>
      <c r="DK116" s="282"/>
      <c r="DL116" s="282"/>
      <c r="DM116" s="282"/>
      <c r="DN116" s="282"/>
      <c r="DO116" s="282"/>
      <c r="DP116" s="282"/>
      <c r="DQ116" s="282"/>
      <c r="DR116" s="282"/>
      <c r="DS116" s="282"/>
    </row>
    <row r="117" spans="1:123" ht="13.5" customHeight="1">
      <c r="A117" s="23"/>
      <c r="I117" s="478"/>
      <c r="J117" s="478"/>
      <c r="K117" s="478"/>
      <c r="L117" s="478"/>
      <c r="M117" s="478"/>
      <c r="N117" s="478"/>
      <c r="O117" s="478"/>
      <c r="P117" s="478"/>
      <c r="Q117" s="478"/>
      <c r="R117" s="478"/>
      <c r="S117" s="478"/>
      <c r="T117" s="478"/>
      <c r="U117" s="478"/>
      <c r="V117" s="478"/>
      <c r="W117" s="478"/>
      <c r="X117" s="478"/>
      <c r="Y117" s="478"/>
      <c r="Z117" s="478"/>
      <c r="AA117" s="478"/>
      <c r="AB117" s="478"/>
      <c r="AC117" s="478"/>
      <c r="AD117" s="478"/>
      <c r="AE117" s="478"/>
      <c r="AF117" s="478"/>
      <c r="AG117" s="478"/>
      <c r="AH117" s="478"/>
      <c r="AI117" s="478"/>
      <c r="AJ117" s="478"/>
      <c r="AK117" s="478"/>
      <c r="AL117" s="478"/>
      <c r="BI117" s="169"/>
      <c r="BJ117" s="170"/>
      <c r="CC117" s="554"/>
      <c r="CD117" s="554"/>
      <c r="CE117" s="554"/>
      <c r="CF117" s="554"/>
      <c r="CG117" s="554"/>
      <c r="CH117" s="554"/>
      <c r="CI117" s="554"/>
      <c r="CJ117" s="554"/>
      <c r="CK117" s="554"/>
      <c r="CL117" s="554"/>
      <c r="CM117" s="554"/>
      <c r="CN117" s="112"/>
      <c r="CO117" s="112"/>
      <c r="CP117" s="112"/>
      <c r="CQ117" s="112"/>
      <c r="CW117" s="581">
        <v>33</v>
      </c>
      <c r="CX117" s="588">
        <v>106</v>
      </c>
      <c r="CY117" s="588">
        <v>64</v>
      </c>
      <c r="CZ117" s="588" t="s">
        <v>2014</v>
      </c>
      <c r="DA117" s="588" t="s">
        <v>2015</v>
      </c>
    </row>
    <row r="118" spans="1:123" ht="13.5" customHeight="1">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BI118" s="169"/>
      <c r="BJ118" s="170"/>
      <c r="CC118" s="554"/>
      <c r="CD118" s="554"/>
      <c r="CE118" s="554"/>
      <c r="CF118" s="554"/>
      <c r="CG118" s="554"/>
      <c r="CH118" s="554"/>
      <c r="CI118" s="554"/>
      <c r="CJ118" s="554"/>
      <c r="CK118" s="554"/>
      <c r="CL118" s="554"/>
      <c r="CM118" s="554"/>
      <c r="CN118" s="112"/>
      <c r="CO118" s="112"/>
      <c r="CP118" s="112"/>
      <c r="CQ118" s="112"/>
      <c r="CW118" s="587">
        <v>34</v>
      </c>
      <c r="CX118" s="588">
        <v>108</v>
      </c>
      <c r="CY118" s="588">
        <v>69</v>
      </c>
      <c r="CZ118" s="588" t="s">
        <v>1048</v>
      </c>
      <c r="DA118" s="588" t="s">
        <v>1049</v>
      </c>
    </row>
    <row r="119" spans="1:123" ht="13.5" customHeight="1" thickBot="1">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BI119" s="169"/>
      <c r="BJ119" s="170"/>
      <c r="CC119" s="574" t="s">
        <v>1871</v>
      </c>
      <c r="CD119" s="574"/>
      <c r="CE119" s="574"/>
      <c r="CF119" s="574"/>
      <c r="CG119" s="574"/>
      <c r="CH119" s="574"/>
      <c r="CI119" s="574"/>
      <c r="CJ119" s="574"/>
      <c r="CK119" s="576">
        <v>30</v>
      </c>
      <c r="CL119" s="576" t="s">
        <v>456</v>
      </c>
      <c r="CM119" s="576">
        <v>0</v>
      </c>
      <c r="CN119" s="576" t="s">
        <v>457</v>
      </c>
      <c r="CO119" s="576">
        <v>34</v>
      </c>
      <c r="CP119" s="576" t="s">
        <v>456</v>
      </c>
      <c r="CQ119" s="576">
        <v>11</v>
      </c>
      <c r="CW119" s="587">
        <v>35</v>
      </c>
      <c r="CX119" s="588">
        <v>110</v>
      </c>
      <c r="CY119" s="588">
        <v>74</v>
      </c>
      <c r="CZ119" s="588" t="s">
        <v>2016</v>
      </c>
      <c r="DA119" s="588" t="s">
        <v>2017</v>
      </c>
    </row>
    <row r="120" spans="1:123" ht="13.5" customHeight="1">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BI120" s="169"/>
      <c r="BJ120" s="170"/>
      <c r="CC120" s="581" t="s">
        <v>461</v>
      </c>
      <c r="CD120" s="1547" t="s">
        <v>462</v>
      </c>
      <c r="CE120" s="1547" t="s">
        <v>463</v>
      </c>
      <c r="CF120" s="1547" t="s">
        <v>464</v>
      </c>
      <c r="CG120" s="1547" t="s">
        <v>465</v>
      </c>
      <c r="CH120" s="1547" t="s">
        <v>466</v>
      </c>
      <c r="CI120" s="1547" t="s">
        <v>467</v>
      </c>
      <c r="CJ120" s="1547" t="s">
        <v>468</v>
      </c>
      <c r="CK120" s="1547" t="s">
        <v>469</v>
      </c>
      <c r="CL120" s="1547" t="s">
        <v>470</v>
      </c>
      <c r="CM120" s="1547" t="s">
        <v>471</v>
      </c>
      <c r="CN120" s="1547" t="s">
        <v>472</v>
      </c>
      <c r="CO120" s="1547" t="s">
        <v>473</v>
      </c>
      <c r="CP120" s="1547" t="s">
        <v>474</v>
      </c>
      <c r="CQ120" s="1547" t="s">
        <v>475</v>
      </c>
      <c r="CW120" s="587">
        <v>36</v>
      </c>
      <c r="CX120" s="588">
        <v>112</v>
      </c>
      <c r="CY120" s="588">
        <v>78</v>
      </c>
      <c r="CZ120" s="588" t="s">
        <v>2018</v>
      </c>
      <c r="DA120" s="588" t="s">
        <v>2019</v>
      </c>
    </row>
    <row r="121" spans="1:123" ht="13.5" customHeight="1" thickBot="1">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BI121" s="169"/>
      <c r="BJ121" s="170"/>
      <c r="CC121" s="587" t="s">
        <v>482</v>
      </c>
      <c r="CD121" s="1674"/>
      <c r="CE121" s="1674"/>
      <c r="CF121" s="1674"/>
      <c r="CG121" s="1674"/>
      <c r="CH121" s="1674"/>
      <c r="CI121" s="1674"/>
      <c r="CJ121" s="1674"/>
      <c r="CK121" s="1674"/>
      <c r="CL121" s="1674"/>
      <c r="CM121" s="1674"/>
      <c r="CN121" s="1674"/>
      <c r="CO121" s="1674"/>
      <c r="CP121" s="1674"/>
      <c r="CQ121" s="1674"/>
      <c r="CW121" s="587">
        <v>37</v>
      </c>
      <c r="CX121" s="588">
        <v>115</v>
      </c>
      <c r="CY121" s="588">
        <v>83</v>
      </c>
      <c r="CZ121" s="588" t="s">
        <v>691</v>
      </c>
      <c r="DA121" s="588" t="s">
        <v>692</v>
      </c>
    </row>
    <row r="122" spans="1:123" ht="13.5" customHeight="1">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CC122" s="581">
        <v>1</v>
      </c>
      <c r="CD122" s="582" t="s">
        <v>488</v>
      </c>
      <c r="CE122" s="582" t="s">
        <v>998</v>
      </c>
      <c r="CF122" s="582" t="s">
        <v>1265</v>
      </c>
      <c r="CG122" s="582" t="s">
        <v>763</v>
      </c>
      <c r="CH122" s="582" t="s">
        <v>489</v>
      </c>
      <c r="CI122" s="582" t="s">
        <v>763</v>
      </c>
      <c r="CJ122" s="582" t="s">
        <v>489</v>
      </c>
      <c r="CK122" s="582" t="s">
        <v>487</v>
      </c>
      <c r="CL122" s="582">
        <v>1</v>
      </c>
      <c r="CM122" s="582">
        <v>1</v>
      </c>
      <c r="CN122" s="582" t="s">
        <v>487</v>
      </c>
      <c r="CO122" s="582" t="s">
        <v>764</v>
      </c>
      <c r="CP122" s="582" t="s">
        <v>489</v>
      </c>
      <c r="CQ122" s="582" t="s">
        <v>488</v>
      </c>
      <c r="CU122" s="282"/>
      <c r="CV122" s="282"/>
      <c r="CW122" s="581">
        <v>38</v>
      </c>
      <c r="CX122" s="588">
        <v>117</v>
      </c>
      <c r="CY122" s="588">
        <v>87</v>
      </c>
      <c r="CZ122" s="588" t="s">
        <v>695</v>
      </c>
      <c r="DA122" s="588" t="s">
        <v>696</v>
      </c>
      <c r="DB122" s="282"/>
      <c r="DC122" s="282"/>
      <c r="DD122" s="282"/>
      <c r="DE122" s="282"/>
      <c r="DF122" s="282"/>
      <c r="DG122" s="282"/>
      <c r="DH122" s="282"/>
      <c r="DI122" s="282"/>
      <c r="DJ122" s="282"/>
      <c r="DK122" s="282"/>
      <c r="DL122" s="282"/>
      <c r="DM122" s="282"/>
      <c r="DN122" s="282"/>
      <c r="DO122" s="282"/>
      <c r="DP122" s="282"/>
      <c r="DQ122" s="282"/>
      <c r="DR122" s="282"/>
      <c r="DS122" s="282"/>
    </row>
    <row r="123" spans="1:123" ht="13.5" customHeight="1">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CC123" s="587">
        <v>2</v>
      </c>
      <c r="CD123" s="588" t="s">
        <v>501</v>
      </c>
      <c r="CE123" s="588" t="s">
        <v>2020</v>
      </c>
      <c r="CF123" s="588" t="s">
        <v>1975</v>
      </c>
      <c r="CG123" s="588" t="s">
        <v>773</v>
      </c>
      <c r="CH123" s="588" t="s">
        <v>2021</v>
      </c>
      <c r="CI123" s="588">
        <v>6</v>
      </c>
      <c r="CJ123" s="588">
        <v>3</v>
      </c>
      <c r="CK123" s="588" t="s">
        <v>669</v>
      </c>
      <c r="CL123" s="588">
        <v>2</v>
      </c>
      <c r="CM123" s="588">
        <v>2</v>
      </c>
      <c r="CN123" s="588" t="s">
        <v>1001</v>
      </c>
      <c r="CO123" s="588" t="s">
        <v>532</v>
      </c>
      <c r="CP123" s="588" t="s">
        <v>495</v>
      </c>
      <c r="CQ123" s="588" t="s">
        <v>1000</v>
      </c>
      <c r="CU123" s="282"/>
      <c r="CV123" s="282"/>
      <c r="CW123" s="587">
        <v>39</v>
      </c>
      <c r="CX123" s="588">
        <v>119</v>
      </c>
      <c r="CY123" s="588">
        <v>89</v>
      </c>
      <c r="CZ123" s="588" t="s">
        <v>2022</v>
      </c>
      <c r="DA123" s="588" t="s">
        <v>2023</v>
      </c>
      <c r="DB123" s="282"/>
      <c r="DC123" s="282"/>
      <c r="DD123" s="282"/>
      <c r="DE123" s="282"/>
      <c r="DF123" s="282"/>
      <c r="DG123" s="282"/>
      <c r="DH123" s="282"/>
      <c r="DI123" s="282"/>
      <c r="DJ123" s="282"/>
      <c r="DK123" s="282"/>
      <c r="DL123" s="282"/>
      <c r="DM123" s="282"/>
      <c r="DN123" s="282"/>
      <c r="DO123" s="282"/>
      <c r="DP123" s="282"/>
      <c r="DQ123" s="282"/>
      <c r="DR123" s="282"/>
      <c r="DS123" s="282"/>
    </row>
    <row r="124" spans="1:123" ht="13.5" customHeight="1">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CC124" s="587">
        <v>3</v>
      </c>
      <c r="CD124" s="588">
        <v>7</v>
      </c>
      <c r="CE124" s="588" t="s">
        <v>1166</v>
      </c>
      <c r="CF124" s="588" t="s">
        <v>1978</v>
      </c>
      <c r="CG124" s="588" t="s">
        <v>684</v>
      </c>
      <c r="CH124" s="588" t="s">
        <v>2020</v>
      </c>
      <c r="CI124" s="588">
        <v>7</v>
      </c>
      <c r="CJ124" s="588">
        <v>4</v>
      </c>
      <c r="CK124" s="588" t="s">
        <v>773</v>
      </c>
      <c r="CL124" s="588" t="s">
        <v>495</v>
      </c>
      <c r="CM124" s="588">
        <v>3</v>
      </c>
      <c r="CN124" s="588" t="s">
        <v>507</v>
      </c>
      <c r="CO124" s="588" t="s">
        <v>772</v>
      </c>
      <c r="CP124" s="588">
        <v>5</v>
      </c>
      <c r="CQ124" s="588" t="s">
        <v>496</v>
      </c>
      <c r="CU124" s="282"/>
      <c r="CV124" s="282"/>
      <c r="CW124" s="587">
        <v>40</v>
      </c>
      <c r="CX124" s="588">
        <v>122</v>
      </c>
      <c r="CY124" s="588">
        <v>93</v>
      </c>
      <c r="CZ124" s="588" t="s">
        <v>952</v>
      </c>
      <c r="DA124" s="588" t="s">
        <v>953</v>
      </c>
      <c r="DB124" s="282"/>
      <c r="DC124" s="282"/>
      <c r="DD124" s="282"/>
      <c r="DE124" s="282"/>
      <c r="DF124" s="282"/>
      <c r="DG124" s="282"/>
      <c r="DH124" s="282"/>
      <c r="DI124" s="282"/>
      <c r="DJ124" s="282"/>
      <c r="DK124" s="282"/>
      <c r="DL124" s="282"/>
      <c r="DM124" s="282"/>
      <c r="DN124" s="282"/>
      <c r="DO124" s="282"/>
      <c r="DP124" s="282"/>
      <c r="DQ124" s="282"/>
      <c r="DR124" s="282"/>
      <c r="DS124" s="282"/>
    </row>
    <row r="125" spans="1:123" ht="13.5" customHeight="1">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CC125" s="587">
        <v>4</v>
      </c>
      <c r="CD125" s="588" t="s">
        <v>1887</v>
      </c>
      <c r="CE125" s="588" t="s">
        <v>793</v>
      </c>
      <c r="CF125" s="588" t="s">
        <v>2024</v>
      </c>
      <c r="CG125" s="588" t="s">
        <v>532</v>
      </c>
      <c r="CH125" s="588" t="s">
        <v>1213</v>
      </c>
      <c r="CI125" s="588">
        <v>8</v>
      </c>
      <c r="CJ125" s="588" t="s">
        <v>501</v>
      </c>
      <c r="CK125" s="588" t="s">
        <v>684</v>
      </c>
      <c r="CL125" s="588">
        <v>5</v>
      </c>
      <c r="CM125" s="588" t="s">
        <v>669</v>
      </c>
      <c r="CN125" s="588" t="s">
        <v>513</v>
      </c>
      <c r="CO125" s="588" t="s">
        <v>1215</v>
      </c>
      <c r="CP125" s="588">
        <v>6</v>
      </c>
      <c r="CQ125" s="588" t="s">
        <v>960</v>
      </c>
      <c r="CU125" s="282"/>
      <c r="CV125" s="282"/>
      <c r="CW125" s="587">
        <v>41</v>
      </c>
      <c r="CX125" s="588">
        <v>124</v>
      </c>
      <c r="CY125" s="588">
        <v>95</v>
      </c>
      <c r="CZ125" s="588" t="s">
        <v>1936</v>
      </c>
      <c r="DA125" s="588" t="s">
        <v>956</v>
      </c>
      <c r="DB125" s="282"/>
      <c r="DC125" s="282"/>
      <c r="DD125" s="282"/>
      <c r="DE125" s="282"/>
      <c r="DF125" s="282"/>
      <c r="DG125" s="282"/>
      <c r="DH125" s="282"/>
      <c r="DI125" s="282"/>
      <c r="DJ125" s="282"/>
      <c r="DK125" s="282"/>
      <c r="DL125" s="282"/>
      <c r="DM125" s="282"/>
      <c r="DN125" s="282"/>
      <c r="DO125" s="282"/>
      <c r="DP125" s="282"/>
      <c r="DQ125" s="282"/>
      <c r="DR125" s="282"/>
      <c r="DS125" s="282"/>
    </row>
    <row r="126" spans="1:123" ht="13.5" customHeight="1" thickBot="1">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CC126" s="587">
        <v>5</v>
      </c>
      <c r="CD126" s="588" t="s">
        <v>960</v>
      </c>
      <c r="CE126" s="588" t="s">
        <v>864</v>
      </c>
      <c r="CF126" s="588" t="s">
        <v>2025</v>
      </c>
      <c r="CG126" s="588" t="s">
        <v>506</v>
      </c>
      <c r="CH126" s="588" t="s">
        <v>1892</v>
      </c>
      <c r="CI126" s="588">
        <v>9</v>
      </c>
      <c r="CJ126" s="588" t="s">
        <v>507</v>
      </c>
      <c r="CK126" s="588" t="s">
        <v>532</v>
      </c>
      <c r="CL126" s="588" t="s">
        <v>773</v>
      </c>
      <c r="CM126" s="588" t="s">
        <v>1103</v>
      </c>
      <c r="CN126" s="588" t="s">
        <v>518</v>
      </c>
      <c r="CO126" s="588" t="s">
        <v>795</v>
      </c>
      <c r="CP126" s="588">
        <v>7</v>
      </c>
      <c r="CQ126" s="588" t="s">
        <v>1215</v>
      </c>
      <c r="CU126" s="282"/>
      <c r="CV126" s="282"/>
      <c r="CW126" s="587">
        <v>42</v>
      </c>
      <c r="CX126" s="588">
        <v>126</v>
      </c>
      <c r="CY126" s="588">
        <v>96</v>
      </c>
      <c r="CZ126" s="588" t="s">
        <v>958</v>
      </c>
      <c r="DA126" s="588" t="s">
        <v>2026</v>
      </c>
      <c r="DB126" s="282"/>
      <c r="DC126" s="282"/>
      <c r="DD126" s="282"/>
      <c r="DE126" s="282"/>
      <c r="DF126" s="282"/>
      <c r="DG126" s="282"/>
      <c r="DH126" s="282"/>
      <c r="DI126" s="282"/>
      <c r="DJ126" s="282"/>
      <c r="DK126" s="282"/>
      <c r="DL126" s="282"/>
      <c r="DM126" s="282"/>
      <c r="DN126" s="282"/>
      <c r="DO126" s="282"/>
      <c r="DP126" s="282"/>
      <c r="DQ126" s="282"/>
      <c r="DR126" s="282"/>
      <c r="DS126" s="282"/>
    </row>
    <row r="127" spans="1:123" ht="13.5" customHeight="1">
      <c r="CC127" s="581">
        <v>6</v>
      </c>
      <c r="CD127" s="582" t="s">
        <v>539</v>
      </c>
      <c r="CE127" s="582" t="s">
        <v>867</v>
      </c>
      <c r="CF127" s="582" t="s">
        <v>2027</v>
      </c>
      <c r="CG127" s="582" t="s">
        <v>512</v>
      </c>
      <c r="CH127" s="582" t="s">
        <v>930</v>
      </c>
      <c r="CI127" s="582">
        <v>10</v>
      </c>
      <c r="CJ127" s="582" t="s">
        <v>513</v>
      </c>
      <c r="CK127" s="582">
        <v>12</v>
      </c>
      <c r="CL127" s="582" t="s">
        <v>684</v>
      </c>
      <c r="CM127" s="582" t="s">
        <v>513</v>
      </c>
      <c r="CN127" s="582" t="s">
        <v>540</v>
      </c>
      <c r="CO127" s="582" t="s">
        <v>799</v>
      </c>
      <c r="CP127" s="582">
        <v>8</v>
      </c>
      <c r="CQ127" s="582" t="s">
        <v>795</v>
      </c>
      <c r="CU127" s="282"/>
      <c r="CV127" s="282"/>
      <c r="CW127" s="581">
        <v>43</v>
      </c>
      <c r="CX127" s="588">
        <v>129</v>
      </c>
      <c r="CY127" s="588">
        <v>98</v>
      </c>
      <c r="CZ127" s="588" t="s">
        <v>2028</v>
      </c>
      <c r="DA127" s="588" t="s">
        <v>2029</v>
      </c>
      <c r="DB127" s="282"/>
      <c r="DC127" s="282"/>
      <c r="DD127" s="282"/>
      <c r="DE127" s="282"/>
      <c r="DF127" s="282"/>
      <c r="DG127" s="282"/>
      <c r="DH127" s="282"/>
      <c r="DI127" s="282"/>
      <c r="DJ127" s="282"/>
      <c r="DK127" s="282"/>
      <c r="DL127" s="282"/>
      <c r="DM127" s="282"/>
      <c r="DN127" s="282"/>
      <c r="DO127" s="282"/>
      <c r="DP127" s="282"/>
      <c r="DQ127" s="282"/>
      <c r="DR127" s="282"/>
      <c r="DS127" s="282"/>
    </row>
    <row r="128" spans="1:123" ht="13.5" customHeight="1">
      <c r="CC128" s="587">
        <v>7</v>
      </c>
      <c r="CD128" s="588">
        <v>18</v>
      </c>
      <c r="CE128" s="588" t="s">
        <v>519</v>
      </c>
      <c r="CF128" s="588" t="s">
        <v>1397</v>
      </c>
      <c r="CG128" s="588" t="s">
        <v>573</v>
      </c>
      <c r="CH128" s="588" t="s">
        <v>1898</v>
      </c>
      <c r="CI128" s="588">
        <v>11</v>
      </c>
      <c r="CJ128" s="588" t="s">
        <v>518</v>
      </c>
      <c r="CK128" s="588" t="s">
        <v>540</v>
      </c>
      <c r="CL128" s="588" t="s">
        <v>532</v>
      </c>
      <c r="CM128" s="588" t="s">
        <v>518</v>
      </c>
      <c r="CN128" s="588" t="s">
        <v>512</v>
      </c>
      <c r="CO128" s="588" t="s">
        <v>802</v>
      </c>
      <c r="CP128" s="588">
        <v>9</v>
      </c>
      <c r="CQ128" s="588" t="s">
        <v>954</v>
      </c>
      <c r="CU128" s="282"/>
      <c r="CV128" s="282"/>
      <c r="CW128" s="587">
        <v>44</v>
      </c>
      <c r="CX128" s="588">
        <v>131</v>
      </c>
      <c r="CY128" s="588">
        <v>99</v>
      </c>
      <c r="CZ128" s="588" t="s">
        <v>2030</v>
      </c>
      <c r="DA128" s="588" t="s">
        <v>731</v>
      </c>
      <c r="DB128" s="282"/>
      <c r="DC128" s="282"/>
      <c r="DD128" s="282"/>
      <c r="DE128" s="282"/>
      <c r="DF128" s="282"/>
      <c r="DG128" s="282"/>
      <c r="DH128" s="282"/>
      <c r="DI128" s="282"/>
      <c r="DJ128" s="282"/>
      <c r="DK128" s="282"/>
      <c r="DL128" s="282"/>
      <c r="DM128" s="282"/>
      <c r="DN128" s="282"/>
      <c r="DO128" s="282"/>
      <c r="DP128" s="282"/>
      <c r="DQ128" s="282"/>
      <c r="DR128" s="282"/>
      <c r="DS128" s="282"/>
    </row>
    <row r="129" spans="2:123" ht="13.5" customHeight="1">
      <c r="CC129" s="587">
        <v>8</v>
      </c>
      <c r="CD129" s="588" t="s">
        <v>564</v>
      </c>
      <c r="CE129" s="588" t="s">
        <v>524</v>
      </c>
      <c r="CF129" s="588" t="s">
        <v>885</v>
      </c>
      <c r="CG129" s="588" t="s">
        <v>795</v>
      </c>
      <c r="CH129" s="588" t="s">
        <v>787</v>
      </c>
      <c r="CI129" s="588">
        <v>12</v>
      </c>
      <c r="CJ129" s="588" t="s">
        <v>540</v>
      </c>
      <c r="CK129" s="588">
        <v>15</v>
      </c>
      <c r="CL129" s="588" t="s">
        <v>537</v>
      </c>
      <c r="CM129" s="588">
        <v>13</v>
      </c>
      <c r="CN129" s="588" t="s">
        <v>573</v>
      </c>
      <c r="CO129" s="588" t="s">
        <v>805</v>
      </c>
      <c r="CP129" s="588">
        <v>10</v>
      </c>
      <c r="CQ129" s="588" t="s">
        <v>1898</v>
      </c>
      <c r="CU129" s="282"/>
      <c r="CV129" s="282"/>
      <c r="CW129" s="587">
        <v>45</v>
      </c>
      <c r="CX129" s="588">
        <v>134</v>
      </c>
      <c r="CY129" s="588">
        <v>100</v>
      </c>
      <c r="CZ129" s="588" t="s">
        <v>2031</v>
      </c>
      <c r="DA129" s="588" t="s">
        <v>968</v>
      </c>
      <c r="DB129" s="282"/>
      <c r="DC129" s="282"/>
      <c r="DD129" s="282"/>
      <c r="DE129" s="282"/>
      <c r="DF129" s="282"/>
      <c r="DG129" s="282"/>
      <c r="DH129" s="282"/>
      <c r="DI129" s="282"/>
      <c r="DJ129" s="282"/>
      <c r="DK129" s="282"/>
      <c r="DL129" s="282"/>
      <c r="DM129" s="282"/>
      <c r="DN129" s="282"/>
      <c r="DO129" s="282"/>
      <c r="DP129" s="282"/>
      <c r="DQ129" s="282"/>
      <c r="DR129" s="282"/>
      <c r="DS129" s="282"/>
    </row>
    <row r="130" spans="2:123" ht="13.5" customHeight="1">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CC130" s="587">
        <v>9</v>
      </c>
      <c r="CD130" s="588">
        <v>21</v>
      </c>
      <c r="CE130" s="588" t="s">
        <v>533</v>
      </c>
      <c r="CF130" s="588" t="s">
        <v>890</v>
      </c>
      <c r="CG130" s="588" t="s">
        <v>613</v>
      </c>
      <c r="CH130" s="588" t="s">
        <v>1183</v>
      </c>
      <c r="CI130" s="588">
        <v>13</v>
      </c>
      <c r="CJ130" s="588" t="s">
        <v>512</v>
      </c>
      <c r="CK130" s="588" t="s">
        <v>539</v>
      </c>
      <c r="CL130" s="588" t="s">
        <v>530</v>
      </c>
      <c r="CM130" s="588" t="s">
        <v>530</v>
      </c>
      <c r="CN130" s="588" t="s">
        <v>564</v>
      </c>
      <c r="CO130" s="588" t="s">
        <v>615</v>
      </c>
      <c r="CP130" s="588">
        <v>11</v>
      </c>
      <c r="CQ130" s="588" t="s">
        <v>811</v>
      </c>
      <c r="CU130" s="282"/>
      <c r="CV130" s="282"/>
      <c r="CW130" s="587">
        <v>46</v>
      </c>
      <c r="CX130" s="588">
        <v>136</v>
      </c>
      <c r="CY130" s="588">
        <v>100</v>
      </c>
      <c r="CZ130" s="588" t="s">
        <v>971</v>
      </c>
      <c r="DA130" s="588" t="s">
        <v>972</v>
      </c>
      <c r="DB130" s="282"/>
      <c r="DC130" s="282"/>
      <c r="DD130" s="282"/>
      <c r="DE130" s="282"/>
      <c r="DF130" s="282"/>
      <c r="DG130" s="282"/>
      <c r="DH130" s="282"/>
      <c r="DI130" s="282"/>
      <c r="DJ130" s="282"/>
      <c r="DK130" s="282"/>
      <c r="DL130" s="282"/>
      <c r="DM130" s="282"/>
      <c r="DN130" s="282"/>
      <c r="DO130" s="282"/>
      <c r="DP130" s="282"/>
      <c r="DQ130" s="282"/>
      <c r="DR130" s="282"/>
      <c r="DS130" s="282"/>
    </row>
    <row r="131" spans="2:123" ht="13.5" customHeight="1" thickBot="1">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CC131" s="587">
        <v>10</v>
      </c>
      <c r="CD131" s="588" t="s">
        <v>486</v>
      </c>
      <c r="CE131" s="588" t="s">
        <v>966</v>
      </c>
      <c r="CF131" s="588" t="s">
        <v>1905</v>
      </c>
      <c r="CG131" s="588" t="s">
        <v>617</v>
      </c>
      <c r="CH131" s="588" t="s">
        <v>1637</v>
      </c>
      <c r="CI131" s="588">
        <v>14</v>
      </c>
      <c r="CJ131" s="588" t="s">
        <v>573</v>
      </c>
      <c r="CK131" s="588">
        <v>18</v>
      </c>
      <c r="CL131" s="588" t="s">
        <v>539</v>
      </c>
      <c r="CM131" s="588" t="s">
        <v>539</v>
      </c>
      <c r="CN131" s="588" t="s">
        <v>571</v>
      </c>
      <c r="CO131" s="588" t="s">
        <v>716</v>
      </c>
      <c r="CP131" s="588">
        <v>12</v>
      </c>
      <c r="CQ131" s="588" t="s">
        <v>821</v>
      </c>
      <c r="CU131" s="282"/>
      <c r="CV131" s="282"/>
      <c r="CW131" s="587">
        <v>47</v>
      </c>
      <c r="CX131" s="588">
        <v>139</v>
      </c>
      <c r="CY131" s="588">
        <v>100</v>
      </c>
      <c r="CZ131" s="588" t="s">
        <v>1063</v>
      </c>
      <c r="DA131" s="588" t="s">
        <v>2032</v>
      </c>
      <c r="DB131" s="282"/>
      <c r="DC131" s="282"/>
      <c r="DD131" s="282"/>
      <c r="DE131" s="282"/>
      <c r="DF131" s="282"/>
      <c r="DG131" s="282"/>
      <c r="DH131" s="282"/>
      <c r="DI131" s="282"/>
      <c r="DJ131" s="282"/>
      <c r="DK131" s="282"/>
      <c r="DL131" s="282"/>
      <c r="DM131" s="282"/>
      <c r="DN131" s="282"/>
      <c r="DO131" s="282"/>
      <c r="DP131" s="282"/>
      <c r="DQ131" s="282"/>
      <c r="DR131" s="282"/>
      <c r="DS131" s="282"/>
    </row>
    <row r="132" spans="2:123" ht="13.5" customHeight="1">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CC132" s="581">
        <v>11</v>
      </c>
      <c r="CD132" s="582">
        <v>22</v>
      </c>
      <c r="CE132" s="582" t="s">
        <v>1509</v>
      </c>
      <c r="CF132" s="582" t="s">
        <v>608</v>
      </c>
      <c r="CG132" s="582" t="s">
        <v>709</v>
      </c>
      <c r="CH132" s="582" t="s">
        <v>796</v>
      </c>
      <c r="CI132" s="582" t="s">
        <v>512</v>
      </c>
      <c r="CJ132" s="582">
        <v>19</v>
      </c>
      <c r="CK132" s="582" t="s">
        <v>564</v>
      </c>
      <c r="CL132" s="582" t="s">
        <v>589</v>
      </c>
      <c r="CM132" s="582">
        <v>18</v>
      </c>
      <c r="CN132" s="582" t="s">
        <v>580</v>
      </c>
      <c r="CO132" s="582" t="s">
        <v>723</v>
      </c>
      <c r="CP132" s="582" t="s">
        <v>486</v>
      </c>
      <c r="CQ132" s="582" t="s">
        <v>616</v>
      </c>
      <c r="CU132" s="282"/>
      <c r="CV132" s="282"/>
      <c r="CW132" s="581">
        <v>48</v>
      </c>
      <c r="CX132" s="588">
        <v>143</v>
      </c>
      <c r="CY132" s="588">
        <v>100.7</v>
      </c>
      <c r="CZ132" s="588" t="s">
        <v>2033</v>
      </c>
      <c r="DA132" s="588" t="s">
        <v>2034</v>
      </c>
      <c r="DB132" s="282"/>
      <c r="DC132" s="282"/>
      <c r="DD132" s="282"/>
      <c r="DE132" s="282"/>
      <c r="DF132" s="282"/>
      <c r="DG132" s="282"/>
      <c r="DH132" s="282"/>
      <c r="DI132" s="282"/>
      <c r="DJ132" s="282"/>
      <c r="DK132" s="282"/>
      <c r="DL132" s="282"/>
      <c r="DM132" s="282"/>
      <c r="DN132" s="282"/>
      <c r="DO132" s="282"/>
      <c r="DP132" s="282"/>
      <c r="DQ132" s="282"/>
      <c r="DR132" s="282"/>
      <c r="DS132" s="282"/>
    </row>
    <row r="133" spans="2:123" ht="13.5" customHeight="1">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CC133" s="587">
        <v>12</v>
      </c>
      <c r="CD133" s="588">
        <v>23</v>
      </c>
      <c r="CE133" s="588" t="s">
        <v>1234</v>
      </c>
      <c r="CF133" s="588" t="s">
        <v>1908</v>
      </c>
      <c r="CG133" s="588">
        <v>28</v>
      </c>
      <c r="CH133" s="588" t="s">
        <v>579</v>
      </c>
      <c r="CI133" s="588" t="s">
        <v>573</v>
      </c>
      <c r="CJ133" s="588">
        <v>20</v>
      </c>
      <c r="CK133" s="588">
        <v>21</v>
      </c>
      <c r="CL133" s="588" t="s">
        <v>604</v>
      </c>
      <c r="CM133" s="588">
        <v>19</v>
      </c>
      <c r="CN133" s="588" t="s">
        <v>588</v>
      </c>
      <c r="CO133" s="588" t="s">
        <v>681</v>
      </c>
      <c r="CP133" s="588">
        <v>13</v>
      </c>
      <c r="CQ133" s="588" t="s">
        <v>623</v>
      </c>
      <c r="CU133" s="282"/>
      <c r="CV133" s="282"/>
      <c r="CW133" s="587">
        <v>49</v>
      </c>
      <c r="CX133" s="588">
        <v>146</v>
      </c>
      <c r="CY133" s="588">
        <v>100.9</v>
      </c>
      <c r="CZ133" s="588" t="s">
        <v>2035</v>
      </c>
      <c r="DA133" s="588" t="s">
        <v>2036</v>
      </c>
      <c r="DB133" s="282"/>
      <c r="DC133" s="282"/>
      <c r="DD133" s="282"/>
      <c r="DE133" s="282"/>
      <c r="DF133" s="282"/>
      <c r="DG133" s="282"/>
      <c r="DH133" s="282"/>
      <c r="DI133" s="282"/>
      <c r="DJ133" s="282"/>
      <c r="DK133" s="282"/>
      <c r="DL133" s="282"/>
      <c r="DM133" s="282"/>
      <c r="DN133" s="282"/>
      <c r="DO133" s="282"/>
      <c r="DP133" s="282"/>
      <c r="DQ133" s="282"/>
      <c r="DR133" s="282"/>
      <c r="DS133" s="282"/>
    </row>
    <row r="134" spans="2:123" ht="13.5" customHeight="1">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CC134" s="587">
        <v>13</v>
      </c>
      <c r="CD134" s="588" t="s">
        <v>486</v>
      </c>
      <c r="CE134" s="588" t="s">
        <v>803</v>
      </c>
      <c r="CF134" s="588" t="s">
        <v>1910</v>
      </c>
      <c r="CG134" s="588">
        <v>29</v>
      </c>
      <c r="CH134" s="588" t="s">
        <v>587</v>
      </c>
      <c r="CI134" s="588">
        <v>19</v>
      </c>
      <c r="CJ134" s="588" t="s">
        <v>571</v>
      </c>
      <c r="CK134" s="588">
        <v>22</v>
      </c>
      <c r="CL134" s="588" t="s">
        <v>613</v>
      </c>
      <c r="CM134" s="588">
        <v>20</v>
      </c>
      <c r="CN134" s="588" t="s">
        <v>597</v>
      </c>
      <c r="CO134" s="588" t="s">
        <v>1126</v>
      </c>
      <c r="CP134" s="588">
        <v>14</v>
      </c>
      <c r="CQ134" s="588">
        <v>44</v>
      </c>
      <c r="CU134" s="282"/>
      <c r="CV134" s="282"/>
      <c r="CW134" s="587">
        <v>50</v>
      </c>
      <c r="CX134" s="588">
        <v>149</v>
      </c>
      <c r="CY134" s="588">
        <v>100.9</v>
      </c>
      <c r="CZ134" s="588" t="s">
        <v>770</v>
      </c>
      <c r="DA134" s="588" t="s">
        <v>1075</v>
      </c>
      <c r="DB134" s="282"/>
      <c r="DC134" s="282"/>
      <c r="DD134" s="282"/>
      <c r="DE134" s="282"/>
      <c r="DF134" s="282"/>
      <c r="DG134" s="282"/>
      <c r="DH134" s="282"/>
      <c r="DI134" s="282"/>
      <c r="DJ134" s="282"/>
      <c r="DK134" s="282"/>
      <c r="DL134" s="282"/>
      <c r="DM134" s="282"/>
      <c r="DN134" s="282"/>
      <c r="DO134" s="282"/>
      <c r="DP134" s="282"/>
      <c r="DQ134" s="282"/>
      <c r="DR134" s="282"/>
      <c r="DS134" s="282"/>
    </row>
    <row r="135" spans="2:123" ht="13.5" customHeight="1">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CC135" s="587">
        <v>14</v>
      </c>
      <c r="CD135" s="588">
        <v>24</v>
      </c>
      <c r="CE135" s="588" t="s">
        <v>806</v>
      </c>
      <c r="CF135" s="588" t="s">
        <v>987</v>
      </c>
      <c r="CG135" s="588">
        <v>30</v>
      </c>
      <c r="CH135" s="588" t="s">
        <v>596</v>
      </c>
      <c r="CI135" s="588">
        <v>20</v>
      </c>
      <c r="CJ135" s="588">
        <v>23</v>
      </c>
      <c r="CK135" s="588" t="s">
        <v>580</v>
      </c>
      <c r="CL135" s="588">
        <v>24</v>
      </c>
      <c r="CM135" s="588">
        <v>21</v>
      </c>
      <c r="CN135" s="588">
        <v>29</v>
      </c>
      <c r="CO135" s="588" t="s">
        <v>1242</v>
      </c>
      <c r="CP135" s="588">
        <v>15</v>
      </c>
      <c r="CQ135" s="588" t="s">
        <v>1139</v>
      </c>
      <c r="CU135" s="282"/>
      <c r="CV135" s="282"/>
      <c r="CW135" s="587">
        <v>51</v>
      </c>
      <c r="CX135" s="588">
        <v>151</v>
      </c>
      <c r="CY135" s="588" t="s">
        <v>775</v>
      </c>
      <c r="CZ135" s="588" t="s">
        <v>990</v>
      </c>
      <c r="DA135" s="588" t="s">
        <v>2037</v>
      </c>
      <c r="DB135" s="282"/>
      <c r="DC135" s="282"/>
      <c r="DD135" s="282"/>
      <c r="DE135" s="282"/>
      <c r="DF135" s="282"/>
      <c r="DG135" s="282"/>
      <c r="DH135" s="282"/>
      <c r="DI135" s="282"/>
      <c r="DJ135" s="282"/>
      <c r="DK135" s="282"/>
      <c r="DL135" s="282"/>
      <c r="DM135" s="282"/>
      <c r="DN135" s="282"/>
      <c r="DO135" s="282"/>
      <c r="DP135" s="282"/>
      <c r="DQ135" s="282"/>
      <c r="DR135" s="282"/>
      <c r="DS135" s="282"/>
    </row>
    <row r="136" spans="2:123" ht="13.5" customHeight="1" thickBot="1">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CC136" s="587">
        <v>15</v>
      </c>
      <c r="CD136" s="588">
        <v>25</v>
      </c>
      <c r="CE136" s="588" t="s">
        <v>812</v>
      </c>
      <c r="CF136" s="588" t="s">
        <v>2038</v>
      </c>
      <c r="CG136" s="588">
        <v>31</v>
      </c>
      <c r="CH136" s="588" t="s">
        <v>897</v>
      </c>
      <c r="CI136" s="588">
        <v>21</v>
      </c>
      <c r="CJ136" s="588">
        <v>24</v>
      </c>
      <c r="CK136" s="588">
        <v>25</v>
      </c>
      <c r="CL136" s="588" t="s">
        <v>588</v>
      </c>
      <c r="CM136" s="588" t="s">
        <v>486</v>
      </c>
      <c r="CN136" s="588">
        <v>30</v>
      </c>
      <c r="CO136" s="588" t="s">
        <v>1298</v>
      </c>
      <c r="CP136" s="588">
        <v>16</v>
      </c>
      <c r="CQ136" s="588">
        <v>47</v>
      </c>
      <c r="CU136" s="282"/>
      <c r="CV136" s="282"/>
      <c r="CW136" s="587">
        <v>52</v>
      </c>
      <c r="CX136" s="588">
        <v>151</v>
      </c>
      <c r="CY136" s="588" t="s">
        <v>775</v>
      </c>
      <c r="CZ136" s="588" t="s">
        <v>990</v>
      </c>
      <c r="DA136" s="588" t="s">
        <v>2037</v>
      </c>
      <c r="DB136" s="282"/>
      <c r="DC136" s="282"/>
      <c r="DD136" s="282"/>
      <c r="DE136" s="282"/>
      <c r="DF136" s="282"/>
      <c r="DG136" s="282"/>
      <c r="DH136" s="282"/>
      <c r="DI136" s="282"/>
      <c r="DJ136" s="282"/>
      <c r="DK136" s="282"/>
      <c r="DL136" s="282"/>
      <c r="DM136" s="282"/>
      <c r="DN136" s="282"/>
      <c r="DO136" s="282"/>
      <c r="DP136" s="282"/>
      <c r="DQ136" s="282"/>
      <c r="DR136" s="282"/>
      <c r="DS136" s="282"/>
    </row>
    <row r="137" spans="2:123" ht="13.5" customHeight="1">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CC137" s="581">
        <v>16</v>
      </c>
      <c r="CD137" s="582" t="s">
        <v>486</v>
      </c>
      <c r="CE137" s="582" t="s">
        <v>721</v>
      </c>
      <c r="CF137" s="582" t="s">
        <v>1339</v>
      </c>
      <c r="CG137" s="582">
        <v>32</v>
      </c>
      <c r="CH137" s="582" t="s">
        <v>903</v>
      </c>
      <c r="CI137" s="582">
        <v>22</v>
      </c>
      <c r="CJ137" s="582">
        <v>25</v>
      </c>
      <c r="CK137" s="582">
        <v>26</v>
      </c>
      <c r="CL137" s="582">
        <v>27</v>
      </c>
      <c r="CM137" s="582">
        <v>22</v>
      </c>
      <c r="CN137" s="582">
        <v>31</v>
      </c>
      <c r="CO137" s="582" t="s">
        <v>1076</v>
      </c>
      <c r="CP137" s="582">
        <v>17</v>
      </c>
      <c r="CQ137" s="582" t="s">
        <v>1298</v>
      </c>
      <c r="CU137" s="282"/>
      <c r="CV137" s="282"/>
      <c r="CW137" s="581">
        <v>53</v>
      </c>
      <c r="CX137" s="588">
        <v>151</v>
      </c>
      <c r="CY137" s="588" t="s">
        <v>775</v>
      </c>
      <c r="CZ137" s="588" t="s">
        <v>990</v>
      </c>
      <c r="DA137" s="588" t="s">
        <v>2037</v>
      </c>
      <c r="DB137" s="282"/>
      <c r="DC137" s="282"/>
      <c r="DD137" s="282"/>
      <c r="DE137" s="282"/>
      <c r="DF137" s="282"/>
      <c r="DG137" s="282"/>
      <c r="DH137" s="282"/>
      <c r="DI137" s="282"/>
      <c r="DJ137" s="282"/>
      <c r="DK137" s="282"/>
      <c r="DL137" s="282"/>
      <c r="DM137" s="282"/>
      <c r="DN137" s="282"/>
      <c r="DO137" s="282"/>
      <c r="DP137" s="282"/>
      <c r="DQ137" s="282"/>
      <c r="DR137" s="282"/>
      <c r="DS137" s="282"/>
    </row>
    <row r="138" spans="2:123" ht="13.5" customHeight="1">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CC138" s="587">
        <v>17</v>
      </c>
      <c r="CD138" s="588" t="s">
        <v>486</v>
      </c>
      <c r="CE138" s="588" t="s">
        <v>614</v>
      </c>
      <c r="CF138" s="588" t="s">
        <v>1605</v>
      </c>
      <c r="CG138" s="588">
        <v>33</v>
      </c>
      <c r="CH138" s="588" t="s">
        <v>1722</v>
      </c>
      <c r="CI138" s="588" t="s">
        <v>486</v>
      </c>
      <c r="CJ138" s="588">
        <v>26</v>
      </c>
      <c r="CK138" s="588" t="s">
        <v>597</v>
      </c>
      <c r="CL138" s="588">
        <v>28</v>
      </c>
      <c r="CM138" s="588" t="s">
        <v>486</v>
      </c>
      <c r="CN138" s="588">
        <v>32</v>
      </c>
      <c r="CO138" s="588" t="s">
        <v>1081</v>
      </c>
      <c r="CP138" s="588">
        <v>18</v>
      </c>
      <c r="CQ138" s="588">
        <v>50</v>
      </c>
      <c r="CU138" s="282"/>
      <c r="CV138" s="282"/>
      <c r="CW138" s="587">
        <v>54</v>
      </c>
      <c r="CX138" s="588">
        <v>151</v>
      </c>
      <c r="CY138" s="588" t="s">
        <v>775</v>
      </c>
      <c r="CZ138" s="588" t="s">
        <v>990</v>
      </c>
      <c r="DA138" s="588" t="s">
        <v>2037</v>
      </c>
      <c r="DB138" s="282"/>
      <c r="DC138" s="282"/>
      <c r="DD138" s="282"/>
      <c r="DE138" s="282"/>
      <c r="DF138" s="282"/>
      <c r="DG138" s="282"/>
      <c r="DH138" s="282"/>
      <c r="DI138" s="282"/>
      <c r="DJ138" s="282"/>
      <c r="DK138" s="282"/>
      <c r="DL138" s="282"/>
      <c r="DM138" s="282"/>
      <c r="DN138" s="282"/>
      <c r="DO138" s="282"/>
      <c r="DP138" s="282"/>
      <c r="DQ138" s="282"/>
      <c r="DR138" s="282"/>
      <c r="DS138" s="282"/>
    </row>
    <row r="139" spans="2:123" ht="13.5" customHeight="1">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CC139" s="587">
        <v>18</v>
      </c>
      <c r="CD139" s="588" t="s">
        <v>486</v>
      </c>
      <c r="CE139" s="588" t="s">
        <v>1752</v>
      </c>
      <c r="CF139" s="588" t="s">
        <v>1607</v>
      </c>
      <c r="CG139" s="588" t="s">
        <v>486</v>
      </c>
      <c r="CH139" s="588" t="s">
        <v>1786</v>
      </c>
      <c r="CI139" s="588" t="s">
        <v>486</v>
      </c>
      <c r="CJ139" s="588" t="s">
        <v>486</v>
      </c>
      <c r="CK139" s="588">
        <v>29</v>
      </c>
      <c r="CL139" s="588" t="s">
        <v>486</v>
      </c>
      <c r="CM139" s="588" t="s">
        <v>486</v>
      </c>
      <c r="CN139" s="588">
        <v>33</v>
      </c>
      <c r="CO139" s="588" t="s">
        <v>889</v>
      </c>
      <c r="CP139" s="588">
        <v>19</v>
      </c>
      <c r="CQ139" s="588">
        <v>51</v>
      </c>
      <c r="CU139" s="282"/>
      <c r="CV139" s="282"/>
      <c r="CW139" s="587">
        <v>55</v>
      </c>
      <c r="CX139" s="588">
        <v>151</v>
      </c>
      <c r="CY139" s="588" t="s">
        <v>775</v>
      </c>
      <c r="CZ139" s="588" t="s">
        <v>990</v>
      </c>
      <c r="DA139" s="588" t="s">
        <v>2037</v>
      </c>
      <c r="DB139" s="282"/>
      <c r="DC139" s="282"/>
      <c r="DD139" s="282"/>
      <c r="DE139" s="282"/>
      <c r="DF139" s="282"/>
      <c r="DG139" s="282"/>
      <c r="DH139" s="282"/>
      <c r="DI139" s="282"/>
      <c r="DJ139" s="282"/>
      <c r="DK139" s="282"/>
      <c r="DL139" s="282"/>
      <c r="DM139" s="282"/>
      <c r="DN139" s="282"/>
      <c r="DO139" s="282"/>
      <c r="DP139" s="282"/>
      <c r="DQ139" s="282"/>
      <c r="DR139" s="282"/>
      <c r="DS139" s="282"/>
    </row>
    <row r="140" spans="2:123" ht="13.5" customHeight="1" thickBot="1">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CC140" s="611">
        <v>19</v>
      </c>
      <c r="CD140" s="612">
        <v>26</v>
      </c>
      <c r="CE140" s="612">
        <v>67</v>
      </c>
      <c r="CF140" s="612" t="s">
        <v>2039</v>
      </c>
      <c r="CG140" s="612">
        <v>34</v>
      </c>
      <c r="CH140" s="612" t="s">
        <v>1761</v>
      </c>
      <c r="CI140" s="612">
        <v>23</v>
      </c>
      <c r="CJ140" s="612">
        <v>27</v>
      </c>
      <c r="CK140" s="612" t="s">
        <v>722</v>
      </c>
      <c r="CL140" s="612">
        <v>29</v>
      </c>
      <c r="CM140" s="612">
        <v>23</v>
      </c>
      <c r="CN140" s="612">
        <v>34</v>
      </c>
      <c r="CO140" s="612" t="s">
        <v>797</v>
      </c>
      <c r="CP140" s="612" t="s">
        <v>697</v>
      </c>
      <c r="CQ140" s="612" t="s">
        <v>1345</v>
      </c>
      <c r="CU140" s="282"/>
      <c r="CV140" s="282"/>
      <c r="CW140" s="587">
        <v>56</v>
      </c>
      <c r="CX140" s="588">
        <v>151</v>
      </c>
      <c r="CY140" s="588" t="s">
        <v>775</v>
      </c>
      <c r="CZ140" s="588" t="s">
        <v>990</v>
      </c>
      <c r="DA140" s="588" t="s">
        <v>2037</v>
      </c>
      <c r="DB140" s="282"/>
      <c r="DC140" s="282"/>
      <c r="DD140" s="282"/>
      <c r="DE140" s="282"/>
      <c r="DF140" s="282"/>
      <c r="DG140" s="282"/>
      <c r="DH140" s="282"/>
      <c r="DI140" s="282"/>
      <c r="DJ140" s="282"/>
      <c r="DK140" s="282"/>
      <c r="DL140" s="282"/>
      <c r="DM140" s="282"/>
      <c r="DN140" s="282"/>
      <c r="DO140" s="282"/>
      <c r="DP140" s="282"/>
      <c r="DQ140" s="282"/>
      <c r="DR140" s="282"/>
      <c r="DS140" s="282"/>
    </row>
    <row r="141" spans="2:123" ht="13.5" customHeight="1">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CC141" s="554"/>
      <c r="CD141" s="554"/>
      <c r="CE141" s="554"/>
      <c r="CF141" s="554"/>
      <c r="CG141" s="554"/>
      <c r="CH141" s="554"/>
      <c r="CI141" s="554"/>
      <c r="CJ141" s="554"/>
      <c r="CK141" s="554"/>
      <c r="CL141" s="554"/>
      <c r="CM141" s="554"/>
      <c r="CN141" s="112"/>
      <c r="CO141" s="112"/>
      <c r="CP141" s="112"/>
      <c r="CQ141" s="112"/>
      <c r="CW141" s="587">
        <v>57</v>
      </c>
      <c r="CX141" s="588">
        <v>151</v>
      </c>
      <c r="CY141" s="588" t="s">
        <v>775</v>
      </c>
      <c r="CZ141" s="588" t="s">
        <v>990</v>
      </c>
      <c r="DA141" s="588" t="s">
        <v>2037</v>
      </c>
    </row>
    <row r="142" spans="2:123" ht="13.5" customHeight="1">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CC142" s="554"/>
      <c r="CD142" s="554"/>
      <c r="CE142" s="554"/>
      <c r="CF142" s="554"/>
      <c r="CG142" s="554"/>
      <c r="CH142" s="554"/>
      <c r="CI142" s="554"/>
      <c r="CJ142" s="554"/>
      <c r="CK142" s="554"/>
      <c r="CL142" s="554"/>
      <c r="CM142" s="554"/>
      <c r="CN142" s="112"/>
      <c r="CO142" s="112"/>
      <c r="CP142" s="112"/>
      <c r="CQ142" s="112"/>
      <c r="CW142" s="112"/>
      <c r="CX142" s="112"/>
      <c r="CY142" s="112"/>
      <c r="CZ142" s="112"/>
      <c r="DA142" s="112"/>
    </row>
    <row r="143" spans="2:123" ht="13.5" customHeight="1" thickBot="1">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CC143" s="574" t="s">
        <v>1871</v>
      </c>
      <c r="CD143" s="574"/>
      <c r="CE143" s="574"/>
      <c r="CF143" s="574"/>
      <c r="CG143" s="574"/>
      <c r="CH143" s="574"/>
      <c r="CI143" s="574"/>
      <c r="CJ143" s="574"/>
      <c r="CK143" s="576">
        <v>35</v>
      </c>
      <c r="CL143" s="576" t="s">
        <v>456</v>
      </c>
      <c r="CM143" s="576">
        <v>0</v>
      </c>
      <c r="CN143" s="576" t="s">
        <v>457</v>
      </c>
      <c r="CO143" s="576">
        <v>44</v>
      </c>
      <c r="CP143" s="576" t="s">
        <v>456</v>
      </c>
      <c r="CQ143" s="576">
        <v>11</v>
      </c>
      <c r="CW143" s="112"/>
      <c r="CX143" s="112"/>
      <c r="CY143" s="112"/>
      <c r="CZ143" s="112"/>
      <c r="DA143" s="112"/>
    </row>
    <row r="144" spans="2:123" ht="13.5" customHeight="1">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CC144" s="581" t="s">
        <v>461</v>
      </c>
      <c r="CD144" s="1547" t="s">
        <v>462</v>
      </c>
      <c r="CE144" s="1547" t="s">
        <v>463</v>
      </c>
      <c r="CF144" s="1547" t="s">
        <v>464</v>
      </c>
      <c r="CG144" s="1547" t="s">
        <v>465</v>
      </c>
      <c r="CH144" s="1547" t="s">
        <v>466</v>
      </c>
      <c r="CI144" s="1547" t="s">
        <v>467</v>
      </c>
      <c r="CJ144" s="1547" t="s">
        <v>468</v>
      </c>
      <c r="CK144" s="1547" t="s">
        <v>469</v>
      </c>
      <c r="CL144" s="1547" t="s">
        <v>470</v>
      </c>
      <c r="CM144" s="1547" t="s">
        <v>471</v>
      </c>
      <c r="CN144" s="1547" t="s">
        <v>472</v>
      </c>
      <c r="CO144" s="1547" t="s">
        <v>473</v>
      </c>
      <c r="CP144" s="1547" t="s">
        <v>474</v>
      </c>
      <c r="CQ144" s="1547" t="s">
        <v>475</v>
      </c>
      <c r="CW144" s="112"/>
      <c r="CX144" s="112"/>
      <c r="CY144" s="112"/>
      <c r="CZ144" s="112"/>
      <c r="DA144" s="112"/>
    </row>
    <row r="145" spans="2:128" ht="13.5" customHeight="1" thickBot="1">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CC145" s="587" t="s">
        <v>482</v>
      </c>
      <c r="CD145" s="1674"/>
      <c r="CE145" s="1674"/>
      <c r="CF145" s="1674"/>
      <c r="CG145" s="1674"/>
      <c r="CH145" s="1674"/>
      <c r="CI145" s="1674"/>
      <c r="CJ145" s="1674"/>
      <c r="CK145" s="1674"/>
      <c r="CL145" s="1674"/>
      <c r="CM145" s="1674"/>
      <c r="CN145" s="1674"/>
      <c r="CO145" s="1674"/>
      <c r="CP145" s="1674"/>
      <c r="CQ145" s="1674"/>
      <c r="CW145" s="112"/>
      <c r="CX145" s="112"/>
      <c r="CY145" s="112"/>
      <c r="CZ145" s="112"/>
      <c r="DA145" s="112"/>
    </row>
    <row r="146" spans="2:128" ht="13.5" customHeight="1" thickBot="1">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CC146" s="581">
        <v>1</v>
      </c>
      <c r="CD146" s="582" t="s">
        <v>488</v>
      </c>
      <c r="CE146" s="582" t="s">
        <v>998</v>
      </c>
      <c r="CF146" s="582" t="s">
        <v>998</v>
      </c>
      <c r="CG146" s="582" t="s">
        <v>998</v>
      </c>
      <c r="CH146" s="582" t="s">
        <v>489</v>
      </c>
      <c r="CI146" s="582" t="s">
        <v>763</v>
      </c>
      <c r="CJ146" s="582">
        <v>1</v>
      </c>
      <c r="CK146" s="582" t="s">
        <v>487</v>
      </c>
      <c r="CL146" s="582" t="s">
        <v>489</v>
      </c>
      <c r="CM146" s="582">
        <v>1</v>
      </c>
      <c r="CN146" s="582" t="s">
        <v>487</v>
      </c>
      <c r="CO146" s="582" t="s">
        <v>1265</v>
      </c>
      <c r="CP146" s="582" t="s">
        <v>489</v>
      </c>
      <c r="CQ146" s="582" t="s">
        <v>489</v>
      </c>
      <c r="CU146" s="282"/>
      <c r="CV146" s="282"/>
      <c r="CW146" s="1521" t="s">
        <v>2040</v>
      </c>
      <c r="CX146" s="1522"/>
      <c r="CY146" s="1522"/>
      <c r="CZ146" s="1522"/>
      <c r="DA146" s="1523"/>
      <c r="DB146" s="282"/>
      <c r="DC146" s="282"/>
      <c r="DD146" s="282"/>
      <c r="DE146" s="282"/>
      <c r="DF146" s="282"/>
      <c r="DG146" s="282"/>
      <c r="DH146" s="282"/>
      <c r="DI146" s="282"/>
      <c r="DJ146" s="282"/>
      <c r="DK146" s="282"/>
      <c r="DL146" s="282"/>
      <c r="DM146" s="282"/>
      <c r="DN146" s="282"/>
      <c r="DO146" s="282"/>
      <c r="DP146" s="282"/>
      <c r="DQ146" s="282"/>
      <c r="DR146" s="282"/>
      <c r="DS146" s="282"/>
      <c r="DT146" s="282"/>
      <c r="DU146" s="282"/>
      <c r="DV146" s="282"/>
      <c r="DW146" s="282"/>
      <c r="DX146" s="282"/>
    </row>
    <row r="147" spans="2:128" ht="13.5" customHeight="1" thickBot="1">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CC147" s="587">
        <v>2</v>
      </c>
      <c r="CD147" s="588" t="s">
        <v>501</v>
      </c>
      <c r="CE147" s="588" t="s">
        <v>2041</v>
      </c>
      <c r="CF147" s="588" t="s">
        <v>2042</v>
      </c>
      <c r="CG147" s="588" t="s">
        <v>507</v>
      </c>
      <c r="CH147" s="588" t="s">
        <v>2021</v>
      </c>
      <c r="CI147" s="588">
        <v>6</v>
      </c>
      <c r="CJ147" s="588">
        <v>2</v>
      </c>
      <c r="CK147" s="588" t="s">
        <v>669</v>
      </c>
      <c r="CL147" s="588" t="s">
        <v>495</v>
      </c>
      <c r="CM147" s="588" t="s">
        <v>486</v>
      </c>
      <c r="CN147" s="588" t="s">
        <v>1001</v>
      </c>
      <c r="CO147" s="588" t="s">
        <v>1164</v>
      </c>
      <c r="CP147" s="588" t="s">
        <v>495</v>
      </c>
      <c r="CQ147" s="588" t="s">
        <v>1634</v>
      </c>
      <c r="CU147" s="282"/>
      <c r="CV147" s="282"/>
      <c r="CW147" s="1549" t="s">
        <v>1857</v>
      </c>
      <c r="CX147" s="1551" t="s">
        <v>413</v>
      </c>
      <c r="CY147" s="1551" t="s">
        <v>439</v>
      </c>
      <c r="CZ147" s="1553" t="s">
        <v>440</v>
      </c>
      <c r="DA147" s="1554"/>
      <c r="DB147" s="282"/>
      <c r="DC147" s="282"/>
      <c r="DD147" s="282"/>
      <c r="DE147" s="282"/>
      <c r="DF147" s="282"/>
      <c r="DG147" s="282"/>
      <c r="DH147" s="282"/>
      <c r="DI147" s="282"/>
      <c r="DJ147" s="282"/>
      <c r="DK147" s="282"/>
      <c r="DL147" s="282"/>
      <c r="DM147" s="282"/>
      <c r="DN147" s="282"/>
      <c r="DO147" s="282"/>
      <c r="DP147" s="282"/>
      <c r="DQ147" s="282"/>
      <c r="DR147" s="282"/>
      <c r="DS147" s="282"/>
      <c r="DT147" s="282"/>
      <c r="DU147" s="282"/>
      <c r="DV147" s="282"/>
      <c r="DW147" s="282"/>
      <c r="DX147" s="282"/>
    </row>
    <row r="148" spans="2:128" ht="13.5" customHeight="1" thickBot="1">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CC148" s="587">
        <v>3</v>
      </c>
      <c r="CD148" s="588">
        <v>7</v>
      </c>
      <c r="CE148" s="588" t="s">
        <v>772</v>
      </c>
      <c r="CF148" s="588" t="s">
        <v>1978</v>
      </c>
      <c r="CG148" s="588" t="s">
        <v>528</v>
      </c>
      <c r="CH148" s="588" t="s">
        <v>2020</v>
      </c>
      <c r="CI148" s="588">
        <v>7</v>
      </c>
      <c r="CJ148" s="588" t="s">
        <v>495</v>
      </c>
      <c r="CK148" s="588" t="s">
        <v>773</v>
      </c>
      <c r="CL148" s="588">
        <v>5</v>
      </c>
      <c r="CM148" s="588">
        <v>2</v>
      </c>
      <c r="CN148" s="588" t="s">
        <v>523</v>
      </c>
      <c r="CO148" s="588" t="s">
        <v>1108</v>
      </c>
      <c r="CP148" s="588">
        <v>5</v>
      </c>
      <c r="CQ148" s="588" t="s">
        <v>1953</v>
      </c>
      <c r="CU148" s="282"/>
      <c r="CV148" s="282"/>
      <c r="CW148" s="1550"/>
      <c r="CX148" s="1552"/>
      <c r="CY148" s="1552"/>
      <c r="CZ148" s="577">
        <v>0.9</v>
      </c>
      <c r="DA148" s="578">
        <v>0.95</v>
      </c>
      <c r="DB148" s="282"/>
      <c r="DC148" s="282"/>
      <c r="DD148" s="282"/>
      <c r="DE148" s="282"/>
      <c r="DF148" s="282"/>
      <c r="DG148" s="282"/>
      <c r="DH148" s="282"/>
      <c r="DI148" s="282"/>
      <c r="DJ148" s="282"/>
      <c r="DK148" s="282"/>
      <c r="DL148" s="282"/>
      <c r="DM148" s="282"/>
      <c r="DN148" s="282"/>
      <c r="DO148" s="282"/>
      <c r="DP148" s="282"/>
      <c r="DQ148" s="282"/>
      <c r="DR148" s="282"/>
      <c r="DS148" s="282"/>
      <c r="DT148" s="282"/>
      <c r="DU148" s="282"/>
      <c r="DV148" s="282"/>
      <c r="DW148" s="282"/>
      <c r="DX148" s="282"/>
    </row>
    <row r="149" spans="2:128" ht="13.5" customHeight="1">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CC149" s="587">
        <v>4</v>
      </c>
      <c r="CD149" s="588" t="s">
        <v>1887</v>
      </c>
      <c r="CE149" s="588" t="s">
        <v>778</v>
      </c>
      <c r="CF149" s="588" t="s">
        <v>2024</v>
      </c>
      <c r="CG149" s="588" t="s">
        <v>506</v>
      </c>
      <c r="CH149" s="588" t="s">
        <v>1213</v>
      </c>
      <c r="CI149" s="588">
        <v>8</v>
      </c>
      <c r="CJ149" s="588">
        <v>5</v>
      </c>
      <c r="CK149" s="588" t="s">
        <v>684</v>
      </c>
      <c r="CL149" s="588" t="s">
        <v>773</v>
      </c>
      <c r="CM149" s="588" t="s">
        <v>495</v>
      </c>
      <c r="CN149" s="588" t="s">
        <v>532</v>
      </c>
      <c r="CO149" s="588" t="s">
        <v>668</v>
      </c>
      <c r="CP149" s="588">
        <v>6</v>
      </c>
      <c r="CQ149" s="588" t="s">
        <v>664</v>
      </c>
      <c r="CU149" s="282"/>
      <c r="CV149" s="282"/>
      <c r="CW149" s="581">
        <v>3</v>
      </c>
      <c r="CX149" s="588">
        <v>51</v>
      </c>
      <c r="CY149" s="588" t="s">
        <v>477</v>
      </c>
      <c r="CZ149" s="588" t="s">
        <v>491</v>
      </c>
      <c r="DA149" s="588" t="s">
        <v>492</v>
      </c>
      <c r="DB149" s="282"/>
      <c r="DC149" s="282"/>
      <c r="DD149" s="282"/>
      <c r="DE149" s="282"/>
      <c r="DF149" s="282"/>
      <c r="DG149" s="282"/>
      <c r="DH149" s="282"/>
      <c r="DI149" s="282"/>
      <c r="DJ149" s="282"/>
      <c r="DK149" s="282"/>
      <c r="DL149" s="282"/>
      <c r="DM149" s="282"/>
      <c r="DN149" s="282"/>
      <c r="DO149" s="282"/>
      <c r="DP149" s="282"/>
      <c r="DQ149" s="282"/>
      <c r="DR149" s="282"/>
      <c r="DS149" s="282"/>
      <c r="DT149" s="282"/>
      <c r="DU149" s="282"/>
      <c r="DV149" s="282"/>
      <c r="DW149" s="282"/>
      <c r="DX149" s="282"/>
    </row>
    <row r="150" spans="2:128" ht="13.5" customHeight="1" thickBot="1">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CC150" s="587">
        <v>5</v>
      </c>
      <c r="CD150" s="588" t="s">
        <v>960</v>
      </c>
      <c r="CE150" s="588" t="s">
        <v>522</v>
      </c>
      <c r="CF150" s="588" t="s">
        <v>1698</v>
      </c>
      <c r="CG150" s="588" t="s">
        <v>512</v>
      </c>
      <c r="CH150" s="588" t="s">
        <v>1892</v>
      </c>
      <c r="CI150" s="588">
        <v>9</v>
      </c>
      <c r="CJ150" s="588" t="s">
        <v>773</v>
      </c>
      <c r="CK150" s="588" t="s">
        <v>532</v>
      </c>
      <c r="CL150" s="588" t="s">
        <v>684</v>
      </c>
      <c r="CM150" s="588" t="s">
        <v>501</v>
      </c>
      <c r="CN150" s="588" t="s">
        <v>537</v>
      </c>
      <c r="CO150" s="588" t="s">
        <v>517</v>
      </c>
      <c r="CP150" s="588">
        <v>7</v>
      </c>
      <c r="CQ150" s="588" t="s">
        <v>668</v>
      </c>
      <c r="CU150" s="282"/>
      <c r="CV150" s="282"/>
      <c r="CW150" s="587">
        <v>4</v>
      </c>
      <c r="CX150" s="588">
        <v>51</v>
      </c>
      <c r="CY150" s="588" t="s">
        <v>477</v>
      </c>
      <c r="CZ150" s="588" t="s">
        <v>491</v>
      </c>
      <c r="DA150" s="588" t="s">
        <v>492</v>
      </c>
      <c r="DB150" s="282"/>
      <c r="DC150" s="282"/>
      <c r="DD150" s="282"/>
      <c r="DE150" s="282"/>
      <c r="DF150" s="282"/>
      <c r="DG150" s="282"/>
      <c r="DH150" s="282"/>
      <c r="DI150" s="282"/>
      <c r="DJ150" s="282"/>
      <c r="DK150" s="282"/>
      <c r="DL150" s="282"/>
      <c r="DM150" s="282"/>
      <c r="DN150" s="282"/>
      <c r="DO150" s="282"/>
      <c r="DP150" s="282"/>
      <c r="DQ150" s="282"/>
      <c r="DR150" s="282"/>
      <c r="DS150" s="282"/>
      <c r="DT150" s="282"/>
      <c r="DU150" s="282"/>
      <c r="DV150" s="282"/>
      <c r="DW150" s="282"/>
      <c r="DX150" s="282"/>
    </row>
    <row r="151" spans="2:128" ht="13.5" customHeight="1">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CC151" s="581">
        <v>6</v>
      </c>
      <c r="CD151" s="582" t="s">
        <v>539</v>
      </c>
      <c r="CE151" s="582" t="s">
        <v>529</v>
      </c>
      <c r="CF151" s="582" t="s">
        <v>2043</v>
      </c>
      <c r="CG151" s="582">
        <v>17</v>
      </c>
      <c r="CH151" s="582" t="s">
        <v>578</v>
      </c>
      <c r="CI151" s="582">
        <v>10</v>
      </c>
      <c r="CJ151" s="582" t="s">
        <v>684</v>
      </c>
      <c r="CK151" s="582">
        <v>12</v>
      </c>
      <c r="CL151" s="582">
        <v>10</v>
      </c>
      <c r="CM151" s="582" t="s">
        <v>507</v>
      </c>
      <c r="CN151" s="582" t="s">
        <v>530</v>
      </c>
      <c r="CO151" s="582" t="s">
        <v>697</v>
      </c>
      <c r="CP151" s="582">
        <v>8</v>
      </c>
      <c r="CQ151" s="582" t="s">
        <v>517</v>
      </c>
      <c r="CU151" s="282"/>
      <c r="CV151" s="282"/>
      <c r="CW151" s="581">
        <v>5</v>
      </c>
      <c r="CX151" s="588">
        <v>51</v>
      </c>
      <c r="CY151" s="588" t="s">
        <v>477</v>
      </c>
      <c r="CZ151" s="588" t="s">
        <v>491</v>
      </c>
      <c r="DA151" s="588" t="s">
        <v>492</v>
      </c>
      <c r="DB151" s="282"/>
      <c r="DC151" s="282"/>
      <c r="DD151" s="282"/>
      <c r="DE151" s="282"/>
      <c r="DF151" s="282"/>
      <c r="DG151" s="282"/>
      <c r="DH151" s="282"/>
      <c r="DI151" s="282"/>
      <c r="DJ151" s="282"/>
      <c r="DK151" s="282"/>
      <c r="DL151" s="282"/>
      <c r="DM151" s="282"/>
      <c r="DN151" s="282"/>
      <c r="DO151" s="282"/>
      <c r="DP151" s="282"/>
      <c r="DQ151" s="282"/>
      <c r="DR151" s="282"/>
      <c r="DS151" s="282"/>
      <c r="DT151" s="282"/>
      <c r="DU151" s="282"/>
      <c r="DV151" s="282"/>
      <c r="DW151" s="282"/>
      <c r="DX151" s="282"/>
    </row>
    <row r="152" spans="2:128" ht="13.5" customHeight="1" thickBot="1">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CC152" s="587">
        <v>7</v>
      </c>
      <c r="CD152" s="588">
        <v>18</v>
      </c>
      <c r="CE152" s="588" t="s">
        <v>538</v>
      </c>
      <c r="CF152" s="588" t="s">
        <v>1789</v>
      </c>
      <c r="CG152" s="588" t="s">
        <v>589</v>
      </c>
      <c r="CH152" s="588" t="s">
        <v>1317</v>
      </c>
      <c r="CI152" s="588">
        <v>11</v>
      </c>
      <c r="CJ152" s="588" t="s">
        <v>532</v>
      </c>
      <c r="CK152" s="588" t="s">
        <v>540</v>
      </c>
      <c r="CL152" s="588" t="s">
        <v>518</v>
      </c>
      <c r="CM152" s="588" t="s">
        <v>513</v>
      </c>
      <c r="CN152" s="588" t="s">
        <v>539</v>
      </c>
      <c r="CO152" s="588" t="s">
        <v>702</v>
      </c>
      <c r="CP152" s="588">
        <v>9</v>
      </c>
      <c r="CQ152" s="588" t="s">
        <v>522</v>
      </c>
      <c r="CU152" s="282"/>
      <c r="CV152" s="282"/>
      <c r="CW152" s="587">
        <v>6</v>
      </c>
      <c r="CX152" s="588">
        <v>52</v>
      </c>
      <c r="CY152" s="588">
        <v>1.1000000000000001</v>
      </c>
      <c r="CZ152" s="588" t="s">
        <v>1005</v>
      </c>
      <c r="DA152" s="588" t="s">
        <v>2044</v>
      </c>
      <c r="DB152" s="282"/>
      <c r="DC152" s="282"/>
      <c r="DD152" s="282"/>
      <c r="DE152" s="282"/>
      <c r="DF152" s="282"/>
      <c r="DG152" s="282"/>
      <c r="DH152" s="282"/>
      <c r="DI152" s="282"/>
      <c r="DJ152" s="282"/>
      <c r="DK152" s="282"/>
      <c r="DL152" s="282"/>
      <c r="DM152" s="282"/>
      <c r="DN152" s="282"/>
      <c r="DO152" s="282"/>
      <c r="DP152" s="282"/>
      <c r="DQ152" s="282"/>
      <c r="DR152" s="282"/>
      <c r="DS152" s="282"/>
      <c r="DT152" s="282"/>
      <c r="DU152" s="282"/>
      <c r="DV152" s="282"/>
      <c r="DW152" s="282"/>
      <c r="DX152" s="282"/>
    </row>
    <row r="153" spans="2:128" ht="13.5" customHeight="1">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CC153" s="587">
        <v>8</v>
      </c>
      <c r="CD153" s="588" t="s">
        <v>564</v>
      </c>
      <c r="CE153" s="588" t="s">
        <v>557</v>
      </c>
      <c r="CF153" s="588" t="s">
        <v>800</v>
      </c>
      <c r="CG153" s="588" t="s">
        <v>604</v>
      </c>
      <c r="CH153" s="588" t="s">
        <v>680</v>
      </c>
      <c r="CI153" s="588">
        <v>12</v>
      </c>
      <c r="CJ153" s="588" t="s">
        <v>537</v>
      </c>
      <c r="CK153" s="588">
        <v>15</v>
      </c>
      <c r="CL153" s="588" t="s">
        <v>540</v>
      </c>
      <c r="CM153" s="588" t="s">
        <v>518</v>
      </c>
      <c r="CN153" s="588" t="s">
        <v>589</v>
      </c>
      <c r="CO153" s="588" t="s">
        <v>1004</v>
      </c>
      <c r="CP153" s="588">
        <v>10</v>
      </c>
      <c r="CQ153" s="588" t="s">
        <v>581</v>
      </c>
      <c r="CU153" s="282"/>
      <c r="CV153" s="282"/>
      <c r="CW153" s="581">
        <v>7</v>
      </c>
      <c r="CX153" s="588">
        <v>54</v>
      </c>
      <c r="CY153" s="588">
        <v>1.1000000000000001</v>
      </c>
      <c r="CZ153" s="588" t="s">
        <v>497</v>
      </c>
      <c r="DA153" s="588" t="s">
        <v>498</v>
      </c>
      <c r="DB153" s="282"/>
      <c r="DC153" s="282"/>
      <c r="DD153" s="282"/>
      <c r="DE153" s="282"/>
      <c r="DF153" s="282"/>
      <c r="DG153" s="282"/>
      <c r="DH153" s="282"/>
      <c r="DI153" s="282"/>
      <c r="DJ153" s="282"/>
      <c r="DK153" s="282"/>
      <c r="DL153" s="282"/>
      <c r="DM153" s="282"/>
      <c r="DN153" s="282"/>
      <c r="DO153" s="282"/>
      <c r="DP153" s="282"/>
      <c r="DQ153" s="282"/>
      <c r="DR153" s="282"/>
      <c r="DS153" s="282"/>
      <c r="DT153" s="282"/>
      <c r="DU153" s="282"/>
      <c r="DV153" s="282"/>
      <c r="DW153" s="282"/>
      <c r="DX153" s="282"/>
    </row>
    <row r="154" spans="2:128" ht="13.5" customHeight="1" thickBot="1">
      <c r="CC154" s="587">
        <v>9</v>
      </c>
      <c r="CD154" s="588">
        <v>21</v>
      </c>
      <c r="CE154" s="588" t="s">
        <v>563</v>
      </c>
      <c r="CF154" s="588" t="s">
        <v>2045</v>
      </c>
      <c r="CG154" s="588" t="s">
        <v>613</v>
      </c>
      <c r="CH154" s="588" t="s">
        <v>1036</v>
      </c>
      <c r="CI154" s="588">
        <v>13</v>
      </c>
      <c r="CJ154" s="588" t="s">
        <v>530</v>
      </c>
      <c r="CK154" s="588" t="s">
        <v>539</v>
      </c>
      <c r="CL154" s="588" t="s">
        <v>512</v>
      </c>
      <c r="CM154" s="588" t="s">
        <v>540</v>
      </c>
      <c r="CN154" s="588" t="s">
        <v>604</v>
      </c>
      <c r="CO154" s="588" t="s">
        <v>680</v>
      </c>
      <c r="CP154" s="588">
        <v>11</v>
      </c>
      <c r="CQ154" s="588" t="s">
        <v>868</v>
      </c>
      <c r="CU154" s="282"/>
      <c r="CV154" s="282"/>
      <c r="CW154" s="587">
        <v>8</v>
      </c>
      <c r="CX154" s="588">
        <v>56</v>
      </c>
      <c r="CY154" s="588">
        <v>1.1000000000000001</v>
      </c>
      <c r="CZ154" s="588" t="s">
        <v>503</v>
      </c>
      <c r="DA154" s="588" t="s">
        <v>504</v>
      </c>
      <c r="DB154" s="282"/>
      <c r="DC154" s="282"/>
      <c r="DD154" s="282"/>
      <c r="DE154" s="282"/>
      <c r="DF154" s="282"/>
      <c r="DG154" s="282"/>
      <c r="DH154" s="282"/>
      <c r="DI154" s="282"/>
      <c r="DJ154" s="282"/>
      <c r="DK154" s="282"/>
      <c r="DL154" s="282"/>
      <c r="DM154" s="282"/>
      <c r="DN154" s="282"/>
      <c r="DO154" s="282"/>
      <c r="DP154" s="282"/>
      <c r="DQ154" s="282"/>
      <c r="DR154" s="282"/>
      <c r="DS154" s="282"/>
      <c r="DT154" s="282"/>
      <c r="DU154" s="282"/>
      <c r="DV154" s="282"/>
      <c r="DW154" s="282"/>
      <c r="DX154" s="282"/>
    </row>
    <row r="155" spans="2:128" ht="13.5" customHeight="1" thickBot="1">
      <c r="CC155" s="587">
        <v>10</v>
      </c>
      <c r="CD155" s="588" t="s">
        <v>486</v>
      </c>
      <c r="CE155" s="588" t="s">
        <v>1012</v>
      </c>
      <c r="CF155" s="588" t="s">
        <v>1286</v>
      </c>
      <c r="CG155" s="588" t="s">
        <v>617</v>
      </c>
      <c r="CH155" s="588" t="s">
        <v>962</v>
      </c>
      <c r="CI155" s="588" t="s">
        <v>530</v>
      </c>
      <c r="CJ155" s="588" t="s">
        <v>539</v>
      </c>
      <c r="CK155" s="588">
        <v>18</v>
      </c>
      <c r="CL155" s="588" t="s">
        <v>573</v>
      </c>
      <c r="CM155" s="588" t="s">
        <v>512</v>
      </c>
      <c r="CN155" s="588" t="s">
        <v>613</v>
      </c>
      <c r="CO155" s="588" t="s">
        <v>622</v>
      </c>
      <c r="CP155" s="588">
        <v>12</v>
      </c>
      <c r="CQ155" s="588" t="s">
        <v>1009</v>
      </c>
      <c r="CU155" s="282"/>
      <c r="CV155" s="282"/>
      <c r="CW155" s="581">
        <v>9</v>
      </c>
      <c r="CX155" s="588">
        <v>58</v>
      </c>
      <c r="CY155" s="588">
        <v>1.2</v>
      </c>
      <c r="CZ155" s="588" t="s">
        <v>509</v>
      </c>
      <c r="DA155" s="588" t="s">
        <v>510</v>
      </c>
      <c r="DB155" s="282"/>
      <c r="DC155" s="282"/>
      <c r="DD155" s="282"/>
      <c r="DE155" s="282"/>
      <c r="DF155" s="282"/>
      <c r="DG155" s="282"/>
      <c r="DH155" s="282"/>
      <c r="DI155" s="282"/>
      <c r="DJ155" s="282"/>
      <c r="DK155" s="282"/>
      <c r="DL155" s="282"/>
      <c r="DM155" s="282"/>
      <c r="DN155" s="282"/>
      <c r="DO155" s="282"/>
      <c r="DP155" s="282"/>
      <c r="DQ155" s="282"/>
      <c r="DR155" s="282"/>
      <c r="DS155" s="282"/>
      <c r="DT155" s="282"/>
      <c r="DU155" s="282"/>
      <c r="DV155" s="282"/>
      <c r="DW155" s="282"/>
      <c r="DX155" s="282"/>
    </row>
    <row r="156" spans="2:128" ht="13.5" customHeight="1" thickBot="1">
      <c r="CC156" s="581">
        <v>11</v>
      </c>
      <c r="CD156" s="582">
        <v>22</v>
      </c>
      <c r="CE156" s="582" t="s">
        <v>1190</v>
      </c>
      <c r="CF156" s="582" t="s">
        <v>980</v>
      </c>
      <c r="CG156" s="582" t="s">
        <v>709</v>
      </c>
      <c r="CH156" s="582" t="s">
        <v>1012</v>
      </c>
      <c r="CI156" s="582" t="s">
        <v>539</v>
      </c>
      <c r="CJ156" s="582" t="s">
        <v>589</v>
      </c>
      <c r="CK156" s="582" t="s">
        <v>564</v>
      </c>
      <c r="CL156" s="582" t="s">
        <v>564</v>
      </c>
      <c r="CM156" s="582" t="s">
        <v>573</v>
      </c>
      <c r="CN156" s="582" t="s">
        <v>617</v>
      </c>
      <c r="CO156" s="582" t="s">
        <v>821</v>
      </c>
      <c r="CP156" s="582" t="s">
        <v>486</v>
      </c>
      <c r="CQ156" s="582" t="s">
        <v>791</v>
      </c>
      <c r="CU156" s="282"/>
      <c r="CV156" s="282"/>
      <c r="CW156" s="587">
        <v>10</v>
      </c>
      <c r="CX156" s="588">
        <v>60</v>
      </c>
      <c r="CY156" s="588">
        <v>1.3</v>
      </c>
      <c r="CZ156" s="588" t="s">
        <v>515</v>
      </c>
      <c r="DA156" s="588" t="s">
        <v>516</v>
      </c>
      <c r="DB156" s="282"/>
      <c r="DC156" s="282"/>
      <c r="DD156" s="282"/>
      <c r="DE156" s="282"/>
      <c r="DF156" s="282"/>
      <c r="DG156" s="282"/>
      <c r="DH156" s="282"/>
      <c r="DI156" s="282"/>
      <c r="DJ156" s="282"/>
      <c r="DK156" s="282"/>
      <c r="DL156" s="282"/>
      <c r="DM156" s="282"/>
      <c r="DN156" s="282"/>
      <c r="DO156" s="282"/>
      <c r="DP156" s="282"/>
      <c r="DQ156" s="282"/>
      <c r="DR156" s="282"/>
      <c r="DS156" s="282"/>
      <c r="DT156" s="282"/>
      <c r="DU156" s="282"/>
      <c r="DV156" s="282"/>
      <c r="DW156" s="282"/>
      <c r="DX156" s="282"/>
    </row>
    <row r="157" spans="2:128" ht="13.5" customHeight="1">
      <c r="CC157" s="587">
        <v>12</v>
      </c>
      <c r="CD157" s="588">
        <v>23</v>
      </c>
      <c r="CE157" s="588" t="s">
        <v>1081</v>
      </c>
      <c r="CF157" s="588" t="s">
        <v>1957</v>
      </c>
      <c r="CG157" s="588" t="s">
        <v>715</v>
      </c>
      <c r="CH157" s="588" t="s">
        <v>1015</v>
      </c>
      <c r="CI157" s="588">
        <v>18</v>
      </c>
      <c r="CJ157" s="588">
        <v>20</v>
      </c>
      <c r="CK157" s="588">
        <v>21</v>
      </c>
      <c r="CL157" s="588" t="s">
        <v>571</v>
      </c>
      <c r="CM157" s="588">
        <v>19</v>
      </c>
      <c r="CN157" s="588">
        <v>26</v>
      </c>
      <c r="CO157" s="588" t="s">
        <v>986</v>
      </c>
      <c r="CP157" s="588">
        <v>13</v>
      </c>
      <c r="CQ157" s="588" t="s">
        <v>623</v>
      </c>
      <c r="CU157" s="282"/>
      <c r="CV157" s="282"/>
      <c r="CW157" s="581">
        <v>11</v>
      </c>
      <c r="CX157" s="588">
        <v>62</v>
      </c>
      <c r="CY157" s="588">
        <v>1.5</v>
      </c>
      <c r="CZ157" s="588" t="s">
        <v>520</v>
      </c>
      <c r="DA157" s="588" t="s">
        <v>521</v>
      </c>
      <c r="DB157" s="282"/>
      <c r="DC157" s="282"/>
      <c r="DD157" s="282"/>
      <c r="DE157" s="282"/>
      <c r="DF157" s="282"/>
      <c r="DG157" s="282"/>
      <c r="DH157" s="282"/>
      <c r="DI157" s="282"/>
      <c r="DJ157" s="282"/>
      <c r="DK157" s="282"/>
      <c r="DL157" s="282"/>
      <c r="DM157" s="282"/>
      <c r="DN157" s="282"/>
      <c r="DO157" s="282"/>
      <c r="DP157" s="282"/>
      <c r="DQ157" s="282"/>
      <c r="DR157" s="282"/>
      <c r="DS157" s="282"/>
      <c r="DT157" s="282"/>
      <c r="DU157" s="282"/>
      <c r="DV157" s="282"/>
      <c r="DW157" s="282"/>
      <c r="DX157" s="282"/>
    </row>
    <row r="158" spans="2:128" ht="13.5" customHeight="1" thickBot="1">
      <c r="CC158" s="587">
        <v>13</v>
      </c>
      <c r="CD158" s="588" t="s">
        <v>486</v>
      </c>
      <c r="CE158" s="588" t="s">
        <v>708</v>
      </c>
      <c r="CF158" s="588" t="s">
        <v>1720</v>
      </c>
      <c r="CG158" s="588">
        <v>30</v>
      </c>
      <c r="CH158" s="588" t="s">
        <v>703</v>
      </c>
      <c r="CI158" s="588">
        <v>19</v>
      </c>
      <c r="CJ158" s="588">
        <v>21</v>
      </c>
      <c r="CK158" s="588">
        <v>22</v>
      </c>
      <c r="CL158" s="588">
        <v>23</v>
      </c>
      <c r="CM158" s="588">
        <v>20</v>
      </c>
      <c r="CN158" s="588" t="s">
        <v>597</v>
      </c>
      <c r="CO158" s="588" t="s">
        <v>1123</v>
      </c>
      <c r="CP158" s="588">
        <v>14</v>
      </c>
      <c r="CQ158" s="588">
        <v>44</v>
      </c>
      <c r="CU158" s="282"/>
      <c r="CV158" s="282"/>
      <c r="CW158" s="587">
        <v>12</v>
      </c>
      <c r="CX158" s="588">
        <v>64</v>
      </c>
      <c r="CY158" s="588">
        <v>2</v>
      </c>
      <c r="CZ158" s="588" t="s">
        <v>525</v>
      </c>
      <c r="DA158" s="588" t="s">
        <v>526</v>
      </c>
      <c r="DB158" s="282"/>
      <c r="DC158" s="282"/>
      <c r="DD158" s="282"/>
      <c r="DE158" s="282"/>
      <c r="DF158" s="282"/>
      <c r="DG158" s="282"/>
      <c r="DH158" s="282"/>
      <c r="DI158" s="282"/>
      <c r="DJ158" s="282"/>
      <c r="DK158" s="282"/>
      <c r="DL158" s="282"/>
      <c r="DM158" s="282"/>
      <c r="DN158" s="282"/>
      <c r="DO158" s="282"/>
      <c r="DP158" s="282"/>
      <c r="DQ158" s="282"/>
      <c r="DR158" s="282"/>
      <c r="DS158" s="282"/>
      <c r="DT158" s="282"/>
      <c r="DU158" s="282"/>
      <c r="DV158" s="282"/>
      <c r="DW158" s="282"/>
      <c r="DX158" s="282"/>
    </row>
    <row r="159" spans="2:128" ht="13.5" customHeight="1">
      <c r="CC159" s="587">
        <v>14</v>
      </c>
      <c r="CD159" s="588">
        <v>24</v>
      </c>
      <c r="CE159" s="588" t="s">
        <v>714</v>
      </c>
      <c r="CF159" s="588" t="s">
        <v>1959</v>
      </c>
      <c r="CG159" s="588">
        <v>31</v>
      </c>
      <c r="CH159" s="588" t="s">
        <v>708</v>
      </c>
      <c r="CI159" s="588">
        <v>20</v>
      </c>
      <c r="CJ159" s="588" t="s">
        <v>613</v>
      </c>
      <c r="CK159" s="588" t="s">
        <v>580</v>
      </c>
      <c r="CL159" s="588" t="s">
        <v>617</v>
      </c>
      <c r="CM159" s="588" t="s">
        <v>486</v>
      </c>
      <c r="CN159" s="588">
        <v>29</v>
      </c>
      <c r="CO159" s="588" t="s">
        <v>1126</v>
      </c>
      <c r="CP159" s="588">
        <v>15</v>
      </c>
      <c r="CQ159" s="588" t="s">
        <v>1139</v>
      </c>
      <c r="CU159" s="282"/>
      <c r="CV159" s="282"/>
      <c r="CW159" s="581">
        <v>13</v>
      </c>
      <c r="CX159" s="588">
        <v>66</v>
      </c>
      <c r="CY159" s="588">
        <v>2</v>
      </c>
      <c r="CZ159" s="588" t="s">
        <v>534</v>
      </c>
      <c r="DA159" s="588" t="s">
        <v>535</v>
      </c>
      <c r="DB159" s="282"/>
      <c r="DC159" s="282"/>
      <c r="DD159" s="282"/>
      <c r="DE159" s="282"/>
      <c r="DF159" s="282"/>
      <c r="DG159" s="282"/>
      <c r="DH159" s="282"/>
      <c r="DI159" s="282"/>
      <c r="DJ159" s="282"/>
      <c r="DK159" s="282"/>
      <c r="DL159" s="282"/>
      <c r="DM159" s="282"/>
      <c r="DN159" s="282"/>
      <c r="DO159" s="282"/>
      <c r="DP159" s="282"/>
      <c r="DQ159" s="282"/>
      <c r="DR159" s="282"/>
      <c r="DS159" s="282"/>
      <c r="DT159" s="282"/>
      <c r="DU159" s="282"/>
      <c r="DV159" s="282"/>
      <c r="DW159" s="282"/>
      <c r="DX159" s="282"/>
    </row>
    <row r="160" spans="2:128" ht="13.5" customHeight="1" thickBot="1">
      <c r="CC160" s="587">
        <v>15</v>
      </c>
      <c r="CD160" s="588">
        <v>25</v>
      </c>
      <c r="CE160" s="588" t="s">
        <v>721</v>
      </c>
      <c r="CF160" s="588" t="s">
        <v>1960</v>
      </c>
      <c r="CG160" s="588">
        <v>32</v>
      </c>
      <c r="CH160" s="588" t="s">
        <v>714</v>
      </c>
      <c r="CI160" s="588">
        <v>21</v>
      </c>
      <c r="CJ160" s="588">
        <v>24</v>
      </c>
      <c r="CK160" s="588">
        <v>25</v>
      </c>
      <c r="CL160" s="588">
        <v>26</v>
      </c>
      <c r="CM160" s="588">
        <v>21</v>
      </c>
      <c r="CN160" s="588">
        <v>30</v>
      </c>
      <c r="CO160" s="588" t="s">
        <v>969</v>
      </c>
      <c r="CP160" s="588">
        <v>16</v>
      </c>
      <c r="CQ160" s="588">
        <v>47</v>
      </c>
      <c r="CU160" s="282"/>
      <c r="CV160" s="282"/>
      <c r="CW160" s="587">
        <v>14</v>
      </c>
      <c r="CX160" s="588">
        <v>68</v>
      </c>
      <c r="CY160" s="588">
        <v>2</v>
      </c>
      <c r="CZ160" s="588" t="s">
        <v>542</v>
      </c>
      <c r="DA160" s="588" t="s">
        <v>543</v>
      </c>
      <c r="DB160" s="282"/>
      <c r="DC160" s="282"/>
      <c r="DD160" s="282"/>
      <c r="DE160" s="282"/>
      <c r="DF160" s="282"/>
      <c r="DG160" s="282"/>
      <c r="DH160" s="282"/>
      <c r="DI160" s="282"/>
      <c r="DJ160" s="282"/>
      <c r="DK160" s="282"/>
      <c r="DL160" s="282"/>
      <c r="DM160" s="282"/>
      <c r="DN160" s="282"/>
      <c r="DO160" s="282"/>
      <c r="DP160" s="282"/>
      <c r="DQ160" s="282"/>
      <c r="DR160" s="282"/>
      <c r="DS160" s="282"/>
      <c r="DT160" s="282"/>
      <c r="DU160" s="282"/>
      <c r="DV160" s="282"/>
      <c r="DW160" s="282"/>
      <c r="DX160" s="282"/>
    </row>
    <row r="161" spans="81:128" ht="13.5" customHeight="1">
      <c r="CC161" s="581">
        <v>16</v>
      </c>
      <c r="CD161" s="582" t="s">
        <v>486</v>
      </c>
      <c r="CE161" s="582" t="s">
        <v>614</v>
      </c>
      <c r="CF161" s="582" t="s">
        <v>1137</v>
      </c>
      <c r="CG161" s="582">
        <v>33</v>
      </c>
      <c r="CH161" s="582" t="s">
        <v>721</v>
      </c>
      <c r="CI161" s="582">
        <v>22</v>
      </c>
      <c r="CJ161" s="582">
        <v>25</v>
      </c>
      <c r="CK161" s="582">
        <v>26</v>
      </c>
      <c r="CL161" s="582">
        <v>27</v>
      </c>
      <c r="CM161" s="582" t="s">
        <v>486</v>
      </c>
      <c r="CN161" s="582">
        <v>31</v>
      </c>
      <c r="CO161" s="582" t="s">
        <v>1131</v>
      </c>
      <c r="CP161" s="582" t="s">
        <v>486</v>
      </c>
      <c r="CQ161" s="582" t="s">
        <v>1298</v>
      </c>
      <c r="CU161" s="282"/>
      <c r="CV161" s="282"/>
      <c r="CW161" s="581">
        <v>15</v>
      </c>
      <c r="CX161" s="588">
        <v>70</v>
      </c>
      <c r="CY161" s="588">
        <v>3</v>
      </c>
      <c r="CZ161" s="588" t="s">
        <v>560</v>
      </c>
      <c r="DA161" s="588" t="s">
        <v>561</v>
      </c>
      <c r="DB161" s="282"/>
      <c r="DC161" s="282"/>
      <c r="DD161" s="282"/>
      <c r="DE161" s="282"/>
      <c r="DF161" s="282"/>
      <c r="DG161" s="282"/>
      <c r="DH161" s="282"/>
      <c r="DI161" s="282"/>
      <c r="DJ161" s="282"/>
      <c r="DK161" s="282"/>
      <c r="DL161" s="282"/>
      <c r="DM161" s="282"/>
      <c r="DN161" s="282"/>
      <c r="DO161" s="282"/>
      <c r="DP161" s="282"/>
      <c r="DQ161" s="282"/>
      <c r="DR161" s="282"/>
      <c r="DS161" s="282"/>
      <c r="DT161" s="282"/>
      <c r="DU161" s="282"/>
      <c r="DV161" s="282"/>
      <c r="DW161" s="282"/>
      <c r="DX161" s="282"/>
    </row>
    <row r="162" spans="81:128" ht="13.5" customHeight="1" thickBot="1">
      <c r="CC162" s="587">
        <v>17</v>
      </c>
      <c r="CD162" s="588" t="s">
        <v>486</v>
      </c>
      <c r="CE162" s="588" t="s">
        <v>1752</v>
      </c>
      <c r="CF162" s="588" t="s">
        <v>1568</v>
      </c>
      <c r="CG162" s="588" t="s">
        <v>486</v>
      </c>
      <c r="CH162" s="588" t="s">
        <v>614</v>
      </c>
      <c r="CI162" s="588" t="s">
        <v>486</v>
      </c>
      <c r="CJ162" s="588">
        <v>26</v>
      </c>
      <c r="CK162" s="588" t="s">
        <v>597</v>
      </c>
      <c r="CL162" s="588">
        <v>28</v>
      </c>
      <c r="CM162" s="588">
        <v>22</v>
      </c>
      <c r="CN162" s="588">
        <v>32</v>
      </c>
      <c r="CO162" s="588" t="s">
        <v>1345</v>
      </c>
      <c r="CP162" s="588">
        <v>17</v>
      </c>
      <c r="CQ162" s="588">
        <v>50</v>
      </c>
      <c r="CU162" s="282"/>
      <c r="CV162" s="282"/>
      <c r="CW162" s="587">
        <v>16</v>
      </c>
      <c r="CX162" s="588">
        <v>72</v>
      </c>
      <c r="CY162" s="588">
        <v>4</v>
      </c>
      <c r="CZ162" s="588" t="s">
        <v>567</v>
      </c>
      <c r="DA162" s="588" t="s">
        <v>568</v>
      </c>
      <c r="DB162" s="282"/>
      <c r="DC162" s="282"/>
      <c r="DD162" s="282"/>
      <c r="DE162" s="282"/>
      <c r="DF162" s="282"/>
      <c r="DG162" s="282"/>
      <c r="DH162" s="282"/>
      <c r="DI162" s="282"/>
      <c r="DJ162" s="282"/>
      <c r="DK162" s="282"/>
      <c r="DL162" s="282"/>
      <c r="DM162" s="282"/>
      <c r="DN162" s="282"/>
      <c r="DO162" s="282"/>
      <c r="DP162" s="282"/>
      <c r="DQ162" s="282"/>
      <c r="DR162" s="282"/>
      <c r="DS162" s="282"/>
      <c r="DT162" s="282"/>
      <c r="DU162" s="282"/>
      <c r="DV162" s="282"/>
      <c r="DW162" s="282"/>
      <c r="DX162" s="282"/>
    </row>
    <row r="163" spans="81:128" ht="13.5" customHeight="1">
      <c r="CC163" s="587">
        <v>18</v>
      </c>
      <c r="CD163" s="588" t="s">
        <v>486</v>
      </c>
      <c r="CE163" s="588" t="s">
        <v>486</v>
      </c>
      <c r="CF163" s="588" t="s">
        <v>1571</v>
      </c>
      <c r="CG163" s="588" t="s">
        <v>486</v>
      </c>
      <c r="CH163" s="588" t="s">
        <v>1752</v>
      </c>
      <c r="CI163" s="588" t="s">
        <v>486</v>
      </c>
      <c r="CJ163" s="588" t="s">
        <v>486</v>
      </c>
      <c r="CK163" s="588">
        <v>29</v>
      </c>
      <c r="CL163" s="588" t="s">
        <v>486</v>
      </c>
      <c r="CM163" s="588" t="s">
        <v>486</v>
      </c>
      <c r="CN163" s="588">
        <v>33</v>
      </c>
      <c r="CO163" s="588" t="s">
        <v>1021</v>
      </c>
      <c r="CP163" s="588">
        <v>18</v>
      </c>
      <c r="CQ163" s="588">
        <v>51</v>
      </c>
      <c r="CU163" s="282"/>
      <c r="CV163" s="282"/>
      <c r="CW163" s="581">
        <v>17</v>
      </c>
      <c r="CX163" s="588">
        <v>74</v>
      </c>
      <c r="CY163" s="588">
        <v>5</v>
      </c>
      <c r="CZ163" s="588" t="s">
        <v>575</v>
      </c>
      <c r="DA163" s="588" t="s">
        <v>576</v>
      </c>
      <c r="DB163" s="282"/>
      <c r="DC163" s="282"/>
      <c r="DD163" s="282"/>
      <c r="DE163" s="282"/>
      <c r="DF163" s="282"/>
      <c r="DG163" s="282"/>
      <c r="DH163" s="282"/>
      <c r="DI163" s="282"/>
      <c r="DJ163" s="282"/>
      <c r="DK163" s="282"/>
      <c r="DL163" s="282"/>
      <c r="DM163" s="282"/>
      <c r="DN163" s="282"/>
      <c r="DO163" s="282"/>
      <c r="DP163" s="282"/>
      <c r="DQ163" s="282"/>
      <c r="DR163" s="282"/>
      <c r="DS163" s="282"/>
      <c r="DT163" s="282"/>
      <c r="DU163" s="282"/>
      <c r="DV163" s="282"/>
      <c r="DW163" s="282"/>
      <c r="DX163" s="282"/>
    </row>
    <row r="164" spans="81:128" ht="13.5" customHeight="1" thickBot="1">
      <c r="CC164" s="611">
        <v>19</v>
      </c>
      <c r="CD164" s="588">
        <v>26</v>
      </c>
      <c r="CE164" s="588">
        <v>67</v>
      </c>
      <c r="CF164" s="588" t="s">
        <v>2046</v>
      </c>
      <c r="CG164" s="612">
        <v>34</v>
      </c>
      <c r="CH164" s="588" t="s">
        <v>1516</v>
      </c>
      <c r="CI164" s="612">
        <v>23</v>
      </c>
      <c r="CJ164" s="612">
        <v>27</v>
      </c>
      <c r="CK164" s="612" t="s">
        <v>722</v>
      </c>
      <c r="CL164" s="612">
        <v>29</v>
      </c>
      <c r="CM164" s="612">
        <v>23</v>
      </c>
      <c r="CN164" s="612">
        <v>34</v>
      </c>
      <c r="CO164" s="612" t="s">
        <v>1115</v>
      </c>
      <c r="CP164" s="612" t="s">
        <v>864</v>
      </c>
      <c r="CQ164" s="612" t="s">
        <v>1345</v>
      </c>
      <c r="CU164" s="282"/>
      <c r="CV164" s="282"/>
      <c r="CW164" s="587">
        <v>18</v>
      </c>
      <c r="CX164" s="588">
        <v>76</v>
      </c>
      <c r="CY164" s="588">
        <v>6</v>
      </c>
      <c r="CZ164" s="588" t="s">
        <v>583</v>
      </c>
      <c r="DA164" s="588" t="s">
        <v>584</v>
      </c>
      <c r="DB164" s="282"/>
      <c r="DC164" s="282"/>
      <c r="DD164" s="282"/>
      <c r="DE164" s="282"/>
      <c r="DF164" s="282"/>
      <c r="DG164" s="282"/>
      <c r="DH164" s="282"/>
      <c r="DI164" s="282"/>
      <c r="DJ164" s="282"/>
      <c r="DK164" s="282"/>
      <c r="DL164" s="282"/>
      <c r="DM164" s="282"/>
      <c r="DN164" s="282"/>
      <c r="DO164" s="282"/>
      <c r="DP164" s="282"/>
      <c r="DQ164" s="282"/>
      <c r="DR164" s="282"/>
      <c r="DS164" s="282"/>
      <c r="DT164" s="282"/>
      <c r="DU164" s="282"/>
      <c r="DV164" s="282"/>
      <c r="DW164" s="282"/>
      <c r="DX164" s="282"/>
    </row>
    <row r="165" spans="81:128" ht="13.5" customHeight="1">
      <c r="CC165" s="554"/>
      <c r="CD165" s="640"/>
      <c r="CE165" s="640"/>
      <c r="CF165" s="640"/>
      <c r="CG165" s="640"/>
      <c r="CH165" s="640"/>
      <c r="CI165" s="554"/>
      <c r="CJ165" s="554"/>
      <c r="CK165" s="554"/>
      <c r="CL165" s="554"/>
      <c r="CM165" s="554"/>
      <c r="CN165" s="112"/>
      <c r="CO165" s="112"/>
      <c r="CP165" s="112"/>
      <c r="CQ165" s="112"/>
      <c r="CW165" s="581">
        <v>19</v>
      </c>
      <c r="CX165" s="588">
        <v>79</v>
      </c>
      <c r="CY165" s="588">
        <v>8</v>
      </c>
      <c r="CZ165" s="588" t="s">
        <v>2047</v>
      </c>
      <c r="DA165" s="588" t="s">
        <v>1988</v>
      </c>
    </row>
    <row r="166" spans="81:128" ht="13.5" customHeight="1" thickBot="1">
      <c r="CC166" s="554"/>
      <c r="CD166" s="554"/>
      <c r="CE166" s="554"/>
      <c r="CF166" s="554"/>
      <c r="CG166" s="554"/>
      <c r="CH166" s="554"/>
      <c r="CI166" s="554"/>
      <c r="CJ166" s="554"/>
      <c r="CK166" s="554"/>
      <c r="CL166" s="554"/>
      <c r="CM166" s="554"/>
      <c r="CN166" s="112"/>
      <c r="CO166" s="112"/>
      <c r="CP166" s="112"/>
      <c r="CQ166" s="112"/>
      <c r="CW166" s="587">
        <v>20</v>
      </c>
      <c r="CX166" s="588">
        <v>81</v>
      </c>
      <c r="CY166" s="588">
        <v>10</v>
      </c>
      <c r="CZ166" s="588" t="s">
        <v>2048</v>
      </c>
      <c r="DA166" s="588" t="s">
        <v>2049</v>
      </c>
    </row>
    <row r="167" spans="81:128" ht="13.5" customHeight="1" thickBot="1">
      <c r="CC167" s="574" t="s">
        <v>1871</v>
      </c>
      <c r="CD167" s="574"/>
      <c r="CE167" s="574"/>
      <c r="CF167" s="574"/>
      <c r="CG167" s="574"/>
      <c r="CH167" s="574"/>
      <c r="CI167" s="574"/>
      <c r="CJ167" s="574"/>
      <c r="CK167" s="576">
        <v>45</v>
      </c>
      <c r="CL167" s="576" t="s">
        <v>456</v>
      </c>
      <c r="CM167" s="576">
        <v>0</v>
      </c>
      <c r="CN167" s="576" t="s">
        <v>457</v>
      </c>
      <c r="CO167" s="576">
        <v>54</v>
      </c>
      <c r="CP167" s="576" t="s">
        <v>456</v>
      </c>
      <c r="CQ167" s="576">
        <v>11</v>
      </c>
      <c r="CW167" s="581">
        <v>21</v>
      </c>
      <c r="CX167" s="588">
        <v>83</v>
      </c>
      <c r="CY167" s="588">
        <v>13</v>
      </c>
      <c r="CZ167" s="588" t="s">
        <v>1992</v>
      </c>
      <c r="DA167" s="588" t="s">
        <v>1993</v>
      </c>
    </row>
    <row r="168" spans="81:128" ht="13.5" customHeight="1" thickBot="1">
      <c r="CC168" s="581" t="s">
        <v>461</v>
      </c>
      <c r="CD168" s="1547" t="s">
        <v>462</v>
      </c>
      <c r="CE168" s="1547" t="s">
        <v>463</v>
      </c>
      <c r="CF168" s="1547" t="s">
        <v>464</v>
      </c>
      <c r="CG168" s="1547" t="s">
        <v>465</v>
      </c>
      <c r="CH168" s="1547" t="s">
        <v>466</v>
      </c>
      <c r="CI168" s="1547" t="s">
        <v>467</v>
      </c>
      <c r="CJ168" s="1547" t="s">
        <v>468</v>
      </c>
      <c r="CK168" s="1547" t="s">
        <v>469</v>
      </c>
      <c r="CL168" s="1547" t="s">
        <v>470</v>
      </c>
      <c r="CM168" s="1547" t="s">
        <v>471</v>
      </c>
      <c r="CN168" s="1547" t="s">
        <v>472</v>
      </c>
      <c r="CO168" s="1547" t="s">
        <v>473</v>
      </c>
      <c r="CP168" s="1547" t="s">
        <v>474</v>
      </c>
      <c r="CQ168" s="1547" t="s">
        <v>475</v>
      </c>
      <c r="CW168" s="587">
        <v>22</v>
      </c>
      <c r="CX168" s="588">
        <v>85</v>
      </c>
      <c r="CY168" s="588">
        <v>15</v>
      </c>
      <c r="CZ168" s="588" t="s">
        <v>1994</v>
      </c>
      <c r="DA168" s="588" t="s">
        <v>1995</v>
      </c>
    </row>
    <row r="169" spans="81:128" ht="13.5" customHeight="1" thickBot="1">
      <c r="CC169" s="587" t="s">
        <v>482</v>
      </c>
      <c r="CD169" s="1674"/>
      <c r="CE169" s="1674"/>
      <c r="CF169" s="1674"/>
      <c r="CG169" s="1674"/>
      <c r="CH169" s="1674"/>
      <c r="CI169" s="1674"/>
      <c r="CJ169" s="1674"/>
      <c r="CK169" s="1674"/>
      <c r="CL169" s="1674"/>
      <c r="CM169" s="1674"/>
      <c r="CN169" s="1674"/>
      <c r="CO169" s="1674"/>
      <c r="CP169" s="1674"/>
      <c r="CQ169" s="1674"/>
      <c r="CW169" s="581">
        <v>23</v>
      </c>
      <c r="CX169" s="588">
        <v>87</v>
      </c>
      <c r="CY169" s="588">
        <v>19</v>
      </c>
      <c r="CZ169" s="588" t="s">
        <v>1997</v>
      </c>
      <c r="DA169" s="588" t="s">
        <v>1998</v>
      </c>
    </row>
    <row r="170" spans="81:128" ht="13.5" customHeight="1" thickBot="1">
      <c r="CC170" s="581">
        <v>1</v>
      </c>
      <c r="CD170" s="582" t="s">
        <v>487</v>
      </c>
      <c r="CE170" s="582" t="s">
        <v>998</v>
      </c>
      <c r="CF170" s="582" t="s">
        <v>763</v>
      </c>
      <c r="CG170" s="582" t="s">
        <v>488</v>
      </c>
      <c r="CH170" s="582" t="s">
        <v>489</v>
      </c>
      <c r="CI170" s="582" t="s">
        <v>763</v>
      </c>
      <c r="CJ170" s="582">
        <v>1</v>
      </c>
      <c r="CK170" s="582" t="s">
        <v>487</v>
      </c>
      <c r="CL170" s="582" t="s">
        <v>489</v>
      </c>
      <c r="CM170" s="582">
        <v>1</v>
      </c>
      <c r="CN170" s="582" t="s">
        <v>487</v>
      </c>
      <c r="CO170" s="582" t="s">
        <v>998</v>
      </c>
      <c r="CP170" s="582" t="s">
        <v>489</v>
      </c>
      <c r="CQ170" s="582">
        <v>1</v>
      </c>
      <c r="CU170" s="282"/>
      <c r="CV170" s="282"/>
      <c r="CW170" s="587">
        <v>24</v>
      </c>
      <c r="CX170" s="588">
        <v>89</v>
      </c>
      <c r="CY170" s="588">
        <v>22</v>
      </c>
      <c r="CZ170" s="588" t="s">
        <v>1916</v>
      </c>
      <c r="DA170" s="588" t="s">
        <v>2050</v>
      </c>
      <c r="DB170" s="282"/>
      <c r="DC170" s="282"/>
      <c r="DD170" s="282"/>
      <c r="DE170" s="282"/>
      <c r="DF170" s="282"/>
      <c r="DG170" s="282"/>
      <c r="DH170" s="282"/>
      <c r="DI170" s="282"/>
      <c r="DJ170" s="282"/>
      <c r="DK170" s="282"/>
      <c r="DL170" s="282"/>
      <c r="DM170" s="282"/>
      <c r="DN170" s="282"/>
      <c r="DO170" s="282"/>
      <c r="DP170" s="282"/>
      <c r="DQ170" s="282"/>
      <c r="DR170" s="282"/>
      <c r="DS170" s="282"/>
      <c r="DT170" s="282"/>
      <c r="DU170" s="282"/>
      <c r="DV170" s="282"/>
      <c r="DW170" s="282"/>
      <c r="DX170" s="282"/>
    </row>
    <row r="171" spans="81:128" ht="13.5" customHeight="1">
      <c r="CC171" s="587">
        <v>2</v>
      </c>
      <c r="CD171" s="588" t="s">
        <v>669</v>
      </c>
      <c r="CE171" s="588" t="s">
        <v>2041</v>
      </c>
      <c r="CF171" s="588" t="s">
        <v>2051</v>
      </c>
      <c r="CG171" s="588" t="s">
        <v>501</v>
      </c>
      <c r="CH171" s="588" t="s">
        <v>2021</v>
      </c>
      <c r="CI171" s="588">
        <v>6</v>
      </c>
      <c r="CJ171" s="588">
        <v>2</v>
      </c>
      <c r="CK171" s="588" t="s">
        <v>669</v>
      </c>
      <c r="CL171" s="588" t="s">
        <v>495</v>
      </c>
      <c r="CM171" s="588" t="s">
        <v>486</v>
      </c>
      <c r="CN171" s="588" t="s">
        <v>1001</v>
      </c>
      <c r="CO171" s="588" t="s">
        <v>523</v>
      </c>
      <c r="CP171" s="588">
        <v>3</v>
      </c>
      <c r="CQ171" s="588" t="s">
        <v>1546</v>
      </c>
      <c r="CU171" s="282"/>
      <c r="CV171" s="282"/>
      <c r="CW171" s="581">
        <v>25</v>
      </c>
      <c r="CX171" s="588">
        <v>91</v>
      </c>
      <c r="CY171" s="588">
        <v>26</v>
      </c>
      <c r="CZ171" s="588" t="s">
        <v>2052</v>
      </c>
      <c r="DA171" s="588" t="s">
        <v>886</v>
      </c>
      <c r="DB171" s="282"/>
      <c r="DC171" s="282"/>
      <c r="DD171" s="282"/>
      <c r="DE171" s="282"/>
      <c r="DF171" s="282"/>
      <c r="DG171" s="282"/>
      <c r="DH171" s="282"/>
      <c r="DI171" s="282"/>
      <c r="DJ171" s="282"/>
      <c r="DK171" s="282"/>
      <c r="DL171" s="282"/>
      <c r="DM171" s="282"/>
      <c r="DN171" s="282"/>
      <c r="DO171" s="282"/>
      <c r="DP171" s="282"/>
      <c r="DQ171" s="282"/>
      <c r="DR171" s="282"/>
      <c r="DS171" s="282"/>
      <c r="DT171" s="282"/>
      <c r="DU171" s="282"/>
      <c r="DV171" s="282"/>
      <c r="DW171" s="282"/>
      <c r="DX171" s="282"/>
    </row>
    <row r="172" spans="81:128" ht="13.5" customHeight="1" thickBot="1">
      <c r="CC172" s="587">
        <v>3</v>
      </c>
      <c r="CD172" s="588" t="s">
        <v>773</v>
      </c>
      <c r="CE172" s="588" t="s">
        <v>772</v>
      </c>
      <c r="CF172" s="588" t="s">
        <v>2053</v>
      </c>
      <c r="CG172" s="588" t="s">
        <v>507</v>
      </c>
      <c r="CH172" s="588" t="s">
        <v>2020</v>
      </c>
      <c r="CI172" s="588">
        <v>7</v>
      </c>
      <c r="CJ172" s="588">
        <v>3</v>
      </c>
      <c r="CK172" s="588" t="s">
        <v>773</v>
      </c>
      <c r="CL172" s="588" t="s">
        <v>501</v>
      </c>
      <c r="CM172" s="588">
        <v>2</v>
      </c>
      <c r="CN172" s="588" t="s">
        <v>523</v>
      </c>
      <c r="CO172" s="588" t="s">
        <v>531</v>
      </c>
      <c r="CP172" s="588">
        <v>4</v>
      </c>
      <c r="CQ172" s="588" t="s">
        <v>494</v>
      </c>
      <c r="CU172" s="282"/>
      <c r="CV172" s="282"/>
      <c r="CW172" s="587">
        <v>26</v>
      </c>
      <c r="CX172" s="588">
        <v>93</v>
      </c>
      <c r="CY172" s="588">
        <v>31</v>
      </c>
      <c r="CZ172" s="588" t="s">
        <v>2054</v>
      </c>
      <c r="DA172" s="588" t="s">
        <v>891</v>
      </c>
      <c r="DB172" s="282"/>
      <c r="DC172" s="282"/>
      <c r="DD172" s="282"/>
      <c r="DE172" s="282"/>
      <c r="DF172" s="282"/>
      <c r="DG172" s="282"/>
      <c r="DH172" s="282"/>
      <c r="DI172" s="282"/>
      <c r="DJ172" s="282"/>
      <c r="DK172" s="282"/>
      <c r="DL172" s="282"/>
      <c r="DM172" s="282"/>
      <c r="DN172" s="282"/>
      <c r="DO172" s="282"/>
      <c r="DP172" s="282"/>
      <c r="DQ172" s="282"/>
      <c r="DR172" s="282"/>
      <c r="DS172" s="282"/>
      <c r="DT172" s="282"/>
      <c r="DU172" s="282"/>
      <c r="DV172" s="282"/>
      <c r="DW172" s="282"/>
      <c r="DX172" s="282"/>
    </row>
    <row r="173" spans="81:128" ht="13.5" customHeight="1">
      <c r="CC173" s="587">
        <v>4</v>
      </c>
      <c r="CD173" s="588" t="s">
        <v>1164</v>
      </c>
      <c r="CE173" s="588" t="s">
        <v>1892</v>
      </c>
      <c r="CF173" s="588" t="s">
        <v>2055</v>
      </c>
      <c r="CG173" s="588" t="s">
        <v>513</v>
      </c>
      <c r="CH173" s="588" t="s">
        <v>1213</v>
      </c>
      <c r="CI173" s="588">
        <v>8</v>
      </c>
      <c r="CJ173" s="588" t="s">
        <v>669</v>
      </c>
      <c r="CK173" s="588" t="s">
        <v>684</v>
      </c>
      <c r="CL173" s="588" t="s">
        <v>507</v>
      </c>
      <c r="CM173" s="588">
        <v>3</v>
      </c>
      <c r="CN173" s="588" t="s">
        <v>531</v>
      </c>
      <c r="CO173" s="588" t="s">
        <v>960</v>
      </c>
      <c r="CP173" s="588">
        <v>5</v>
      </c>
      <c r="CQ173" s="588" t="s">
        <v>1164</v>
      </c>
      <c r="CU173" s="282"/>
      <c r="CV173" s="282"/>
      <c r="CW173" s="581">
        <v>27</v>
      </c>
      <c r="CX173" s="588">
        <v>95</v>
      </c>
      <c r="CY173" s="588">
        <v>35</v>
      </c>
      <c r="CZ173" s="588" t="s">
        <v>1920</v>
      </c>
      <c r="DA173" s="588" t="s">
        <v>894</v>
      </c>
      <c r="DB173" s="282"/>
      <c r="DC173" s="282"/>
      <c r="DD173" s="282"/>
      <c r="DE173" s="282"/>
      <c r="DF173" s="282"/>
      <c r="DG173" s="282"/>
      <c r="DH173" s="282"/>
      <c r="DI173" s="282"/>
      <c r="DJ173" s="282"/>
      <c r="DK173" s="282"/>
      <c r="DL173" s="282"/>
      <c r="DM173" s="282"/>
      <c r="DN173" s="282"/>
      <c r="DO173" s="282"/>
      <c r="DP173" s="282"/>
      <c r="DQ173" s="282"/>
      <c r="DR173" s="282"/>
      <c r="DS173" s="282"/>
      <c r="DT173" s="282"/>
      <c r="DU173" s="282"/>
      <c r="DV173" s="282"/>
      <c r="DW173" s="282"/>
      <c r="DX173" s="282"/>
    </row>
    <row r="174" spans="81:128" ht="13.5" customHeight="1" thickBot="1">
      <c r="CC174" s="587">
        <v>5</v>
      </c>
      <c r="CD174" s="588" t="s">
        <v>1108</v>
      </c>
      <c r="CE174" s="588" t="s">
        <v>930</v>
      </c>
      <c r="CF174" s="588" t="s">
        <v>2056</v>
      </c>
      <c r="CG174" s="588" t="s">
        <v>518</v>
      </c>
      <c r="CH174" s="588" t="s">
        <v>778</v>
      </c>
      <c r="CI174" s="588">
        <v>9</v>
      </c>
      <c r="CJ174" s="588">
        <v>6</v>
      </c>
      <c r="CK174" s="588" t="s">
        <v>532</v>
      </c>
      <c r="CL174" s="588" t="s">
        <v>513</v>
      </c>
      <c r="CM174" s="588" t="s">
        <v>669</v>
      </c>
      <c r="CN174" s="588" t="s">
        <v>540</v>
      </c>
      <c r="CO174" s="588" t="s">
        <v>1215</v>
      </c>
      <c r="CP174" s="588">
        <v>6</v>
      </c>
      <c r="CQ174" s="588" t="s">
        <v>1166</v>
      </c>
      <c r="CU174" s="282"/>
      <c r="CV174" s="282"/>
      <c r="CW174" s="587">
        <v>28</v>
      </c>
      <c r="CX174" s="588">
        <v>96</v>
      </c>
      <c r="CY174" s="588">
        <v>38</v>
      </c>
      <c r="CZ174" s="588" t="s">
        <v>653</v>
      </c>
      <c r="DA174" s="588" t="s">
        <v>654</v>
      </c>
      <c r="DB174" s="282"/>
      <c r="DC174" s="282"/>
      <c r="DD174" s="282"/>
      <c r="DE174" s="282"/>
      <c r="DF174" s="282"/>
      <c r="DG174" s="282"/>
      <c r="DH174" s="282"/>
      <c r="DI174" s="282"/>
      <c r="DJ174" s="282"/>
      <c r="DK174" s="282"/>
      <c r="DL174" s="282"/>
      <c r="DM174" s="282"/>
      <c r="DN174" s="282"/>
      <c r="DO174" s="282"/>
      <c r="DP174" s="282"/>
      <c r="DQ174" s="282"/>
      <c r="DR174" s="282"/>
      <c r="DS174" s="282"/>
      <c r="DT174" s="282"/>
      <c r="DU174" s="282"/>
      <c r="DV174" s="282"/>
      <c r="DW174" s="282"/>
      <c r="DX174" s="282"/>
    </row>
    <row r="175" spans="81:128" ht="13.5" customHeight="1">
      <c r="CC175" s="581">
        <v>6</v>
      </c>
      <c r="CD175" s="582" t="s">
        <v>668</v>
      </c>
      <c r="CE175" s="582" t="s">
        <v>1898</v>
      </c>
      <c r="CF175" s="582" t="s">
        <v>559</v>
      </c>
      <c r="CG175" s="582" t="s">
        <v>960</v>
      </c>
      <c r="CH175" s="582" t="s">
        <v>522</v>
      </c>
      <c r="CI175" s="582">
        <v>10</v>
      </c>
      <c r="CJ175" s="582" t="s">
        <v>507</v>
      </c>
      <c r="CK175" s="582">
        <v>12</v>
      </c>
      <c r="CL175" s="582">
        <v>11</v>
      </c>
      <c r="CM175" s="582" t="s">
        <v>773</v>
      </c>
      <c r="CN175" s="582" t="s">
        <v>512</v>
      </c>
      <c r="CO175" s="582" t="s">
        <v>795</v>
      </c>
      <c r="CP175" s="582">
        <v>7</v>
      </c>
      <c r="CQ175" s="582" t="s">
        <v>558</v>
      </c>
      <c r="CU175" s="282"/>
      <c r="CV175" s="282"/>
      <c r="CW175" s="581">
        <v>29</v>
      </c>
      <c r="CX175" s="588">
        <v>98</v>
      </c>
      <c r="CY175" s="588">
        <v>43</v>
      </c>
      <c r="CZ175" s="588" t="s">
        <v>2008</v>
      </c>
      <c r="DA175" s="588" t="s">
        <v>2009</v>
      </c>
      <c r="DB175" s="282"/>
      <c r="DC175" s="282"/>
      <c r="DD175" s="282"/>
      <c r="DE175" s="282"/>
      <c r="DF175" s="282"/>
      <c r="DG175" s="282"/>
      <c r="DH175" s="282"/>
      <c r="DI175" s="282"/>
      <c r="DJ175" s="282"/>
      <c r="DK175" s="282"/>
      <c r="DL175" s="282"/>
      <c r="DM175" s="282"/>
      <c r="DN175" s="282"/>
      <c r="DO175" s="282"/>
      <c r="DP175" s="282"/>
      <c r="DQ175" s="282"/>
      <c r="DR175" s="282"/>
      <c r="DS175" s="282"/>
      <c r="DT175" s="282"/>
      <c r="DU175" s="282"/>
      <c r="DV175" s="282"/>
      <c r="DW175" s="282"/>
      <c r="DX175" s="282"/>
    </row>
    <row r="176" spans="81:128" ht="13.5" customHeight="1" thickBot="1">
      <c r="CC176" s="587">
        <v>7</v>
      </c>
      <c r="CD176" s="588" t="s">
        <v>573</v>
      </c>
      <c r="CE176" s="588" t="s">
        <v>787</v>
      </c>
      <c r="CF176" s="588" t="s">
        <v>879</v>
      </c>
      <c r="CG176" s="588" t="s">
        <v>1215</v>
      </c>
      <c r="CH176" s="588" t="s">
        <v>581</v>
      </c>
      <c r="CI176" s="588">
        <v>11</v>
      </c>
      <c r="CJ176" s="588" t="s">
        <v>513</v>
      </c>
      <c r="CK176" s="588" t="s">
        <v>540</v>
      </c>
      <c r="CL176" s="588" t="s">
        <v>537</v>
      </c>
      <c r="CM176" s="588" t="s">
        <v>684</v>
      </c>
      <c r="CN176" s="588" t="s">
        <v>573</v>
      </c>
      <c r="CO176" s="588" t="s">
        <v>613</v>
      </c>
      <c r="CP176" s="588">
        <v>8</v>
      </c>
      <c r="CQ176" s="588" t="s">
        <v>950</v>
      </c>
      <c r="CU176" s="282"/>
      <c r="CV176" s="282"/>
      <c r="CW176" s="587">
        <v>30</v>
      </c>
      <c r="CX176" s="588">
        <v>100</v>
      </c>
      <c r="CY176" s="588">
        <v>48</v>
      </c>
      <c r="CZ176" s="588" t="s">
        <v>662</v>
      </c>
      <c r="DA176" s="588" t="s">
        <v>663</v>
      </c>
      <c r="DB176" s="282"/>
      <c r="DC176" s="282"/>
      <c r="DD176" s="282"/>
      <c r="DE176" s="282"/>
      <c r="DF176" s="282"/>
      <c r="DG176" s="282"/>
      <c r="DH176" s="282"/>
      <c r="DI176" s="282"/>
      <c r="DJ176" s="282"/>
      <c r="DK176" s="282"/>
      <c r="DL176" s="282"/>
      <c r="DM176" s="282"/>
      <c r="DN176" s="282"/>
      <c r="DO176" s="282"/>
      <c r="DP176" s="282"/>
      <c r="DQ176" s="282"/>
      <c r="DR176" s="282"/>
      <c r="DS176" s="282"/>
      <c r="DT176" s="282"/>
      <c r="DU176" s="282"/>
      <c r="DV176" s="282"/>
      <c r="DW176" s="282"/>
      <c r="DX176" s="282"/>
    </row>
    <row r="177" spans="81:128" ht="13.5" customHeight="1">
      <c r="CC177" s="587">
        <v>8</v>
      </c>
      <c r="CD177" s="588">
        <v>19</v>
      </c>
      <c r="CE177" s="588" t="s">
        <v>789</v>
      </c>
      <c r="CF177" s="588" t="s">
        <v>2057</v>
      </c>
      <c r="CG177" s="588" t="s">
        <v>795</v>
      </c>
      <c r="CH177" s="588" t="s">
        <v>871</v>
      </c>
      <c r="CI177" s="588">
        <v>12</v>
      </c>
      <c r="CJ177" s="588">
        <v>11</v>
      </c>
      <c r="CK177" s="588">
        <v>15</v>
      </c>
      <c r="CL177" s="588" t="s">
        <v>530</v>
      </c>
      <c r="CM177" s="588" t="s">
        <v>532</v>
      </c>
      <c r="CN177" s="588" t="s">
        <v>564</v>
      </c>
      <c r="CO177" s="588" t="s">
        <v>617</v>
      </c>
      <c r="CP177" s="588">
        <v>9</v>
      </c>
      <c r="CQ177" s="588" t="s">
        <v>954</v>
      </c>
      <c r="CU177" s="282"/>
      <c r="CV177" s="282"/>
      <c r="CW177" s="581">
        <v>31</v>
      </c>
      <c r="CX177" s="588">
        <v>103</v>
      </c>
      <c r="CY177" s="588">
        <v>56</v>
      </c>
      <c r="CZ177" s="588" t="s">
        <v>671</v>
      </c>
      <c r="DA177" s="588" t="s">
        <v>672</v>
      </c>
      <c r="DB177" s="282"/>
      <c r="DC177" s="282"/>
      <c r="DD177" s="282"/>
      <c r="DE177" s="282"/>
      <c r="DF177" s="282"/>
      <c r="DG177" s="282"/>
      <c r="DH177" s="282"/>
      <c r="DI177" s="282"/>
      <c r="DJ177" s="282"/>
      <c r="DK177" s="282"/>
      <c r="DL177" s="282"/>
      <c r="DM177" s="282"/>
      <c r="DN177" s="282"/>
      <c r="DO177" s="282"/>
      <c r="DP177" s="282"/>
      <c r="DQ177" s="282"/>
      <c r="DR177" s="282"/>
      <c r="DS177" s="282"/>
      <c r="DT177" s="282"/>
      <c r="DU177" s="282"/>
      <c r="DV177" s="282"/>
      <c r="DW177" s="282"/>
      <c r="DX177" s="282"/>
    </row>
    <row r="178" spans="81:128" ht="13.5" customHeight="1" thickBot="1">
      <c r="CC178" s="587">
        <v>9</v>
      </c>
      <c r="CD178" s="588">
        <v>20</v>
      </c>
      <c r="CE178" s="588" t="s">
        <v>1506</v>
      </c>
      <c r="CF178" s="588" t="s">
        <v>582</v>
      </c>
      <c r="CG178" s="588" t="s">
        <v>613</v>
      </c>
      <c r="CH178" s="588" t="s">
        <v>787</v>
      </c>
      <c r="CI178" s="588" t="s">
        <v>540</v>
      </c>
      <c r="CJ178" s="588" t="s">
        <v>537</v>
      </c>
      <c r="CK178" s="588" t="s">
        <v>539</v>
      </c>
      <c r="CL178" s="588" t="s">
        <v>539</v>
      </c>
      <c r="CM178" s="588" t="s">
        <v>537</v>
      </c>
      <c r="CN178" s="588" t="s">
        <v>571</v>
      </c>
      <c r="CO178" s="588" t="s">
        <v>1004</v>
      </c>
      <c r="CP178" s="588">
        <v>10</v>
      </c>
      <c r="CQ178" s="588" t="s">
        <v>1004</v>
      </c>
      <c r="CU178" s="282"/>
      <c r="CV178" s="282"/>
      <c r="CW178" s="587">
        <v>32</v>
      </c>
      <c r="CX178" s="588">
        <v>105</v>
      </c>
      <c r="CY178" s="588">
        <v>62</v>
      </c>
      <c r="CZ178" s="588" t="s">
        <v>674</v>
      </c>
      <c r="DA178" s="588" t="s">
        <v>675</v>
      </c>
      <c r="DB178" s="282"/>
      <c r="DC178" s="282"/>
      <c r="DD178" s="282"/>
      <c r="DE178" s="282"/>
      <c r="DF178" s="282"/>
      <c r="DG178" s="282"/>
      <c r="DH178" s="282"/>
      <c r="DI178" s="282"/>
      <c r="DJ178" s="282"/>
      <c r="DK178" s="282"/>
      <c r="DL178" s="282"/>
      <c r="DM178" s="282"/>
      <c r="DN178" s="282"/>
      <c r="DO178" s="282"/>
      <c r="DP178" s="282"/>
      <c r="DQ178" s="282"/>
      <c r="DR178" s="282"/>
      <c r="DS178" s="282"/>
      <c r="DT178" s="282"/>
      <c r="DU178" s="282"/>
      <c r="DV178" s="282"/>
      <c r="DW178" s="282"/>
      <c r="DX178" s="282"/>
    </row>
    <row r="179" spans="81:128" ht="13.5" customHeight="1" thickBot="1">
      <c r="CC179" s="587">
        <v>10</v>
      </c>
      <c r="CD179" s="588">
        <v>21</v>
      </c>
      <c r="CE179" s="588" t="s">
        <v>1509</v>
      </c>
      <c r="CF179" s="588" t="s">
        <v>1730</v>
      </c>
      <c r="CG179" s="588" t="s">
        <v>617</v>
      </c>
      <c r="CH179" s="588" t="s">
        <v>1183</v>
      </c>
      <c r="CI179" s="588" t="s">
        <v>512</v>
      </c>
      <c r="CJ179" s="588" t="s">
        <v>530</v>
      </c>
      <c r="CK179" s="588">
        <v>18</v>
      </c>
      <c r="CL179" s="588" t="s">
        <v>589</v>
      </c>
      <c r="CM179" s="588" t="s">
        <v>530</v>
      </c>
      <c r="CN179" s="588" t="s">
        <v>580</v>
      </c>
      <c r="CO179" s="588" t="s">
        <v>1066</v>
      </c>
      <c r="CP179" s="588">
        <v>11</v>
      </c>
      <c r="CQ179" s="588" t="s">
        <v>680</v>
      </c>
      <c r="CU179" s="282"/>
      <c r="CV179" s="282"/>
      <c r="CW179" s="581">
        <v>33</v>
      </c>
      <c r="CX179" s="588">
        <v>107</v>
      </c>
      <c r="CY179" s="588">
        <v>67</v>
      </c>
      <c r="CZ179" s="588" t="s">
        <v>676</v>
      </c>
      <c r="DA179" s="588" t="s">
        <v>677</v>
      </c>
      <c r="DB179" s="282"/>
      <c r="DC179" s="282"/>
      <c r="DD179" s="282"/>
      <c r="DE179" s="282"/>
      <c r="DF179" s="282"/>
      <c r="DG179" s="282"/>
      <c r="DH179" s="282"/>
      <c r="DI179" s="282"/>
      <c r="DJ179" s="282"/>
      <c r="DK179" s="282"/>
      <c r="DL179" s="282"/>
      <c r="DM179" s="282"/>
      <c r="DN179" s="282"/>
      <c r="DO179" s="282"/>
      <c r="DP179" s="282"/>
      <c r="DQ179" s="282"/>
      <c r="DR179" s="282"/>
      <c r="DS179" s="282"/>
      <c r="DT179" s="282"/>
      <c r="DU179" s="282"/>
      <c r="DV179" s="282"/>
      <c r="DW179" s="282"/>
      <c r="DX179" s="282"/>
    </row>
    <row r="180" spans="81:128" ht="13.5" customHeight="1" thickBot="1">
      <c r="CC180" s="581">
        <v>11</v>
      </c>
      <c r="CD180" s="582">
        <v>22</v>
      </c>
      <c r="CE180" s="582" t="s">
        <v>1234</v>
      </c>
      <c r="CF180" s="582" t="s">
        <v>1286</v>
      </c>
      <c r="CG180" s="582" t="s">
        <v>709</v>
      </c>
      <c r="CH180" s="582" t="s">
        <v>962</v>
      </c>
      <c r="CI180" s="582">
        <v>17</v>
      </c>
      <c r="CJ180" s="582" t="s">
        <v>539</v>
      </c>
      <c r="CK180" s="582" t="s">
        <v>564</v>
      </c>
      <c r="CL180" s="582" t="s">
        <v>604</v>
      </c>
      <c r="CM180" s="582">
        <v>16</v>
      </c>
      <c r="CN180" s="582" t="s">
        <v>588</v>
      </c>
      <c r="CO180" s="582" t="s">
        <v>807</v>
      </c>
      <c r="CP180" s="582">
        <v>12</v>
      </c>
      <c r="CQ180" s="582" t="s">
        <v>716</v>
      </c>
      <c r="CU180" s="282"/>
      <c r="CV180" s="282"/>
      <c r="CW180" s="587">
        <v>34</v>
      </c>
      <c r="CX180" s="588">
        <v>109</v>
      </c>
      <c r="CY180" s="588">
        <v>71</v>
      </c>
      <c r="CZ180" s="588" t="s">
        <v>678</v>
      </c>
      <c r="DA180" s="588" t="s">
        <v>679</v>
      </c>
      <c r="DB180" s="282"/>
      <c r="DC180" s="282"/>
      <c r="DD180" s="282"/>
      <c r="DE180" s="282"/>
      <c r="DF180" s="282"/>
      <c r="DG180" s="282"/>
      <c r="DH180" s="282"/>
      <c r="DI180" s="282"/>
      <c r="DJ180" s="282"/>
      <c r="DK180" s="282"/>
      <c r="DL180" s="282"/>
      <c r="DM180" s="282"/>
      <c r="DN180" s="282"/>
      <c r="DO180" s="282"/>
      <c r="DP180" s="282"/>
      <c r="DQ180" s="282"/>
      <c r="DR180" s="282"/>
      <c r="DS180" s="282"/>
      <c r="DT180" s="282"/>
      <c r="DU180" s="282"/>
      <c r="DV180" s="282"/>
      <c r="DW180" s="282"/>
      <c r="DX180" s="282"/>
    </row>
    <row r="181" spans="81:128" ht="13.5" customHeight="1">
      <c r="CC181" s="587">
        <v>12</v>
      </c>
      <c r="CD181" s="588">
        <v>23</v>
      </c>
      <c r="CE181" s="588" t="s">
        <v>803</v>
      </c>
      <c r="CF181" s="588" t="s">
        <v>980</v>
      </c>
      <c r="CG181" s="588" t="s">
        <v>715</v>
      </c>
      <c r="CH181" s="588" t="s">
        <v>1012</v>
      </c>
      <c r="CI181" s="588">
        <v>18</v>
      </c>
      <c r="CJ181" s="588" t="s">
        <v>589</v>
      </c>
      <c r="CK181" s="588">
        <v>21</v>
      </c>
      <c r="CL181" s="588" t="s">
        <v>613</v>
      </c>
      <c r="CM181" s="588">
        <v>17</v>
      </c>
      <c r="CN181" s="588">
        <v>27</v>
      </c>
      <c r="CO181" s="588" t="s">
        <v>813</v>
      </c>
      <c r="CP181" s="588">
        <v>13</v>
      </c>
      <c r="CQ181" s="588" t="s">
        <v>1183</v>
      </c>
      <c r="CU181" s="282"/>
      <c r="CV181" s="282"/>
      <c r="CW181" s="581">
        <v>35</v>
      </c>
      <c r="CX181" s="588">
        <v>110</v>
      </c>
      <c r="CY181" s="588">
        <v>74</v>
      </c>
      <c r="CZ181" s="588" t="s">
        <v>1929</v>
      </c>
      <c r="DA181" s="588" t="s">
        <v>2058</v>
      </c>
      <c r="DB181" s="282"/>
      <c r="DC181" s="282"/>
      <c r="DD181" s="282"/>
      <c r="DE181" s="282"/>
      <c r="DF181" s="282"/>
      <c r="DG181" s="282"/>
      <c r="DH181" s="282"/>
      <c r="DI181" s="282"/>
      <c r="DJ181" s="282"/>
      <c r="DK181" s="282"/>
      <c r="DL181" s="282"/>
      <c r="DM181" s="282"/>
      <c r="DN181" s="282"/>
      <c r="DO181" s="282"/>
      <c r="DP181" s="282"/>
      <c r="DQ181" s="282"/>
      <c r="DR181" s="282"/>
      <c r="DS181" s="282"/>
      <c r="DT181" s="282"/>
      <c r="DU181" s="282"/>
      <c r="DV181" s="282"/>
      <c r="DW181" s="282"/>
      <c r="DX181" s="282"/>
    </row>
    <row r="182" spans="81:128" ht="13.5" customHeight="1" thickBot="1">
      <c r="CC182" s="587">
        <v>13</v>
      </c>
      <c r="CD182" s="588" t="s">
        <v>486</v>
      </c>
      <c r="CE182" s="588" t="s">
        <v>806</v>
      </c>
      <c r="CF182" s="588" t="s">
        <v>1957</v>
      </c>
      <c r="CG182" s="588">
        <v>30</v>
      </c>
      <c r="CH182" s="588" t="s">
        <v>1015</v>
      </c>
      <c r="CI182" s="588">
        <v>19</v>
      </c>
      <c r="CJ182" s="588" t="s">
        <v>604</v>
      </c>
      <c r="CK182" s="588">
        <v>22</v>
      </c>
      <c r="CL182" s="588">
        <v>24</v>
      </c>
      <c r="CM182" s="588" t="s">
        <v>589</v>
      </c>
      <c r="CN182" s="588">
        <v>28</v>
      </c>
      <c r="CO182" s="588" t="s">
        <v>1342</v>
      </c>
      <c r="CP182" s="588">
        <v>14</v>
      </c>
      <c r="CQ182" s="588" t="s">
        <v>1123</v>
      </c>
      <c r="CU182" s="282"/>
      <c r="CV182" s="282"/>
      <c r="CW182" s="587">
        <v>36</v>
      </c>
      <c r="CX182" s="588">
        <v>112</v>
      </c>
      <c r="CY182" s="588">
        <v>78</v>
      </c>
      <c r="CZ182" s="588" t="s">
        <v>2059</v>
      </c>
      <c r="DA182" s="588" t="s">
        <v>2060</v>
      </c>
      <c r="DB182" s="282"/>
      <c r="DC182" s="282"/>
      <c r="DD182" s="282"/>
      <c r="DE182" s="282"/>
      <c r="DF182" s="282"/>
      <c r="DG182" s="282"/>
      <c r="DH182" s="282"/>
      <c r="DI182" s="282"/>
      <c r="DJ182" s="282"/>
      <c r="DK182" s="282"/>
      <c r="DL182" s="282"/>
      <c r="DM182" s="282"/>
      <c r="DN182" s="282"/>
      <c r="DO182" s="282"/>
      <c r="DP182" s="282"/>
      <c r="DQ182" s="282"/>
      <c r="DR182" s="282"/>
      <c r="DS182" s="282"/>
      <c r="DT182" s="282"/>
      <c r="DU182" s="282"/>
      <c r="DV182" s="282"/>
      <c r="DW182" s="282"/>
      <c r="DX182" s="282"/>
    </row>
    <row r="183" spans="81:128" ht="13.5" customHeight="1">
      <c r="CC183" s="587">
        <v>14</v>
      </c>
      <c r="CD183" s="588">
        <v>24</v>
      </c>
      <c r="CE183" s="588" t="s">
        <v>812</v>
      </c>
      <c r="CF183" s="588" t="s">
        <v>1720</v>
      </c>
      <c r="CG183" s="588" t="s">
        <v>486</v>
      </c>
      <c r="CH183" s="588" t="s">
        <v>703</v>
      </c>
      <c r="CI183" s="588">
        <v>20</v>
      </c>
      <c r="CJ183" s="588">
        <v>22</v>
      </c>
      <c r="CK183" s="588" t="s">
        <v>580</v>
      </c>
      <c r="CL183" s="588" t="s">
        <v>588</v>
      </c>
      <c r="CM183" s="588">
        <v>20</v>
      </c>
      <c r="CN183" s="588">
        <v>29</v>
      </c>
      <c r="CO183" s="588" t="s">
        <v>728</v>
      </c>
      <c r="CP183" s="588">
        <v>15</v>
      </c>
      <c r="CQ183" s="588" t="s">
        <v>1136</v>
      </c>
      <c r="CU183" s="282"/>
      <c r="CV183" s="282"/>
      <c r="CW183" s="581">
        <v>37</v>
      </c>
      <c r="CX183" s="588">
        <v>114</v>
      </c>
      <c r="CY183" s="588">
        <v>82</v>
      </c>
      <c r="CZ183" s="588" t="s">
        <v>2061</v>
      </c>
      <c r="DA183" s="588" t="s">
        <v>2062</v>
      </c>
      <c r="DB183" s="282"/>
      <c r="DC183" s="282"/>
      <c r="DD183" s="282"/>
      <c r="DE183" s="282"/>
      <c r="DF183" s="282"/>
      <c r="DG183" s="282"/>
      <c r="DH183" s="282"/>
      <c r="DI183" s="282"/>
      <c r="DJ183" s="282"/>
      <c r="DK183" s="282"/>
      <c r="DL183" s="282"/>
      <c r="DM183" s="282"/>
      <c r="DN183" s="282"/>
      <c r="DO183" s="282"/>
      <c r="DP183" s="282"/>
      <c r="DQ183" s="282"/>
      <c r="DR183" s="282"/>
      <c r="DS183" s="282"/>
      <c r="DT183" s="282"/>
      <c r="DU183" s="282"/>
      <c r="DV183" s="282"/>
      <c r="DW183" s="282"/>
      <c r="DX183" s="282"/>
    </row>
    <row r="184" spans="81:128" ht="13.5" customHeight="1" thickBot="1">
      <c r="CC184" s="587">
        <v>15</v>
      </c>
      <c r="CD184" s="588">
        <v>25</v>
      </c>
      <c r="CE184" s="588" t="s">
        <v>721</v>
      </c>
      <c r="CF184" s="588" t="s">
        <v>1959</v>
      </c>
      <c r="CG184" s="588">
        <v>31</v>
      </c>
      <c r="CH184" s="588" t="s">
        <v>708</v>
      </c>
      <c r="CI184" s="588">
        <v>21</v>
      </c>
      <c r="CJ184" s="588">
        <v>23</v>
      </c>
      <c r="CK184" s="588">
        <v>25</v>
      </c>
      <c r="CL184" s="588">
        <v>27</v>
      </c>
      <c r="CM184" s="588">
        <v>21</v>
      </c>
      <c r="CN184" s="588">
        <v>30</v>
      </c>
      <c r="CO184" s="588" t="s">
        <v>1029</v>
      </c>
      <c r="CP184" s="588">
        <v>16</v>
      </c>
      <c r="CQ184" s="588" t="s">
        <v>1139</v>
      </c>
      <c r="CU184" s="282"/>
      <c r="CV184" s="282"/>
      <c r="CW184" s="587">
        <v>38</v>
      </c>
      <c r="CX184" s="588">
        <v>116</v>
      </c>
      <c r="CY184" s="588">
        <v>85</v>
      </c>
      <c r="CZ184" s="588" t="s">
        <v>2063</v>
      </c>
      <c r="DA184" s="588" t="s">
        <v>2064</v>
      </c>
      <c r="DB184" s="282"/>
      <c r="DC184" s="282"/>
      <c r="DD184" s="282"/>
      <c r="DE184" s="282"/>
      <c r="DF184" s="282"/>
      <c r="DG184" s="282"/>
      <c r="DH184" s="282"/>
      <c r="DI184" s="282"/>
      <c r="DJ184" s="282"/>
      <c r="DK184" s="282"/>
      <c r="DL184" s="282"/>
      <c r="DM184" s="282"/>
      <c r="DN184" s="282"/>
      <c r="DO184" s="282"/>
      <c r="DP184" s="282"/>
      <c r="DQ184" s="282"/>
      <c r="DR184" s="282"/>
      <c r="DS184" s="282"/>
      <c r="DT184" s="282"/>
      <c r="DU184" s="282"/>
      <c r="DV184" s="282"/>
      <c r="DW184" s="282"/>
      <c r="DX184" s="282"/>
    </row>
    <row r="185" spans="81:128" ht="13.5" customHeight="1">
      <c r="CC185" s="581">
        <v>16</v>
      </c>
      <c r="CD185" s="582" t="s">
        <v>486</v>
      </c>
      <c r="CE185" s="582" t="s">
        <v>614</v>
      </c>
      <c r="CF185" s="582" t="s">
        <v>1960</v>
      </c>
      <c r="CG185" s="582" t="s">
        <v>486</v>
      </c>
      <c r="CH185" s="582" t="s">
        <v>714</v>
      </c>
      <c r="CI185" s="582">
        <v>22</v>
      </c>
      <c r="CJ185" s="582">
        <v>24</v>
      </c>
      <c r="CK185" s="582">
        <v>26</v>
      </c>
      <c r="CL185" s="582">
        <v>28</v>
      </c>
      <c r="CM185" s="582" t="s">
        <v>486</v>
      </c>
      <c r="CN185" s="582">
        <v>31</v>
      </c>
      <c r="CO185" s="582" t="s">
        <v>1184</v>
      </c>
      <c r="CP185" s="582" t="s">
        <v>486</v>
      </c>
      <c r="CQ185" s="582" t="s">
        <v>1682</v>
      </c>
      <c r="CU185" s="282"/>
      <c r="CV185" s="282"/>
      <c r="CW185" s="581">
        <v>39</v>
      </c>
      <c r="CX185" s="588">
        <v>118</v>
      </c>
      <c r="CY185" s="588">
        <v>88</v>
      </c>
      <c r="CZ185" s="588" t="s">
        <v>2065</v>
      </c>
      <c r="DA185" s="588" t="s">
        <v>2066</v>
      </c>
      <c r="DB185" s="282"/>
      <c r="DC185" s="282"/>
      <c r="DD185" s="282"/>
      <c r="DE185" s="282"/>
      <c r="DF185" s="282"/>
      <c r="DG185" s="282"/>
      <c r="DH185" s="282"/>
      <c r="DI185" s="282"/>
      <c r="DJ185" s="282"/>
      <c r="DK185" s="282"/>
      <c r="DL185" s="282"/>
      <c r="DM185" s="282"/>
      <c r="DN185" s="282"/>
      <c r="DO185" s="282"/>
      <c r="DP185" s="282"/>
      <c r="DQ185" s="282"/>
      <c r="DR185" s="282"/>
      <c r="DS185" s="282"/>
      <c r="DT185" s="282"/>
      <c r="DU185" s="282"/>
      <c r="DV185" s="282"/>
      <c r="DW185" s="282"/>
      <c r="DX185" s="282"/>
    </row>
    <row r="186" spans="81:128" ht="13.5" customHeight="1" thickBot="1">
      <c r="CC186" s="587">
        <v>17</v>
      </c>
      <c r="CD186" s="588" t="s">
        <v>486</v>
      </c>
      <c r="CE186" s="588" t="s">
        <v>1752</v>
      </c>
      <c r="CF186" s="588" t="s">
        <v>1137</v>
      </c>
      <c r="CG186" s="588">
        <v>32</v>
      </c>
      <c r="CH186" s="588" t="s">
        <v>1338</v>
      </c>
      <c r="CI186" s="588" t="s">
        <v>486</v>
      </c>
      <c r="CJ186" s="588">
        <v>25</v>
      </c>
      <c r="CK186" s="588" t="s">
        <v>597</v>
      </c>
      <c r="CL186" s="588" t="s">
        <v>486</v>
      </c>
      <c r="CM186" s="588">
        <v>22</v>
      </c>
      <c r="CN186" s="588">
        <v>32</v>
      </c>
      <c r="CO186" s="588" t="s">
        <v>1015</v>
      </c>
      <c r="CP186" s="588">
        <v>17</v>
      </c>
      <c r="CQ186" s="588" t="s">
        <v>1723</v>
      </c>
      <c r="CU186" s="282"/>
      <c r="CV186" s="282"/>
      <c r="CW186" s="587">
        <v>40</v>
      </c>
      <c r="CX186" s="588">
        <v>120</v>
      </c>
      <c r="CY186" s="588">
        <v>91</v>
      </c>
      <c r="CZ186" s="588" t="s">
        <v>700</v>
      </c>
      <c r="DA186" s="588" t="s">
        <v>701</v>
      </c>
      <c r="DB186" s="282"/>
      <c r="DC186" s="282"/>
      <c r="DD186" s="282"/>
      <c r="DE186" s="282"/>
      <c r="DF186" s="282"/>
      <c r="DG186" s="282"/>
      <c r="DH186" s="282"/>
      <c r="DI186" s="282"/>
      <c r="DJ186" s="282"/>
      <c r="DK186" s="282"/>
      <c r="DL186" s="282"/>
      <c r="DM186" s="282"/>
      <c r="DN186" s="282"/>
      <c r="DO186" s="282"/>
      <c r="DP186" s="282"/>
      <c r="DQ186" s="282"/>
      <c r="DR186" s="282"/>
      <c r="DS186" s="282"/>
      <c r="DT186" s="282"/>
      <c r="DU186" s="282"/>
      <c r="DV186" s="282"/>
      <c r="DW186" s="282"/>
      <c r="DX186" s="282"/>
    </row>
    <row r="187" spans="81:128" ht="13.5" customHeight="1">
      <c r="CC187" s="587">
        <v>18</v>
      </c>
      <c r="CD187" s="641" t="s">
        <v>486</v>
      </c>
      <c r="CE187" s="641" t="s">
        <v>486</v>
      </c>
      <c r="CF187" s="588" t="s">
        <v>1568</v>
      </c>
      <c r="CG187" s="588">
        <v>33</v>
      </c>
      <c r="CH187" s="588" t="s">
        <v>1341</v>
      </c>
      <c r="CI187" s="588" t="s">
        <v>486</v>
      </c>
      <c r="CJ187" s="588">
        <v>26</v>
      </c>
      <c r="CK187" s="588">
        <v>29</v>
      </c>
      <c r="CL187" s="588" t="s">
        <v>486</v>
      </c>
      <c r="CM187" s="588" t="s">
        <v>486</v>
      </c>
      <c r="CN187" s="588">
        <v>33</v>
      </c>
      <c r="CO187" s="588" t="s">
        <v>1017</v>
      </c>
      <c r="CP187" s="588">
        <v>18</v>
      </c>
      <c r="CQ187" s="588">
        <v>51</v>
      </c>
      <c r="CU187" s="282"/>
      <c r="CV187" s="282"/>
      <c r="CW187" s="581">
        <v>41</v>
      </c>
      <c r="CX187" s="588">
        <v>122</v>
      </c>
      <c r="CY187" s="588">
        <v>93</v>
      </c>
      <c r="CZ187" s="588" t="s">
        <v>705</v>
      </c>
      <c r="DA187" s="588" t="s">
        <v>706</v>
      </c>
      <c r="DB187" s="282"/>
      <c r="DC187" s="282"/>
      <c r="DD187" s="282"/>
      <c r="DE187" s="282"/>
      <c r="DF187" s="282"/>
      <c r="DG187" s="282"/>
      <c r="DH187" s="282"/>
      <c r="DI187" s="282"/>
      <c r="DJ187" s="282"/>
      <c r="DK187" s="282"/>
      <c r="DL187" s="282"/>
      <c r="DM187" s="282"/>
      <c r="DN187" s="282"/>
      <c r="DO187" s="282"/>
      <c r="DP187" s="282"/>
      <c r="DQ187" s="282"/>
      <c r="DR187" s="282"/>
      <c r="DS187" s="282"/>
      <c r="DT187" s="282"/>
      <c r="DU187" s="282"/>
      <c r="DV187" s="282"/>
      <c r="DW187" s="282"/>
      <c r="DX187" s="282"/>
    </row>
    <row r="188" spans="81:128" ht="13.5" customHeight="1" thickBot="1">
      <c r="CC188" s="611">
        <v>19</v>
      </c>
      <c r="CD188" s="612">
        <v>26</v>
      </c>
      <c r="CE188" s="612">
        <v>67</v>
      </c>
      <c r="CF188" s="612" t="s">
        <v>2067</v>
      </c>
      <c r="CG188" s="612">
        <v>34</v>
      </c>
      <c r="CH188" s="612" t="s">
        <v>1516</v>
      </c>
      <c r="CI188" s="612">
        <v>23</v>
      </c>
      <c r="CJ188" s="612">
        <v>27</v>
      </c>
      <c r="CK188" s="612" t="s">
        <v>722</v>
      </c>
      <c r="CL188" s="612">
        <v>29</v>
      </c>
      <c r="CM188" s="612">
        <v>23</v>
      </c>
      <c r="CN188" s="612">
        <v>34</v>
      </c>
      <c r="CO188" s="612" t="s">
        <v>1763</v>
      </c>
      <c r="CP188" s="612" t="s">
        <v>864</v>
      </c>
      <c r="CQ188" s="612" t="s">
        <v>1345</v>
      </c>
      <c r="CU188" s="282"/>
      <c r="CV188" s="282"/>
      <c r="CW188" s="587">
        <v>42</v>
      </c>
      <c r="CX188" s="588">
        <v>125</v>
      </c>
      <c r="CY188" s="588">
        <v>96</v>
      </c>
      <c r="CZ188" s="588" t="s">
        <v>712</v>
      </c>
      <c r="DA188" s="588" t="s">
        <v>713</v>
      </c>
      <c r="DB188" s="282"/>
      <c r="DC188" s="282"/>
      <c r="DD188" s="282"/>
      <c r="DE188" s="282"/>
      <c r="DF188" s="282"/>
      <c r="DG188" s="282"/>
      <c r="DH188" s="282"/>
      <c r="DI188" s="282"/>
      <c r="DJ188" s="282"/>
      <c r="DK188" s="282"/>
      <c r="DL188" s="282"/>
      <c r="DM188" s="282"/>
      <c r="DN188" s="282"/>
      <c r="DO188" s="282"/>
      <c r="DP188" s="282"/>
      <c r="DQ188" s="282"/>
      <c r="DR188" s="282"/>
      <c r="DS188" s="282"/>
      <c r="DT188" s="282"/>
      <c r="DU188" s="282"/>
      <c r="DV188" s="282"/>
      <c r="DW188" s="282"/>
      <c r="DX188" s="282"/>
    </row>
    <row r="189" spans="81:128" ht="13.5" customHeight="1">
      <c r="CC189" s="554"/>
      <c r="CD189" s="554"/>
      <c r="CE189" s="554"/>
      <c r="CF189" s="554"/>
      <c r="CG189" s="554"/>
      <c r="CH189" s="554"/>
      <c r="CI189" s="554"/>
      <c r="CJ189" s="554"/>
      <c r="CK189" s="554"/>
      <c r="CL189" s="554"/>
      <c r="CM189" s="554"/>
      <c r="CN189" s="112"/>
      <c r="CO189" s="112"/>
      <c r="CP189" s="112"/>
      <c r="CQ189" s="112"/>
      <c r="CW189" s="581">
        <v>43</v>
      </c>
      <c r="CX189" s="588">
        <v>127</v>
      </c>
      <c r="CY189" s="588">
        <v>97</v>
      </c>
      <c r="CZ189" s="588" t="s">
        <v>718</v>
      </c>
      <c r="DA189" s="588" t="s">
        <v>719</v>
      </c>
    </row>
    <row r="190" spans="81:128" ht="13.5" customHeight="1" thickBot="1">
      <c r="CC190" s="554"/>
      <c r="CD190" s="554"/>
      <c r="CE190" s="554"/>
      <c r="CF190" s="554"/>
      <c r="CG190" s="554"/>
      <c r="CH190" s="554"/>
      <c r="CI190" s="554"/>
      <c r="CJ190" s="554"/>
      <c r="CK190" s="554"/>
      <c r="CL190" s="554"/>
      <c r="CM190" s="554"/>
      <c r="CN190" s="112"/>
      <c r="CO190" s="112"/>
      <c r="CP190" s="112"/>
      <c r="CQ190" s="112"/>
      <c r="CW190" s="587">
        <v>44</v>
      </c>
      <c r="CX190" s="588">
        <v>129</v>
      </c>
      <c r="CY190" s="588">
        <v>98</v>
      </c>
      <c r="CZ190" s="588" t="s">
        <v>725</v>
      </c>
      <c r="DA190" s="588" t="s">
        <v>726</v>
      </c>
    </row>
    <row r="191" spans="81:128" ht="13.5" customHeight="1" thickBot="1">
      <c r="CC191" s="574" t="s">
        <v>1871</v>
      </c>
      <c r="CD191" s="574"/>
      <c r="CE191" s="574"/>
      <c r="CF191" s="574"/>
      <c r="CG191" s="574"/>
      <c r="CH191" s="574"/>
      <c r="CI191" s="574"/>
      <c r="CJ191" s="574"/>
      <c r="CK191" s="576">
        <v>55</v>
      </c>
      <c r="CL191" s="576" t="s">
        <v>456</v>
      </c>
      <c r="CM191" s="576">
        <v>0</v>
      </c>
      <c r="CN191" s="576" t="s">
        <v>457</v>
      </c>
      <c r="CO191" s="576">
        <v>64</v>
      </c>
      <c r="CP191" s="576" t="s">
        <v>456</v>
      </c>
      <c r="CQ191" s="576">
        <v>11</v>
      </c>
      <c r="CW191" s="581">
        <v>45</v>
      </c>
      <c r="CX191" s="588">
        <v>131</v>
      </c>
      <c r="CY191" s="588">
        <v>99</v>
      </c>
      <c r="CZ191" s="588" t="s">
        <v>730</v>
      </c>
      <c r="DA191" s="588" t="s">
        <v>731</v>
      </c>
    </row>
    <row r="192" spans="81:128" ht="13.5" customHeight="1" thickBot="1">
      <c r="CC192" s="581" t="s">
        <v>461</v>
      </c>
      <c r="CD192" s="1547" t="s">
        <v>462</v>
      </c>
      <c r="CE192" s="1547" t="s">
        <v>463</v>
      </c>
      <c r="CF192" s="1547" t="s">
        <v>464</v>
      </c>
      <c r="CG192" s="1547" t="s">
        <v>465</v>
      </c>
      <c r="CH192" s="1547" t="s">
        <v>466</v>
      </c>
      <c r="CI192" s="1547" t="s">
        <v>467</v>
      </c>
      <c r="CJ192" s="1547" t="s">
        <v>468</v>
      </c>
      <c r="CK192" s="1547" t="s">
        <v>469</v>
      </c>
      <c r="CL192" s="1547" t="s">
        <v>470</v>
      </c>
      <c r="CM192" s="1547" t="s">
        <v>471</v>
      </c>
      <c r="CN192" s="1547" t="s">
        <v>472</v>
      </c>
      <c r="CO192" s="1547" t="s">
        <v>473</v>
      </c>
      <c r="CP192" s="1547" t="s">
        <v>474</v>
      </c>
      <c r="CQ192" s="1547" t="s">
        <v>475</v>
      </c>
      <c r="CW192" s="587">
        <v>46</v>
      </c>
      <c r="CX192" s="588">
        <v>134</v>
      </c>
      <c r="CY192" s="588">
        <v>100</v>
      </c>
      <c r="CZ192" s="588" t="s">
        <v>2031</v>
      </c>
      <c r="DA192" s="588" t="s">
        <v>2068</v>
      </c>
    </row>
    <row r="193" spans="81:128" ht="13.5" customHeight="1" thickBot="1">
      <c r="CC193" s="587" t="s">
        <v>482</v>
      </c>
      <c r="CD193" s="1674"/>
      <c r="CE193" s="1674"/>
      <c r="CF193" s="1674"/>
      <c r="CG193" s="1674"/>
      <c r="CH193" s="1674"/>
      <c r="CI193" s="1674"/>
      <c r="CJ193" s="1674"/>
      <c r="CK193" s="1674"/>
      <c r="CL193" s="1674"/>
      <c r="CM193" s="1674"/>
      <c r="CN193" s="1674"/>
      <c r="CO193" s="1674"/>
      <c r="CP193" s="1674"/>
      <c r="CQ193" s="1674"/>
      <c r="CW193" s="581">
        <v>47</v>
      </c>
      <c r="CX193" s="588">
        <v>137</v>
      </c>
      <c r="CY193" s="588">
        <v>100</v>
      </c>
      <c r="CZ193" s="588" t="s">
        <v>751</v>
      </c>
      <c r="DA193" s="588" t="s">
        <v>752</v>
      </c>
    </row>
    <row r="194" spans="81:128" ht="13.5" customHeight="1" thickBot="1">
      <c r="CC194" s="581">
        <v>1</v>
      </c>
      <c r="CD194" s="582" t="s">
        <v>489</v>
      </c>
      <c r="CE194" s="582" t="s">
        <v>487</v>
      </c>
      <c r="CF194" s="582" t="s">
        <v>488</v>
      </c>
      <c r="CG194" s="582" t="s">
        <v>487</v>
      </c>
      <c r="CH194" s="582" t="s">
        <v>489</v>
      </c>
      <c r="CI194" s="582" t="s">
        <v>487</v>
      </c>
      <c r="CJ194" s="582">
        <v>1</v>
      </c>
      <c r="CK194" s="582" t="s">
        <v>489</v>
      </c>
      <c r="CL194" s="582" t="s">
        <v>489</v>
      </c>
      <c r="CM194" s="582">
        <v>1</v>
      </c>
      <c r="CN194" s="582" t="s">
        <v>487</v>
      </c>
      <c r="CO194" s="582" t="s">
        <v>489</v>
      </c>
      <c r="CP194" s="582" t="s">
        <v>489</v>
      </c>
      <c r="CQ194" s="582">
        <v>1</v>
      </c>
      <c r="CU194" s="282"/>
      <c r="CV194" s="282"/>
      <c r="CW194" s="587">
        <v>48</v>
      </c>
      <c r="CX194" s="588">
        <v>140</v>
      </c>
      <c r="CY194" s="588">
        <v>100.5</v>
      </c>
      <c r="CZ194" s="588" t="s">
        <v>1948</v>
      </c>
      <c r="DA194" s="588" t="s">
        <v>2069</v>
      </c>
      <c r="DB194" s="282"/>
      <c r="DC194" s="282"/>
      <c r="DD194" s="282"/>
      <c r="DE194" s="282"/>
      <c r="DF194" s="282"/>
      <c r="DG194" s="282"/>
      <c r="DH194" s="282"/>
      <c r="DI194" s="282"/>
      <c r="DJ194" s="282"/>
      <c r="DK194" s="282"/>
      <c r="DL194" s="282"/>
      <c r="DM194" s="282"/>
      <c r="DN194" s="282"/>
      <c r="DO194" s="282"/>
      <c r="DP194" s="282"/>
      <c r="DQ194" s="282"/>
      <c r="DR194" s="282"/>
      <c r="DS194" s="282"/>
      <c r="DT194" s="282"/>
      <c r="DU194" s="282"/>
      <c r="DV194" s="282"/>
      <c r="DW194" s="282"/>
      <c r="DX194" s="282"/>
    </row>
    <row r="195" spans="81:128" ht="13.5" customHeight="1">
      <c r="CC195" s="587">
        <v>2</v>
      </c>
      <c r="CD195" s="588" t="s">
        <v>495</v>
      </c>
      <c r="CE195" s="588" t="s">
        <v>1880</v>
      </c>
      <c r="CF195" s="588" t="s">
        <v>2070</v>
      </c>
      <c r="CG195" s="588" t="s">
        <v>669</v>
      </c>
      <c r="CH195" s="588" t="s">
        <v>1634</v>
      </c>
      <c r="CI195" s="588" t="s">
        <v>669</v>
      </c>
      <c r="CJ195" s="588">
        <v>2</v>
      </c>
      <c r="CK195" s="588" t="s">
        <v>495</v>
      </c>
      <c r="CL195" s="588" t="s">
        <v>495</v>
      </c>
      <c r="CM195" s="588" t="s">
        <v>486</v>
      </c>
      <c r="CN195" s="588" t="s">
        <v>1001</v>
      </c>
      <c r="CO195" s="588" t="s">
        <v>2021</v>
      </c>
      <c r="CP195" s="588">
        <v>3</v>
      </c>
      <c r="CQ195" s="588" t="s">
        <v>767</v>
      </c>
      <c r="CU195" s="282"/>
      <c r="CV195" s="282"/>
      <c r="CW195" s="581">
        <v>49</v>
      </c>
      <c r="CX195" s="588">
        <v>142</v>
      </c>
      <c r="CY195" s="588">
        <v>100.7</v>
      </c>
      <c r="CZ195" s="588" t="s">
        <v>1950</v>
      </c>
      <c r="DA195" s="588" t="s">
        <v>2071</v>
      </c>
      <c r="DB195" s="282"/>
      <c r="DC195" s="282"/>
      <c r="DD195" s="282"/>
      <c r="DE195" s="282"/>
      <c r="DF195" s="282"/>
      <c r="DG195" s="282"/>
      <c r="DH195" s="282"/>
      <c r="DI195" s="282"/>
      <c r="DJ195" s="282"/>
      <c r="DK195" s="282"/>
      <c r="DL195" s="282"/>
      <c r="DM195" s="282"/>
      <c r="DN195" s="282"/>
      <c r="DO195" s="282"/>
      <c r="DP195" s="282"/>
      <c r="DQ195" s="282"/>
      <c r="DR195" s="282"/>
      <c r="DS195" s="282"/>
      <c r="DT195" s="282"/>
      <c r="DU195" s="282"/>
      <c r="DV195" s="282"/>
      <c r="DW195" s="282"/>
      <c r="DX195" s="282"/>
    </row>
    <row r="196" spans="81:128" ht="13.5" customHeight="1" thickBot="1">
      <c r="CC196" s="587">
        <v>3</v>
      </c>
      <c r="CD196" s="588" t="s">
        <v>494</v>
      </c>
      <c r="CE196" s="588" t="s">
        <v>500</v>
      </c>
      <c r="CF196" s="588" t="s">
        <v>2072</v>
      </c>
      <c r="CG196" s="588" t="s">
        <v>773</v>
      </c>
      <c r="CH196" s="588" t="s">
        <v>1953</v>
      </c>
      <c r="CI196" s="588">
        <v>6</v>
      </c>
      <c r="CJ196" s="588">
        <v>3</v>
      </c>
      <c r="CK196" s="588" t="s">
        <v>501</v>
      </c>
      <c r="CL196" s="588">
        <v>5</v>
      </c>
      <c r="CM196" s="588">
        <v>2</v>
      </c>
      <c r="CN196" s="588" t="s">
        <v>507</v>
      </c>
      <c r="CO196" s="588" t="s">
        <v>523</v>
      </c>
      <c r="CP196" s="588">
        <v>4</v>
      </c>
      <c r="CQ196" s="588" t="s">
        <v>1001</v>
      </c>
      <c r="CU196" s="282"/>
      <c r="CV196" s="282"/>
      <c r="CW196" s="587">
        <v>50</v>
      </c>
      <c r="CX196" s="588">
        <v>145</v>
      </c>
      <c r="CY196" s="588">
        <v>100.8</v>
      </c>
      <c r="CZ196" s="588" t="s">
        <v>761</v>
      </c>
      <c r="DA196" s="588" t="s">
        <v>762</v>
      </c>
      <c r="DB196" s="282"/>
      <c r="DC196" s="282"/>
      <c r="DD196" s="282"/>
      <c r="DE196" s="282"/>
      <c r="DF196" s="282"/>
      <c r="DG196" s="282"/>
      <c r="DH196" s="282"/>
      <c r="DI196" s="282"/>
      <c r="DJ196" s="282"/>
      <c r="DK196" s="282"/>
      <c r="DL196" s="282"/>
      <c r="DM196" s="282"/>
      <c r="DN196" s="282"/>
      <c r="DO196" s="282"/>
      <c r="DP196" s="282"/>
      <c r="DQ196" s="282"/>
      <c r="DR196" s="282"/>
      <c r="DS196" s="282"/>
      <c r="DT196" s="282"/>
      <c r="DU196" s="282"/>
      <c r="DV196" s="282"/>
      <c r="DW196" s="282"/>
      <c r="DX196" s="282"/>
    </row>
    <row r="197" spans="81:128" ht="13.5" customHeight="1">
      <c r="CC197" s="587">
        <v>4</v>
      </c>
      <c r="CD197" s="588" t="s">
        <v>1164</v>
      </c>
      <c r="CE197" s="588" t="s">
        <v>2073</v>
      </c>
      <c r="CF197" s="588" t="s">
        <v>1033</v>
      </c>
      <c r="CG197" s="588" t="s">
        <v>684</v>
      </c>
      <c r="CH197" s="588" t="s">
        <v>664</v>
      </c>
      <c r="CI197" s="588">
        <v>7</v>
      </c>
      <c r="CJ197" s="588">
        <v>4</v>
      </c>
      <c r="CK197" s="588" t="s">
        <v>507</v>
      </c>
      <c r="CL197" s="588" t="s">
        <v>773</v>
      </c>
      <c r="CM197" s="588">
        <v>3</v>
      </c>
      <c r="CN197" s="588" t="s">
        <v>513</v>
      </c>
      <c r="CO197" s="588" t="s">
        <v>531</v>
      </c>
      <c r="CP197" s="588">
        <v>5</v>
      </c>
      <c r="CQ197" s="588" t="s">
        <v>523</v>
      </c>
      <c r="CU197" s="282"/>
      <c r="CV197" s="282"/>
      <c r="CW197" s="581">
        <v>51</v>
      </c>
      <c r="CX197" s="588">
        <v>148</v>
      </c>
      <c r="CY197" s="588">
        <v>100.9</v>
      </c>
      <c r="CZ197" s="588" t="s">
        <v>2074</v>
      </c>
      <c r="DA197" s="588" t="s">
        <v>2075</v>
      </c>
      <c r="DB197" s="282"/>
      <c r="DC197" s="282"/>
      <c r="DD197" s="282"/>
      <c r="DE197" s="282"/>
      <c r="DF197" s="282"/>
      <c r="DG197" s="282"/>
      <c r="DH197" s="282"/>
      <c r="DI197" s="282"/>
      <c r="DJ197" s="282"/>
      <c r="DK197" s="282"/>
      <c r="DL197" s="282"/>
      <c r="DM197" s="282"/>
      <c r="DN197" s="282"/>
      <c r="DO197" s="282"/>
      <c r="DP197" s="282"/>
      <c r="DQ197" s="282"/>
      <c r="DR197" s="282"/>
      <c r="DS197" s="282"/>
      <c r="DT197" s="282"/>
      <c r="DU197" s="282"/>
      <c r="DV197" s="282"/>
      <c r="DW197" s="282"/>
      <c r="DX197" s="282"/>
    </row>
    <row r="198" spans="81:128" ht="13.5" customHeight="1" thickBot="1">
      <c r="CC198" s="587">
        <v>5</v>
      </c>
      <c r="CD198" s="588" t="s">
        <v>518</v>
      </c>
      <c r="CE198" s="588" t="s">
        <v>1160</v>
      </c>
      <c r="CF198" s="588" t="s">
        <v>2076</v>
      </c>
      <c r="CG198" s="588" t="s">
        <v>532</v>
      </c>
      <c r="CH198" s="588" t="s">
        <v>665</v>
      </c>
      <c r="CI198" s="588">
        <v>8</v>
      </c>
      <c r="CJ198" s="588">
        <v>5</v>
      </c>
      <c r="CK198" s="588">
        <v>9</v>
      </c>
      <c r="CL198" s="588" t="s">
        <v>684</v>
      </c>
      <c r="CM198" s="588">
        <v>4</v>
      </c>
      <c r="CN198" s="588" t="s">
        <v>518</v>
      </c>
      <c r="CO198" s="588" t="s">
        <v>960</v>
      </c>
      <c r="CP198" s="588">
        <v>6</v>
      </c>
      <c r="CQ198" s="588" t="s">
        <v>664</v>
      </c>
      <c r="CU198" s="282"/>
      <c r="CV198" s="282"/>
      <c r="CW198" s="587">
        <v>52</v>
      </c>
      <c r="CX198" s="588">
        <v>151</v>
      </c>
      <c r="CY198" s="588" t="s">
        <v>775</v>
      </c>
      <c r="CZ198" s="588" t="s">
        <v>776</v>
      </c>
      <c r="DA198" s="588" t="s">
        <v>777</v>
      </c>
      <c r="DB198" s="282"/>
      <c r="DC198" s="282"/>
      <c r="DD198" s="282"/>
      <c r="DE198" s="282"/>
      <c r="DF198" s="282"/>
      <c r="DG198" s="282"/>
      <c r="DH198" s="282"/>
      <c r="DI198" s="282"/>
      <c r="DJ198" s="282"/>
      <c r="DK198" s="282"/>
      <c r="DL198" s="282"/>
      <c r="DM198" s="282"/>
      <c r="DN198" s="282"/>
      <c r="DO198" s="282"/>
      <c r="DP198" s="282"/>
      <c r="DQ198" s="282"/>
      <c r="DR198" s="282"/>
      <c r="DS198" s="282"/>
      <c r="DT198" s="282"/>
      <c r="DU198" s="282"/>
      <c r="DV198" s="282"/>
      <c r="DW198" s="282"/>
      <c r="DX198" s="282"/>
    </row>
    <row r="199" spans="81:128" ht="13.5" customHeight="1">
      <c r="CC199" s="581">
        <v>6</v>
      </c>
      <c r="CD199" s="582" t="s">
        <v>540</v>
      </c>
      <c r="CE199" s="582" t="s">
        <v>578</v>
      </c>
      <c r="CF199" s="582" t="s">
        <v>1491</v>
      </c>
      <c r="CG199" s="582" t="s">
        <v>537</v>
      </c>
      <c r="CH199" s="582" t="s">
        <v>565</v>
      </c>
      <c r="CI199" s="582">
        <v>9</v>
      </c>
      <c r="CJ199" s="582">
        <v>6</v>
      </c>
      <c r="CK199" s="582" t="s">
        <v>532</v>
      </c>
      <c r="CL199" s="582">
        <v>10</v>
      </c>
      <c r="CM199" s="582" t="s">
        <v>501</v>
      </c>
      <c r="CN199" s="582" t="s">
        <v>540</v>
      </c>
      <c r="CO199" s="582" t="s">
        <v>1215</v>
      </c>
      <c r="CP199" s="582">
        <v>7</v>
      </c>
      <c r="CQ199" s="582" t="s">
        <v>668</v>
      </c>
      <c r="CU199" s="282"/>
      <c r="CV199" s="282"/>
      <c r="CW199" s="581">
        <v>53</v>
      </c>
      <c r="CX199" s="588">
        <v>151</v>
      </c>
      <c r="CY199" s="588" t="s">
        <v>775</v>
      </c>
      <c r="CZ199" s="588" t="s">
        <v>776</v>
      </c>
      <c r="DA199" s="588" t="s">
        <v>777</v>
      </c>
      <c r="DB199" s="282"/>
      <c r="DC199" s="282"/>
      <c r="DD199" s="282"/>
      <c r="DE199" s="282"/>
      <c r="DF199" s="282"/>
      <c r="DG199" s="282"/>
      <c r="DH199" s="282"/>
      <c r="DI199" s="282"/>
      <c r="DJ199" s="282"/>
      <c r="DK199" s="282"/>
      <c r="DL199" s="282"/>
      <c r="DM199" s="282"/>
      <c r="DN199" s="282"/>
      <c r="DO199" s="282"/>
      <c r="DP199" s="282"/>
      <c r="DQ199" s="282"/>
      <c r="DR199" s="282"/>
      <c r="DS199" s="282"/>
      <c r="DT199" s="282"/>
      <c r="DU199" s="282"/>
      <c r="DV199" s="282"/>
      <c r="DW199" s="282"/>
      <c r="DX199" s="282"/>
    </row>
    <row r="200" spans="81:128" ht="13.5" customHeight="1" thickBot="1">
      <c r="CC200" s="587">
        <v>7</v>
      </c>
      <c r="CD200" s="588" t="s">
        <v>512</v>
      </c>
      <c r="CE200" s="588" t="s">
        <v>586</v>
      </c>
      <c r="CF200" s="588" t="s">
        <v>1616</v>
      </c>
      <c r="CG200" s="588" t="s">
        <v>530</v>
      </c>
      <c r="CH200" s="588" t="s">
        <v>578</v>
      </c>
      <c r="CI200" s="588">
        <v>10</v>
      </c>
      <c r="CJ200" s="588" t="s">
        <v>507</v>
      </c>
      <c r="CK200" s="588" t="s">
        <v>537</v>
      </c>
      <c r="CL200" s="588" t="s">
        <v>518</v>
      </c>
      <c r="CM200" s="588" t="s">
        <v>507</v>
      </c>
      <c r="CN200" s="588" t="s">
        <v>512</v>
      </c>
      <c r="CO200" s="588" t="s">
        <v>795</v>
      </c>
      <c r="CP200" s="588">
        <v>8</v>
      </c>
      <c r="CQ200" s="588" t="s">
        <v>517</v>
      </c>
      <c r="CU200" s="282"/>
      <c r="CV200" s="282"/>
      <c r="CW200" s="587">
        <v>54</v>
      </c>
      <c r="CX200" s="588">
        <v>151</v>
      </c>
      <c r="CY200" s="588" t="s">
        <v>775</v>
      </c>
      <c r="CZ200" s="588" t="s">
        <v>776</v>
      </c>
      <c r="DA200" s="588" t="s">
        <v>777</v>
      </c>
      <c r="DB200" s="282"/>
      <c r="DC200" s="282"/>
      <c r="DD200" s="282"/>
      <c r="DE200" s="282"/>
      <c r="DF200" s="282"/>
      <c r="DG200" s="282"/>
      <c r="DH200" s="282"/>
      <c r="DI200" s="282"/>
      <c r="DJ200" s="282"/>
      <c r="DK200" s="282"/>
      <c r="DL200" s="282"/>
      <c r="DM200" s="282"/>
      <c r="DN200" s="282"/>
      <c r="DO200" s="282"/>
      <c r="DP200" s="282"/>
      <c r="DQ200" s="282"/>
      <c r="DR200" s="282"/>
      <c r="DS200" s="282"/>
      <c r="DT200" s="282"/>
      <c r="DU200" s="282"/>
      <c r="DV200" s="282"/>
      <c r="DW200" s="282"/>
      <c r="DX200" s="282"/>
    </row>
    <row r="201" spans="81:128" ht="13.5" customHeight="1">
      <c r="CC201" s="587">
        <v>8</v>
      </c>
      <c r="CD201" s="588" t="s">
        <v>573</v>
      </c>
      <c r="CE201" s="588" t="s">
        <v>595</v>
      </c>
      <c r="CF201" s="588" t="s">
        <v>1667</v>
      </c>
      <c r="CG201" s="588" t="s">
        <v>539</v>
      </c>
      <c r="CH201" s="588" t="s">
        <v>1317</v>
      </c>
      <c r="CI201" s="588">
        <v>11</v>
      </c>
      <c r="CJ201" s="588" t="s">
        <v>513</v>
      </c>
      <c r="CK201" s="588">
        <v>14</v>
      </c>
      <c r="CL201" s="588" t="s">
        <v>540</v>
      </c>
      <c r="CM201" s="588" t="s">
        <v>513</v>
      </c>
      <c r="CN201" s="588" t="s">
        <v>573</v>
      </c>
      <c r="CO201" s="588" t="s">
        <v>613</v>
      </c>
      <c r="CP201" s="588">
        <v>9</v>
      </c>
      <c r="CQ201" s="588" t="s">
        <v>697</v>
      </c>
      <c r="CU201" s="282"/>
      <c r="CV201" s="282"/>
      <c r="CW201" s="581">
        <v>55</v>
      </c>
      <c r="CX201" s="588">
        <v>151</v>
      </c>
      <c r="CY201" s="588" t="s">
        <v>775</v>
      </c>
      <c r="CZ201" s="588" t="s">
        <v>776</v>
      </c>
      <c r="DA201" s="588" t="s">
        <v>777</v>
      </c>
      <c r="DB201" s="282"/>
      <c r="DC201" s="282"/>
      <c r="DD201" s="282"/>
      <c r="DE201" s="282"/>
      <c r="DF201" s="282"/>
      <c r="DG201" s="282"/>
      <c r="DH201" s="282"/>
      <c r="DI201" s="282"/>
      <c r="DJ201" s="282"/>
      <c r="DK201" s="282"/>
      <c r="DL201" s="282"/>
      <c r="DM201" s="282"/>
      <c r="DN201" s="282"/>
      <c r="DO201" s="282"/>
      <c r="DP201" s="282"/>
      <c r="DQ201" s="282"/>
      <c r="DR201" s="282"/>
      <c r="DS201" s="282"/>
      <c r="DT201" s="282"/>
      <c r="DU201" s="282"/>
      <c r="DV201" s="282"/>
      <c r="DW201" s="282"/>
      <c r="DX201" s="282"/>
    </row>
    <row r="202" spans="81:128" ht="13.5" customHeight="1" thickBot="1">
      <c r="CC202" s="587">
        <v>9</v>
      </c>
      <c r="CD202" s="588">
        <v>19</v>
      </c>
      <c r="CE202" s="588" t="s">
        <v>896</v>
      </c>
      <c r="CF202" s="588" t="s">
        <v>694</v>
      </c>
      <c r="CG202" s="588" t="s">
        <v>565</v>
      </c>
      <c r="CH202" s="588" t="s">
        <v>680</v>
      </c>
      <c r="CI202" s="588" t="s">
        <v>537</v>
      </c>
      <c r="CJ202" s="588" t="s">
        <v>518</v>
      </c>
      <c r="CK202" s="588" t="s">
        <v>512</v>
      </c>
      <c r="CL202" s="588" t="s">
        <v>512</v>
      </c>
      <c r="CM202" s="588" t="s">
        <v>518</v>
      </c>
      <c r="CN202" s="588" t="s">
        <v>564</v>
      </c>
      <c r="CO202" s="588" t="s">
        <v>617</v>
      </c>
      <c r="CP202" s="588" t="s">
        <v>486</v>
      </c>
      <c r="CQ202" s="588" t="s">
        <v>867</v>
      </c>
      <c r="CU202" s="282"/>
      <c r="CV202" s="282"/>
      <c r="CW202" s="587">
        <v>56</v>
      </c>
      <c r="CX202" s="588">
        <v>151</v>
      </c>
      <c r="CY202" s="588" t="s">
        <v>775</v>
      </c>
      <c r="CZ202" s="588" t="s">
        <v>776</v>
      </c>
      <c r="DA202" s="588" t="s">
        <v>777</v>
      </c>
      <c r="DB202" s="282"/>
      <c r="DC202" s="282"/>
      <c r="DD202" s="282"/>
      <c r="DE202" s="282"/>
      <c r="DF202" s="282"/>
      <c r="DG202" s="282"/>
      <c r="DH202" s="282"/>
      <c r="DI202" s="282"/>
      <c r="DJ202" s="282"/>
      <c r="DK202" s="282"/>
      <c r="DL202" s="282"/>
      <c r="DM202" s="282"/>
      <c r="DN202" s="282"/>
      <c r="DO202" s="282"/>
      <c r="DP202" s="282"/>
      <c r="DQ202" s="282"/>
      <c r="DR202" s="282"/>
      <c r="DS202" s="282"/>
      <c r="DT202" s="282"/>
      <c r="DU202" s="282"/>
      <c r="DV202" s="282"/>
      <c r="DW202" s="282"/>
      <c r="DX202" s="282"/>
    </row>
    <row r="203" spans="81:128" ht="13.5" customHeight="1" thickBot="1">
      <c r="CC203" s="587">
        <v>10</v>
      </c>
      <c r="CD203" s="588">
        <v>20</v>
      </c>
      <c r="CE203" s="588" t="s">
        <v>1637</v>
      </c>
      <c r="CF203" s="588" t="s">
        <v>1062</v>
      </c>
      <c r="CG203" s="588" t="s">
        <v>572</v>
      </c>
      <c r="CH203" s="588" t="s">
        <v>1009</v>
      </c>
      <c r="CI203" s="588" t="s">
        <v>530</v>
      </c>
      <c r="CJ203" s="588" t="s">
        <v>540</v>
      </c>
      <c r="CK203" s="588">
        <v>17</v>
      </c>
      <c r="CL203" s="588" t="s">
        <v>573</v>
      </c>
      <c r="CM203" s="588" t="s">
        <v>540</v>
      </c>
      <c r="CN203" s="588" t="s">
        <v>571</v>
      </c>
      <c r="CO203" s="588" t="s">
        <v>1004</v>
      </c>
      <c r="CP203" s="588">
        <v>10</v>
      </c>
      <c r="CQ203" s="588" t="s">
        <v>871</v>
      </c>
      <c r="CU203" s="282"/>
      <c r="CV203" s="282"/>
      <c r="CW203" s="581">
        <v>57</v>
      </c>
      <c r="CX203" s="588">
        <v>151</v>
      </c>
      <c r="CY203" s="588" t="s">
        <v>775</v>
      </c>
      <c r="CZ203" s="588" t="s">
        <v>776</v>
      </c>
      <c r="DA203" s="588" t="s">
        <v>777</v>
      </c>
      <c r="DB203" s="282"/>
      <c r="DC203" s="282"/>
      <c r="DD203" s="282"/>
      <c r="DE203" s="282"/>
      <c r="DF203" s="282"/>
      <c r="DG203" s="282"/>
      <c r="DH203" s="282"/>
      <c r="DI203" s="282"/>
      <c r="DJ203" s="282"/>
      <c r="DK203" s="282"/>
      <c r="DL203" s="282"/>
      <c r="DM203" s="282"/>
      <c r="DN203" s="282"/>
      <c r="DO203" s="282"/>
      <c r="DP203" s="282"/>
      <c r="DQ203" s="282"/>
      <c r="DR203" s="282"/>
      <c r="DS203" s="282"/>
      <c r="DT203" s="282"/>
      <c r="DU203" s="282"/>
      <c r="DV203" s="282"/>
      <c r="DW203" s="282"/>
      <c r="DX203" s="282"/>
    </row>
    <row r="204" spans="81:128" ht="13.5" customHeight="1">
      <c r="CC204" s="581">
        <v>11</v>
      </c>
      <c r="CD204" s="582">
        <v>21</v>
      </c>
      <c r="CE204" s="582" t="s">
        <v>1616</v>
      </c>
      <c r="CF204" s="582" t="s">
        <v>1646</v>
      </c>
      <c r="CG204" s="582" t="s">
        <v>617</v>
      </c>
      <c r="CH204" s="582" t="s">
        <v>791</v>
      </c>
      <c r="CI204" s="582">
        <v>16</v>
      </c>
      <c r="CJ204" s="582" t="s">
        <v>512</v>
      </c>
      <c r="CK204" s="582" t="s">
        <v>589</v>
      </c>
      <c r="CL204" s="582" t="s">
        <v>564</v>
      </c>
      <c r="CM204" s="582">
        <v>15</v>
      </c>
      <c r="CN204" s="582" t="s">
        <v>580</v>
      </c>
      <c r="CO204" s="582" t="s">
        <v>1066</v>
      </c>
      <c r="CP204" s="582">
        <v>11</v>
      </c>
      <c r="CQ204" s="582" t="s">
        <v>898</v>
      </c>
      <c r="CU204" s="282"/>
      <c r="CV204" s="282"/>
      <c r="CW204" s="112"/>
      <c r="CX204" s="112"/>
      <c r="CY204" s="112"/>
      <c r="CZ204" s="112"/>
      <c r="DA204" s="112"/>
      <c r="DB204" s="282"/>
      <c r="DC204" s="282"/>
      <c r="DD204" s="282"/>
      <c r="DE204" s="282"/>
      <c r="DF204" s="282"/>
      <c r="DG204" s="282"/>
      <c r="DH204" s="282"/>
      <c r="DI204" s="282"/>
      <c r="DJ204" s="282"/>
      <c r="DK204" s="282"/>
      <c r="DL204" s="282"/>
      <c r="DM204" s="282"/>
      <c r="DN204" s="282"/>
      <c r="DO204" s="282"/>
      <c r="DP204" s="282"/>
      <c r="DQ204" s="282"/>
      <c r="DR204" s="282"/>
      <c r="DS204" s="282"/>
      <c r="DT204" s="282"/>
      <c r="DU204" s="282"/>
      <c r="DV204" s="282"/>
      <c r="DW204" s="282"/>
      <c r="DX204" s="282"/>
    </row>
    <row r="205" spans="81:128" ht="13.5" customHeight="1">
      <c r="CC205" s="587">
        <v>12</v>
      </c>
      <c r="CD205" s="588">
        <v>22</v>
      </c>
      <c r="CE205" s="588" t="s">
        <v>1234</v>
      </c>
      <c r="CF205" s="588" t="s">
        <v>1745</v>
      </c>
      <c r="CG205" s="588" t="s">
        <v>709</v>
      </c>
      <c r="CH205" s="588" t="s">
        <v>790</v>
      </c>
      <c r="CI205" s="588">
        <v>17</v>
      </c>
      <c r="CJ205" s="588" t="s">
        <v>573</v>
      </c>
      <c r="CK205" s="588">
        <v>20</v>
      </c>
      <c r="CL205" s="588" t="s">
        <v>571</v>
      </c>
      <c r="CM205" s="588">
        <v>16</v>
      </c>
      <c r="CN205" s="588" t="s">
        <v>588</v>
      </c>
      <c r="CO205" s="588" t="s">
        <v>807</v>
      </c>
      <c r="CP205" s="588">
        <v>12</v>
      </c>
      <c r="CQ205" s="588" t="s">
        <v>732</v>
      </c>
      <c r="CU205" s="282"/>
      <c r="CV205" s="282"/>
      <c r="CW205" s="112"/>
      <c r="CX205" s="112"/>
      <c r="CY205" s="112"/>
      <c r="CZ205" s="112"/>
      <c r="DA205" s="112"/>
      <c r="DB205" s="282"/>
      <c r="DC205" s="282"/>
      <c r="DD205" s="282"/>
      <c r="DE205" s="282"/>
      <c r="DF205" s="282"/>
      <c r="DG205" s="282"/>
      <c r="DH205" s="282"/>
      <c r="DI205" s="282"/>
      <c r="DJ205" s="282"/>
      <c r="DK205" s="282"/>
      <c r="DL205" s="282"/>
      <c r="DM205" s="282"/>
      <c r="DN205" s="282"/>
      <c r="DO205" s="282"/>
      <c r="DP205" s="282"/>
      <c r="DQ205" s="282"/>
      <c r="DR205" s="282"/>
      <c r="DS205" s="282"/>
      <c r="DT205" s="282"/>
      <c r="DU205" s="282"/>
      <c r="DV205" s="282"/>
      <c r="DW205" s="282"/>
      <c r="DX205" s="282"/>
    </row>
    <row r="206" spans="81:128" ht="13.5" customHeight="1">
      <c r="CC206" s="587">
        <v>13</v>
      </c>
      <c r="CD206" s="588">
        <v>23</v>
      </c>
      <c r="CE206" s="588" t="s">
        <v>587</v>
      </c>
      <c r="CF206" s="588" t="s">
        <v>1931</v>
      </c>
      <c r="CG206" s="588">
        <v>28</v>
      </c>
      <c r="CH206" s="588" t="s">
        <v>796</v>
      </c>
      <c r="CI206" s="588">
        <v>18</v>
      </c>
      <c r="CJ206" s="588" t="s">
        <v>564</v>
      </c>
      <c r="CK206" s="588" t="s">
        <v>571</v>
      </c>
      <c r="CL206" s="588" t="s">
        <v>580</v>
      </c>
      <c r="CM206" s="588">
        <v>17</v>
      </c>
      <c r="CN206" s="588" t="s">
        <v>597</v>
      </c>
      <c r="CO206" s="588" t="s">
        <v>821</v>
      </c>
      <c r="CP206" s="588">
        <v>13</v>
      </c>
      <c r="CQ206" s="588" t="s">
        <v>817</v>
      </c>
      <c r="CU206" s="282"/>
      <c r="CV206" s="282"/>
      <c r="CW206" s="112"/>
      <c r="CX206" s="112"/>
      <c r="CY206" s="112"/>
      <c r="CZ206" s="112"/>
      <c r="DA206" s="112"/>
      <c r="DB206" s="282"/>
      <c r="DC206" s="282"/>
      <c r="DD206" s="282"/>
      <c r="DE206" s="282"/>
      <c r="DF206" s="282"/>
      <c r="DG206" s="282"/>
      <c r="DH206" s="282"/>
      <c r="DI206" s="282"/>
      <c r="DJ206" s="282"/>
      <c r="DK206" s="282"/>
      <c r="DL206" s="282"/>
      <c r="DM206" s="282"/>
      <c r="DN206" s="282"/>
      <c r="DO206" s="282"/>
      <c r="DP206" s="282"/>
      <c r="DQ206" s="282"/>
      <c r="DR206" s="282"/>
      <c r="DS206" s="282"/>
      <c r="DT206" s="282"/>
      <c r="DU206" s="282"/>
      <c r="DV206" s="282"/>
      <c r="DW206" s="282"/>
      <c r="DX206" s="282"/>
    </row>
    <row r="207" spans="81:128" ht="13.5" customHeight="1" thickBot="1">
      <c r="CC207" s="587">
        <v>14</v>
      </c>
      <c r="CD207" s="588">
        <v>24</v>
      </c>
      <c r="CE207" s="588" t="s">
        <v>1083</v>
      </c>
      <c r="CF207" s="588" t="s">
        <v>1932</v>
      </c>
      <c r="CG207" s="588">
        <v>29</v>
      </c>
      <c r="CH207" s="588" t="s">
        <v>579</v>
      </c>
      <c r="CI207" s="588">
        <v>19</v>
      </c>
      <c r="CJ207" s="588">
        <v>21</v>
      </c>
      <c r="CK207" s="588">
        <v>23</v>
      </c>
      <c r="CL207" s="588">
        <v>25</v>
      </c>
      <c r="CM207" s="588" t="s">
        <v>589</v>
      </c>
      <c r="CN207" s="588">
        <v>29</v>
      </c>
      <c r="CO207" s="588" t="s">
        <v>986</v>
      </c>
      <c r="CP207" s="588">
        <v>14</v>
      </c>
      <c r="CQ207" s="588" t="s">
        <v>822</v>
      </c>
      <c r="CU207" s="282"/>
      <c r="CV207" s="282"/>
      <c r="CW207" s="112"/>
      <c r="CX207" s="112"/>
      <c r="CY207" s="112"/>
      <c r="CZ207" s="112"/>
      <c r="DA207" s="112"/>
      <c r="DB207" s="282"/>
      <c r="DC207" s="282"/>
      <c r="DD207" s="282"/>
      <c r="DE207" s="282"/>
      <c r="DF207" s="282"/>
      <c r="DG207" s="282"/>
      <c r="DH207" s="282"/>
      <c r="DI207" s="282"/>
      <c r="DJ207" s="282"/>
      <c r="DK207" s="282"/>
      <c r="DL207" s="282"/>
      <c r="DM207" s="282"/>
      <c r="DN207" s="282"/>
      <c r="DO207" s="282"/>
      <c r="DP207" s="282"/>
      <c r="DQ207" s="282"/>
      <c r="DR207" s="282"/>
      <c r="DS207" s="282"/>
      <c r="DT207" s="282"/>
      <c r="DU207" s="282"/>
      <c r="DV207" s="282"/>
      <c r="DW207" s="282"/>
      <c r="DX207" s="282"/>
    </row>
    <row r="208" spans="81:128" ht="13.5" customHeight="1" thickBot="1">
      <c r="CC208" s="587">
        <v>15</v>
      </c>
      <c r="CD208" s="588" t="s">
        <v>486</v>
      </c>
      <c r="CE208" s="588" t="s">
        <v>721</v>
      </c>
      <c r="CF208" s="588" t="s">
        <v>818</v>
      </c>
      <c r="CG208" s="588">
        <v>30</v>
      </c>
      <c r="CH208" s="588" t="s">
        <v>587</v>
      </c>
      <c r="CI208" s="588">
        <v>20</v>
      </c>
      <c r="CJ208" s="588" t="s">
        <v>613</v>
      </c>
      <c r="CK208" s="588" t="s">
        <v>617</v>
      </c>
      <c r="CL208" s="588">
        <v>26</v>
      </c>
      <c r="CM208" s="588">
        <v>20</v>
      </c>
      <c r="CN208" s="588">
        <v>30</v>
      </c>
      <c r="CO208" s="588" t="s">
        <v>822</v>
      </c>
      <c r="CP208" s="588">
        <v>15</v>
      </c>
      <c r="CQ208" s="588" t="s">
        <v>733</v>
      </c>
      <c r="CU208" s="282"/>
      <c r="CV208" s="282"/>
      <c r="CW208" s="1521" t="s">
        <v>2077</v>
      </c>
      <c r="CX208" s="1522"/>
      <c r="CY208" s="1522"/>
      <c r="CZ208" s="1522"/>
      <c r="DA208" s="1523"/>
      <c r="DB208" s="282"/>
      <c r="DC208" s="282"/>
      <c r="DD208" s="282"/>
      <c r="DE208" s="282"/>
      <c r="DF208" s="282"/>
      <c r="DG208" s="282"/>
      <c r="DH208" s="282"/>
      <c r="DI208" s="282"/>
      <c r="DJ208" s="282"/>
      <c r="DK208" s="282"/>
      <c r="DL208" s="282"/>
      <c r="DM208" s="282"/>
      <c r="DN208" s="282"/>
      <c r="DO208" s="282"/>
      <c r="DP208" s="282"/>
      <c r="DQ208" s="282"/>
      <c r="DR208" s="282"/>
      <c r="DS208" s="282"/>
      <c r="DT208" s="282"/>
      <c r="DU208" s="282"/>
      <c r="DV208" s="282"/>
      <c r="DW208" s="282"/>
      <c r="DX208" s="282"/>
    </row>
    <row r="209" spans="81:128" ht="13.5" customHeight="1" thickBot="1">
      <c r="CC209" s="581">
        <v>16</v>
      </c>
      <c r="CD209" s="582">
        <v>25</v>
      </c>
      <c r="CE209" s="582" t="s">
        <v>614</v>
      </c>
      <c r="CF209" s="582" t="s">
        <v>1695</v>
      </c>
      <c r="CG209" s="582">
        <v>31</v>
      </c>
      <c r="CH209" s="582" t="s">
        <v>1083</v>
      </c>
      <c r="CI209" s="582">
        <v>21</v>
      </c>
      <c r="CJ209" s="582">
        <v>24</v>
      </c>
      <c r="CK209" s="582">
        <v>26</v>
      </c>
      <c r="CL209" s="582">
        <v>27</v>
      </c>
      <c r="CM209" s="582">
        <v>21</v>
      </c>
      <c r="CN209" s="582">
        <v>31</v>
      </c>
      <c r="CO209" s="582" t="s">
        <v>733</v>
      </c>
      <c r="CP209" s="582">
        <v>16</v>
      </c>
      <c r="CQ209" s="582" t="s">
        <v>635</v>
      </c>
      <c r="CU209" s="282"/>
      <c r="CV209" s="282"/>
      <c r="CW209" s="1549" t="s">
        <v>1857</v>
      </c>
      <c r="CX209" s="1551" t="s">
        <v>414</v>
      </c>
      <c r="CY209" s="1551" t="s">
        <v>439</v>
      </c>
      <c r="CZ209" s="1553" t="s">
        <v>440</v>
      </c>
      <c r="DA209" s="1554"/>
      <c r="DB209" s="282"/>
      <c r="DC209" s="282"/>
      <c r="DD209" s="282"/>
      <c r="DE209" s="282"/>
      <c r="DF209" s="282"/>
      <c r="DG209" s="282"/>
      <c r="DH209" s="282"/>
      <c r="DI209" s="282"/>
      <c r="DJ209" s="282"/>
      <c r="DK209" s="282"/>
      <c r="DL209" s="282"/>
      <c r="DM209" s="282"/>
      <c r="DN209" s="282"/>
      <c r="DO209" s="282"/>
      <c r="DP209" s="282"/>
      <c r="DQ209" s="282"/>
      <c r="DR209" s="282"/>
      <c r="DS209" s="282"/>
      <c r="DT209" s="282"/>
      <c r="DU209" s="282"/>
      <c r="DV209" s="282"/>
      <c r="DW209" s="282"/>
      <c r="DX209" s="282"/>
    </row>
    <row r="210" spans="81:128" ht="13.5" customHeight="1" thickBot="1">
      <c r="CC210" s="587">
        <v>17</v>
      </c>
      <c r="CD210" s="588" t="s">
        <v>486</v>
      </c>
      <c r="CE210" s="588" t="s">
        <v>1752</v>
      </c>
      <c r="CF210" s="588" t="s">
        <v>1743</v>
      </c>
      <c r="CG210" s="588">
        <v>32</v>
      </c>
      <c r="CH210" s="588" t="s">
        <v>1338</v>
      </c>
      <c r="CI210" s="588">
        <v>22</v>
      </c>
      <c r="CJ210" s="588">
        <v>25</v>
      </c>
      <c r="CK210" s="588">
        <v>27</v>
      </c>
      <c r="CL210" s="588">
        <v>28</v>
      </c>
      <c r="CM210" s="588" t="s">
        <v>486</v>
      </c>
      <c r="CN210" s="588">
        <v>32</v>
      </c>
      <c r="CO210" s="588" t="s">
        <v>915</v>
      </c>
      <c r="CP210" s="588">
        <v>17</v>
      </c>
      <c r="CQ210" s="588" t="s">
        <v>1682</v>
      </c>
      <c r="CU210" s="282"/>
      <c r="CV210" s="282"/>
      <c r="CW210" s="1550"/>
      <c r="CX210" s="1552"/>
      <c r="CY210" s="1552"/>
      <c r="CZ210" s="577">
        <v>0.9</v>
      </c>
      <c r="DA210" s="578">
        <v>0.95</v>
      </c>
      <c r="DB210" s="282"/>
      <c r="DC210" s="282"/>
      <c r="DD210" s="282"/>
      <c r="DE210" s="282"/>
      <c r="DF210" s="282"/>
      <c r="DG210" s="282"/>
      <c r="DH210" s="282"/>
      <c r="DI210" s="282"/>
      <c r="DJ210" s="282"/>
      <c r="DK210" s="282"/>
      <c r="DL210" s="282"/>
      <c r="DM210" s="282"/>
      <c r="DN210" s="282"/>
      <c r="DO210" s="282"/>
      <c r="DP210" s="282"/>
      <c r="DQ210" s="282"/>
      <c r="DR210" s="282"/>
      <c r="DS210" s="282"/>
      <c r="DT210" s="282"/>
      <c r="DU210" s="282"/>
      <c r="DV210" s="282"/>
      <c r="DW210" s="282"/>
      <c r="DX210" s="282"/>
    </row>
    <row r="211" spans="81:128" ht="13.5" customHeight="1">
      <c r="CC211" s="587">
        <v>18</v>
      </c>
      <c r="CD211" s="641" t="s">
        <v>486</v>
      </c>
      <c r="CE211" s="641" t="s">
        <v>486</v>
      </c>
      <c r="CF211" s="588" t="s">
        <v>1337</v>
      </c>
      <c r="CG211" s="588">
        <v>33</v>
      </c>
      <c r="CH211" s="588" t="s">
        <v>1341</v>
      </c>
      <c r="CI211" s="588" t="s">
        <v>486</v>
      </c>
      <c r="CJ211" s="588">
        <v>26</v>
      </c>
      <c r="CK211" s="588">
        <v>28</v>
      </c>
      <c r="CL211" s="588" t="s">
        <v>486</v>
      </c>
      <c r="CM211" s="588">
        <v>22</v>
      </c>
      <c r="CN211" s="588">
        <v>33</v>
      </c>
      <c r="CO211" s="588" t="s">
        <v>1242</v>
      </c>
      <c r="CP211" s="588">
        <v>18</v>
      </c>
      <c r="CQ211" s="588" t="s">
        <v>1723</v>
      </c>
      <c r="CU211" s="282"/>
      <c r="CV211" s="282"/>
      <c r="CW211" s="581">
        <v>2</v>
      </c>
      <c r="CX211" s="588">
        <v>55</v>
      </c>
      <c r="CY211" s="588">
        <v>1.1000000000000001</v>
      </c>
      <c r="CZ211" s="588" t="s">
        <v>1011</v>
      </c>
      <c r="DA211" s="588" t="s">
        <v>2078</v>
      </c>
      <c r="DB211" s="282"/>
      <c r="DC211" s="282"/>
      <c r="DD211" s="282"/>
      <c r="DE211" s="282"/>
      <c r="DF211" s="282"/>
      <c r="DG211" s="282"/>
      <c r="DH211" s="282"/>
      <c r="DI211" s="282"/>
      <c r="DJ211" s="282"/>
      <c r="DK211" s="282"/>
      <c r="DL211" s="282"/>
      <c r="DM211" s="282"/>
      <c r="DN211" s="282"/>
      <c r="DO211" s="282"/>
      <c r="DP211" s="282"/>
      <c r="DQ211" s="282"/>
      <c r="DR211" s="282"/>
      <c r="DS211" s="282"/>
      <c r="DT211" s="282"/>
      <c r="DU211" s="282"/>
      <c r="DV211" s="282"/>
      <c r="DW211" s="282"/>
      <c r="DX211" s="282"/>
    </row>
    <row r="212" spans="81:128" ht="13.5" customHeight="1" thickBot="1">
      <c r="CC212" s="611">
        <v>19</v>
      </c>
      <c r="CD212" s="612">
        <v>26</v>
      </c>
      <c r="CE212" s="612">
        <v>67</v>
      </c>
      <c r="CF212" s="612" t="s">
        <v>2079</v>
      </c>
      <c r="CG212" s="612">
        <v>34</v>
      </c>
      <c r="CH212" s="612" t="s">
        <v>1516</v>
      </c>
      <c r="CI212" s="612">
        <v>23</v>
      </c>
      <c r="CJ212" s="612">
        <v>27</v>
      </c>
      <c r="CK212" s="612" t="s">
        <v>1066</v>
      </c>
      <c r="CL212" s="612">
        <v>29</v>
      </c>
      <c r="CM212" s="612">
        <v>23</v>
      </c>
      <c r="CN212" s="612">
        <v>34</v>
      </c>
      <c r="CO212" s="612" t="s">
        <v>2080</v>
      </c>
      <c r="CP212" s="612" t="s">
        <v>864</v>
      </c>
      <c r="CQ212" s="612" t="s">
        <v>1017</v>
      </c>
      <c r="CU212" s="282"/>
      <c r="CV212" s="282"/>
      <c r="CW212" s="587">
        <v>3</v>
      </c>
      <c r="CX212" s="588">
        <v>58</v>
      </c>
      <c r="CY212" s="588">
        <v>1.2</v>
      </c>
      <c r="CZ212" s="588" t="s">
        <v>847</v>
      </c>
      <c r="DA212" s="588" t="s">
        <v>2081</v>
      </c>
      <c r="DB212" s="282"/>
      <c r="DC212" s="282"/>
      <c r="DD212" s="282"/>
      <c r="DE212" s="282"/>
      <c r="DF212" s="282"/>
      <c r="DG212" s="282"/>
      <c r="DH212" s="282"/>
      <c r="DI212" s="282"/>
      <c r="DJ212" s="282"/>
      <c r="DK212" s="282"/>
      <c r="DL212" s="282"/>
      <c r="DM212" s="282"/>
      <c r="DN212" s="282"/>
      <c r="DO212" s="282"/>
      <c r="DP212" s="282"/>
      <c r="DQ212" s="282"/>
      <c r="DR212" s="282"/>
      <c r="DS212" s="282"/>
      <c r="DT212" s="282"/>
      <c r="DU212" s="282"/>
      <c r="DV212" s="282"/>
      <c r="DW212" s="282"/>
      <c r="DX212" s="282"/>
    </row>
    <row r="213" spans="81:128" ht="13.5" customHeight="1">
      <c r="CC213" s="554"/>
      <c r="CD213" s="554"/>
      <c r="CE213" s="554"/>
      <c r="CF213" s="554"/>
      <c r="CG213" s="554"/>
      <c r="CH213" s="554"/>
      <c r="CI213" s="554"/>
      <c r="CJ213" s="554"/>
      <c r="CK213" s="554"/>
      <c r="CL213" s="554"/>
      <c r="CM213" s="554"/>
      <c r="CN213" s="112"/>
      <c r="CO213" s="112"/>
      <c r="CP213" s="112"/>
      <c r="CQ213" s="112"/>
      <c r="CW213" s="587">
        <v>4</v>
      </c>
      <c r="CX213" s="588">
        <v>61</v>
      </c>
      <c r="CY213" s="588">
        <v>1.4</v>
      </c>
      <c r="CZ213" s="588" t="s">
        <v>1972</v>
      </c>
      <c r="DA213" s="588" t="s">
        <v>2082</v>
      </c>
    </row>
    <row r="214" spans="81:128" ht="13.5" customHeight="1">
      <c r="CC214" s="554"/>
      <c r="CD214" s="554"/>
      <c r="CE214" s="554"/>
      <c r="CF214" s="554"/>
      <c r="CG214" s="554"/>
      <c r="CH214" s="554"/>
      <c r="CI214" s="554"/>
      <c r="CJ214" s="554"/>
      <c r="CK214" s="554"/>
      <c r="CL214" s="554"/>
      <c r="CM214" s="554"/>
      <c r="CN214" s="112"/>
      <c r="CO214" s="112"/>
      <c r="CP214" s="112"/>
      <c r="CQ214" s="112"/>
      <c r="CW214" s="587">
        <v>5</v>
      </c>
      <c r="CX214" s="588">
        <v>64</v>
      </c>
      <c r="CY214" s="588">
        <v>2</v>
      </c>
      <c r="CZ214" s="588" t="s">
        <v>854</v>
      </c>
      <c r="DA214" s="588" t="s">
        <v>1110</v>
      </c>
    </row>
    <row r="215" spans="81:128" ht="13.5" customHeight="1" thickBot="1">
      <c r="CC215" s="574" t="s">
        <v>1871</v>
      </c>
      <c r="CD215" s="574"/>
      <c r="CE215" s="574"/>
      <c r="CF215" s="574"/>
      <c r="CG215" s="574"/>
      <c r="CH215" s="574"/>
      <c r="CI215" s="574"/>
      <c r="CJ215" s="574"/>
      <c r="CK215" s="576">
        <v>65</v>
      </c>
      <c r="CL215" s="576" t="s">
        <v>456</v>
      </c>
      <c r="CM215" s="576">
        <v>0</v>
      </c>
      <c r="CN215" s="576" t="s">
        <v>457</v>
      </c>
      <c r="CO215" s="576">
        <v>69</v>
      </c>
      <c r="CP215" s="576" t="s">
        <v>456</v>
      </c>
      <c r="CQ215" s="576">
        <v>11</v>
      </c>
      <c r="CW215" s="587">
        <v>6</v>
      </c>
      <c r="CX215" s="588">
        <v>67</v>
      </c>
      <c r="CY215" s="588">
        <v>2</v>
      </c>
      <c r="CZ215" s="588" t="s">
        <v>1020</v>
      </c>
      <c r="DA215" s="588" t="s">
        <v>2083</v>
      </c>
    </row>
    <row r="216" spans="81:128" ht="13.5" customHeight="1">
      <c r="CC216" s="581" t="s">
        <v>461</v>
      </c>
      <c r="CD216" s="1547" t="s">
        <v>462</v>
      </c>
      <c r="CE216" s="1547" t="s">
        <v>463</v>
      </c>
      <c r="CF216" s="1547" t="s">
        <v>464</v>
      </c>
      <c r="CG216" s="1547" t="s">
        <v>465</v>
      </c>
      <c r="CH216" s="1547" t="s">
        <v>466</v>
      </c>
      <c r="CI216" s="1547" t="s">
        <v>467</v>
      </c>
      <c r="CJ216" s="1547" t="s">
        <v>468</v>
      </c>
      <c r="CK216" s="1547" t="s">
        <v>469</v>
      </c>
      <c r="CL216" s="1547" t="s">
        <v>470</v>
      </c>
      <c r="CM216" s="1547" t="s">
        <v>471</v>
      </c>
      <c r="CN216" s="1547" t="s">
        <v>472</v>
      </c>
      <c r="CO216" s="1547" t="s">
        <v>473</v>
      </c>
      <c r="CP216" s="1547" t="s">
        <v>474</v>
      </c>
      <c r="CQ216" s="1547" t="s">
        <v>475</v>
      </c>
      <c r="CW216" s="581">
        <v>7</v>
      </c>
      <c r="CX216" s="588">
        <v>69</v>
      </c>
      <c r="CY216" s="588">
        <v>3</v>
      </c>
      <c r="CZ216" s="588" t="s">
        <v>861</v>
      </c>
      <c r="DA216" s="588" t="s">
        <v>1112</v>
      </c>
    </row>
    <row r="217" spans="81:128" ht="13.5" customHeight="1" thickBot="1">
      <c r="CC217" s="587" t="s">
        <v>482</v>
      </c>
      <c r="CD217" s="1674"/>
      <c r="CE217" s="1674"/>
      <c r="CF217" s="1674"/>
      <c r="CG217" s="1674"/>
      <c r="CH217" s="1674"/>
      <c r="CI217" s="1674"/>
      <c r="CJ217" s="1674"/>
      <c r="CK217" s="1674"/>
      <c r="CL217" s="1674"/>
      <c r="CM217" s="1674"/>
      <c r="CN217" s="1674"/>
      <c r="CO217" s="1674"/>
      <c r="CP217" s="1674"/>
      <c r="CQ217" s="1674"/>
      <c r="CW217" s="587">
        <v>8</v>
      </c>
      <c r="CX217" s="588">
        <v>70</v>
      </c>
      <c r="CY217" s="588">
        <v>3</v>
      </c>
      <c r="CZ217" s="588" t="s">
        <v>2084</v>
      </c>
      <c r="DA217" s="588" t="s">
        <v>2085</v>
      </c>
    </row>
    <row r="218" spans="81:128" ht="13.5" customHeight="1">
      <c r="CC218" s="581">
        <v>1</v>
      </c>
      <c r="CD218" s="582" t="s">
        <v>489</v>
      </c>
      <c r="CE218" s="582" t="s">
        <v>489</v>
      </c>
      <c r="CF218" s="582" t="s">
        <v>487</v>
      </c>
      <c r="CG218" s="582" t="s">
        <v>489</v>
      </c>
      <c r="CH218" s="582" t="s">
        <v>489</v>
      </c>
      <c r="CI218" s="582" t="s">
        <v>487</v>
      </c>
      <c r="CJ218" s="582">
        <v>1</v>
      </c>
      <c r="CK218" s="582" t="s">
        <v>489</v>
      </c>
      <c r="CL218" s="582" t="s">
        <v>489</v>
      </c>
      <c r="CM218" s="582">
        <v>1</v>
      </c>
      <c r="CN218" s="582" t="s">
        <v>487</v>
      </c>
      <c r="CO218" s="582">
        <v>1</v>
      </c>
      <c r="CP218" s="582" t="s">
        <v>489</v>
      </c>
      <c r="CQ218" s="582">
        <v>1</v>
      </c>
      <c r="CU218" s="282"/>
      <c r="CV218" s="282"/>
      <c r="CW218" s="587">
        <v>9</v>
      </c>
      <c r="CX218" s="588">
        <v>72</v>
      </c>
      <c r="CY218" s="588">
        <v>4</v>
      </c>
      <c r="CZ218" s="588" t="s">
        <v>2086</v>
      </c>
      <c r="DA218" s="588" t="s">
        <v>2087</v>
      </c>
      <c r="DB218" s="282"/>
      <c r="DC218" s="282"/>
      <c r="DD218" s="282"/>
      <c r="DE218" s="282"/>
      <c r="DF218" s="282"/>
      <c r="DG218" s="282"/>
      <c r="DH218" s="282"/>
      <c r="DI218" s="282"/>
      <c r="DJ218" s="282"/>
      <c r="DK218" s="282"/>
      <c r="DL218" s="282"/>
      <c r="DM218" s="282"/>
      <c r="DN218" s="282"/>
      <c r="DO218" s="282"/>
      <c r="DP218" s="282"/>
      <c r="DQ218" s="282"/>
      <c r="DR218" s="282"/>
      <c r="DS218" s="282"/>
      <c r="DT218" s="282"/>
      <c r="DU218" s="282"/>
      <c r="DV218" s="282"/>
      <c r="DW218" s="282"/>
      <c r="DX218" s="282"/>
    </row>
    <row r="219" spans="81:128" ht="13.5" customHeight="1">
      <c r="CC219" s="587">
        <v>2</v>
      </c>
      <c r="CD219" s="588">
        <v>3</v>
      </c>
      <c r="CE219" s="588" t="s">
        <v>2021</v>
      </c>
      <c r="CF219" s="588" t="s">
        <v>2088</v>
      </c>
      <c r="CG219" s="588" t="s">
        <v>495</v>
      </c>
      <c r="CH219" s="588" t="s">
        <v>1634</v>
      </c>
      <c r="CI219" s="588" t="s">
        <v>669</v>
      </c>
      <c r="CJ219" s="588">
        <v>2</v>
      </c>
      <c r="CK219" s="588" t="s">
        <v>495</v>
      </c>
      <c r="CL219" s="588">
        <v>3</v>
      </c>
      <c r="CM219" s="588" t="s">
        <v>486</v>
      </c>
      <c r="CN219" s="588" t="s">
        <v>1001</v>
      </c>
      <c r="CO219" s="588" t="s">
        <v>2089</v>
      </c>
      <c r="CP219" s="588">
        <v>3</v>
      </c>
      <c r="CQ219" s="588">
        <v>2</v>
      </c>
      <c r="CU219" s="282"/>
      <c r="CV219" s="282"/>
      <c r="CW219" s="587">
        <v>10</v>
      </c>
      <c r="CX219" s="588">
        <v>74</v>
      </c>
      <c r="CY219" s="588">
        <v>5</v>
      </c>
      <c r="CZ219" s="588" t="s">
        <v>1116</v>
      </c>
      <c r="DA219" s="588" t="s">
        <v>1117</v>
      </c>
      <c r="DB219" s="282"/>
      <c r="DC219" s="282"/>
      <c r="DD219" s="282"/>
      <c r="DE219" s="282"/>
      <c r="DF219" s="282"/>
      <c r="DG219" s="282"/>
      <c r="DH219" s="282"/>
      <c r="DI219" s="282"/>
      <c r="DJ219" s="282"/>
      <c r="DK219" s="282"/>
      <c r="DL219" s="282"/>
      <c r="DM219" s="282"/>
      <c r="DN219" s="282"/>
      <c r="DO219" s="282"/>
      <c r="DP219" s="282"/>
      <c r="DQ219" s="282"/>
      <c r="DR219" s="282"/>
      <c r="DS219" s="282"/>
      <c r="DT219" s="282"/>
      <c r="DU219" s="282"/>
      <c r="DV219" s="282"/>
      <c r="DW219" s="282"/>
      <c r="DX219" s="282"/>
    </row>
    <row r="220" spans="81:128" ht="13.5" customHeight="1" thickBot="1">
      <c r="CC220" s="587">
        <v>3</v>
      </c>
      <c r="CD220" s="588" t="s">
        <v>669</v>
      </c>
      <c r="CE220" s="588" t="s">
        <v>523</v>
      </c>
      <c r="CF220" s="588" t="s">
        <v>2090</v>
      </c>
      <c r="CG220" s="588" t="s">
        <v>501</v>
      </c>
      <c r="CH220" s="588" t="s">
        <v>1103</v>
      </c>
      <c r="CI220" s="588">
        <v>6</v>
      </c>
      <c r="CJ220" s="588" t="s">
        <v>486</v>
      </c>
      <c r="CK220" s="588" t="s">
        <v>501</v>
      </c>
      <c r="CL220" s="588" t="s">
        <v>669</v>
      </c>
      <c r="CM220" s="588" t="s">
        <v>486</v>
      </c>
      <c r="CN220" s="588" t="s">
        <v>507</v>
      </c>
      <c r="CO220" s="588" t="s">
        <v>1103</v>
      </c>
      <c r="CP220" s="588">
        <v>4</v>
      </c>
      <c r="CQ220" s="588" t="s">
        <v>495</v>
      </c>
      <c r="CU220" s="282"/>
      <c r="CV220" s="282"/>
      <c r="CW220" s="587">
        <v>11</v>
      </c>
      <c r="CX220" s="588">
        <v>77</v>
      </c>
      <c r="CY220" s="588">
        <v>6</v>
      </c>
      <c r="CZ220" s="588" t="s">
        <v>872</v>
      </c>
      <c r="DA220" s="588" t="s">
        <v>2091</v>
      </c>
      <c r="DB220" s="282"/>
      <c r="DC220" s="282"/>
      <c r="DD220" s="282"/>
      <c r="DE220" s="282"/>
      <c r="DF220" s="282"/>
      <c r="DG220" s="282"/>
      <c r="DH220" s="282"/>
      <c r="DI220" s="282"/>
      <c r="DJ220" s="282"/>
      <c r="DK220" s="282"/>
      <c r="DL220" s="282"/>
      <c r="DM220" s="282"/>
      <c r="DN220" s="282"/>
      <c r="DO220" s="282"/>
      <c r="DP220" s="282"/>
      <c r="DQ220" s="282"/>
      <c r="DR220" s="282"/>
      <c r="DS220" s="282"/>
      <c r="DT220" s="282"/>
      <c r="DU220" s="282"/>
      <c r="DV220" s="282"/>
      <c r="DW220" s="282"/>
      <c r="DX220" s="282"/>
    </row>
    <row r="221" spans="81:128" ht="13.5" customHeight="1">
      <c r="CC221" s="587">
        <v>4</v>
      </c>
      <c r="CD221" s="588" t="s">
        <v>773</v>
      </c>
      <c r="CE221" s="588" t="s">
        <v>769</v>
      </c>
      <c r="CF221" s="588" t="s">
        <v>1214</v>
      </c>
      <c r="CG221" s="588" t="s">
        <v>523</v>
      </c>
      <c r="CH221" s="588" t="s">
        <v>528</v>
      </c>
      <c r="CI221" s="588">
        <v>7</v>
      </c>
      <c r="CJ221" s="588">
        <v>3</v>
      </c>
      <c r="CK221" s="588" t="s">
        <v>507</v>
      </c>
      <c r="CL221" s="588">
        <v>6</v>
      </c>
      <c r="CM221" s="588" t="s">
        <v>486</v>
      </c>
      <c r="CN221" s="588" t="s">
        <v>513</v>
      </c>
      <c r="CO221" s="588" t="s">
        <v>513</v>
      </c>
      <c r="CP221" s="588">
        <v>5</v>
      </c>
      <c r="CQ221" s="588" t="s">
        <v>494</v>
      </c>
      <c r="CU221" s="282"/>
      <c r="CV221" s="282"/>
      <c r="CW221" s="581">
        <v>12</v>
      </c>
      <c r="CX221" s="588">
        <v>80</v>
      </c>
      <c r="CY221" s="588">
        <v>9</v>
      </c>
      <c r="CZ221" s="588" t="s">
        <v>1024</v>
      </c>
      <c r="DA221" s="588" t="s">
        <v>2092</v>
      </c>
      <c r="DB221" s="282"/>
      <c r="DC221" s="282"/>
      <c r="DD221" s="282"/>
      <c r="DE221" s="282"/>
      <c r="DF221" s="282"/>
      <c r="DG221" s="282"/>
      <c r="DH221" s="282"/>
      <c r="DI221" s="282"/>
      <c r="DJ221" s="282"/>
      <c r="DK221" s="282"/>
      <c r="DL221" s="282"/>
      <c r="DM221" s="282"/>
      <c r="DN221" s="282"/>
      <c r="DO221" s="282"/>
      <c r="DP221" s="282"/>
      <c r="DQ221" s="282"/>
      <c r="DR221" s="282"/>
      <c r="DS221" s="282"/>
      <c r="DT221" s="282"/>
      <c r="DU221" s="282"/>
      <c r="DV221" s="282"/>
      <c r="DW221" s="282"/>
      <c r="DX221" s="282"/>
    </row>
    <row r="222" spans="81:128" ht="13.5" customHeight="1" thickBot="1">
      <c r="CC222" s="587">
        <v>5</v>
      </c>
      <c r="CD222" s="588" t="s">
        <v>684</v>
      </c>
      <c r="CE222" s="588" t="s">
        <v>774</v>
      </c>
      <c r="CF222" s="588" t="s">
        <v>868</v>
      </c>
      <c r="CG222" s="588" t="s">
        <v>532</v>
      </c>
      <c r="CH222" s="588" t="s">
        <v>506</v>
      </c>
      <c r="CI222" s="588">
        <v>8</v>
      </c>
      <c r="CJ222" s="588">
        <v>4</v>
      </c>
      <c r="CK222" s="588">
        <v>9</v>
      </c>
      <c r="CL222" s="588" t="s">
        <v>507</v>
      </c>
      <c r="CM222" s="588" t="s">
        <v>767</v>
      </c>
      <c r="CN222" s="588" t="s">
        <v>518</v>
      </c>
      <c r="CO222" s="588" t="s">
        <v>518</v>
      </c>
      <c r="CP222" s="588">
        <v>6</v>
      </c>
      <c r="CQ222" s="588" t="s">
        <v>500</v>
      </c>
      <c r="CU222" s="282"/>
      <c r="CV222" s="282"/>
      <c r="CW222" s="587">
        <v>13</v>
      </c>
      <c r="CX222" s="588">
        <v>82</v>
      </c>
      <c r="CY222" s="588">
        <v>11</v>
      </c>
      <c r="CZ222" s="588" t="s">
        <v>876</v>
      </c>
      <c r="DA222" s="588" t="s">
        <v>2093</v>
      </c>
      <c r="DB222" s="282"/>
      <c r="DC222" s="282"/>
      <c r="DD222" s="282"/>
      <c r="DE222" s="282"/>
      <c r="DF222" s="282"/>
      <c r="DG222" s="282"/>
      <c r="DH222" s="282"/>
      <c r="DI222" s="282"/>
      <c r="DJ222" s="282"/>
      <c r="DK222" s="282"/>
      <c r="DL222" s="282"/>
      <c r="DM222" s="282"/>
      <c r="DN222" s="282"/>
      <c r="DO222" s="282"/>
      <c r="DP222" s="282"/>
      <c r="DQ222" s="282"/>
      <c r="DR222" s="282"/>
      <c r="DS222" s="282"/>
      <c r="DT222" s="282"/>
      <c r="DU222" s="282"/>
      <c r="DV222" s="282"/>
      <c r="DW222" s="282"/>
      <c r="DX222" s="282"/>
    </row>
    <row r="223" spans="81:128" ht="13.5" customHeight="1">
      <c r="CC223" s="581">
        <v>6</v>
      </c>
      <c r="CD223" s="582" t="s">
        <v>532</v>
      </c>
      <c r="CE223" s="582" t="s">
        <v>779</v>
      </c>
      <c r="CF223" s="582" t="s">
        <v>685</v>
      </c>
      <c r="CG223" s="582" t="s">
        <v>537</v>
      </c>
      <c r="CH223" s="582" t="s">
        <v>558</v>
      </c>
      <c r="CI223" s="582">
        <v>9</v>
      </c>
      <c r="CJ223" s="582">
        <v>5</v>
      </c>
      <c r="CK223" s="582" t="s">
        <v>532</v>
      </c>
      <c r="CL223" s="582" t="s">
        <v>513</v>
      </c>
      <c r="CM223" s="582">
        <v>4</v>
      </c>
      <c r="CN223" s="582" t="s">
        <v>540</v>
      </c>
      <c r="CO223" s="582" t="s">
        <v>540</v>
      </c>
      <c r="CP223" s="582">
        <v>7</v>
      </c>
      <c r="CQ223" s="582" t="s">
        <v>506</v>
      </c>
      <c r="CU223" s="282"/>
      <c r="CV223" s="282"/>
      <c r="CW223" s="587">
        <v>14</v>
      </c>
      <c r="CX223" s="588">
        <v>85</v>
      </c>
      <c r="CY223" s="588">
        <v>15</v>
      </c>
      <c r="CZ223" s="588" t="s">
        <v>878</v>
      </c>
      <c r="DA223" s="588" t="s">
        <v>2094</v>
      </c>
      <c r="DB223" s="282"/>
      <c r="DC223" s="282"/>
      <c r="DD223" s="282"/>
      <c r="DE223" s="282"/>
      <c r="DF223" s="282"/>
      <c r="DG223" s="282"/>
      <c r="DH223" s="282"/>
      <c r="DI223" s="282"/>
      <c r="DJ223" s="282"/>
      <c r="DK223" s="282"/>
      <c r="DL223" s="282"/>
      <c r="DM223" s="282"/>
      <c r="DN223" s="282"/>
      <c r="DO223" s="282"/>
      <c r="DP223" s="282"/>
      <c r="DQ223" s="282"/>
      <c r="DR223" s="282"/>
      <c r="DS223" s="282"/>
      <c r="DT223" s="282"/>
      <c r="DU223" s="282"/>
      <c r="DV223" s="282"/>
      <c r="DW223" s="282"/>
      <c r="DX223" s="282"/>
    </row>
    <row r="224" spans="81:128" ht="13.5" customHeight="1">
      <c r="CC224" s="587">
        <v>7</v>
      </c>
      <c r="CD224" s="588" t="s">
        <v>537</v>
      </c>
      <c r="CE224" s="588" t="s">
        <v>586</v>
      </c>
      <c r="CF224" s="588" t="s">
        <v>689</v>
      </c>
      <c r="CG224" s="588" t="s">
        <v>530</v>
      </c>
      <c r="CH224" s="588" t="s">
        <v>565</v>
      </c>
      <c r="CI224" s="588">
        <v>10</v>
      </c>
      <c r="CJ224" s="588" t="s">
        <v>773</v>
      </c>
      <c r="CK224" s="588" t="s">
        <v>537</v>
      </c>
      <c r="CL224" s="588" t="s">
        <v>518</v>
      </c>
      <c r="CM224" s="588" t="s">
        <v>501</v>
      </c>
      <c r="CN224" s="588" t="s">
        <v>512</v>
      </c>
      <c r="CO224" s="588" t="s">
        <v>512</v>
      </c>
      <c r="CP224" s="588" t="s">
        <v>486</v>
      </c>
      <c r="CQ224" s="588" t="s">
        <v>558</v>
      </c>
      <c r="CU224" s="282"/>
      <c r="CV224" s="282"/>
      <c r="CW224" s="587">
        <v>15</v>
      </c>
      <c r="CX224" s="588">
        <v>87</v>
      </c>
      <c r="CY224" s="588">
        <v>19</v>
      </c>
      <c r="CZ224" s="588" t="s">
        <v>2095</v>
      </c>
      <c r="DA224" s="588" t="s">
        <v>2096</v>
      </c>
      <c r="DB224" s="282"/>
      <c r="DC224" s="282"/>
      <c r="DD224" s="282"/>
      <c r="DE224" s="282"/>
      <c r="DF224" s="282"/>
      <c r="DG224" s="282"/>
      <c r="DH224" s="282"/>
      <c r="DI224" s="282"/>
      <c r="DJ224" s="282"/>
      <c r="DK224" s="282"/>
      <c r="DL224" s="282"/>
      <c r="DM224" s="282"/>
      <c r="DN224" s="282"/>
      <c r="DO224" s="282"/>
      <c r="DP224" s="282"/>
      <c r="DQ224" s="282"/>
      <c r="DR224" s="282"/>
      <c r="DS224" s="282"/>
      <c r="DT224" s="282"/>
      <c r="DU224" s="282"/>
      <c r="DV224" s="282"/>
      <c r="DW224" s="282"/>
      <c r="DX224" s="282"/>
    </row>
    <row r="225" spans="81:128" ht="13.5" customHeight="1" thickBot="1">
      <c r="CC225" s="587">
        <v>8</v>
      </c>
      <c r="CD225" s="588" t="s">
        <v>530</v>
      </c>
      <c r="CE225" s="588" t="s">
        <v>595</v>
      </c>
      <c r="CF225" s="588" t="s">
        <v>2097</v>
      </c>
      <c r="CG225" s="588" t="s">
        <v>539</v>
      </c>
      <c r="CH225" s="588" t="s">
        <v>578</v>
      </c>
      <c r="CI225" s="588">
        <v>11</v>
      </c>
      <c r="CJ225" s="588">
        <v>8</v>
      </c>
      <c r="CK225" s="588">
        <v>14</v>
      </c>
      <c r="CL225" s="588" t="s">
        <v>540</v>
      </c>
      <c r="CM225" s="588" t="s">
        <v>507</v>
      </c>
      <c r="CN225" s="588" t="s">
        <v>573</v>
      </c>
      <c r="CO225" s="588" t="s">
        <v>573</v>
      </c>
      <c r="CP225" s="588">
        <v>8</v>
      </c>
      <c r="CQ225" s="588" t="s">
        <v>589</v>
      </c>
      <c r="CU225" s="282"/>
      <c r="CV225" s="282"/>
      <c r="CW225" s="587">
        <v>16</v>
      </c>
      <c r="CX225" s="588">
        <v>89</v>
      </c>
      <c r="CY225" s="588">
        <v>22</v>
      </c>
      <c r="CZ225" s="588" t="s">
        <v>1133</v>
      </c>
      <c r="DA225" s="588" t="s">
        <v>1134</v>
      </c>
      <c r="DB225" s="282"/>
      <c r="DC225" s="282"/>
      <c r="DD225" s="282"/>
      <c r="DE225" s="282"/>
      <c r="DF225" s="282"/>
      <c r="DG225" s="282"/>
      <c r="DH225" s="282"/>
      <c r="DI225" s="282"/>
      <c r="DJ225" s="282"/>
      <c r="DK225" s="282"/>
      <c r="DL225" s="282"/>
      <c r="DM225" s="282"/>
      <c r="DN225" s="282"/>
      <c r="DO225" s="282"/>
      <c r="DP225" s="282"/>
      <c r="DQ225" s="282"/>
      <c r="DR225" s="282"/>
      <c r="DS225" s="282"/>
      <c r="DT225" s="282"/>
      <c r="DU225" s="282"/>
      <c r="DV225" s="282"/>
      <c r="DW225" s="282"/>
      <c r="DX225" s="282"/>
    </row>
    <row r="226" spans="81:128" ht="13.5" customHeight="1">
      <c r="CC226" s="587">
        <v>9</v>
      </c>
      <c r="CD226" s="588" t="s">
        <v>539</v>
      </c>
      <c r="CE226" s="588" t="s">
        <v>896</v>
      </c>
      <c r="CF226" s="588" t="s">
        <v>1394</v>
      </c>
      <c r="CG226" s="588" t="s">
        <v>589</v>
      </c>
      <c r="CH226" s="588" t="s">
        <v>1317</v>
      </c>
      <c r="CI226" s="588">
        <v>12</v>
      </c>
      <c r="CJ226" s="588" t="s">
        <v>513</v>
      </c>
      <c r="CK226" s="588" t="s">
        <v>512</v>
      </c>
      <c r="CL226" s="588" t="s">
        <v>512</v>
      </c>
      <c r="CM226" s="588" t="s">
        <v>513</v>
      </c>
      <c r="CN226" s="588" t="s">
        <v>564</v>
      </c>
      <c r="CO226" s="588" t="s">
        <v>795</v>
      </c>
      <c r="CP226" s="588">
        <v>9</v>
      </c>
      <c r="CQ226" s="588" t="s">
        <v>697</v>
      </c>
      <c r="CU226" s="282"/>
      <c r="CV226" s="282"/>
      <c r="CW226" s="581">
        <v>17</v>
      </c>
      <c r="CX226" s="588">
        <v>92</v>
      </c>
      <c r="CY226" s="588">
        <v>28</v>
      </c>
      <c r="CZ226" s="588" t="s">
        <v>892</v>
      </c>
      <c r="DA226" s="588" t="s">
        <v>1135</v>
      </c>
      <c r="DB226" s="282"/>
      <c r="DC226" s="282"/>
      <c r="DD226" s="282"/>
      <c r="DE226" s="282"/>
      <c r="DF226" s="282"/>
      <c r="DG226" s="282"/>
      <c r="DH226" s="282"/>
      <c r="DI226" s="282"/>
      <c r="DJ226" s="282"/>
      <c r="DK226" s="282"/>
      <c r="DL226" s="282"/>
      <c r="DM226" s="282"/>
      <c r="DN226" s="282"/>
      <c r="DO226" s="282"/>
      <c r="DP226" s="282"/>
      <c r="DQ226" s="282"/>
      <c r="DR226" s="282"/>
      <c r="DS226" s="282"/>
      <c r="DT226" s="282"/>
      <c r="DU226" s="282"/>
      <c r="DV226" s="282"/>
      <c r="DW226" s="282"/>
      <c r="DX226" s="282"/>
    </row>
    <row r="227" spans="81:128" ht="13.5" customHeight="1" thickBot="1">
      <c r="CC227" s="587">
        <v>10</v>
      </c>
      <c r="CD227" s="588" t="s">
        <v>589</v>
      </c>
      <c r="CE227" s="588" t="s">
        <v>1637</v>
      </c>
      <c r="CF227" s="588" t="s">
        <v>566</v>
      </c>
      <c r="CG227" s="588" t="s">
        <v>697</v>
      </c>
      <c r="CH227" s="588" t="s">
        <v>680</v>
      </c>
      <c r="CI227" s="588" t="s">
        <v>540</v>
      </c>
      <c r="CJ227" s="588" t="s">
        <v>518</v>
      </c>
      <c r="CK227" s="588">
        <v>17</v>
      </c>
      <c r="CL227" s="588" t="s">
        <v>573</v>
      </c>
      <c r="CM227" s="588" t="s">
        <v>518</v>
      </c>
      <c r="CN227" s="588" t="s">
        <v>571</v>
      </c>
      <c r="CO227" s="588" t="s">
        <v>954</v>
      </c>
      <c r="CP227" s="588">
        <v>10</v>
      </c>
      <c r="CQ227" s="588" t="s">
        <v>867</v>
      </c>
      <c r="CU227" s="282"/>
      <c r="CV227" s="282"/>
      <c r="CW227" s="587">
        <v>18</v>
      </c>
      <c r="CX227" s="588">
        <v>94</v>
      </c>
      <c r="CY227" s="588">
        <v>33</v>
      </c>
      <c r="CZ227" s="588" t="s">
        <v>2005</v>
      </c>
      <c r="DA227" s="588" t="s">
        <v>2098</v>
      </c>
      <c r="DB227" s="282"/>
      <c r="DC227" s="282"/>
      <c r="DD227" s="282"/>
      <c r="DE227" s="282"/>
      <c r="DF227" s="282"/>
      <c r="DG227" s="282"/>
      <c r="DH227" s="282"/>
      <c r="DI227" s="282"/>
      <c r="DJ227" s="282"/>
      <c r="DK227" s="282"/>
      <c r="DL227" s="282"/>
      <c r="DM227" s="282"/>
      <c r="DN227" s="282"/>
      <c r="DO227" s="282"/>
      <c r="DP227" s="282"/>
      <c r="DQ227" s="282"/>
      <c r="DR227" s="282"/>
      <c r="DS227" s="282"/>
      <c r="DT227" s="282"/>
      <c r="DU227" s="282"/>
      <c r="DV227" s="282"/>
      <c r="DW227" s="282"/>
      <c r="DX227" s="282"/>
    </row>
    <row r="228" spans="81:128" ht="13.5" customHeight="1">
      <c r="CC228" s="581">
        <v>11</v>
      </c>
      <c r="CD228" s="582" t="s">
        <v>604</v>
      </c>
      <c r="CE228" s="582" t="s">
        <v>1616</v>
      </c>
      <c r="CF228" s="582" t="s">
        <v>1802</v>
      </c>
      <c r="CG228" s="582" t="s">
        <v>580</v>
      </c>
      <c r="CH228" s="582" t="s">
        <v>1009</v>
      </c>
      <c r="CI228" s="582" t="s">
        <v>512</v>
      </c>
      <c r="CJ228" s="582" t="s">
        <v>540</v>
      </c>
      <c r="CK228" s="582">
        <v>18</v>
      </c>
      <c r="CL228" s="582" t="s">
        <v>564</v>
      </c>
      <c r="CM228" s="582" t="s">
        <v>540</v>
      </c>
      <c r="CN228" s="582" t="s">
        <v>580</v>
      </c>
      <c r="CO228" s="582" t="s">
        <v>1004</v>
      </c>
      <c r="CP228" s="582">
        <v>11</v>
      </c>
      <c r="CQ228" s="582" t="s">
        <v>871</v>
      </c>
      <c r="CU228" s="282"/>
      <c r="CV228" s="282"/>
      <c r="CW228" s="587">
        <v>19</v>
      </c>
      <c r="CX228" s="588">
        <v>97</v>
      </c>
      <c r="CY228" s="588">
        <v>40</v>
      </c>
      <c r="CZ228" s="588" t="s">
        <v>901</v>
      </c>
      <c r="DA228" s="588" t="s">
        <v>2099</v>
      </c>
      <c r="DB228" s="282"/>
      <c r="DC228" s="282"/>
      <c r="DD228" s="282"/>
      <c r="DE228" s="282"/>
      <c r="DF228" s="282"/>
      <c r="DG228" s="282"/>
      <c r="DH228" s="282"/>
      <c r="DI228" s="282"/>
      <c r="DJ228" s="282"/>
      <c r="DK228" s="282"/>
      <c r="DL228" s="282"/>
      <c r="DM228" s="282"/>
      <c r="DN228" s="282"/>
      <c r="DO228" s="282"/>
      <c r="DP228" s="282"/>
      <c r="DQ228" s="282"/>
      <c r="DR228" s="282"/>
      <c r="DS228" s="282"/>
      <c r="DT228" s="282"/>
      <c r="DU228" s="282"/>
      <c r="DV228" s="282"/>
      <c r="DW228" s="282"/>
      <c r="DX228" s="282"/>
    </row>
    <row r="229" spans="81:128" ht="13.5" customHeight="1">
      <c r="CC229" s="587">
        <v>12</v>
      </c>
      <c r="CD229" s="588">
        <v>22</v>
      </c>
      <c r="CE229" s="588" t="s">
        <v>1234</v>
      </c>
      <c r="CF229" s="588" t="s">
        <v>1246</v>
      </c>
      <c r="CG229" s="588" t="s">
        <v>588</v>
      </c>
      <c r="CH229" s="588" t="s">
        <v>791</v>
      </c>
      <c r="CI229" s="588">
        <v>17</v>
      </c>
      <c r="CJ229" s="588" t="s">
        <v>512</v>
      </c>
      <c r="CK229" s="588" t="s">
        <v>564</v>
      </c>
      <c r="CL229" s="588" t="s">
        <v>571</v>
      </c>
      <c r="CM229" s="588">
        <v>15</v>
      </c>
      <c r="CN229" s="588" t="s">
        <v>588</v>
      </c>
      <c r="CO229" s="588" t="s">
        <v>1066</v>
      </c>
      <c r="CP229" s="588">
        <v>12</v>
      </c>
      <c r="CQ229" s="588" t="s">
        <v>898</v>
      </c>
      <c r="CU229" s="282"/>
      <c r="CV229" s="282"/>
      <c r="CW229" s="587">
        <v>20</v>
      </c>
      <c r="CX229" s="588">
        <v>100</v>
      </c>
      <c r="CY229" s="588">
        <v>48</v>
      </c>
      <c r="CZ229" s="588" t="s">
        <v>2100</v>
      </c>
      <c r="DA229" s="588" t="s">
        <v>2101</v>
      </c>
      <c r="DB229" s="282"/>
      <c r="DC229" s="282"/>
      <c r="DD229" s="282"/>
      <c r="DE229" s="282"/>
      <c r="DF229" s="282"/>
      <c r="DG229" s="282"/>
      <c r="DH229" s="282"/>
      <c r="DI229" s="282"/>
      <c r="DJ229" s="282"/>
      <c r="DK229" s="282"/>
      <c r="DL229" s="282"/>
      <c r="DM229" s="282"/>
      <c r="DN229" s="282"/>
      <c r="DO229" s="282"/>
      <c r="DP229" s="282"/>
      <c r="DQ229" s="282"/>
      <c r="DR229" s="282"/>
      <c r="DS229" s="282"/>
      <c r="DT229" s="282"/>
      <c r="DU229" s="282"/>
      <c r="DV229" s="282"/>
      <c r="DW229" s="282"/>
      <c r="DX229" s="282"/>
    </row>
    <row r="230" spans="81:128" ht="13.5" customHeight="1" thickBot="1">
      <c r="CC230" s="587">
        <v>13</v>
      </c>
      <c r="CD230" s="588">
        <v>23</v>
      </c>
      <c r="CE230" s="588" t="s">
        <v>587</v>
      </c>
      <c r="CF230" s="588" t="s">
        <v>804</v>
      </c>
      <c r="CG230" s="588" t="s">
        <v>597</v>
      </c>
      <c r="CH230" s="588" t="s">
        <v>790</v>
      </c>
      <c r="CI230" s="588">
        <v>18</v>
      </c>
      <c r="CJ230" s="588" t="s">
        <v>573</v>
      </c>
      <c r="CK230" s="588">
        <v>21</v>
      </c>
      <c r="CL230" s="588" t="s">
        <v>580</v>
      </c>
      <c r="CM230" s="588">
        <v>16</v>
      </c>
      <c r="CN230" s="588" t="s">
        <v>597</v>
      </c>
      <c r="CO230" s="588" t="s">
        <v>807</v>
      </c>
      <c r="CP230" s="588">
        <v>13</v>
      </c>
      <c r="CQ230" s="588" t="s">
        <v>732</v>
      </c>
      <c r="CU230" s="282"/>
      <c r="CV230" s="282"/>
      <c r="CW230" s="587">
        <v>21</v>
      </c>
      <c r="CX230" s="588">
        <v>104</v>
      </c>
      <c r="CY230" s="588">
        <v>59</v>
      </c>
      <c r="CZ230" s="588" t="s">
        <v>1145</v>
      </c>
      <c r="DA230" s="588" t="s">
        <v>1146</v>
      </c>
      <c r="DB230" s="282"/>
      <c r="DC230" s="282"/>
      <c r="DD230" s="282"/>
      <c r="DE230" s="282"/>
      <c r="DF230" s="282"/>
      <c r="DG230" s="282"/>
      <c r="DH230" s="282"/>
      <c r="DI230" s="282"/>
      <c r="DJ230" s="282"/>
      <c r="DK230" s="282"/>
      <c r="DL230" s="282"/>
      <c r="DM230" s="282"/>
      <c r="DN230" s="282"/>
      <c r="DO230" s="282"/>
      <c r="DP230" s="282"/>
      <c r="DQ230" s="282"/>
      <c r="DR230" s="282"/>
      <c r="DS230" s="282"/>
      <c r="DT230" s="282"/>
      <c r="DU230" s="282"/>
      <c r="DV230" s="282"/>
      <c r="DW230" s="282"/>
      <c r="DX230" s="282"/>
    </row>
    <row r="231" spans="81:128" ht="13.5" customHeight="1">
      <c r="CC231" s="587">
        <v>14</v>
      </c>
      <c r="CD231" s="588" t="s">
        <v>486</v>
      </c>
      <c r="CE231" s="588" t="s">
        <v>596</v>
      </c>
      <c r="CF231" s="588" t="s">
        <v>1803</v>
      </c>
      <c r="CG231" s="588">
        <v>29</v>
      </c>
      <c r="CH231" s="588" t="s">
        <v>796</v>
      </c>
      <c r="CI231" s="588">
        <v>19</v>
      </c>
      <c r="CJ231" s="588" t="s">
        <v>564</v>
      </c>
      <c r="CK231" s="588" t="s">
        <v>613</v>
      </c>
      <c r="CL231" s="588">
        <v>25</v>
      </c>
      <c r="CM231" s="588">
        <v>17</v>
      </c>
      <c r="CN231" s="588">
        <v>29</v>
      </c>
      <c r="CO231" s="588" t="s">
        <v>813</v>
      </c>
      <c r="CP231" s="588">
        <v>14</v>
      </c>
      <c r="CQ231" s="588" t="s">
        <v>817</v>
      </c>
      <c r="CU231" s="282"/>
      <c r="CV231" s="282"/>
      <c r="CW231" s="581">
        <v>22</v>
      </c>
      <c r="CX231" s="588">
        <v>107</v>
      </c>
      <c r="CY231" s="588">
        <v>67</v>
      </c>
      <c r="CZ231" s="588" t="s">
        <v>933</v>
      </c>
      <c r="DA231" s="588" t="s">
        <v>1147</v>
      </c>
      <c r="DB231" s="282"/>
      <c r="DC231" s="282"/>
      <c r="DD231" s="282"/>
      <c r="DE231" s="282"/>
      <c r="DF231" s="282"/>
      <c r="DG231" s="282"/>
      <c r="DH231" s="282"/>
      <c r="DI231" s="282"/>
      <c r="DJ231" s="282"/>
      <c r="DK231" s="282"/>
      <c r="DL231" s="282"/>
      <c r="DM231" s="282"/>
      <c r="DN231" s="282"/>
      <c r="DO231" s="282"/>
      <c r="DP231" s="282"/>
      <c r="DQ231" s="282"/>
      <c r="DR231" s="282"/>
      <c r="DS231" s="282"/>
      <c r="DT231" s="282"/>
      <c r="DU231" s="282"/>
      <c r="DV231" s="282"/>
      <c r="DW231" s="282"/>
      <c r="DX231" s="282"/>
    </row>
    <row r="232" spans="81:128" ht="13.5" customHeight="1" thickBot="1">
      <c r="CC232" s="587">
        <v>15</v>
      </c>
      <c r="CD232" s="588">
        <v>24</v>
      </c>
      <c r="CE232" s="588" t="s">
        <v>605</v>
      </c>
      <c r="CF232" s="588" t="s">
        <v>1405</v>
      </c>
      <c r="CG232" s="588">
        <v>30</v>
      </c>
      <c r="CH232" s="588" t="s">
        <v>579</v>
      </c>
      <c r="CI232" s="588">
        <v>20</v>
      </c>
      <c r="CJ232" s="588" t="s">
        <v>571</v>
      </c>
      <c r="CK232" s="588">
        <v>24</v>
      </c>
      <c r="CL232" s="588">
        <v>26</v>
      </c>
      <c r="CM232" s="588">
        <v>18</v>
      </c>
      <c r="CN232" s="588">
        <v>30</v>
      </c>
      <c r="CO232" s="588" t="s">
        <v>1342</v>
      </c>
      <c r="CP232" s="588">
        <v>15</v>
      </c>
      <c r="CQ232" s="588" t="s">
        <v>822</v>
      </c>
      <c r="CU232" s="282"/>
      <c r="CV232" s="282"/>
      <c r="CW232" s="587">
        <v>23</v>
      </c>
      <c r="CX232" s="588">
        <v>109</v>
      </c>
      <c r="CY232" s="588">
        <v>71</v>
      </c>
      <c r="CZ232" s="588" t="s">
        <v>2102</v>
      </c>
      <c r="DA232" s="588" t="s">
        <v>2103</v>
      </c>
      <c r="DB232" s="282"/>
      <c r="DC232" s="282"/>
      <c r="DD232" s="282"/>
      <c r="DE232" s="282"/>
      <c r="DF232" s="282"/>
      <c r="DG232" s="282"/>
      <c r="DH232" s="282"/>
      <c r="DI232" s="282"/>
      <c r="DJ232" s="282"/>
      <c r="DK232" s="282"/>
      <c r="DL232" s="282"/>
      <c r="DM232" s="282"/>
      <c r="DN232" s="282"/>
      <c r="DO232" s="282"/>
      <c r="DP232" s="282"/>
      <c r="DQ232" s="282"/>
      <c r="DR232" s="282"/>
      <c r="DS232" s="282"/>
      <c r="DT232" s="282"/>
      <c r="DU232" s="282"/>
      <c r="DV232" s="282"/>
      <c r="DW232" s="282"/>
      <c r="DX232" s="282"/>
    </row>
    <row r="233" spans="81:128" ht="13.5" customHeight="1">
      <c r="CC233" s="581">
        <v>16</v>
      </c>
      <c r="CD233" s="582" t="s">
        <v>486</v>
      </c>
      <c r="CE233" s="582" t="s">
        <v>614</v>
      </c>
      <c r="CF233" s="582" t="s">
        <v>1957</v>
      </c>
      <c r="CG233" s="582">
        <v>31</v>
      </c>
      <c r="CH233" s="582" t="s">
        <v>587</v>
      </c>
      <c r="CI233" s="582">
        <v>21</v>
      </c>
      <c r="CJ233" s="582">
        <v>23</v>
      </c>
      <c r="CK233" s="582">
        <v>25</v>
      </c>
      <c r="CL233" s="582">
        <v>27</v>
      </c>
      <c r="CM233" s="582" t="s">
        <v>564</v>
      </c>
      <c r="CN233" s="582">
        <v>31</v>
      </c>
      <c r="CO233" s="582" t="s">
        <v>1065</v>
      </c>
      <c r="CP233" s="582">
        <v>16</v>
      </c>
      <c r="CQ233" s="582" t="s">
        <v>733</v>
      </c>
      <c r="CU233" s="282"/>
      <c r="CV233" s="282"/>
      <c r="CW233" s="587">
        <v>24</v>
      </c>
      <c r="CX233" s="588">
        <v>112</v>
      </c>
      <c r="CY233" s="588">
        <v>78</v>
      </c>
      <c r="CZ233" s="588" t="s">
        <v>937</v>
      </c>
      <c r="DA233" s="588" t="s">
        <v>2104</v>
      </c>
      <c r="DB233" s="282"/>
      <c r="DC233" s="282"/>
      <c r="DD233" s="282"/>
      <c r="DE233" s="282"/>
      <c r="DF233" s="282"/>
      <c r="DG233" s="282"/>
      <c r="DH233" s="282"/>
      <c r="DI233" s="282"/>
      <c r="DJ233" s="282"/>
      <c r="DK233" s="282"/>
      <c r="DL233" s="282"/>
      <c r="DM233" s="282"/>
      <c r="DN233" s="282"/>
      <c r="DO233" s="282"/>
      <c r="DP233" s="282"/>
      <c r="DQ233" s="282"/>
      <c r="DR233" s="282"/>
      <c r="DS233" s="282"/>
      <c r="DT233" s="282"/>
      <c r="DU233" s="282"/>
      <c r="DV233" s="282"/>
      <c r="DW233" s="282"/>
      <c r="DX233" s="282"/>
    </row>
    <row r="234" spans="81:128" ht="13.5" customHeight="1">
      <c r="CC234" s="587">
        <v>17</v>
      </c>
      <c r="CD234" s="588">
        <v>25</v>
      </c>
      <c r="CE234" s="588" t="s">
        <v>1752</v>
      </c>
      <c r="CF234" s="588" t="s">
        <v>1720</v>
      </c>
      <c r="CG234" s="588">
        <v>32</v>
      </c>
      <c r="CH234" s="588" t="s">
        <v>1083</v>
      </c>
      <c r="CI234" s="588">
        <v>22</v>
      </c>
      <c r="CJ234" s="588" t="s">
        <v>617</v>
      </c>
      <c r="CK234" s="588">
        <v>26</v>
      </c>
      <c r="CL234" s="588">
        <v>28</v>
      </c>
      <c r="CM234" s="588">
        <v>21</v>
      </c>
      <c r="CN234" s="588">
        <v>32</v>
      </c>
      <c r="CO234" s="588" t="s">
        <v>1082</v>
      </c>
      <c r="CP234" s="588">
        <v>17</v>
      </c>
      <c r="CQ234" s="588" t="s">
        <v>635</v>
      </c>
      <c r="CU234" s="282"/>
      <c r="CV234" s="282"/>
      <c r="CW234" s="587">
        <v>25</v>
      </c>
      <c r="CX234" s="588">
        <v>115</v>
      </c>
      <c r="CY234" s="588">
        <v>83</v>
      </c>
      <c r="CZ234" s="588" t="s">
        <v>2105</v>
      </c>
      <c r="DA234" s="588" t="s">
        <v>2106</v>
      </c>
      <c r="DB234" s="282"/>
      <c r="DC234" s="282"/>
      <c r="DD234" s="282"/>
      <c r="DE234" s="282"/>
      <c r="DF234" s="282"/>
      <c r="DG234" s="282"/>
      <c r="DH234" s="282"/>
      <c r="DI234" s="282"/>
      <c r="DJ234" s="282"/>
      <c r="DK234" s="282"/>
      <c r="DL234" s="282"/>
      <c r="DM234" s="282"/>
      <c r="DN234" s="282"/>
      <c r="DO234" s="282"/>
      <c r="DP234" s="282"/>
      <c r="DQ234" s="282"/>
      <c r="DR234" s="282"/>
      <c r="DS234" s="282"/>
      <c r="DT234" s="282"/>
      <c r="DU234" s="282"/>
      <c r="DV234" s="282"/>
      <c r="DW234" s="282"/>
      <c r="DX234" s="282"/>
    </row>
    <row r="235" spans="81:128" ht="13.5" customHeight="1" thickBot="1">
      <c r="CC235" s="587">
        <v>18</v>
      </c>
      <c r="CD235" s="641" t="s">
        <v>486</v>
      </c>
      <c r="CE235" s="641" t="s">
        <v>486</v>
      </c>
      <c r="CF235" s="588" t="s">
        <v>1959</v>
      </c>
      <c r="CG235" s="588">
        <v>33</v>
      </c>
      <c r="CH235" s="588" t="s">
        <v>1656</v>
      </c>
      <c r="CI235" s="641" t="s">
        <v>486</v>
      </c>
      <c r="CJ235" s="588">
        <v>26</v>
      </c>
      <c r="CK235" s="588">
        <v>27</v>
      </c>
      <c r="CL235" s="588" t="s">
        <v>486</v>
      </c>
      <c r="CM235" s="588">
        <v>22</v>
      </c>
      <c r="CN235" s="588">
        <v>33</v>
      </c>
      <c r="CO235" s="641" t="s">
        <v>1136</v>
      </c>
      <c r="CP235" s="588">
        <v>18</v>
      </c>
      <c r="CQ235" s="588" t="s">
        <v>1072</v>
      </c>
      <c r="CU235" s="282"/>
      <c r="CV235" s="282"/>
      <c r="CW235" s="587">
        <v>26</v>
      </c>
      <c r="CX235" s="588">
        <v>118</v>
      </c>
      <c r="CY235" s="588">
        <v>88</v>
      </c>
      <c r="CZ235" s="588" t="s">
        <v>2107</v>
      </c>
      <c r="DA235" s="588" t="s">
        <v>2108</v>
      </c>
      <c r="DB235" s="282"/>
      <c r="DC235" s="282"/>
      <c r="DD235" s="282"/>
      <c r="DE235" s="282"/>
      <c r="DF235" s="282"/>
      <c r="DG235" s="282"/>
      <c r="DH235" s="282"/>
      <c r="DI235" s="282"/>
      <c r="DJ235" s="282"/>
      <c r="DK235" s="282"/>
      <c r="DL235" s="282"/>
      <c r="DM235" s="282"/>
      <c r="DN235" s="282"/>
      <c r="DO235" s="282"/>
      <c r="DP235" s="282"/>
      <c r="DQ235" s="282"/>
      <c r="DR235" s="282"/>
      <c r="DS235" s="282"/>
      <c r="DT235" s="282"/>
      <c r="DU235" s="282"/>
      <c r="DV235" s="282"/>
      <c r="DW235" s="282"/>
      <c r="DX235" s="282"/>
    </row>
    <row r="236" spans="81:128" ht="13.5" customHeight="1" thickBot="1">
      <c r="CC236" s="642">
        <v>19</v>
      </c>
      <c r="CD236" s="612">
        <v>26</v>
      </c>
      <c r="CE236" s="612">
        <v>67</v>
      </c>
      <c r="CF236" s="588" t="s">
        <v>2109</v>
      </c>
      <c r="CG236" s="588">
        <v>34</v>
      </c>
      <c r="CH236" s="588" t="s">
        <v>1646</v>
      </c>
      <c r="CI236" s="588">
        <v>23</v>
      </c>
      <c r="CJ236" s="588">
        <v>27</v>
      </c>
      <c r="CK236" s="588" t="s">
        <v>788</v>
      </c>
      <c r="CL236" s="612">
        <v>29</v>
      </c>
      <c r="CM236" s="588">
        <v>23</v>
      </c>
      <c r="CN236" s="588">
        <v>34</v>
      </c>
      <c r="CO236" s="588" t="s">
        <v>1581</v>
      </c>
      <c r="CP236" s="588" t="s">
        <v>864</v>
      </c>
      <c r="CQ236" s="588" t="s">
        <v>1451</v>
      </c>
      <c r="CU236" s="282"/>
      <c r="CV236" s="282"/>
      <c r="CW236" s="581">
        <v>27</v>
      </c>
      <c r="CX236" s="588">
        <v>121</v>
      </c>
      <c r="CY236" s="588">
        <v>92</v>
      </c>
      <c r="CZ236" s="588" t="s">
        <v>949</v>
      </c>
      <c r="DA236" s="588" t="s">
        <v>2110</v>
      </c>
      <c r="DB236" s="282"/>
      <c r="DC236" s="282"/>
      <c r="DD236" s="282"/>
      <c r="DE236" s="282"/>
      <c r="DF236" s="282"/>
      <c r="DG236" s="282"/>
      <c r="DH236" s="282"/>
      <c r="DI236" s="282"/>
      <c r="DJ236" s="282"/>
      <c r="DK236" s="282"/>
      <c r="DL236" s="282"/>
      <c r="DM236" s="282"/>
      <c r="DN236" s="282"/>
      <c r="DO236" s="282"/>
      <c r="DP236" s="282"/>
      <c r="DQ236" s="282"/>
      <c r="DR236" s="282"/>
      <c r="DS236" s="282"/>
      <c r="DT236" s="282"/>
      <c r="DU236" s="282"/>
      <c r="DV236" s="282"/>
      <c r="DW236" s="282"/>
      <c r="DX236" s="282"/>
    </row>
    <row r="237" spans="81:128" ht="13.5" customHeight="1">
      <c r="CC237" s="640"/>
      <c r="CD237" s="640"/>
      <c r="CE237" s="640"/>
      <c r="CF237" s="640"/>
      <c r="CG237" s="640"/>
      <c r="CH237" s="640"/>
      <c r="CI237" s="640"/>
      <c r="CJ237" s="640"/>
      <c r="CK237" s="640"/>
      <c r="CL237" s="640"/>
      <c r="CM237" s="640"/>
      <c r="CN237" s="643"/>
      <c r="CO237" s="643"/>
      <c r="CP237" s="643"/>
      <c r="CQ237" s="643"/>
      <c r="CW237" s="587">
        <v>28</v>
      </c>
      <c r="CX237" s="588">
        <v>123</v>
      </c>
      <c r="CY237" s="588">
        <v>94</v>
      </c>
      <c r="CZ237" s="588" t="s">
        <v>953</v>
      </c>
      <c r="DA237" s="588" t="s">
        <v>2111</v>
      </c>
    </row>
    <row r="238" spans="81:128" ht="13.5" customHeight="1">
      <c r="CC238" s="554"/>
      <c r="CD238" s="554"/>
      <c r="CE238" s="554"/>
      <c r="CF238" s="554"/>
      <c r="CG238" s="554"/>
      <c r="CH238" s="554"/>
      <c r="CI238" s="554"/>
      <c r="CJ238" s="554"/>
      <c r="CK238" s="554"/>
      <c r="CL238" s="554"/>
      <c r="CM238" s="554"/>
      <c r="CN238" s="112"/>
      <c r="CO238" s="641"/>
      <c r="CP238" s="112"/>
      <c r="CQ238" s="112"/>
      <c r="CW238" s="587">
        <v>29</v>
      </c>
      <c r="CX238" s="588">
        <v>126</v>
      </c>
      <c r="CY238" s="588">
        <v>96</v>
      </c>
      <c r="CZ238" s="588" t="s">
        <v>2112</v>
      </c>
      <c r="DA238" s="588" t="s">
        <v>2113</v>
      </c>
    </row>
    <row r="239" spans="81:128" ht="13.5" customHeight="1" thickBot="1">
      <c r="CC239" s="574" t="s">
        <v>1871</v>
      </c>
      <c r="CD239" s="574"/>
      <c r="CE239" s="574"/>
      <c r="CF239" s="574"/>
      <c r="CG239" s="574"/>
      <c r="CH239" s="574"/>
      <c r="CI239" s="574"/>
      <c r="CJ239" s="574"/>
      <c r="CK239" s="576">
        <v>70</v>
      </c>
      <c r="CL239" s="576" t="s">
        <v>456</v>
      </c>
      <c r="CM239" s="576">
        <v>0</v>
      </c>
      <c r="CN239" s="576" t="s">
        <v>457</v>
      </c>
      <c r="CO239" s="576">
        <v>74</v>
      </c>
      <c r="CP239" s="576" t="s">
        <v>456</v>
      </c>
      <c r="CQ239" s="576">
        <v>11</v>
      </c>
      <c r="CW239" s="587">
        <v>30</v>
      </c>
      <c r="CX239" s="588">
        <v>129</v>
      </c>
      <c r="CY239" s="588">
        <v>98</v>
      </c>
      <c r="CZ239" s="588" t="s">
        <v>961</v>
      </c>
      <c r="DA239" s="588" t="s">
        <v>1165</v>
      </c>
    </row>
    <row r="240" spans="81:128" ht="13.5" customHeight="1" thickBot="1">
      <c r="CC240" s="581" t="s">
        <v>461</v>
      </c>
      <c r="CD240" s="1547" t="s">
        <v>462</v>
      </c>
      <c r="CE240" s="1547" t="s">
        <v>463</v>
      </c>
      <c r="CF240" s="1547" t="s">
        <v>464</v>
      </c>
      <c r="CG240" s="1547" t="s">
        <v>465</v>
      </c>
      <c r="CH240" s="1547" t="s">
        <v>466</v>
      </c>
      <c r="CI240" s="1547" t="s">
        <v>467</v>
      </c>
      <c r="CJ240" s="1547" t="s">
        <v>468</v>
      </c>
      <c r="CK240" s="1547" t="s">
        <v>469</v>
      </c>
      <c r="CL240" s="1547" t="s">
        <v>470</v>
      </c>
      <c r="CM240" s="1547" t="s">
        <v>471</v>
      </c>
      <c r="CN240" s="1547" t="s">
        <v>472</v>
      </c>
      <c r="CO240" s="1547" t="s">
        <v>473</v>
      </c>
      <c r="CP240" s="1547" t="s">
        <v>474</v>
      </c>
      <c r="CQ240" s="1547" t="s">
        <v>475</v>
      </c>
      <c r="CW240" s="587">
        <v>31</v>
      </c>
      <c r="CX240" s="588">
        <v>132</v>
      </c>
      <c r="CY240" s="588">
        <v>99</v>
      </c>
      <c r="CZ240" s="588" t="s">
        <v>1167</v>
      </c>
      <c r="DA240" s="588" t="s">
        <v>1169</v>
      </c>
    </row>
    <row r="241" spans="81:128" ht="13.5" customHeight="1" thickBot="1">
      <c r="CC241" s="587" t="s">
        <v>482</v>
      </c>
      <c r="CD241" s="1674"/>
      <c r="CE241" s="1674"/>
      <c r="CF241" s="1674"/>
      <c r="CG241" s="1674"/>
      <c r="CH241" s="1674"/>
      <c r="CI241" s="1674"/>
      <c r="CJ241" s="1674"/>
      <c r="CK241" s="1674"/>
      <c r="CL241" s="1674"/>
      <c r="CM241" s="1674"/>
      <c r="CN241" s="1674"/>
      <c r="CO241" s="1674"/>
      <c r="CP241" s="1674"/>
      <c r="CQ241" s="1674"/>
      <c r="CW241" s="581">
        <v>32</v>
      </c>
      <c r="CX241" s="588">
        <v>135</v>
      </c>
      <c r="CY241" s="588">
        <v>100</v>
      </c>
      <c r="CZ241" s="588" t="s">
        <v>1061</v>
      </c>
      <c r="DA241" s="588" t="s">
        <v>2114</v>
      </c>
    </row>
    <row r="242" spans="81:128" ht="13.5" customHeight="1">
      <c r="CC242" s="581">
        <v>1</v>
      </c>
      <c r="CD242" s="582" t="s">
        <v>489</v>
      </c>
      <c r="CE242" s="582" t="s">
        <v>489</v>
      </c>
      <c r="CF242" s="582" t="s">
        <v>487</v>
      </c>
      <c r="CG242" s="582">
        <v>1</v>
      </c>
      <c r="CH242" s="582" t="s">
        <v>489</v>
      </c>
      <c r="CI242" s="582" t="s">
        <v>489</v>
      </c>
      <c r="CJ242" s="582">
        <v>1</v>
      </c>
      <c r="CK242" s="582" t="s">
        <v>489</v>
      </c>
      <c r="CL242" s="582" t="s">
        <v>489</v>
      </c>
      <c r="CM242" s="582">
        <v>1</v>
      </c>
      <c r="CN242" s="582" t="s">
        <v>487</v>
      </c>
      <c r="CO242" s="582">
        <v>1</v>
      </c>
      <c r="CP242" s="582">
        <v>1</v>
      </c>
      <c r="CQ242" s="582">
        <v>1</v>
      </c>
      <c r="CU242" s="282"/>
      <c r="CV242" s="282"/>
      <c r="CW242" s="587">
        <v>33</v>
      </c>
      <c r="CX242" s="588">
        <v>138</v>
      </c>
      <c r="CY242" s="588">
        <v>100</v>
      </c>
      <c r="CZ242" s="588" t="s">
        <v>972</v>
      </c>
      <c r="DA242" s="588" t="s">
        <v>1175</v>
      </c>
      <c r="DB242" s="282"/>
      <c r="DC242" s="282"/>
      <c r="DD242" s="282"/>
      <c r="DE242" s="282"/>
      <c r="DF242" s="282"/>
      <c r="DG242" s="282"/>
      <c r="DH242" s="282"/>
      <c r="DI242" s="282"/>
      <c r="DJ242" s="282"/>
      <c r="DK242" s="282"/>
      <c r="DL242" s="282"/>
      <c r="DM242" s="282"/>
      <c r="DN242" s="282"/>
      <c r="DO242" s="282"/>
      <c r="DP242" s="282"/>
      <c r="DQ242" s="282"/>
      <c r="DR242" s="282"/>
      <c r="DS242" s="282"/>
      <c r="DT242" s="282"/>
      <c r="DU242" s="282"/>
      <c r="DV242" s="282"/>
      <c r="DW242" s="282"/>
      <c r="DX242" s="282"/>
    </row>
    <row r="243" spans="81:128" ht="13.5" customHeight="1">
      <c r="CC243" s="587">
        <v>2</v>
      </c>
      <c r="CD243" s="588">
        <v>3</v>
      </c>
      <c r="CE243" s="588" t="s">
        <v>2021</v>
      </c>
      <c r="CF243" s="588" t="s">
        <v>2115</v>
      </c>
      <c r="CG243" s="588" t="s">
        <v>767</v>
      </c>
      <c r="CH243" s="588" t="s">
        <v>1634</v>
      </c>
      <c r="CI243" s="588">
        <v>3</v>
      </c>
      <c r="CJ243" s="588">
        <v>2</v>
      </c>
      <c r="CK243" s="588" t="s">
        <v>495</v>
      </c>
      <c r="CL243" s="588">
        <v>3</v>
      </c>
      <c r="CM243" s="588" t="s">
        <v>486</v>
      </c>
      <c r="CN243" s="588" t="s">
        <v>1001</v>
      </c>
      <c r="CO243" s="588" t="s">
        <v>767</v>
      </c>
      <c r="CP243" s="588">
        <v>2</v>
      </c>
      <c r="CQ243" s="588">
        <v>2</v>
      </c>
      <c r="CU243" s="282"/>
      <c r="CV243" s="282"/>
      <c r="CW243" s="587">
        <v>34</v>
      </c>
      <c r="CX243" s="588">
        <v>141</v>
      </c>
      <c r="CY243" s="588">
        <v>100.6</v>
      </c>
      <c r="CZ243" s="588" t="s">
        <v>2032</v>
      </c>
      <c r="DA243" s="588" t="s">
        <v>2116</v>
      </c>
      <c r="DB243" s="282"/>
      <c r="DC243" s="282"/>
      <c r="DD243" s="282"/>
      <c r="DE243" s="282"/>
      <c r="DF243" s="282"/>
      <c r="DG243" s="282"/>
      <c r="DH243" s="282"/>
      <c r="DI243" s="282"/>
      <c r="DJ243" s="282"/>
      <c r="DK243" s="282"/>
      <c r="DL243" s="282"/>
      <c r="DM243" s="282"/>
      <c r="DN243" s="282"/>
      <c r="DO243" s="282"/>
      <c r="DP243" s="282"/>
      <c r="DQ243" s="282"/>
      <c r="DR243" s="282"/>
      <c r="DS243" s="282"/>
      <c r="DT243" s="282"/>
      <c r="DU243" s="282"/>
      <c r="DV243" s="282"/>
      <c r="DW243" s="282"/>
      <c r="DX243" s="282"/>
    </row>
    <row r="244" spans="81:128" ht="13.5" customHeight="1">
      <c r="CC244" s="587">
        <v>3</v>
      </c>
      <c r="CD244" s="588" t="s">
        <v>669</v>
      </c>
      <c r="CE244" s="588" t="s">
        <v>523</v>
      </c>
      <c r="CF244" s="588" t="s">
        <v>2117</v>
      </c>
      <c r="CG244" s="588" t="s">
        <v>669</v>
      </c>
      <c r="CH244" s="588" t="s">
        <v>1103</v>
      </c>
      <c r="CI244" s="588" t="s">
        <v>669</v>
      </c>
      <c r="CJ244" s="588" t="s">
        <v>486</v>
      </c>
      <c r="CK244" s="588" t="s">
        <v>501</v>
      </c>
      <c r="CL244" s="588" t="s">
        <v>669</v>
      </c>
      <c r="CM244" s="588" t="s">
        <v>486</v>
      </c>
      <c r="CN244" s="588" t="s">
        <v>507</v>
      </c>
      <c r="CO244" s="588" t="s">
        <v>1001</v>
      </c>
      <c r="CP244" s="588">
        <v>3</v>
      </c>
      <c r="CQ244" s="588" t="s">
        <v>495</v>
      </c>
      <c r="CU244" s="282"/>
      <c r="CV244" s="282"/>
      <c r="CW244" s="587">
        <v>35</v>
      </c>
      <c r="CX244" s="588">
        <v>144</v>
      </c>
      <c r="CY244" s="588">
        <v>100.8</v>
      </c>
      <c r="CZ244" s="588" t="s">
        <v>978</v>
      </c>
      <c r="DA244" s="588" t="s">
        <v>2118</v>
      </c>
      <c r="DB244" s="282"/>
      <c r="DC244" s="282"/>
      <c r="DD244" s="282"/>
      <c r="DE244" s="282"/>
      <c r="DF244" s="282"/>
      <c r="DG244" s="282"/>
      <c r="DH244" s="282"/>
      <c r="DI244" s="282"/>
      <c r="DJ244" s="282"/>
      <c r="DK244" s="282"/>
      <c r="DL244" s="282"/>
      <c r="DM244" s="282"/>
      <c r="DN244" s="282"/>
      <c r="DO244" s="282"/>
      <c r="DP244" s="282"/>
      <c r="DQ244" s="282"/>
      <c r="DR244" s="282"/>
      <c r="DS244" s="282"/>
      <c r="DT244" s="282"/>
      <c r="DU244" s="282"/>
      <c r="DV244" s="282"/>
      <c r="DW244" s="282"/>
      <c r="DX244" s="282"/>
    </row>
    <row r="245" spans="81:128" ht="13.5" customHeight="1" thickBot="1">
      <c r="CC245" s="587">
        <v>4</v>
      </c>
      <c r="CD245" s="588" t="s">
        <v>773</v>
      </c>
      <c r="CE245" s="588" t="s">
        <v>769</v>
      </c>
      <c r="CF245" s="588" t="s">
        <v>2119</v>
      </c>
      <c r="CG245" s="588" t="s">
        <v>1103</v>
      </c>
      <c r="CH245" s="588" t="s">
        <v>528</v>
      </c>
      <c r="CI245" s="588">
        <v>6</v>
      </c>
      <c r="CJ245" s="588">
        <v>3</v>
      </c>
      <c r="CK245" s="588" t="s">
        <v>507</v>
      </c>
      <c r="CL245" s="588">
        <v>6</v>
      </c>
      <c r="CM245" s="588" t="s">
        <v>486</v>
      </c>
      <c r="CN245" s="588" t="s">
        <v>513</v>
      </c>
      <c r="CO245" s="588" t="s">
        <v>523</v>
      </c>
      <c r="CP245" s="588">
        <v>4</v>
      </c>
      <c r="CQ245" s="588" t="s">
        <v>494</v>
      </c>
      <c r="CU245" s="282"/>
      <c r="CV245" s="282"/>
      <c r="CW245" s="587">
        <v>36</v>
      </c>
      <c r="CX245" s="588">
        <v>146</v>
      </c>
      <c r="CY245" s="588">
        <v>100.9</v>
      </c>
      <c r="CZ245" s="588" t="s">
        <v>981</v>
      </c>
      <c r="DA245" s="588" t="s">
        <v>2120</v>
      </c>
      <c r="DB245" s="282"/>
      <c r="DC245" s="282"/>
      <c r="DD245" s="282"/>
      <c r="DE245" s="282"/>
      <c r="DF245" s="282"/>
      <c r="DG245" s="282"/>
      <c r="DH245" s="282"/>
      <c r="DI245" s="282"/>
      <c r="DJ245" s="282"/>
      <c r="DK245" s="282"/>
      <c r="DL245" s="282"/>
      <c r="DM245" s="282"/>
      <c r="DN245" s="282"/>
      <c r="DO245" s="282"/>
      <c r="DP245" s="282"/>
      <c r="DQ245" s="282"/>
      <c r="DR245" s="282"/>
      <c r="DS245" s="282"/>
      <c r="DT245" s="282"/>
      <c r="DU245" s="282"/>
      <c r="DV245" s="282"/>
      <c r="DW245" s="282"/>
      <c r="DX245" s="282"/>
    </row>
    <row r="246" spans="81:128" ht="13.5" customHeight="1" thickBot="1">
      <c r="CC246" s="587">
        <v>5</v>
      </c>
      <c r="CD246" s="588" t="s">
        <v>684</v>
      </c>
      <c r="CE246" s="588" t="s">
        <v>774</v>
      </c>
      <c r="CF246" s="588" t="s">
        <v>831</v>
      </c>
      <c r="CG246" s="588" t="s">
        <v>528</v>
      </c>
      <c r="CH246" s="588" t="s">
        <v>506</v>
      </c>
      <c r="CI246" s="588">
        <v>7</v>
      </c>
      <c r="CJ246" s="588">
        <v>4</v>
      </c>
      <c r="CK246" s="588">
        <v>9</v>
      </c>
      <c r="CL246" s="588" t="s">
        <v>507</v>
      </c>
      <c r="CM246" s="588" t="s">
        <v>767</v>
      </c>
      <c r="CN246" s="588" t="s">
        <v>518</v>
      </c>
      <c r="CO246" s="588" t="s">
        <v>531</v>
      </c>
      <c r="CP246" s="588">
        <v>5</v>
      </c>
      <c r="CQ246" s="588" t="s">
        <v>500</v>
      </c>
      <c r="CU246" s="282"/>
      <c r="CV246" s="282"/>
      <c r="CW246" s="581">
        <v>37</v>
      </c>
      <c r="CX246" s="588">
        <v>149</v>
      </c>
      <c r="CY246" s="588">
        <v>100.9</v>
      </c>
      <c r="CZ246" s="588" t="s">
        <v>1071</v>
      </c>
      <c r="DA246" s="588" t="s">
        <v>2121</v>
      </c>
      <c r="DB246" s="282"/>
      <c r="DC246" s="282"/>
      <c r="DD246" s="282"/>
      <c r="DE246" s="282"/>
      <c r="DF246" s="282"/>
      <c r="DG246" s="282"/>
      <c r="DH246" s="282"/>
      <c r="DI246" s="282"/>
      <c r="DJ246" s="282"/>
      <c r="DK246" s="282"/>
      <c r="DL246" s="282"/>
      <c r="DM246" s="282"/>
      <c r="DN246" s="282"/>
      <c r="DO246" s="282"/>
      <c r="DP246" s="282"/>
      <c r="DQ246" s="282"/>
      <c r="DR246" s="282"/>
      <c r="DS246" s="282"/>
      <c r="DT246" s="282"/>
      <c r="DU246" s="282"/>
      <c r="DV246" s="282"/>
      <c r="DW246" s="282"/>
      <c r="DX246" s="282"/>
    </row>
    <row r="247" spans="81:128" ht="13.5" customHeight="1">
      <c r="CC247" s="581">
        <v>6</v>
      </c>
      <c r="CD247" s="582" t="s">
        <v>532</v>
      </c>
      <c r="CE247" s="582" t="s">
        <v>779</v>
      </c>
      <c r="CF247" s="582" t="s">
        <v>595</v>
      </c>
      <c r="CG247" s="582" t="s">
        <v>537</v>
      </c>
      <c r="CH247" s="582" t="s">
        <v>558</v>
      </c>
      <c r="CI247" s="582">
        <v>8</v>
      </c>
      <c r="CJ247" s="582">
        <v>5</v>
      </c>
      <c r="CK247" s="582" t="s">
        <v>532</v>
      </c>
      <c r="CL247" s="582" t="s">
        <v>513</v>
      </c>
      <c r="CM247" s="582">
        <v>4</v>
      </c>
      <c r="CN247" s="582" t="s">
        <v>540</v>
      </c>
      <c r="CO247" s="582" t="s">
        <v>540</v>
      </c>
      <c r="CP247" s="582">
        <v>6</v>
      </c>
      <c r="CQ247" s="582" t="s">
        <v>506</v>
      </c>
      <c r="CU247" s="282"/>
      <c r="CV247" s="282"/>
      <c r="CW247" s="642">
        <v>38</v>
      </c>
      <c r="CX247" s="588">
        <v>151</v>
      </c>
      <c r="CY247" s="588" t="s">
        <v>775</v>
      </c>
      <c r="CZ247" s="588" t="s">
        <v>1186</v>
      </c>
      <c r="DA247" s="588" t="s">
        <v>1187</v>
      </c>
      <c r="DB247" s="282"/>
      <c r="DC247" s="282"/>
      <c r="DD247" s="282"/>
      <c r="DE247" s="282"/>
      <c r="DF247" s="282"/>
      <c r="DG247" s="282"/>
      <c r="DH247" s="282"/>
      <c r="DI247" s="282"/>
      <c r="DJ247" s="282"/>
      <c r="DK247" s="282"/>
      <c r="DL247" s="282"/>
      <c r="DM247" s="282"/>
      <c r="DN247" s="282"/>
      <c r="DO247" s="282"/>
      <c r="DP247" s="282"/>
      <c r="DQ247" s="282"/>
      <c r="DR247" s="282"/>
      <c r="DS247" s="282"/>
      <c r="DT247" s="282"/>
      <c r="DU247" s="282"/>
      <c r="DV247" s="282"/>
      <c r="DW247" s="282"/>
      <c r="DX247" s="282"/>
    </row>
    <row r="248" spans="81:128" ht="13.5" customHeight="1">
      <c r="CC248" s="587">
        <v>7</v>
      </c>
      <c r="CD248" s="588" t="s">
        <v>537</v>
      </c>
      <c r="CE248" s="588" t="s">
        <v>586</v>
      </c>
      <c r="CF248" s="588" t="s">
        <v>896</v>
      </c>
      <c r="CG248" s="588" t="s">
        <v>530</v>
      </c>
      <c r="CH248" s="588" t="s">
        <v>565</v>
      </c>
      <c r="CI248" s="588">
        <v>9</v>
      </c>
      <c r="CJ248" s="588" t="s">
        <v>773</v>
      </c>
      <c r="CK248" s="588">
        <v>12</v>
      </c>
      <c r="CL248" s="588" t="s">
        <v>518</v>
      </c>
      <c r="CM248" s="588">
        <v>5</v>
      </c>
      <c r="CN248" s="588" t="s">
        <v>512</v>
      </c>
      <c r="CO248" s="588" t="s">
        <v>512</v>
      </c>
      <c r="CP248" s="588">
        <v>7</v>
      </c>
      <c r="CQ248" s="588" t="s">
        <v>558</v>
      </c>
      <c r="CU248" s="282"/>
      <c r="CV248" s="282"/>
      <c r="CW248" s="641"/>
      <c r="CX248" s="588"/>
      <c r="CY248" s="588"/>
      <c r="CZ248" s="588"/>
      <c r="DA248" s="588"/>
      <c r="DB248" s="282"/>
      <c r="DC248" s="282"/>
      <c r="DD248" s="282"/>
      <c r="DE248" s="282"/>
      <c r="DF248" s="282"/>
      <c r="DG248" s="282"/>
      <c r="DH248" s="282"/>
      <c r="DI248" s="282"/>
      <c r="DJ248" s="282"/>
      <c r="DK248" s="282"/>
      <c r="DL248" s="282"/>
      <c r="DM248" s="282"/>
      <c r="DN248" s="282"/>
      <c r="DO248" s="282"/>
      <c r="DP248" s="282"/>
      <c r="DQ248" s="282"/>
      <c r="DR248" s="282"/>
      <c r="DS248" s="282"/>
      <c r="DT248" s="282"/>
      <c r="DU248" s="282"/>
      <c r="DV248" s="282"/>
      <c r="DW248" s="282"/>
      <c r="DX248" s="282"/>
    </row>
    <row r="249" spans="81:128" ht="13.5" customHeight="1">
      <c r="CC249" s="587">
        <v>8</v>
      </c>
      <c r="CD249" s="588" t="s">
        <v>530</v>
      </c>
      <c r="CE249" s="588" t="s">
        <v>595</v>
      </c>
      <c r="CF249" s="588" t="s">
        <v>1637</v>
      </c>
      <c r="CG249" s="588" t="s">
        <v>539</v>
      </c>
      <c r="CH249" s="588" t="s">
        <v>578</v>
      </c>
      <c r="CI249" s="588" t="s">
        <v>532</v>
      </c>
      <c r="CJ249" s="588">
        <v>8</v>
      </c>
      <c r="CK249" s="588" t="s">
        <v>540</v>
      </c>
      <c r="CL249" s="588" t="s">
        <v>540</v>
      </c>
      <c r="CM249" s="588" t="s">
        <v>773</v>
      </c>
      <c r="CN249" s="588" t="s">
        <v>573</v>
      </c>
      <c r="CO249" s="588" t="s">
        <v>573</v>
      </c>
      <c r="CP249" s="588" t="s">
        <v>486</v>
      </c>
      <c r="CQ249" s="588" t="s">
        <v>589</v>
      </c>
      <c r="CU249" s="282"/>
      <c r="CV249" s="282"/>
      <c r="CW249" s="641"/>
      <c r="CX249" s="588"/>
      <c r="CY249" s="588"/>
      <c r="CZ249" s="588"/>
      <c r="DA249" s="588"/>
      <c r="DB249" s="282"/>
      <c r="DC249" s="282"/>
      <c r="DD249" s="282"/>
      <c r="DE249" s="282"/>
      <c r="DF249" s="282"/>
      <c r="DG249" s="282"/>
      <c r="DH249" s="282"/>
      <c r="DI249" s="282"/>
      <c r="DJ249" s="282"/>
      <c r="DK249" s="282"/>
      <c r="DL249" s="282"/>
      <c r="DM249" s="282"/>
      <c r="DN249" s="282"/>
      <c r="DO249" s="282"/>
      <c r="DP249" s="282"/>
      <c r="DQ249" s="282"/>
      <c r="DR249" s="282"/>
      <c r="DS249" s="282"/>
      <c r="DT249" s="282"/>
      <c r="DU249" s="282"/>
      <c r="DV249" s="282"/>
      <c r="DW249" s="282"/>
      <c r="DX249" s="282"/>
    </row>
    <row r="250" spans="81:128" ht="13.5" customHeight="1">
      <c r="CC250" s="587">
        <v>9</v>
      </c>
      <c r="CD250" s="588">
        <v>16</v>
      </c>
      <c r="CE250" s="588" t="s">
        <v>896</v>
      </c>
      <c r="CF250" s="588" t="s">
        <v>1616</v>
      </c>
      <c r="CG250" s="588" t="s">
        <v>589</v>
      </c>
      <c r="CH250" s="588" t="s">
        <v>802</v>
      </c>
      <c r="CI250" s="588">
        <v>12</v>
      </c>
      <c r="CJ250" s="588">
        <v>9</v>
      </c>
      <c r="CK250" s="588">
        <v>15</v>
      </c>
      <c r="CL250" s="588" t="s">
        <v>512</v>
      </c>
      <c r="CM250" s="588">
        <v>8</v>
      </c>
      <c r="CN250" s="588" t="s">
        <v>564</v>
      </c>
      <c r="CO250" s="588" t="s">
        <v>795</v>
      </c>
      <c r="CP250" s="588">
        <v>8</v>
      </c>
      <c r="CQ250" s="588" t="s">
        <v>697</v>
      </c>
      <c r="CU250" s="282"/>
      <c r="CV250" s="282"/>
      <c r="CW250" s="641"/>
      <c r="CX250" s="588"/>
      <c r="CY250" s="588"/>
      <c r="CZ250" s="588"/>
      <c r="DA250" s="588"/>
      <c r="DB250" s="282"/>
      <c r="DC250" s="282"/>
      <c r="DD250" s="282"/>
      <c r="DE250" s="282"/>
      <c r="DF250" s="282"/>
      <c r="DG250" s="282"/>
      <c r="DH250" s="282"/>
      <c r="DI250" s="282"/>
      <c r="DJ250" s="282"/>
      <c r="DK250" s="282"/>
      <c r="DL250" s="282"/>
      <c r="DM250" s="282"/>
      <c r="DN250" s="282"/>
      <c r="DO250" s="282"/>
      <c r="DP250" s="282"/>
      <c r="DQ250" s="282"/>
      <c r="DR250" s="282"/>
      <c r="DS250" s="282"/>
      <c r="DT250" s="282"/>
      <c r="DU250" s="282"/>
      <c r="DV250" s="282"/>
      <c r="DW250" s="282"/>
      <c r="DX250" s="282"/>
    </row>
    <row r="251" spans="81:128" ht="13.5" customHeight="1" thickBot="1">
      <c r="CC251" s="587">
        <v>10</v>
      </c>
      <c r="CD251" s="588" t="s">
        <v>573</v>
      </c>
      <c r="CE251" s="588" t="s">
        <v>1637</v>
      </c>
      <c r="CF251" s="588" t="s">
        <v>1667</v>
      </c>
      <c r="CG251" s="588" t="s">
        <v>697</v>
      </c>
      <c r="CH251" s="588" t="s">
        <v>788</v>
      </c>
      <c r="CI251" s="588" t="s">
        <v>540</v>
      </c>
      <c r="CJ251" s="588">
        <v>10</v>
      </c>
      <c r="CK251" s="588">
        <v>16</v>
      </c>
      <c r="CL251" s="588" t="s">
        <v>573</v>
      </c>
      <c r="CM251" s="588" t="s">
        <v>513</v>
      </c>
      <c r="CN251" s="588" t="s">
        <v>571</v>
      </c>
      <c r="CO251" s="588" t="s">
        <v>799</v>
      </c>
      <c r="CP251" s="588">
        <v>9</v>
      </c>
      <c r="CQ251" s="588" t="s">
        <v>580</v>
      </c>
      <c r="CU251" s="282"/>
      <c r="CV251" s="282"/>
      <c r="CW251" s="641"/>
      <c r="CX251" s="588"/>
      <c r="CY251" s="588"/>
      <c r="CZ251" s="588"/>
      <c r="DA251" s="588"/>
      <c r="DB251" s="282"/>
      <c r="DC251" s="282"/>
      <c r="DD251" s="282"/>
      <c r="DE251" s="282"/>
      <c r="DF251" s="282"/>
      <c r="DG251" s="282"/>
      <c r="DH251" s="282"/>
      <c r="DI251" s="282"/>
      <c r="DJ251" s="282"/>
      <c r="DK251" s="282"/>
      <c r="DL251" s="282"/>
      <c r="DM251" s="282"/>
      <c r="DN251" s="282"/>
      <c r="DO251" s="282"/>
      <c r="DP251" s="282"/>
      <c r="DQ251" s="282"/>
      <c r="DR251" s="282"/>
      <c r="DS251" s="282"/>
      <c r="DT251" s="282"/>
      <c r="DU251" s="282"/>
      <c r="DV251" s="282"/>
      <c r="DW251" s="282"/>
      <c r="DX251" s="282"/>
    </row>
    <row r="252" spans="81:128" ht="13.5" customHeight="1" thickBot="1">
      <c r="CC252" s="581">
        <v>11</v>
      </c>
      <c r="CD252" s="582" t="s">
        <v>564</v>
      </c>
      <c r="CE252" s="582" t="s">
        <v>1616</v>
      </c>
      <c r="CF252" s="582" t="s">
        <v>694</v>
      </c>
      <c r="CG252" s="582" t="s">
        <v>580</v>
      </c>
      <c r="CH252" s="582" t="s">
        <v>807</v>
      </c>
      <c r="CI252" s="582">
        <v>15</v>
      </c>
      <c r="CJ252" s="582" t="s">
        <v>518</v>
      </c>
      <c r="CK252" s="582" t="s">
        <v>573</v>
      </c>
      <c r="CL252" s="582" t="s">
        <v>564</v>
      </c>
      <c r="CM252" s="582" t="s">
        <v>518</v>
      </c>
      <c r="CN252" s="582" t="s">
        <v>580</v>
      </c>
      <c r="CO252" s="582" t="s">
        <v>802</v>
      </c>
      <c r="CP252" s="582">
        <v>10</v>
      </c>
      <c r="CQ252" s="582" t="s">
        <v>802</v>
      </c>
      <c r="CU252" s="282"/>
      <c r="CV252" s="282"/>
      <c r="CW252" s="1521" t="s">
        <v>2122</v>
      </c>
      <c r="CX252" s="1522"/>
      <c r="CY252" s="1522"/>
      <c r="CZ252" s="1522"/>
      <c r="DA252" s="1523"/>
      <c r="DB252" s="282"/>
      <c r="DC252" s="282"/>
      <c r="DD252" s="282"/>
      <c r="DE252" s="282"/>
      <c r="DF252" s="282"/>
      <c r="DG252" s="282"/>
      <c r="DH252" s="282"/>
      <c r="DI252" s="282"/>
      <c r="DJ252" s="282"/>
      <c r="DK252" s="282"/>
      <c r="DL252" s="282"/>
      <c r="DM252" s="282"/>
      <c r="DN252" s="282"/>
      <c r="DO252" s="282"/>
      <c r="DP252" s="282"/>
      <c r="DQ252" s="282"/>
      <c r="DR252" s="282"/>
      <c r="DS252" s="282"/>
      <c r="DT252" s="282"/>
      <c r="DU252" s="282"/>
      <c r="DV252" s="282"/>
      <c r="DW252" s="282"/>
      <c r="DX252" s="282"/>
    </row>
    <row r="253" spans="81:128" ht="13.5" customHeight="1" thickBot="1">
      <c r="CC253" s="587">
        <v>12</v>
      </c>
      <c r="CD253" s="588">
        <v>21</v>
      </c>
      <c r="CE253" s="588" t="s">
        <v>1234</v>
      </c>
      <c r="CF253" s="588" t="s">
        <v>1062</v>
      </c>
      <c r="CG253" s="588">
        <v>25</v>
      </c>
      <c r="CH253" s="588" t="s">
        <v>821</v>
      </c>
      <c r="CI253" s="588">
        <v>16</v>
      </c>
      <c r="CJ253" s="588" t="s">
        <v>540</v>
      </c>
      <c r="CK253" s="588">
        <v>19</v>
      </c>
      <c r="CL253" s="588" t="s">
        <v>571</v>
      </c>
      <c r="CM253" s="588" t="s">
        <v>540</v>
      </c>
      <c r="CN253" s="588" t="s">
        <v>588</v>
      </c>
      <c r="CO253" s="588" t="s">
        <v>715</v>
      </c>
      <c r="CP253" s="588">
        <v>11</v>
      </c>
      <c r="CQ253" s="588" t="s">
        <v>805</v>
      </c>
      <c r="CU253" s="282"/>
      <c r="CV253" s="282"/>
      <c r="CW253" s="1549" t="s">
        <v>437</v>
      </c>
      <c r="CX253" s="1551" t="s">
        <v>912</v>
      </c>
      <c r="CY253" s="1551" t="s">
        <v>439</v>
      </c>
      <c r="CZ253" s="1553" t="s">
        <v>440</v>
      </c>
      <c r="DA253" s="1554"/>
      <c r="DB253" s="282"/>
      <c r="DC253" s="282"/>
      <c r="DD253" s="282"/>
      <c r="DE253" s="282"/>
      <c r="DF253" s="282"/>
      <c r="DG253" s="282"/>
      <c r="DH253" s="282"/>
      <c r="DI253" s="282"/>
      <c r="DJ253" s="282"/>
      <c r="DK253" s="282"/>
      <c r="DL253" s="282"/>
      <c r="DM253" s="282"/>
      <c r="DN253" s="282"/>
      <c r="DO253" s="282"/>
      <c r="DP253" s="282"/>
      <c r="DQ253" s="282"/>
      <c r="DR253" s="282"/>
      <c r="DS253" s="282"/>
      <c r="DT253" s="282"/>
      <c r="DU253" s="282"/>
      <c r="DV253" s="282"/>
      <c r="DW253" s="282"/>
      <c r="DX253" s="282"/>
    </row>
    <row r="254" spans="81:128" ht="13.5" customHeight="1" thickBot="1">
      <c r="CC254" s="587">
        <v>13</v>
      </c>
      <c r="CD254" s="588">
        <v>22</v>
      </c>
      <c r="CE254" s="588" t="s">
        <v>803</v>
      </c>
      <c r="CF254" s="588" t="s">
        <v>1567</v>
      </c>
      <c r="CG254" s="588" t="s">
        <v>709</v>
      </c>
      <c r="CH254" s="588" t="s">
        <v>616</v>
      </c>
      <c r="CI254" s="588">
        <v>17</v>
      </c>
      <c r="CJ254" s="588" t="s">
        <v>512</v>
      </c>
      <c r="CK254" s="588">
        <v>20</v>
      </c>
      <c r="CL254" s="588">
        <v>23</v>
      </c>
      <c r="CM254" s="588">
        <v>15</v>
      </c>
      <c r="CN254" s="588">
        <v>27</v>
      </c>
      <c r="CO254" s="588" t="s">
        <v>722</v>
      </c>
      <c r="CP254" s="588">
        <v>12</v>
      </c>
      <c r="CQ254" s="588" t="s">
        <v>898</v>
      </c>
      <c r="CU254" s="282"/>
      <c r="CV254" s="282"/>
      <c r="CW254" s="1550"/>
      <c r="CX254" s="1552"/>
      <c r="CY254" s="1552"/>
      <c r="CZ254" s="577">
        <v>0.9</v>
      </c>
      <c r="DA254" s="578">
        <v>0.95</v>
      </c>
      <c r="DB254" s="282"/>
      <c r="DC254" s="282"/>
      <c r="DD254" s="282"/>
      <c r="DE254" s="282"/>
      <c r="DF254" s="282"/>
      <c r="DG254" s="282"/>
      <c r="DH254" s="282"/>
      <c r="DI254" s="282"/>
      <c r="DJ254" s="282"/>
      <c r="DK254" s="282"/>
      <c r="DL254" s="282"/>
      <c r="DM254" s="282"/>
      <c r="DN254" s="282"/>
      <c r="DO254" s="282"/>
      <c r="DP254" s="282"/>
      <c r="DQ254" s="282"/>
      <c r="DR254" s="282"/>
      <c r="DS254" s="282"/>
      <c r="DT254" s="282"/>
      <c r="DU254" s="282"/>
      <c r="DV254" s="282"/>
      <c r="DW254" s="282"/>
      <c r="DX254" s="282"/>
    </row>
    <row r="255" spans="81:128" ht="13.5" customHeight="1">
      <c r="CC255" s="587">
        <v>14</v>
      </c>
      <c r="CD255" s="588">
        <v>23</v>
      </c>
      <c r="CE255" s="588" t="s">
        <v>977</v>
      </c>
      <c r="CF255" s="588" t="s">
        <v>1730</v>
      </c>
      <c r="CG255" s="588">
        <v>28</v>
      </c>
      <c r="CH255" s="588" t="s">
        <v>790</v>
      </c>
      <c r="CI255" s="588">
        <v>18</v>
      </c>
      <c r="CJ255" s="588" t="s">
        <v>573</v>
      </c>
      <c r="CK255" s="588" t="s">
        <v>571</v>
      </c>
      <c r="CL255" s="588">
        <v>24</v>
      </c>
      <c r="CM255" s="588">
        <v>16</v>
      </c>
      <c r="CN255" s="588" t="s">
        <v>715</v>
      </c>
      <c r="CO255" s="588" t="s">
        <v>727</v>
      </c>
      <c r="CP255" s="588">
        <v>13</v>
      </c>
      <c r="CQ255" s="588" t="s">
        <v>732</v>
      </c>
      <c r="CU255" s="282"/>
      <c r="CV255" s="282"/>
      <c r="CW255" s="581">
        <v>11</v>
      </c>
      <c r="CX255" s="588">
        <v>46</v>
      </c>
      <c r="CY255" s="588">
        <v>1</v>
      </c>
      <c r="CZ255" s="588" t="s">
        <v>2123</v>
      </c>
      <c r="DA255" s="588" t="s">
        <v>1223</v>
      </c>
      <c r="DB255" s="282"/>
      <c r="DC255" s="282"/>
      <c r="DD255" s="282"/>
      <c r="DE255" s="282"/>
      <c r="DF255" s="282"/>
      <c r="DG255" s="282"/>
      <c r="DH255" s="282"/>
      <c r="DI255" s="282"/>
      <c r="DJ255" s="282"/>
      <c r="DK255" s="282"/>
      <c r="DL255" s="282"/>
      <c r="DM255" s="282"/>
      <c r="DN255" s="282"/>
      <c r="DO255" s="282"/>
      <c r="DP255" s="282"/>
      <c r="DQ255" s="282"/>
      <c r="DR255" s="282"/>
      <c r="DS255" s="282"/>
      <c r="DT255" s="282"/>
      <c r="DU255" s="282"/>
      <c r="DV255" s="282"/>
      <c r="DW255" s="282"/>
      <c r="DX255" s="282"/>
    </row>
    <row r="256" spans="81:128" ht="13.5" customHeight="1" thickBot="1">
      <c r="CC256" s="587">
        <v>15</v>
      </c>
      <c r="CD256" s="588" t="s">
        <v>486</v>
      </c>
      <c r="CE256" s="588" t="s">
        <v>979</v>
      </c>
      <c r="CF256" s="588" t="s">
        <v>1608</v>
      </c>
      <c r="CG256" s="588">
        <v>29</v>
      </c>
      <c r="CH256" s="588" t="s">
        <v>1184</v>
      </c>
      <c r="CI256" s="588">
        <v>19</v>
      </c>
      <c r="CJ256" s="588" t="s">
        <v>564</v>
      </c>
      <c r="CK256" s="588">
        <v>23</v>
      </c>
      <c r="CL256" s="588">
        <v>25</v>
      </c>
      <c r="CM256" s="588">
        <v>17</v>
      </c>
      <c r="CN256" s="588">
        <v>30</v>
      </c>
      <c r="CO256" s="588" t="s">
        <v>732</v>
      </c>
      <c r="CP256" s="588">
        <v>14</v>
      </c>
      <c r="CQ256" s="588" t="s">
        <v>817</v>
      </c>
      <c r="CU256" s="282"/>
      <c r="CV256" s="282"/>
      <c r="CW256" s="587">
        <v>12</v>
      </c>
      <c r="CX256" s="588">
        <v>46</v>
      </c>
      <c r="CY256" s="588">
        <v>1</v>
      </c>
      <c r="CZ256" s="588" t="s">
        <v>2123</v>
      </c>
      <c r="DA256" s="588" t="s">
        <v>1223</v>
      </c>
      <c r="DB256" s="282"/>
      <c r="DC256" s="282"/>
      <c r="DD256" s="282"/>
      <c r="DE256" s="282"/>
      <c r="DF256" s="282"/>
      <c r="DG256" s="282"/>
      <c r="DH256" s="282"/>
      <c r="DI256" s="282"/>
      <c r="DJ256" s="282"/>
      <c r="DK256" s="282"/>
      <c r="DL256" s="282"/>
      <c r="DM256" s="282"/>
      <c r="DN256" s="282"/>
      <c r="DO256" s="282"/>
      <c r="DP256" s="282"/>
      <c r="DQ256" s="282"/>
      <c r="DR256" s="282"/>
      <c r="DS256" s="282"/>
      <c r="DT256" s="282"/>
      <c r="DU256" s="282"/>
      <c r="DV256" s="282"/>
      <c r="DW256" s="282"/>
      <c r="DX256" s="282"/>
    </row>
    <row r="257" spans="81:128" ht="13.5" customHeight="1">
      <c r="CC257" s="581">
        <v>16</v>
      </c>
      <c r="CD257" s="582">
        <v>24</v>
      </c>
      <c r="CE257" s="582" t="s">
        <v>897</v>
      </c>
      <c r="CF257" s="582" t="s">
        <v>1610</v>
      </c>
      <c r="CG257" s="582">
        <v>30</v>
      </c>
      <c r="CH257" s="582" t="s">
        <v>1394</v>
      </c>
      <c r="CI257" s="582">
        <v>20</v>
      </c>
      <c r="CJ257" s="582" t="s">
        <v>571</v>
      </c>
      <c r="CK257" s="582">
        <v>24</v>
      </c>
      <c r="CL257" s="582">
        <v>26</v>
      </c>
      <c r="CM257" s="582">
        <v>18</v>
      </c>
      <c r="CN257" s="582">
        <v>31</v>
      </c>
      <c r="CO257" s="582" t="s">
        <v>817</v>
      </c>
      <c r="CP257" s="582">
        <v>15</v>
      </c>
      <c r="CQ257" s="582" t="s">
        <v>822</v>
      </c>
      <c r="CU257" s="282"/>
      <c r="CV257" s="282"/>
      <c r="CW257" s="587">
        <v>13</v>
      </c>
      <c r="CX257" s="588">
        <v>46</v>
      </c>
      <c r="CY257" s="588">
        <v>1</v>
      </c>
      <c r="CZ257" s="588" t="s">
        <v>2123</v>
      </c>
      <c r="DA257" s="588" t="s">
        <v>1223</v>
      </c>
      <c r="DB257" s="282"/>
      <c r="DC257" s="282"/>
      <c r="DD257" s="282"/>
      <c r="DE257" s="282"/>
      <c r="DF257" s="282"/>
      <c r="DG257" s="282"/>
      <c r="DH257" s="282"/>
      <c r="DI257" s="282"/>
      <c r="DJ257" s="282"/>
      <c r="DK257" s="282"/>
      <c r="DL257" s="282"/>
      <c r="DM257" s="282"/>
      <c r="DN257" s="282"/>
      <c r="DO257" s="282"/>
      <c r="DP257" s="282"/>
      <c r="DQ257" s="282"/>
      <c r="DR257" s="282"/>
      <c r="DS257" s="282"/>
      <c r="DT257" s="282"/>
      <c r="DU257" s="282"/>
      <c r="DV257" s="282"/>
      <c r="DW257" s="282"/>
      <c r="DX257" s="282"/>
    </row>
    <row r="258" spans="81:128" ht="13.5" customHeight="1">
      <c r="CC258" s="587">
        <v>17</v>
      </c>
      <c r="CD258" s="588">
        <v>25</v>
      </c>
      <c r="CE258" s="588" t="s">
        <v>903</v>
      </c>
      <c r="CF258" s="588" t="s">
        <v>1672</v>
      </c>
      <c r="CG258" s="588">
        <v>31</v>
      </c>
      <c r="CH258" s="588" t="s">
        <v>803</v>
      </c>
      <c r="CI258" s="588">
        <v>21</v>
      </c>
      <c r="CJ258" s="588" t="s">
        <v>580</v>
      </c>
      <c r="CK258" s="588">
        <v>25</v>
      </c>
      <c r="CL258" s="588">
        <v>27</v>
      </c>
      <c r="CM258" s="588">
        <v>19</v>
      </c>
      <c r="CN258" s="588">
        <v>32</v>
      </c>
      <c r="CO258" s="588" t="s">
        <v>1123</v>
      </c>
      <c r="CP258" s="588">
        <v>16</v>
      </c>
      <c r="CQ258" s="588" t="s">
        <v>1029</v>
      </c>
      <c r="CU258" s="282"/>
      <c r="CV258" s="282"/>
      <c r="CW258" s="587">
        <v>14</v>
      </c>
      <c r="CX258" s="588">
        <v>46</v>
      </c>
      <c r="CY258" s="588">
        <v>1</v>
      </c>
      <c r="CZ258" s="588" t="s">
        <v>2123</v>
      </c>
      <c r="DA258" s="588" t="s">
        <v>1223</v>
      </c>
      <c r="DB258" s="282"/>
      <c r="DC258" s="282"/>
      <c r="DD258" s="282"/>
      <c r="DE258" s="282"/>
      <c r="DF258" s="282"/>
      <c r="DG258" s="282"/>
      <c r="DH258" s="282"/>
      <c r="DI258" s="282"/>
      <c r="DJ258" s="282"/>
      <c r="DK258" s="282"/>
      <c r="DL258" s="282"/>
      <c r="DM258" s="282"/>
      <c r="DN258" s="282"/>
      <c r="DO258" s="282"/>
      <c r="DP258" s="282"/>
      <c r="DQ258" s="282"/>
      <c r="DR258" s="282"/>
      <c r="DS258" s="282"/>
      <c r="DT258" s="282"/>
      <c r="DU258" s="282"/>
      <c r="DV258" s="282"/>
      <c r="DW258" s="282"/>
      <c r="DX258" s="282"/>
    </row>
    <row r="259" spans="81:128" ht="13.5" customHeight="1">
      <c r="CC259" s="587">
        <v>18</v>
      </c>
      <c r="CD259" s="588" t="s">
        <v>486</v>
      </c>
      <c r="CE259" s="588" t="s">
        <v>1722</v>
      </c>
      <c r="CF259" s="588" t="s">
        <v>1693</v>
      </c>
      <c r="CG259" s="588">
        <v>32</v>
      </c>
      <c r="CH259" s="588" t="s">
        <v>1701</v>
      </c>
      <c r="CI259" s="588">
        <v>22</v>
      </c>
      <c r="CJ259" s="588" t="s">
        <v>588</v>
      </c>
      <c r="CK259" s="588">
        <v>26</v>
      </c>
      <c r="CL259" s="588">
        <v>28</v>
      </c>
      <c r="CM259" s="588" t="s">
        <v>604</v>
      </c>
      <c r="CN259" s="588">
        <v>33</v>
      </c>
      <c r="CO259" s="588" t="s">
        <v>1136</v>
      </c>
      <c r="CP259" s="588">
        <v>17</v>
      </c>
      <c r="CQ259" s="588" t="s">
        <v>796</v>
      </c>
      <c r="CU259" s="282"/>
      <c r="CV259" s="282"/>
      <c r="CW259" s="587">
        <v>15</v>
      </c>
      <c r="CX259" s="588">
        <v>46</v>
      </c>
      <c r="CY259" s="588">
        <v>1</v>
      </c>
      <c r="CZ259" s="588" t="s">
        <v>2123</v>
      </c>
      <c r="DA259" s="588" t="s">
        <v>1223</v>
      </c>
      <c r="DB259" s="282"/>
      <c r="DC259" s="282"/>
      <c r="DD259" s="282"/>
      <c r="DE259" s="282"/>
      <c r="DF259" s="282"/>
      <c r="DG259" s="282"/>
      <c r="DH259" s="282"/>
      <c r="DI259" s="282"/>
      <c r="DJ259" s="282"/>
      <c r="DK259" s="282"/>
      <c r="DL259" s="282"/>
      <c r="DM259" s="282"/>
      <c r="DN259" s="282"/>
      <c r="DO259" s="282"/>
      <c r="DP259" s="282"/>
      <c r="DQ259" s="282"/>
      <c r="DR259" s="282"/>
      <c r="DS259" s="282"/>
      <c r="DT259" s="282"/>
      <c r="DU259" s="282"/>
      <c r="DV259" s="282"/>
      <c r="DW259" s="282"/>
      <c r="DX259" s="282"/>
    </row>
    <row r="260" spans="81:128" ht="13.5" customHeight="1" thickBot="1">
      <c r="CC260" s="611">
        <v>19</v>
      </c>
      <c r="CD260" s="588">
        <v>26</v>
      </c>
      <c r="CE260" s="612" t="s">
        <v>1786</v>
      </c>
      <c r="CF260" s="612" t="s">
        <v>2124</v>
      </c>
      <c r="CG260" s="612" t="s">
        <v>622</v>
      </c>
      <c r="CH260" s="612" t="s">
        <v>2125</v>
      </c>
      <c r="CI260" s="612">
        <v>23</v>
      </c>
      <c r="CJ260" s="612">
        <v>27</v>
      </c>
      <c r="CK260" s="612" t="s">
        <v>519</v>
      </c>
      <c r="CL260" s="612">
        <v>29</v>
      </c>
      <c r="CM260" s="612" t="s">
        <v>613</v>
      </c>
      <c r="CN260" s="612">
        <v>34</v>
      </c>
      <c r="CO260" s="612" t="s">
        <v>1581</v>
      </c>
      <c r="CP260" s="612" t="s">
        <v>670</v>
      </c>
      <c r="CQ260" s="612" t="s">
        <v>1277</v>
      </c>
      <c r="CU260" s="282"/>
      <c r="CV260" s="282"/>
      <c r="CW260" s="587">
        <v>16</v>
      </c>
      <c r="CX260" s="588">
        <v>46</v>
      </c>
      <c r="CY260" s="588">
        <v>1</v>
      </c>
      <c r="CZ260" s="588" t="s">
        <v>2123</v>
      </c>
      <c r="DA260" s="588" t="s">
        <v>1223</v>
      </c>
      <c r="DB260" s="282"/>
      <c r="DC260" s="282"/>
      <c r="DD260" s="282"/>
      <c r="DE260" s="282"/>
      <c r="DF260" s="282"/>
      <c r="DG260" s="282"/>
      <c r="DH260" s="282"/>
      <c r="DI260" s="282"/>
      <c r="DJ260" s="282"/>
      <c r="DK260" s="282"/>
      <c r="DL260" s="282"/>
      <c r="DM260" s="282"/>
      <c r="DN260" s="282"/>
      <c r="DO260" s="282"/>
      <c r="DP260" s="282"/>
      <c r="DQ260" s="282"/>
      <c r="DR260" s="282"/>
      <c r="DS260" s="282"/>
      <c r="DT260" s="282"/>
      <c r="DU260" s="282"/>
      <c r="DV260" s="282"/>
      <c r="DW260" s="282"/>
      <c r="DX260" s="282"/>
    </row>
    <row r="261" spans="81:128" ht="13.5" customHeight="1">
      <c r="CC261" s="554"/>
      <c r="CD261" s="554"/>
      <c r="CE261" s="554"/>
      <c r="CF261" s="554"/>
      <c r="CG261" s="554"/>
      <c r="CH261" s="554"/>
      <c r="CI261" s="554"/>
      <c r="CJ261" s="554"/>
      <c r="CK261" s="554"/>
      <c r="CL261" s="554"/>
      <c r="CM261" s="554"/>
      <c r="CN261" s="112"/>
      <c r="CO261" s="112"/>
      <c r="CP261" s="112"/>
      <c r="CQ261" s="112"/>
      <c r="CW261" s="587">
        <v>17</v>
      </c>
      <c r="CX261" s="588">
        <v>47</v>
      </c>
      <c r="CY261" s="588">
        <v>1</v>
      </c>
      <c r="CZ261" s="588" t="s">
        <v>2126</v>
      </c>
      <c r="DA261" s="588" t="s">
        <v>1227</v>
      </c>
    </row>
    <row r="262" spans="81:128" ht="13.5" customHeight="1">
      <c r="CC262" s="554"/>
      <c r="CD262" s="554"/>
      <c r="CE262" s="554"/>
      <c r="CF262" s="554"/>
      <c r="CG262" s="554"/>
      <c r="CH262" s="554"/>
      <c r="CI262" s="554"/>
      <c r="CJ262" s="554"/>
      <c r="CK262" s="554"/>
      <c r="CL262" s="554"/>
      <c r="CM262" s="554"/>
      <c r="CN262" s="112"/>
      <c r="CO262" s="112"/>
      <c r="CP262" s="112"/>
      <c r="CQ262" s="112"/>
      <c r="CW262" s="587">
        <v>18</v>
      </c>
      <c r="CX262" s="588">
        <v>47</v>
      </c>
      <c r="CY262" s="588">
        <v>1</v>
      </c>
      <c r="CZ262" s="588" t="s">
        <v>2126</v>
      </c>
      <c r="DA262" s="588" t="s">
        <v>1227</v>
      </c>
    </row>
    <row r="263" spans="81:128" ht="13.5" customHeight="1" thickBot="1">
      <c r="CC263" s="574" t="s">
        <v>1871</v>
      </c>
      <c r="CD263" s="644"/>
      <c r="CE263" s="644"/>
      <c r="CF263" s="644"/>
      <c r="CG263" s="644"/>
      <c r="CH263" s="644"/>
      <c r="CI263" s="644"/>
      <c r="CJ263" s="644"/>
      <c r="CK263" s="576">
        <v>75</v>
      </c>
      <c r="CL263" s="576" t="s">
        <v>456</v>
      </c>
      <c r="CM263" s="576">
        <v>0</v>
      </c>
      <c r="CN263" s="576" t="s">
        <v>457</v>
      </c>
      <c r="CO263" s="576">
        <v>79</v>
      </c>
      <c r="CP263" s="576" t="s">
        <v>456</v>
      </c>
      <c r="CQ263" s="576">
        <v>11</v>
      </c>
      <c r="CW263" s="587">
        <v>19</v>
      </c>
      <c r="CX263" s="588">
        <v>48</v>
      </c>
      <c r="CY263" s="588">
        <v>1</v>
      </c>
      <c r="CZ263" s="588" t="s">
        <v>2127</v>
      </c>
      <c r="DA263" s="588" t="s">
        <v>2128</v>
      </c>
    </row>
    <row r="264" spans="81:128" ht="13.5" customHeight="1">
      <c r="CC264" s="581" t="s">
        <v>461</v>
      </c>
      <c r="CD264" s="1547" t="s">
        <v>462</v>
      </c>
      <c r="CE264" s="1547" t="s">
        <v>463</v>
      </c>
      <c r="CF264" s="1547" t="s">
        <v>464</v>
      </c>
      <c r="CG264" s="1547" t="s">
        <v>465</v>
      </c>
      <c r="CH264" s="1547" t="s">
        <v>466</v>
      </c>
      <c r="CI264" s="1547" t="s">
        <v>467</v>
      </c>
      <c r="CJ264" s="1547" t="s">
        <v>468</v>
      </c>
      <c r="CK264" s="1547" t="s">
        <v>469</v>
      </c>
      <c r="CL264" s="1547" t="s">
        <v>470</v>
      </c>
      <c r="CM264" s="1547" t="s">
        <v>471</v>
      </c>
      <c r="CN264" s="1547" t="s">
        <v>472</v>
      </c>
      <c r="CO264" s="1547" t="s">
        <v>473</v>
      </c>
      <c r="CP264" s="1547" t="s">
        <v>474</v>
      </c>
      <c r="CQ264" s="1547" t="s">
        <v>475</v>
      </c>
      <c r="CW264" s="587">
        <v>20</v>
      </c>
      <c r="CX264" s="588">
        <v>49</v>
      </c>
      <c r="CY264" s="588">
        <v>1</v>
      </c>
      <c r="CZ264" s="588" t="s">
        <v>2129</v>
      </c>
      <c r="DA264" s="588" t="s">
        <v>2130</v>
      </c>
    </row>
    <row r="265" spans="81:128" ht="13.5" customHeight="1" thickBot="1">
      <c r="CC265" s="587" t="s">
        <v>482</v>
      </c>
      <c r="CD265" s="1674"/>
      <c r="CE265" s="1674"/>
      <c r="CF265" s="1674"/>
      <c r="CG265" s="1674"/>
      <c r="CH265" s="1674"/>
      <c r="CI265" s="1674"/>
      <c r="CJ265" s="1674"/>
      <c r="CK265" s="1674"/>
      <c r="CL265" s="1674"/>
      <c r="CM265" s="1674"/>
      <c r="CN265" s="1674"/>
      <c r="CO265" s="1674"/>
      <c r="CP265" s="1674"/>
      <c r="CQ265" s="1674"/>
      <c r="CW265" s="587">
        <v>21</v>
      </c>
      <c r="CX265" s="588">
        <v>49</v>
      </c>
      <c r="CY265" s="588">
        <v>1</v>
      </c>
      <c r="CZ265" s="588" t="s">
        <v>2129</v>
      </c>
      <c r="DA265" s="588" t="s">
        <v>2130</v>
      </c>
    </row>
    <row r="266" spans="81:128" ht="13.5" customHeight="1">
      <c r="CC266" s="581">
        <v>1</v>
      </c>
      <c r="CD266" s="582" t="s">
        <v>489</v>
      </c>
      <c r="CE266" s="582" t="s">
        <v>489</v>
      </c>
      <c r="CF266" s="582" t="s">
        <v>487</v>
      </c>
      <c r="CG266" s="582">
        <v>1</v>
      </c>
      <c r="CH266" s="582" t="s">
        <v>489</v>
      </c>
      <c r="CI266" s="582" t="s">
        <v>489</v>
      </c>
      <c r="CJ266" s="582">
        <v>1</v>
      </c>
      <c r="CK266" s="582" t="s">
        <v>489</v>
      </c>
      <c r="CL266" s="582">
        <v>1</v>
      </c>
      <c r="CM266" s="582">
        <v>1</v>
      </c>
      <c r="CN266" s="582" t="s">
        <v>489</v>
      </c>
      <c r="CO266" s="582">
        <v>1</v>
      </c>
      <c r="CP266" s="582">
        <v>1</v>
      </c>
      <c r="CQ266" s="582">
        <v>1</v>
      </c>
      <c r="CU266" s="282"/>
      <c r="CV266" s="282"/>
      <c r="CW266" s="587">
        <v>22</v>
      </c>
      <c r="CX266" s="588">
        <v>50</v>
      </c>
      <c r="CY266" s="588">
        <v>1</v>
      </c>
      <c r="CZ266" s="588" t="s">
        <v>2131</v>
      </c>
      <c r="DA266" s="588" t="s">
        <v>2132</v>
      </c>
      <c r="DB266" s="282"/>
      <c r="DC266" s="282"/>
      <c r="DD266" s="282"/>
      <c r="DE266" s="282"/>
      <c r="DF266" s="282"/>
      <c r="DG266" s="282"/>
      <c r="DH266" s="282"/>
      <c r="DI266" s="282"/>
      <c r="DJ266" s="282"/>
      <c r="DK266" s="282"/>
      <c r="DL266" s="282"/>
      <c r="DM266" s="282"/>
      <c r="DN266" s="282"/>
      <c r="DO266" s="282"/>
      <c r="DP266" s="282"/>
      <c r="DQ266" s="282"/>
      <c r="DR266" s="282"/>
      <c r="DS266" s="282"/>
      <c r="DT266" s="282"/>
      <c r="DU266" s="282"/>
      <c r="DV266" s="282"/>
      <c r="DW266" s="282"/>
      <c r="DX266" s="282"/>
    </row>
    <row r="267" spans="81:128" ht="13.5" customHeight="1">
      <c r="CC267" s="587">
        <v>2</v>
      </c>
      <c r="CD267" s="588">
        <v>3</v>
      </c>
      <c r="CE267" s="588" t="s">
        <v>2021</v>
      </c>
      <c r="CF267" s="588" t="s">
        <v>2115</v>
      </c>
      <c r="CG267" s="588" t="s">
        <v>767</v>
      </c>
      <c r="CH267" s="588" t="s">
        <v>495</v>
      </c>
      <c r="CI267" s="588">
        <v>3</v>
      </c>
      <c r="CJ267" s="588">
        <v>2</v>
      </c>
      <c r="CK267" s="588" t="s">
        <v>495</v>
      </c>
      <c r="CL267" s="588">
        <v>2</v>
      </c>
      <c r="CM267" s="588" t="s">
        <v>486</v>
      </c>
      <c r="CN267" s="588" t="s">
        <v>1634</v>
      </c>
      <c r="CO267" s="588">
        <v>2</v>
      </c>
      <c r="CP267" s="588">
        <v>2</v>
      </c>
      <c r="CQ267" s="588">
        <v>2</v>
      </c>
      <c r="CU267" s="282"/>
      <c r="CV267" s="282"/>
      <c r="CW267" s="587">
        <v>23</v>
      </c>
      <c r="CX267" s="588">
        <v>50</v>
      </c>
      <c r="CY267" s="588">
        <v>1</v>
      </c>
      <c r="CZ267" s="588" t="s">
        <v>2131</v>
      </c>
      <c r="DA267" s="588" t="s">
        <v>2132</v>
      </c>
      <c r="DB267" s="282"/>
      <c r="DC267" s="282"/>
      <c r="DD267" s="282"/>
      <c r="DE267" s="282"/>
      <c r="DF267" s="282"/>
      <c r="DG267" s="282"/>
      <c r="DH267" s="282"/>
      <c r="DI267" s="282"/>
      <c r="DJ267" s="282"/>
      <c r="DK267" s="282"/>
      <c r="DL267" s="282"/>
      <c r="DM267" s="282"/>
      <c r="DN267" s="282"/>
      <c r="DO267" s="282"/>
      <c r="DP267" s="282"/>
      <c r="DQ267" s="282"/>
      <c r="DR267" s="282"/>
      <c r="DS267" s="282"/>
      <c r="DT267" s="282"/>
      <c r="DU267" s="282"/>
      <c r="DV267" s="282"/>
      <c r="DW267" s="282"/>
      <c r="DX267" s="282"/>
    </row>
    <row r="268" spans="81:128" ht="13.5" customHeight="1">
      <c r="CC268" s="587">
        <v>3</v>
      </c>
      <c r="CD268" s="588" t="s">
        <v>669</v>
      </c>
      <c r="CE268" s="588" t="s">
        <v>523</v>
      </c>
      <c r="CF268" s="588" t="s">
        <v>2117</v>
      </c>
      <c r="CG268" s="588" t="s">
        <v>669</v>
      </c>
      <c r="CH268" s="588" t="s">
        <v>501</v>
      </c>
      <c r="CI268" s="588" t="s">
        <v>669</v>
      </c>
      <c r="CJ268" s="588" t="s">
        <v>486</v>
      </c>
      <c r="CK268" s="588" t="s">
        <v>501</v>
      </c>
      <c r="CL268" s="588" t="s">
        <v>495</v>
      </c>
      <c r="CM268" s="588" t="s">
        <v>486</v>
      </c>
      <c r="CN268" s="588" t="s">
        <v>773</v>
      </c>
      <c r="CO268" s="588" t="s">
        <v>1634</v>
      </c>
      <c r="CP268" s="588">
        <v>3</v>
      </c>
      <c r="CQ268" s="588" t="s">
        <v>495</v>
      </c>
      <c r="CU268" s="282"/>
      <c r="CV268" s="282"/>
      <c r="CW268" s="587">
        <v>24</v>
      </c>
      <c r="CX268" s="588">
        <v>51</v>
      </c>
      <c r="CY268" s="588">
        <v>1</v>
      </c>
      <c r="CZ268" s="588" t="s">
        <v>2133</v>
      </c>
      <c r="DA268" s="588" t="s">
        <v>2134</v>
      </c>
      <c r="DB268" s="282"/>
      <c r="DC268" s="282"/>
      <c r="DD268" s="282"/>
      <c r="DE268" s="282"/>
      <c r="DF268" s="282"/>
      <c r="DG268" s="282"/>
      <c r="DH268" s="282"/>
      <c r="DI268" s="282"/>
      <c r="DJ268" s="282"/>
      <c r="DK268" s="282"/>
      <c r="DL268" s="282"/>
      <c r="DM268" s="282"/>
      <c r="DN268" s="282"/>
      <c r="DO268" s="282"/>
      <c r="DP268" s="282"/>
      <c r="DQ268" s="282"/>
      <c r="DR268" s="282"/>
      <c r="DS268" s="282"/>
      <c r="DT268" s="282"/>
      <c r="DU268" s="282"/>
      <c r="DV268" s="282"/>
      <c r="DW268" s="282"/>
      <c r="DX268" s="282"/>
    </row>
    <row r="269" spans="81:128" ht="13.5" customHeight="1">
      <c r="CC269" s="587">
        <v>4</v>
      </c>
      <c r="CD269" s="588" t="s">
        <v>773</v>
      </c>
      <c r="CE269" s="588" t="s">
        <v>769</v>
      </c>
      <c r="CF269" s="588" t="s">
        <v>1892</v>
      </c>
      <c r="CG269" s="588" t="s">
        <v>1103</v>
      </c>
      <c r="CH269" s="588" t="s">
        <v>2020</v>
      </c>
      <c r="CI269" s="588">
        <v>6</v>
      </c>
      <c r="CJ269" s="588">
        <v>3</v>
      </c>
      <c r="CK269" s="588" t="s">
        <v>507</v>
      </c>
      <c r="CL269" s="588">
        <v>5</v>
      </c>
      <c r="CM269" s="588">
        <v>1</v>
      </c>
      <c r="CN269" s="588" t="s">
        <v>684</v>
      </c>
      <c r="CO269" s="588" t="s">
        <v>773</v>
      </c>
      <c r="CP269" s="588">
        <v>4</v>
      </c>
      <c r="CQ269" s="588" t="s">
        <v>501</v>
      </c>
      <c r="CU269" s="282"/>
      <c r="CV269" s="282"/>
      <c r="CW269" s="587">
        <v>25</v>
      </c>
      <c r="CX269" s="588">
        <v>51</v>
      </c>
      <c r="CY269" s="588">
        <v>1</v>
      </c>
      <c r="CZ269" s="588" t="s">
        <v>2133</v>
      </c>
      <c r="DA269" s="588" t="s">
        <v>2134</v>
      </c>
      <c r="DB269" s="282"/>
      <c r="DC269" s="282"/>
      <c r="DD269" s="282"/>
      <c r="DE269" s="282"/>
      <c r="DF269" s="282"/>
      <c r="DG269" s="282"/>
      <c r="DH269" s="282"/>
      <c r="DI269" s="282"/>
      <c r="DJ269" s="282"/>
      <c r="DK269" s="282"/>
      <c r="DL269" s="282"/>
      <c r="DM269" s="282"/>
      <c r="DN269" s="282"/>
      <c r="DO269" s="282"/>
      <c r="DP269" s="282"/>
      <c r="DQ269" s="282"/>
      <c r="DR269" s="282"/>
      <c r="DS269" s="282"/>
      <c r="DT269" s="282"/>
      <c r="DU269" s="282"/>
      <c r="DV269" s="282"/>
      <c r="DW269" s="282"/>
      <c r="DX269" s="282"/>
    </row>
    <row r="270" spans="81:128" ht="13.5" customHeight="1" thickBot="1">
      <c r="CC270" s="587">
        <v>5</v>
      </c>
      <c r="CD270" s="588" t="s">
        <v>684</v>
      </c>
      <c r="CE270" s="588" t="s">
        <v>774</v>
      </c>
      <c r="CF270" s="588" t="s">
        <v>930</v>
      </c>
      <c r="CG270" s="588" t="s">
        <v>528</v>
      </c>
      <c r="CH270" s="588" t="s">
        <v>1108</v>
      </c>
      <c r="CI270" s="588">
        <v>7</v>
      </c>
      <c r="CJ270" s="588">
        <v>4</v>
      </c>
      <c r="CK270" s="588">
        <v>9</v>
      </c>
      <c r="CL270" s="588" t="s">
        <v>773</v>
      </c>
      <c r="CM270" s="588">
        <v>2</v>
      </c>
      <c r="CN270" s="588" t="s">
        <v>532</v>
      </c>
      <c r="CO270" s="588" t="s">
        <v>1164</v>
      </c>
      <c r="CP270" s="588">
        <v>5</v>
      </c>
      <c r="CQ270" s="588" t="s">
        <v>523</v>
      </c>
      <c r="CU270" s="282"/>
      <c r="CV270" s="282"/>
      <c r="CW270" s="587">
        <v>26</v>
      </c>
      <c r="CX270" s="588">
        <v>52</v>
      </c>
      <c r="CY270" s="588">
        <v>1.1000000000000001</v>
      </c>
      <c r="CZ270" s="588" t="s">
        <v>2135</v>
      </c>
      <c r="DA270" s="588" t="s">
        <v>2136</v>
      </c>
      <c r="DB270" s="282"/>
      <c r="DC270" s="282"/>
      <c r="DD270" s="282"/>
      <c r="DE270" s="282"/>
      <c r="DF270" s="282"/>
      <c r="DG270" s="282"/>
      <c r="DH270" s="282"/>
      <c r="DI270" s="282"/>
      <c r="DJ270" s="282"/>
      <c r="DK270" s="282"/>
      <c r="DL270" s="282"/>
      <c r="DM270" s="282"/>
      <c r="DN270" s="282"/>
      <c r="DO270" s="282"/>
      <c r="DP270" s="282"/>
      <c r="DQ270" s="282"/>
      <c r="DR270" s="282"/>
      <c r="DS270" s="282"/>
      <c r="DT270" s="282"/>
      <c r="DU270" s="282"/>
      <c r="DV270" s="282"/>
      <c r="DW270" s="282"/>
      <c r="DX270" s="282"/>
    </row>
    <row r="271" spans="81:128" ht="13.5" customHeight="1">
      <c r="CC271" s="581">
        <v>6</v>
      </c>
      <c r="CD271" s="582" t="s">
        <v>532</v>
      </c>
      <c r="CE271" s="582" t="s">
        <v>779</v>
      </c>
      <c r="CF271" s="582" t="s">
        <v>1898</v>
      </c>
      <c r="CG271" s="582" t="s">
        <v>537</v>
      </c>
      <c r="CH271" s="582" t="s">
        <v>668</v>
      </c>
      <c r="CI271" s="582">
        <v>8</v>
      </c>
      <c r="CJ271" s="582">
        <v>5</v>
      </c>
      <c r="CK271" s="582" t="s">
        <v>532</v>
      </c>
      <c r="CL271" s="582" t="s">
        <v>684</v>
      </c>
      <c r="CM271" s="582">
        <v>3</v>
      </c>
      <c r="CN271" s="582" t="s">
        <v>537</v>
      </c>
      <c r="CO271" s="582" t="s">
        <v>1108</v>
      </c>
      <c r="CP271" s="582" t="s">
        <v>486</v>
      </c>
      <c r="CQ271" s="582" t="s">
        <v>531</v>
      </c>
      <c r="CU271" s="282"/>
      <c r="CV271" s="282"/>
      <c r="CW271" s="587">
        <v>27</v>
      </c>
      <c r="CX271" s="588">
        <v>52</v>
      </c>
      <c r="CY271" s="588">
        <v>1.1000000000000001</v>
      </c>
      <c r="CZ271" s="588" t="s">
        <v>2135</v>
      </c>
      <c r="DA271" s="588" t="s">
        <v>2136</v>
      </c>
      <c r="DB271" s="282"/>
      <c r="DC271" s="282"/>
      <c r="DD271" s="282"/>
      <c r="DE271" s="282"/>
      <c r="DF271" s="282"/>
      <c r="DG271" s="282"/>
      <c r="DH271" s="282"/>
      <c r="DI271" s="282"/>
      <c r="DJ271" s="282"/>
      <c r="DK271" s="282"/>
      <c r="DL271" s="282"/>
      <c r="DM271" s="282"/>
      <c r="DN271" s="282"/>
      <c r="DO271" s="282"/>
      <c r="DP271" s="282"/>
      <c r="DQ271" s="282"/>
      <c r="DR271" s="282"/>
      <c r="DS271" s="282"/>
      <c r="DT271" s="282"/>
      <c r="DU271" s="282"/>
      <c r="DV271" s="282"/>
      <c r="DW271" s="282"/>
      <c r="DX271" s="282"/>
    </row>
    <row r="272" spans="81:128" ht="13.5" customHeight="1">
      <c r="CC272" s="587">
        <v>7</v>
      </c>
      <c r="CD272" s="588" t="s">
        <v>537</v>
      </c>
      <c r="CE272" s="588" t="s">
        <v>586</v>
      </c>
      <c r="CF272" s="588" t="s">
        <v>787</v>
      </c>
      <c r="CG272" s="588" t="s">
        <v>530</v>
      </c>
      <c r="CH272" s="588" t="s">
        <v>517</v>
      </c>
      <c r="CI272" s="588">
        <v>9</v>
      </c>
      <c r="CJ272" s="588">
        <v>6</v>
      </c>
      <c r="CK272" s="588">
        <v>12</v>
      </c>
      <c r="CL272" s="588" t="s">
        <v>532</v>
      </c>
      <c r="CM272" s="588" t="s">
        <v>669</v>
      </c>
      <c r="CN272" s="588" t="s">
        <v>530</v>
      </c>
      <c r="CO272" s="588" t="s">
        <v>530</v>
      </c>
      <c r="CP272" s="588">
        <v>6</v>
      </c>
      <c r="CQ272" s="588" t="s">
        <v>960</v>
      </c>
      <c r="CU272" s="282"/>
      <c r="CV272" s="282"/>
      <c r="CW272" s="587">
        <v>28</v>
      </c>
      <c r="CX272" s="588">
        <v>53</v>
      </c>
      <c r="CY272" s="588">
        <v>1.1000000000000001</v>
      </c>
      <c r="CZ272" s="588" t="s">
        <v>2137</v>
      </c>
      <c r="DA272" s="588" t="s">
        <v>2138</v>
      </c>
      <c r="DB272" s="282"/>
      <c r="DC272" s="282"/>
      <c r="DD272" s="282"/>
      <c r="DE272" s="282"/>
      <c r="DF272" s="282"/>
      <c r="DG272" s="282"/>
      <c r="DH272" s="282"/>
      <c r="DI272" s="282"/>
      <c r="DJ272" s="282"/>
      <c r="DK272" s="282"/>
      <c r="DL272" s="282"/>
      <c r="DM272" s="282"/>
      <c r="DN272" s="282"/>
      <c r="DO272" s="282"/>
      <c r="DP272" s="282"/>
      <c r="DQ272" s="282"/>
      <c r="DR272" s="282"/>
      <c r="DS272" s="282"/>
      <c r="DT272" s="282"/>
      <c r="DU272" s="282"/>
      <c r="DV272" s="282"/>
      <c r="DW272" s="282"/>
      <c r="DX272" s="282"/>
    </row>
    <row r="273" spans="81:128" ht="13.5" customHeight="1">
      <c r="CC273" s="587">
        <v>8</v>
      </c>
      <c r="CD273" s="588" t="s">
        <v>530</v>
      </c>
      <c r="CE273" s="588" t="s">
        <v>598</v>
      </c>
      <c r="CF273" s="588" t="s">
        <v>789</v>
      </c>
      <c r="CG273" s="588" t="s">
        <v>539</v>
      </c>
      <c r="CH273" s="588" t="s">
        <v>522</v>
      </c>
      <c r="CI273" s="588" t="s">
        <v>532</v>
      </c>
      <c r="CJ273" s="588">
        <v>7</v>
      </c>
      <c r="CK273" s="588">
        <v>13</v>
      </c>
      <c r="CL273" s="588" t="s">
        <v>537</v>
      </c>
      <c r="CM273" s="588" t="s">
        <v>773</v>
      </c>
      <c r="CN273" s="588" t="s">
        <v>539</v>
      </c>
      <c r="CO273" s="588" t="s">
        <v>539</v>
      </c>
      <c r="CP273" s="588">
        <v>7</v>
      </c>
      <c r="CQ273" s="588" t="s">
        <v>1215</v>
      </c>
      <c r="CU273" s="282"/>
      <c r="CV273" s="282"/>
      <c r="CW273" s="587">
        <v>29</v>
      </c>
      <c r="CX273" s="588">
        <v>53</v>
      </c>
      <c r="CY273" s="588">
        <v>1.1000000000000001</v>
      </c>
      <c r="CZ273" s="588" t="s">
        <v>2137</v>
      </c>
      <c r="DA273" s="588" t="s">
        <v>2138</v>
      </c>
      <c r="DB273" s="282"/>
      <c r="DC273" s="282"/>
      <c r="DD273" s="282"/>
      <c r="DE273" s="282"/>
      <c r="DF273" s="282"/>
      <c r="DG273" s="282"/>
      <c r="DH273" s="282"/>
      <c r="DI273" s="282"/>
      <c r="DJ273" s="282"/>
      <c r="DK273" s="282"/>
      <c r="DL273" s="282"/>
      <c r="DM273" s="282"/>
      <c r="DN273" s="282"/>
      <c r="DO273" s="282"/>
      <c r="DP273" s="282"/>
      <c r="DQ273" s="282"/>
      <c r="DR273" s="282"/>
      <c r="DS273" s="282"/>
      <c r="DT273" s="282"/>
      <c r="DU273" s="282"/>
      <c r="DV273" s="282"/>
      <c r="DW273" s="282"/>
      <c r="DX273" s="282"/>
    </row>
    <row r="274" spans="81:128" ht="13.5" customHeight="1">
      <c r="CC274" s="587">
        <v>9</v>
      </c>
      <c r="CD274" s="588">
        <v>16</v>
      </c>
      <c r="CE274" s="588" t="s">
        <v>1094</v>
      </c>
      <c r="CF274" s="588" t="s">
        <v>1506</v>
      </c>
      <c r="CG274" s="588" t="s">
        <v>589</v>
      </c>
      <c r="CH274" s="588" t="s">
        <v>581</v>
      </c>
      <c r="CI274" s="588">
        <v>12</v>
      </c>
      <c r="CJ274" s="588" t="s">
        <v>684</v>
      </c>
      <c r="CK274" s="588" t="s">
        <v>530</v>
      </c>
      <c r="CL274" s="588" t="s">
        <v>530</v>
      </c>
      <c r="CM274" s="588">
        <v>8</v>
      </c>
      <c r="CN274" s="588" t="s">
        <v>589</v>
      </c>
      <c r="CO274" s="588" t="s">
        <v>589</v>
      </c>
      <c r="CP274" s="588">
        <v>8</v>
      </c>
      <c r="CQ274" s="588" t="s">
        <v>795</v>
      </c>
      <c r="CU274" s="282"/>
      <c r="CV274" s="282"/>
      <c r="CW274" s="587">
        <v>30</v>
      </c>
      <c r="CX274" s="588">
        <v>54</v>
      </c>
      <c r="CY274" s="588">
        <v>1.1000000000000001</v>
      </c>
      <c r="CZ274" s="588" t="s">
        <v>2139</v>
      </c>
      <c r="DA274" s="588" t="s">
        <v>2140</v>
      </c>
      <c r="DB274" s="282"/>
      <c r="DC274" s="282"/>
      <c r="DD274" s="282"/>
      <c r="DE274" s="282"/>
      <c r="DF274" s="282"/>
      <c r="DG274" s="282"/>
      <c r="DH274" s="282"/>
      <c r="DI274" s="282"/>
      <c r="DJ274" s="282"/>
      <c r="DK274" s="282"/>
      <c r="DL274" s="282"/>
      <c r="DM274" s="282"/>
      <c r="DN274" s="282"/>
      <c r="DO274" s="282"/>
      <c r="DP274" s="282"/>
      <c r="DQ274" s="282"/>
      <c r="DR274" s="282"/>
      <c r="DS274" s="282"/>
      <c r="DT274" s="282"/>
      <c r="DU274" s="282"/>
      <c r="DV274" s="282"/>
      <c r="DW274" s="282"/>
      <c r="DX274" s="282"/>
    </row>
    <row r="275" spans="81:128" ht="13.5" customHeight="1" thickBot="1">
      <c r="CC275" s="587">
        <v>10</v>
      </c>
      <c r="CD275" s="588" t="s">
        <v>573</v>
      </c>
      <c r="CE275" s="588" t="s">
        <v>962</v>
      </c>
      <c r="CF275" s="588" t="s">
        <v>1320</v>
      </c>
      <c r="CG275" s="588" t="s">
        <v>604</v>
      </c>
      <c r="CH275" s="588" t="s">
        <v>597</v>
      </c>
      <c r="CI275" s="588">
        <v>13</v>
      </c>
      <c r="CJ275" s="588">
        <v>10</v>
      </c>
      <c r="CK275" s="588">
        <v>16</v>
      </c>
      <c r="CL275" s="588" t="s">
        <v>539</v>
      </c>
      <c r="CM275" s="588">
        <v>9</v>
      </c>
      <c r="CN275" s="588" t="s">
        <v>604</v>
      </c>
      <c r="CO275" s="588" t="s">
        <v>604</v>
      </c>
      <c r="CP275" s="588">
        <v>9</v>
      </c>
      <c r="CQ275" s="588" t="s">
        <v>613</v>
      </c>
      <c r="CU275" s="282"/>
      <c r="CV275" s="282"/>
      <c r="CW275" s="587">
        <v>31</v>
      </c>
      <c r="CX275" s="588">
        <v>54</v>
      </c>
      <c r="CY275" s="588">
        <v>1.1000000000000001</v>
      </c>
      <c r="CZ275" s="588" t="s">
        <v>2139</v>
      </c>
      <c r="DA275" s="588" t="s">
        <v>2140</v>
      </c>
      <c r="DB275" s="282"/>
      <c r="DC275" s="282"/>
      <c r="DD275" s="282"/>
      <c r="DE275" s="282"/>
      <c r="DF275" s="282"/>
      <c r="DG275" s="282"/>
      <c r="DH275" s="282"/>
      <c r="DI275" s="282"/>
      <c r="DJ275" s="282"/>
      <c r="DK275" s="282"/>
      <c r="DL275" s="282"/>
      <c r="DM275" s="282"/>
      <c r="DN275" s="282"/>
      <c r="DO275" s="282"/>
      <c r="DP275" s="282"/>
      <c r="DQ275" s="282"/>
      <c r="DR275" s="282"/>
      <c r="DS275" s="282"/>
      <c r="DT275" s="282"/>
      <c r="DU275" s="282"/>
      <c r="DV275" s="282"/>
      <c r="DW275" s="282"/>
      <c r="DX275" s="282"/>
    </row>
    <row r="276" spans="81:128" ht="13.5" customHeight="1">
      <c r="CC276" s="581">
        <v>11</v>
      </c>
      <c r="CD276" s="582">
        <v>19</v>
      </c>
      <c r="CE276" s="582" t="s">
        <v>570</v>
      </c>
      <c r="CF276" s="582" t="s">
        <v>1323</v>
      </c>
      <c r="CG276" s="582" t="s">
        <v>613</v>
      </c>
      <c r="CH276" s="582" t="s">
        <v>1066</v>
      </c>
      <c r="CI276" s="582">
        <v>14</v>
      </c>
      <c r="CJ276" s="582">
        <v>11</v>
      </c>
      <c r="CK276" s="582">
        <v>17</v>
      </c>
      <c r="CL276" s="582" t="s">
        <v>589</v>
      </c>
      <c r="CM276" s="582" t="s">
        <v>532</v>
      </c>
      <c r="CN276" s="582" t="s">
        <v>613</v>
      </c>
      <c r="CO276" s="582" t="s">
        <v>613</v>
      </c>
      <c r="CP276" s="582" t="s">
        <v>486</v>
      </c>
      <c r="CQ276" s="582" t="s">
        <v>581</v>
      </c>
      <c r="CU276" s="282"/>
      <c r="CV276" s="282"/>
      <c r="CW276" s="587">
        <v>32</v>
      </c>
      <c r="CX276" s="588">
        <v>55</v>
      </c>
      <c r="CY276" s="588">
        <v>1.1000000000000001</v>
      </c>
      <c r="CZ276" s="588" t="s">
        <v>2141</v>
      </c>
      <c r="DA276" s="588" t="s">
        <v>2142</v>
      </c>
      <c r="DB276" s="282"/>
      <c r="DC276" s="282"/>
      <c r="DD276" s="282"/>
      <c r="DE276" s="282"/>
      <c r="DF276" s="282"/>
      <c r="DG276" s="282"/>
      <c r="DH276" s="282"/>
      <c r="DI276" s="282"/>
      <c r="DJ276" s="282"/>
      <c r="DK276" s="282"/>
      <c r="DL276" s="282"/>
      <c r="DM276" s="282"/>
      <c r="DN276" s="282"/>
      <c r="DO276" s="282"/>
      <c r="DP276" s="282"/>
      <c r="DQ276" s="282"/>
      <c r="DR276" s="282"/>
      <c r="DS276" s="282"/>
      <c r="DT276" s="282"/>
      <c r="DU276" s="282"/>
      <c r="DV276" s="282"/>
      <c r="DW276" s="282"/>
      <c r="DX276" s="282"/>
    </row>
    <row r="277" spans="81:128" ht="13.5" customHeight="1">
      <c r="CC277" s="587">
        <v>12</v>
      </c>
      <c r="CD277" s="588">
        <v>20</v>
      </c>
      <c r="CE277" s="588" t="s">
        <v>579</v>
      </c>
      <c r="CF277" s="588" t="s">
        <v>1701</v>
      </c>
      <c r="CG277" s="588" t="s">
        <v>617</v>
      </c>
      <c r="CH277" s="588" t="s">
        <v>807</v>
      </c>
      <c r="CI277" s="588">
        <v>15</v>
      </c>
      <c r="CJ277" s="588" t="s">
        <v>537</v>
      </c>
      <c r="CK277" s="588" t="s">
        <v>589</v>
      </c>
      <c r="CL277" s="588" t="s">
        <v>604</v>
      </c>
      <c r="CM277" s="588">
        <v>12</v>
      </c>
      <c r="CN277" s="588" t="s">
        <v>617</v>
      </c>
      <c r="CO277" s="588" t="s">
        <v>617</v>
      </c>
      <c r="CP277" s="588">
        <v>10</v>
      </c>
      <c r="CQ277" s="588" t="s">
        <v>597</v>
      </c>
      <c r="CU277" s="282"/>
      <c r="CV277" s="282"/>
      <c r="CW277" s="587">
        <v>33</v>
      </c>
      <c r="CX277" s="588">
        <v>55</v>
      </c>
      <c r="CY277" s="588">
        <v>1.1000000000000001</v>
      </c>
      <c r="CZ277" s="588" t="s">
        <v>2141</v>
      </c>
      <c r="DA277" s="588" t="s">
        <v>2142</v>
      </c>
      <c r="DB277" s="282"/>
      <c r="DC277" s="282"/>
      <c r="DD277" s="282"/>
      <c r="DE277" s="282"/>
      <c r="DF277" s="282"/>
      <c r="DG277" s="282"/>
      <c r="DH277" s="282"/>
      <c r="DI277" s="282"/>
      <c r="DJ277" s="282"/>
      <c r="DK277" s="282"/>
      <c r="DL277" s="282"/>
      <c r="DM277" s="282"/>
      <c r="DN277" s="282"/>
      <c r="DO277" s="282"/>
      <c r="DP277" s="282"/>
      <c r="DQ277" s="282"/>
      <c r="DR277" s="282"/>
      <c r="DS277" s="282"/>
      <c r="DT277" s="282"/>
      <c r="DU277" s="282"/>
      <c r="DV277" s="282"/>
      <c r="DW277" s="282"/>
      <c r="DX277" s="282"/>
    </row>
    <row r="278" spans="81:128" ht="13.5" customHeight="1">
      <c r="CC278" s="587">
        <v>13</v>
      </c>
      <c r="CD278" s="588">
        <v>21</v>
      </c>
      <c r="CE278" s="588" t="s">
        <v>803</v>
      </c>
      <c r="CF278" s="588" t="s">
        <v>1062</v>
      </c>
      <c r="CG278" s="588" t="s">
        <v>709</v>
      </c>
      <c r="CH278" s="588" t="s">
        <v>821</v>
      </c>
      <c r="CI278" s="588">
        <v>16</v>
      </c>
      <c r="CJ278" s="588">
        <v>14</v>
      </c>
      <c r="CK278" s="588">
        <v>20</v>
      </c>
      <c r="CL278" s="588" t="s">
        <v>613</v>
      </c>
      <c r="CM278" s="588">
        <v>13</v>
      </c>
      <c r="CN278" s="588">
        <v>26</v>
      </c>
      <c r="CO278" s="588" t="s">
        <v>709</v>
      </c>
      <c r="CP278" s="588">
        <v>11</v>
      </c>
      <c r="CQ278" s="588" t="s">
        <v>606</v>
      </c>
      <c r="CU278" s="282"/>
      <c r="CV278" s="282"/>
      <c r="CW278" s="587">
        <v>34</v>
      </c>
      <c r="CX278" s="588">
        <v>56</v>
      </c>
      <c r="CY278" s="588">
        <v>1.1000000000000001</v>
      </c>
      <c r="CZ278" s="588" t="s">
        <v>2143</v>
      </c>
      <c r="DA278" s="588" t="s">
        <v>1266</v>
      </c>
      <c r="DB278" s="282"/>
      <c r="DC278" s="282"/>
      <c r="DD278" s="282"/>
      <c r="DE278" s="282"/>
      <c r="DF278" s="282"/>
      <c r="DG278" s="282"/>
      <c r="DH278" s="282"/>
      <c r="DI278" s="282"/>
      <c r="DJ278" s="282"/>
      <c r="DK278" s="282"/>
      <c r="DL278" s="282"/>
      <c r="DM278" s="282"/>
      <c r="DN278" s="282"/>
      <c r="DO278" s="282"/>
      <c r="DP278" s="282"/>
      <c r="DQ278" s="282"/>
      <c r="DR278" s="282"/>
      <c r="DS278" s="282"/>
      <c r="DT278" s="282"/>
      <c r="DU278" s="282"/>
      <c r="DV278" s="282"/>
      <c r="DW278" s="282"/>
      <c r="DX278" s="282"/>
    </row>
    <row r="279" spans="81:128" ht="13.5" customHeight="1">
      <c r="CC279" s="587">
        <v>14</v>
      </c>
      <c r="CD279" s="588">
        <v>22</v>
      </c>
      <c r="CE279" s="588" t="s">
        <v>977</v>
      </c>
      <c r="CF279" s="588" t="s">
        <v>1567</v>
      </c>
      <c r="CG279" s="588">
        <v>28</v>
      </c>
      <c r="CH279" s="588" t="s">
        <v>616</v>
      </c>
      <c r="CI279" s="588" t="s">
        <v>573</v>
      </c>
      <c r="CJ279" s="588" t="s">
        <v>512</v>
      </c>
      <c r="CK279" s="588">
        <v>21</v>
      </c>
      <c r="CL279" s="588">
        <v>24</v>
      </c>
      <c r="CM279" s="588">
        <v>14</v>
      </c>
      <c r="CN279" s="588" t="s">
        <v>597</v>
      </c>
      <c r="CO279" s="588" t="s">
        <v>715</v>
      </c>
      <c r="CP279" s="588">
        <v>12</v>
      </c>
      <c r="CQ279" s="588" t="s">
        <v>615</v>
      </c>
      <c r="CU279" s="282"/>
      <c r="CV279" s="282"/>
      <c r="CW279" s="587">
        <v>35</v>
      </c>
      <c r="CX279" s="588">
        <v>57</v>
      </c>
      <c r="CY279" s="588">
        <v>1.2</v>
      </c>
      <c r="CZ279" s="588" t="s">
        <v>2144</v>
      </c>
      <c r="DA279" s="588" t="s">
        <v>1269</v>
      </c>
      <c r="DB279" s="282"/>
      <c r="DC279" s="282"/>
      <c r="DD279" s="282"/>
      <c r="DE279" s="282"/>
      <c r="DF279" s="282"/>
      <c r="DG279" s="282"/>
      <c r="DH279" s="282"/>
      <c r="DI279" s="282"/>
      <c r="DJ279" s="282"/>
      <c r="DK279" s="282"/>
      <c r="DL279" s="282"/>
      <c r="DM279" s="282"/>
      <c r="DN279" s="282"/>
      <c r="DO279" s="282"/>
      <c r="DP279" s="282"/>
      <c r="DQ279" s="282"/>
      <c r="DR279" s="282"/>
      <c r="DS279" s="282"/>
      <c r="DT279" s="282"/>
      <c r="DU279" s="282"/>
      <c r="DV279" s="282"/>
      <c r="DW279" s="282"/>
      <c r="DX279" s="282"/>
    </row>
    <row r="280" spans="81:128" ht="13.5" customHeight="1" thickBot="1">
      <c r="CC280" s="587">
        <v>15</v>
      </c>
      <c r="CD280" s="588">
        <v>23</v>
      </c>
      <c r="CE280" s="588" t="s">
        <v>979</v>
      </c>
      <c r="CF280" s="588" t="s">
        <v>1730</v>
      </c>
      <c r="CG280" s="588">
        <v>29</v>
      </c>
      <c r="CH280" s="588" t="s">
        <v>790</v>
      </c>
      <c r="CI280" s="588">
        <v>19</v>
      </c>
      <c r="CJ280" s="588" t="s">
        <v>573</v>
      </c>
      <c r="CK280" s="588">
        <v>22</v>
      </c>
      <c r="CL280" s="588">
        <v>25</v>
      </c>
      <c r="CM280" s="588" t="s">
        <v>512</v>
      </c>
      <c r="CN280" s="588">
        <v>29</v>
      </c>
      <c r="CO280" s="588" t="s">
        <v>722</v>
      </c>
      <c r="CP280" s="588">
        <v>13</v>
      </c>
      <c r="CQ280" s="588" t="s">
        <v>622</v>
      </c>
      <c r="CU280" s="282"/>
      <c r="CV280" s="282"/>
      <c r="CW280" s="587">
        <v>36</v>
      </c>
      <c r="CX280" s="588">
        <v>57</v>
      </c>
      <c r="CY280" s="588">
        <v>1.2</v>
      </c>
      <c r="CZ280" s="588" t="s">
        <v>2144</v>
      </c>
      <c r="DA280" s="588" t="s">
        <v>1269</v>
      </c>
      <c r="DB280" s="282"/>
      <c r="DC280" s="282"/>
      <c r="DD280" s="282"/>
      <c r="DE280" s="282"/>
      <c r="DF280" s="282"/>
      <c r="DG280" s="282"/>
      <c r="DH280" s="282"/>
      <c r="DI280" s="282"/>
      <c r="DJ280" s="282"/>
      <c r="DK280" s="282"/>
      <c r="DL280" s="282"/>
      <c r="DM280" s="282"/>
      <c r="DN280" s="282"/>
      <c r="DO280" s="282"/>
      <c r="DP280" s="282"/>
      <c r="DQ280" s="282"/>
      <c r="DR280" s="282"/>
      <c r="DS280" s="282"/>
      <c r="DT280" s="282"/>
      <c r="DU280" s="282"/>
      <c r="DV280" s="282"/>
      <c r="DW280" s="282"/>
      <c r="DX280" s="282"/>
    </row>
    <row r="281" spans="81:128" ht="13.5" customHeight="1">
      <c r="CC281" s="581">
        <v>16</v>
      </c>
      <c r="CD281" s="582">
        <v>24</v>
      </c>
      <c r="CE281" s="582" t="s">
        <v>897</v>
      </c>
      <c r="CF281" s="582" t="s">
        <v>1608</v>
      </c>
      <c r="CG281" s="582">
        <v>30</v>
      </c>
      <c r="CH281" s="582" t="s">
        <v>1184</v>
      </c>
      <c r="CI281" s="582">
        <v>20</v>
      </c>
      <c r="CJ281" s="582" t="s">
        <v>564</v>
      </c>
      <c r="CK281" s="582">
        <v>23</v>
      </c>
      <c r="CL281" s="582">
        <v>26</v>
      </c>
      <c r="CM281" s="582">
        <v>17</v>
      </c>
      <c r="CN281" s="582">
        <v>30</v>
      </c>
      <c r="CO281" s="582" t="s">
        <v>807</v>
      </c>
      <c r="CP281" s="582">
        <v>14</v>
      </c>
      <c r="CQ281" s="582" t="s">
        <v>813</v>
      </c>
      <c r="CU281" s="282"/>
      <c r="CV281" s="282"/>
      <c r="CW281" s="587">
        <v>37</v>
      </c>
      <c r="CX281" s="588">
        <v>58</v>
      </c>
      <c r="CY281" s="588">
        <v>1.2</v>
      </c>
      <c r="CZ281" s="588" t="s">
        <v>2145</v>
      </c>
      <c r="DA281" s="588" t="s">
        <v>1273</v>
      </c>
      <c r="DB281" s="282"/>
      <c r="DC281" s="282"/>
      <c r="DD281" s="282"/>
      <c r="DE281" s="282"/>
      <c r="DF281" s="282"/>
      <c r="DG281" s="282"/>
      <c r="DH281" s="282"/>
      <c r="DI281" s="282"/>
      <c r="DJ281" s="282"/>
      <c r="DK281" s="282"/>
      <c r="DL281" s="282"/>
      <c r="DM281" s="282"/>
      <c r="DN281" s="282"/>
      <c r="DO281" s="282"/>
      <c r="DP281" s="282"/>
      <c r="DQ281" s="282"/>
      <c r="DR281" s="282"/>
      <c r="DS281" s="282"/>
      <c r="DT281" s="282"/>
      <c r="DU281" s="282"/>
      <c r="DV281" s="282"/>
      <c r="DW281" s="282"/>
      <c r="DX281" s="282"/>
    </row>
    <row r="282" spans="81:128" ht="13.5" customHeight="1">
      <c r="CC282" s="587">
        <v>17</v>
      </c>
      <c r="CD282" s="588" t="s">
        <v>486</v>
      </c>
      <c r="CE282" s="588" t="s">
        <v>903</v>
      </c>
      <c r="CF282" s="588" t="s">
        <v>1610</v>
      </c>
      <c r="CG282" s="588">
        <v>31</v>
      </c>
      <c r="CH282" s="588" t="s">
        <v>1394</v>
      </c>
      <c r="CI282" s="588">
        <v>21</v>
      </c>
      <c r="CJ282" s="588" t="s">
        <v>571</v>
      </c>
      <c r="CK282" s="588">
        <v>24</v>
      </c>
      <c r="CL282" s="588">
        <v>27</v>
      </c>
      <c r="CM282" s="588" t="s">
        <v>589</v>
      </c>
      <c r="CN282" s="588">
        <v>31</v>
      </c>
      <c r="CO282" s="588" t="s">
        <v>821</v>
      </c>
      <c r="CP282" s="588">
        <v>15</v>
      </c>
      <c r="CQ282" s="588" t="s">
        <v>817</v>
      </c>
      <c r="CU282" s="282"/>
      <c r="CV282" s="282"/>
      <c r="CW282" s="587">
        <v>38</v>
      </c>
      <c r="CX282" s="588">
        <v>59</v>
      </c>
      <c r="CY282" s="588">
        <v>1.3</v>
      </c>
      <c r="CZ282" s="588" t="s">
        <v>2146</v>
      </c>
      <c r="DA282" s="588" t="s">
        <v>1275</v>
      </c>
      <c r="DB282" s="282"/>
      <c r="DC282" s="282"/>
      <c r="DD282" s="282"/>
      <c r="DE282" s="282"/>
      <c r="DF282" s="282"/>
      <c r="DG282" s="282"/>
      <c r="DH282" s="282"/>
      <c r="DI282" s="282"/>
      <c r="DJ282" s="282"/>
      <c r="DK282" s="282"/>
      <c r="DL282" s="282"/>
      <c r="DM282" s="282"/>
      <c r="DN282" s="282"/>
      <c r="DO282" s="282"/>
      <c r="DP282" s="282"/>
      <c r="DQ282" s="282"/>
      <c r="DR282" s="282"/>
      <c r="DS282" s="282"/>
      <c r="DT282" s="282"/>
      <c r="DU282" s="282"/>
      <c r="DV282" s="282"/>
      <c r="DW282" s="282"/>
      <c r="DX282" s="282"/>
    </row>
    <row r="283" spans="81:128" ht="13.5" customHeight="1">
      <c r="CC283" s="587">
        <v>18</v>
      </c>
      <c r="CD283" s="588">
        <v>25</v>
      </c>
      <c r="CE283" s="588" t="s">
        <v>1722</v>
      </c>
      <c r="CF283" s="588" t="s">
        <v>1672</v>
      </c>
      <c r="CG283" s="588">
        <v>32</v>
      </c>
      <c r="CH283" s="588" t="s">
        <v>587</v>
      </c>
      <c r="CI283" s="588">
        <v>22</v>
      </c>
      <c r="CJ283" s="588" t="s">
        <v>580</v>
      </c>
      <c r="CK283" s="588">
        <v>25</v>
      </c>
      <c r="CL283" s="588">
        <v>28</v>
      </c>
      <c r="CM283" s="588" t="s">
        <v>604</v>
      </c>
      <c r="CN283" s="588">
        <v>32</v>
      </c>
      <c r="CO283" s="588" t="s">
        <v>616</v>
      </c>
      <c r="CP283" s="588">
        <v>16</v>
      </c>
      <c r="CQ283" s="588" t="s">
        <v>2147</v>
      </c>
      <c r="CU283" s="282"/>
      <c r="CV283" s="282"/>
      <c r="CW283" s="587">
        <v>39</v>
      </c>
      <c r="CX283" s="588">
        <v>59</v>
      </c>
      <c r="CY283" s="588">
        <v>1.3</v>
      </c>
      <c r="CZ283" s="588" t="s">
        <v>2146</v>
      </c>
      <c r="DA283" s="588" t="s">
        <v>1275</v>
      </c>
      <c r="DB283" s="282"/>
      <c r="DC283" s="282"/>
      <c r="DD283" s="282"/>
      <c r="DE283" s="282"/>
      <c r="DF283" s="282"/>
      <c r="DG283" s="282"/>
      <c r="DH283" s="282"/>
      <c r="DI283" s="282"/>
      <c r="DJ283" s="282"/>
      <c r="DK283" s="282"/>
      <c r="DL283" s="282"/>
      <c r="DM283" s="282"/>
      <c r="DN283" s="282"/>
      <c r="DO283" s="282"/>
      <c r="DP283" s="282"/>
      <c r="DQ283" s="282"/>
      <c r="DR283" s="282"/>
      <c r="DS283" s="282"/>
      <c r="DT283" s="282"/>
      <c r="DU283" s="282"/>
      <c r="DV283" s="282"/>
      <c r="DW283" s="282"/>
      <c r="DX283" s="282"/>
    </row>
    <row r="284" spans="81:128" ht="13.5" customHeight="1" thickBot="1">
      <c r="CC284" s="611">
        <v>19</v>
      </c>
      <c r="CD284" s="588">
        <v>26</v>
      </c>
      <c r="CE284" s="588" t="s">
        <v>1786</v>
      </c>
      <c r="CF284" s="612" t="s">
        <v>2148</v>
      </c>
      <c r="CG284" s="612" t="s">
        <v>622</v>
      </c>
      <c r="CH284" s="612" t="s">
        <v>1529</v>
      </c>
      <c r="CI284" s="612">
        <v>23</v>
      </c>
      <c r="CJ284" s="612" t="s">
        <v>802</v>
      </c>
      <c r="CK284" s="612" t="s">
        <v>1200</v>
      </c>
      <c r="CL284" s="612">
        <v>29</v>
      </c>
      <c r="CM284" s="612" t="s">
        <v>613</v>
      </c>
      <c r="CN284" s="612" t="s">
        <v>622</v>
      </c>
      <c r="CO284" s="612" t="s">
        <v>1350</v>
      </c>
      <c r="CP284" s="612" t="s">
        <v>2149</v>
      </c>
      <c r="CQ284" s="612" t="s">
        <v>1277</v>
      </c>
      <c r="CU284" s="282"/>
      <c r="CV284" s="282"/>
      <c r="CW284" s="587">
        <v>40</v>
      </c>
      <c r="CX284" s="588">
        <v>60</v>
      </c>
      <c r="CY284" s="588">
        <v>1.3</v>
      </c>
      <c r="CZ284" s="588" t="s">
        <v>2150</v>
      </c>
      <c r="DA284" s="588" t="s">
        <v>1278</v>
      </c>
      <c r="DB284" s="282"/>
      <c r="DC284" s="282"/>
      <c r="DD284" s="282"/>
      <c r="DE284" s="282"/>
      <c r="DF284" s="282"/>
      <c r="DG284" s="282"/>
      <c r="DH284" s="282"/>
      <c r="DI284" s="282"/>
      <c r="DJ284" s="282"/>
      <c r="DK284" s="282"/>
      <c r="DL284" s="282"/>
      <c r="DM284" s="282"/>
      <c r="DN284" s="282"/>
      <c r="DO284" s="282"/>
      <c r="DP284" s="282"/>
      <c r="DQ284" s="282"/>
      <c r="DR284" s="282"/>
      <c r="DS284" s="282"/>
      <c r="DT284" s="282"/>
      <c r="DU284" s="282"/>
      <c r="DV284" s="282"/>
      <c r="DW284" s="282"/>
      <c r="DX284" s="282"/>
    </row>
    <row r="285" spans="81:128" ht="13.5" customHeight="1">
      <c r="CC285" s="554"/>
      <c r="CD285" s="640"/>
      <c r="CE285" s="640"/>
      <c r="CF285" s="554"/>
      <c r="CG285" s="554"/>
      <c r="CH285" s="554"/>
      <c r="CI285" s="554"/>
      <c r="CJ285" s="554"/>
      <c r="CK285" s="554"/>
      <c r="CL285" s="554"/>
      <c r="CM285" s="554"/>
      <c r="CN285" s="112"/>
      <c r="CO285" s="112"/>
      <c r="CP285" s="112"/>
      <c r="CQ285" s="112"/>
      <c r="CW285" s="587">
        <v>41</v>
      </c>
      <c r="CX285" s="588">
        <v>60</v>
      </c>
      <c r="CY285" s="588">
        <v>1.3</v>
      </c>
      <c r="CZ285" s="588" t="s">
        <v>2150</v>
      </c>
      <c r="DA285" s="588" t="s">
        <v>1278</v>
      </c>
    </row>
    <row r="286" spans="81:128" ht="13.5" customHeight="1">
      <c r="CC286" s="554"/>
      <c r="CD286" s="554"/>
      <c r="CE286" s="554"/>
      <c r="CF286" s="554"/>
      <c r="CG286" s="554"/>
      <c r="CH286" s="554"/>
      <c r="CI286" s="554"/>
      <c r="CJ286" s="554"/>
      <c r="CK286" s="554"/>
      <c r="CL286" s="554"/>
      <c r="CM286" s="554"/>
      <c r="CN286" s="112"/>
      <c r="CO286" s="112"/>
      <c r="CP286" s="112"/>
      <c r="CQ286" s="112"/>
      <c r="CW286" s="587">
        <v>42</v>
      </c>
      <c r="CX286" s="588">
        <v>61</v>
      </c>
      <c r="CY286" s="588">
        <v>1.4</v>
      </c>
      <c r="CZ286" s="588" t="s">
        <v>2151</v>
      </c>
      <c r="DA286" s="588" t="s">
        <v>1281</v>
      </c>
    </row>
    <row r="287" spans="81:128" ht="13.5" customHeight="1" thickBot="1">
      <c r="CC287" s="574" t="s">
        <v>1871</v>
      </c>
      <c r="CD287" s="644"/>
      <c r="CE287" s="644"/>
      <c r="CF287" s="644"/>
      <c r="CG287" s="644"/>
      <c r="CH287" s="644"/>
      <c r="CI287" s="644"/>
      <c r="CJ287" s="644"/>
      <c r="CK287" s="576">
        <v>80</v>
      </c>
      <c r="CL287" s="576" t="s">
        <v>456</v>
      </c>
      <c r="CM287" s="576">
        <v>0</v>
      </c>
      <c r="CN287" s="576" t="s">
        <v>457</v>
      </c>
      <c r="CO287" s="576">
        <v>84</v>
      </c>
      <c r="CP287" s="576" t="s">
        <v>456</v>
      </c>
      <c r="CQ287" s="576">
        <v>11</v>
      </c>
      <c r="CW287" s="587">
        <v>43</v>
      </c>
      <c r="CX287" s="588">
        <v>62</v>
      </c>
      <c r="CY287" s="588">
        <v>1.5</v>
      </c>
      <c r="CZ287" s="588" t="s">
        <v>2152</v>
      </c>
      <c r="DA287" s="588" t="s">
        <v>1284</v>
      </c>
    </row>
    <row r="288" spans="81:128" ht="13.5" customHeight="1">
      <c r="CC288" s="581" t="s">
        <v>461</v>
      </c>
      <c r="CD288" s="1547" t="s">
        <v>462</v>
      </c>
      <c r="CE288" s="1547" t="s">
        <v>463</v>
      </c>
      <c r="CF288" s="1547" t="s">
        <v>464</v>
      </c>
      <c r="CG288" s="1547" t="s">
        <v>465</v>
      </c>
      <c r="CH288" s="1547" t="s">
        <v>466</v>
      </c>
      <c r="CI288" s="1547" t="s">
        <v>467</v>
      </c>
      <c r="CJ288" s="1547" t="s">
        <v>468</v>
      </c>
      <c r="CK288" s="1547" t="s">
        <v>469</v>
      </c>
      <c r="CL288" s="1547" t="s">
        <v>470</v>
      </c>
      <c r="CM288" s="1547" t="s">
        <v>471</v>
      </c>
      <c r="CN288" s="1547" t="s">
        <v>472</v>
      </c>
      <c r="CO288" s="1547" t="s">
        <v>473</v>
      </c>
      <c r="CP288" s="1547" t="s">
        <v>474</v>
      </c>
      <c r="CQ288" s="1547" t="s">
        <v>475</v>
      </c>
      <c r="CW288" s="587">
        <v>44</v>
      </c>
      <c r="CX288" s="588">
        <v>62</v>
      </c>
      <c r="CY288" s="588">
        <v>1.5</v>
      </c>
      <c r="CZ288" s="588" t="s">
        <v>2152</v>
      </c>
      <c r="DA288" s="588" t="s">
        <v>1284</v>
      </c>
    </row>
    <row r="289" spans="81:128" ht="13.5" customHeight="1" thickBot="1">
      <c r="CC289" s="587" t="s">
        <v>482</v>
      </c>
      <c r="CD289" s="1674"/>
      <c r="CE289" s="1674"/>
      <c r="CF289" s="1674"/>
      <c r="CG289" s="1674"/>
      <c r="CH289" s="1674"/>
      <c r="CI289" s="1674"/>
      <c r="CJ289" s="1674"/>
      <c r="CK289" s="1674"/>
      <c r="CL289" s="1674"/>
      <c r="CM289" s="1674"/>
      <c r="CN289" s="1674"/>
      <c r="CO289" s="1674"/>
      <c r="CP289" s="1674"/>
      <c r="CQ289" s="1674"/>
      <c r="CW289" s="587">
        <v>45</v>
      </c>
      <c r="CX289" s="588">
        <v>63</v>
      </c>
      <c r="CY289" s="588">
        <v>2</v>
      </c>
      <c r="CZ289" s="588" t="s">
        <v>2153</v>
      </c>
      <c r="DA289" s="588" t="s">
        <v>1287</v>
      </c>
    </row>
    <row r="290" spans="81:128" ht="13.5" customHeight="1">
      <c r="CC290" s="581">
        <v>1</v>
      </c>
      <c r="CD290" s="582">
        <v>1</v>
      </c>
      <c r="CE290" s="582" t="s">
        <v>489</v>
      </c>
      <c r="CF290" s="582" t="s">
        <v>487</v>
      </c>
      <c r="CG290" s="582">
        <v>1</v>
      </c>
      <c r="CH290" s="582" t="s">
        <v>489</v>
      </c>
      <c r="CI290" s="582" t="s">
        <v>489</v>
      </c>
      <c r="CJ290" s="582">
        <v>1</v>
      </c>
      <c r="CK290" s="582">
        <v>1</v>
      </c>
      <c r="CL290" s="582">
        <v>1</v>
      </c>
      <c r="CM290" s="582">
        <v>1</v>
      </c>
      <c r="CN290" s="582">
        <v>1</v>
      </c>
      <c r="CO290" s="582">
        <v>1</v>
      </c>
      <c r="CP290" s="582">
        <v>1</v>
      </c>
      <c r="CQ290" s="582">
        <v>1</v>
      </c>
      <c r="CU290" s="282"/>
      <c r="CV290" s="282"/>
      <c r="CW290" s="587">
        <v>46</v>
      </c>
      <c r="CX290" s="588">
        <v>63</v>
      </c>
      <c r="CY290" s="588">
        <v>2</v>
      </c>
      <c r="CZ290" s="588" t="s">
        <v>2153</v>
      </c>
      <c r="DA290" s="588" t="s">
        <v>2154</v>
      </c>
      <c r="DB290" s="282"/>
      <c r="DC290" s="282"/>
      <c r="DD290" s="282"/>
      <c r="DE290" s="282"/>
      <c r="DF290" s="282"/>
      <c r="DG290" s="282"/>
      <c r="DH290" s="282"/>
      <c r="DI290" s="282"/>
      <c r="DJ290" s="282"/>
      <c r="DK290" s="282"/>
      <c r="DL290" s="282"/>
      <c r="DM290" s="282"/>
      <c r="DN290" s="282"/>
      <c r="DO290" s="282"/>
      <c r="DP290" s="282"/>
      <c r="DQ290" s="282"/>
      <c r="DR290" s="282"/>
      <c r="DS290" s="282"/>
      <c r="DT290" s="282"/>
      <c r="DU290" s="282"/>
      <c r="DV290" s="282"/>
      <c r="DW290" s="282"/>
      <c r="DX290" s="282"/>
    </row>
    <row r="291" spans="81:128" ht="13.5" customHeight="1">
      <c r="CC291" s="587">
        <v>2</v>
      </c>
      <c r="CD291" s="588">
        <v>2</v>
      </c>
      <c r="CE291" s="588" t="s">
        <v>2021</v>
      </c>
      <c r="CF291" s="588" t="s">
        <v>1880</v>
      </c>
      <c r="CG291" s="588">
        <v>2</v>
      </c>
      <c r="CH291" s="588" t="s">
        <v>495</v>
      </c>
      <c r="CI291" s="588">
        <v>3</v>
      </c>
      <c r="CJ291" s="588">
        <v>2</v>
      </c>
      <c r="CK291" s="588" t="s">
        <v>767</v>
      </c>
      <c r="CL291" s="588">
        <v>2</v>
      </c>
      <c r="CM291" s="588" t="s">
        <v>486</v>
      </c>
      <c r="CN291" s="588" t="s">
        <v>767</v>
      </c>
      <c r="CO291" s="588">
        <v>2</v>
      </c>
      <c r="CP291" s="588" t="s">
        <v>486</v>
      </c>
      <c r="CQ291" s="588" t="s">
        <v>489</v>
      </c>
      <c r="CU291" s="282"/>
      <c r="CV291" s="282"/>
      <c r="CW291" s="587">
        <v>47</v>
      </c>
      <c r="CX291" s="588">
        <v>64</v>
      </c>
      <c r="CY291" s="588">
        <v>2</v>
      </c>
      <c r="CZ291" s="588" t="s">
        <v>2155</v>
      </c>
      <c r="DA291" s="588" t="s">
        <v>1289</v>
      </c>
      <c r="DB291" s="282"/>
      <c r="DC291" s="282"/>
      <c r="DD291" s="282"/>
      <c r="DE291" s="282"/>
      <c r="DF291" s="282"/>
      <c r="DG291" s="282"/>
      <c r="DH291" s="282"/>
      <c r="DI291" s="282"/>
      <c r="DJ291" s="282"/>
      <c r="DK291" s="282"/>
      <c r="DL291" s="282"/>
      <c r="DM291" s="282"/>
      <c r="DN291" s="282"/>
      <c r="DO291" s="282"/>
      <c r="DP291" s="282"/>
      <c r="DQ291" s="282"/>
      <c r="DR291" s="282"/>
      <c r="DS291" s="282"/>
      <c r="DT291" s="282"/>
      <c r="DU291" s="282"/>
      <c r="DV291" s="282"/>
      <c r="DW291" s="282"/>
      <c r="DX291" s="282"/>
    </row>
    <row r="292" spans="81:128" ht="13.5" customHeight="1">
      <c r="CC292" s="587">
        <v>3</v>
      </c>
      <c r="CD292" s="588">
        <v>3</v>
      </c>
      <c r="CE292" s="588" t="s">
        <v>523</v>
      </c>
      <c r="CF292" s="588" t="s">
        <v>500</v>
      </c>
      <c r="CG292" s="588" t="s">
        <v>495</v>
      </c>
      <c r="CH292" s="588" t="s">
        <v>501</v>
      </c>
      <c r="CI292" s="588" t="s">
        <v>669</v>
      </c>
      <c r="CJ292" s="588" t="s">
        <v>486</v>
      </c>
      <c r="CK292" s="588" t="s">
        <v>669</v>
      </c>
      <c r="CL292" s="588">
        <v>3</v>
      </c>
      <c r="CM292" s="588" t="s">
        <v>486</v>
      </c>
      <c r="CN292" s="588" t="s">
        <v>669</v>
      </c>
      <c r="CO292" s="588">
        <v>3</v>
      </c>
      <c r="CP292" s="588">
        <v>2</v>
      </c>
      <c r="CQ292" s="588" t="s">
        <v>495</v>
      </c>
      <c r="CU292" s="282"/>
      <c r="CV292" s="282"/>
      <c r="CW292" s="587">
        <v>48</v>
      </c>
      <c r="CX292" s="588">
        <v>64</v>
      </c>
      <c r="CY292" s="588">
        <v>2</v>
      </c>
      <c r="CZ292" s="588" t="s">
        <v>2155</v>
      </c>
      <c r="DA292" s="588" t="s">
        <v>1289</v>
      </c>
      <c r="DB292" s="282"/>
      <c r="DC292" s="282"/>
      <c r="DD292" s="282"/>
      <c r="DE292" s="282"/>
      <c r="DF292" s="282"/>
      <c r="DG292" s="282"/>
      <c r="DH292" s="282"/>
      <c r="DI292" s="282"/>
      <c r="DJ292" s="282"/>
      <c r="DK292" s="282"/>
      <c r="DL292" s="282"/>
      <c r="DM292" s="282"/>
      <c r="DN292" s="282"/>
      <c r="DO292" s="282"/>
      <c r="DP292" s="282"/>
      <c r="DQ292" s="282"/>
      <c r="DR292" s="282"/>
      <c r="DS292" s="282"/>
      <c r="DT292" s="282"/>
      <c r="DU292" s="282"/>
      <c r="DV292" s="282"/>
      <c r="DW292" s="282"/>
      <c r="DX292" s="282"/>
    </row>
    <row r="293" spans="81:128" ht="13.5" customHeight="1">
      <c r="CC293" s="587">
        <v>4</v>
      </c>
      <c r="CD293" s="588" t="s">
        <v>669</v>
      </c>
      <c r="CE293" s="588" t="s">
        <v>664</v>
      </c>
      <c r="CF293" s="588" t="s">
        <v>772</v>
      </c>
      <c r="CG293" s="588" t="s">
        <v>501</v>
      </c>
      <c r="CH293" s="588" t="s">
        <v>523</v>
      </c>
      <c r="CI293" s="588">
        <v>6</v>
      </c>
      <c r="CJ293" s="588">
        <v>3</v>
      </c>
      <c r="CK293" s="588" t="s">
        <v>773</v>
      </c>
      <c r="CL293" s="588" t="s">
        <v>669</v>
      </c>
      <c r="CM293" s="588">
        <v>1</v>
      </c>
      <c r="CN293" s="588" t="s">
        <v>773</v>
      </c>
      <c r="CO293" s="588" t="s">
        <v>669</v>
      </c>
      <c r="CP293" s="588" t="s">
        <v>486</v>
      </c>
      <c r="CQ293" s="588" t="s">
        <v>501</v>
      </c>
      <c r="CU293" s="282"/>
      <c r="CV293" s="282"/>
      <c r="CW293" s="587">
        <v>49</v>
      </c>
      <c r="CX293" s="588">
        <v>65</v>
      </c>
      <c r="CY293" s="588">
        <v>2</v>
      </c>
      <c r="CZ293" s="588" t="s">
        <v>2156</v>
      </c>
      <c r="DA293" s="588" t="s">
        <v>1291</v>
      </c>
      <c r="DB293" s="282"/>
      <c r="DC293" s="282"/>
      <c r="DD293" s="282"/>
      <c r="DE293" s="282"/>
      <c r="DF293" s="282"/>
      <c r="DG293" s="282"/>
      <c r="DH293" s="282"/>
      <c r="DI293" s="282"/>
      <c r="DJ293" s="282"/>
      <c r="DK293" s="282"/>
      <c r="DL293" s="282"/>
      <c r="DM293" s="282"/>
      <c r="DN293" s="282"/>
      <c r="DO293" s="282"/>
      <c r="DP293" s="282"/>
      <c r="DQ293" s="282"/>
      <c r="DR293" s="282"/>
      <c r="DS293" s="282"/>
      <c r="DT293" s="282"/>
      <c r="DU293" s="282"/>
      <c r="DV293" s="282"/>
      <c r="DW293" s="282"/>
      <c r="DX293" s="282"/>
    </row>
    <row r="294" spans="81:128" ht="13.5" customHeight="1" thickBot="1">
      <c r="CC294" s="587">
        <v>5</v>
      </c>
      <c r="CD294" s="588" t="s">
        <v>773</v>
      </c>
      <c r="CE294" s="588" t="s">
        <v>665</v>
      </c>
      <c r="CF294" s="588" t="s">
        <v>1892</v>
      </c>
      <c r="CG294" s="588" t="s">
        <v>507</v>
      </c>
      <c r="CH294" s="588" t="s">
        <v>531</v>
      </c>
      <c r="CI294" s="588">
        <v>7</v>
      </c>
      <c r="CJ294" s="588">
        <v>4</v>
      </c>
      <c r="CK294" s="588" t="s">
        <v>684</v>
      </c>
      <c r="CL294" s="588">
        <v>6</v>
      </c>
      <c r="CM294" s="588" t="s">
        <v>486</v>
      </c>
      <c r="CN294" s="588" t="s">
        <v>684</v>
      </c>
      <c r="CO294" s="588" t="s">
        <v>773</v>
      </c>
      <c r="CP294" s="588">
        <v>3</v>
      </c>
      <c r="CQ294" s="588">
        <v>7</v>
      </c>
      <c r="CU294" s="282"/>
      <c r="CV294" s="282"/>
      <c r="CW294" s="587">
        <v>50</v>
      </c>
      <c r="CX294" s="588">
        <v>65</v>
      </c>
      <c r="CY294" s="588">
        <v>2</v>
      </c>
      <c r="CZ294" s="588" t="s">
        <v>2156</v>
      </c>
      <c r="DA294" s="588" t="s">
        <v>1291</v>
      </c>
      <c r="DB294" s="282"/>
      <c r="DC294" s="282"/>
      <c r="DD294" s="282"/>
      <c r="DE294" s="282"/>
      <c r="DF294" s="282"/>
      <c r="DG294" s="282"/>
      <c r="DH294" s="282"/>
      <c r="DI294" s="282"/>
      <c r="DJ294" s="282"/>
      <c r="DK294" s="282"/>
      <c r="DL294" s="282"/>
      <c r="DM294" s="282"/>
      <c r="DN294" s="282"/>
      <c r="DO294" s="282"/>
      <c r="DP294" s="282"/>
      <c r="DQ294" s="282"/>
      <c r="DR294" s="282"/>
      <c r="DS294" s="282"/>
      <c r="DT294" s="282"/>
      <c r="DU294" s="282"/>
      <c r="DV294" s="282"/>
      <c r="DW294" s="282"/>
      <c r="DX294" s="282"/>
    </row>
    <row r="295" spans="81:128" ht="13.5" customHeight="1">
      <c r="CC295" s="581">
        <v>6</v>
      </c>
      <c r="CD295" s="582" t="s">
        <v>684</v>
      </c>
      <c r="CE295" s="582" t="s">
        <v>950</v>
      </c>
      <c r="CF295" s="582" t="s">
        <v>930</v>
      </c>
      <c r="CG295" s="582" t="s">
        <v>513</v>
      </c>
      <c r="CH295" s="582" t="s">
        <v>960</v>
      </c>
      <c r="CI295" s="582">
        <v>8</v>
      </c>
      <c r="CJ295" s="582">
        <v>5</v>
      </c>
      <c r="CK295" s="582">
        <v>10</v>
      </c>
      <c r="CL295" s="582" t="s">
        <v>507</v>
      </c>
      <c r="CM295" s="582">
        <v>2</v>
      </c>
      <c r="CN295" s="582" t="s">
        <v>532</v>
      </c>
      <c r="CO295" s="582" t="s">
        <v>684</v>
      </c>
      <c r="CP295" s="582">
        <v>4</v>
      </c>
      <c r="CQ295" s="582" t="s">
        <v>1164</v>
      </c>
      <c r="CU295" s="282"/>
      <c r="CV295" s="282"/>
      <c r="CW295" s="587">
        <v>51</v>
      </c>
      <c r="CX295" s="588">
        <v>66</v>
      </c>
      <c r="CY295" s="588">
        <v>2</v>
      </c>
      <c r="CZ295" s="588" t="s">
        <v>2157</v>
      </c>
      <c r="DA295" s="588" t="s">
        <v>1293</v>
      </c>
      <c r="DB295" s="282"/>
      <c r="DC295" s="282"/>
      <c r="DD295" s="282"/>
      <c r="DE295" s="282"/>
      <c r="DF295" s="282"/>
      <c r="DG295" s="282"/>
      <c r="DH295" s="282"/>
      <c r="DI295" s="282"/>
      <c r="DJ295" s="282"/>
      <c r="DK295" s="282"/>
      <c r="DL295" s="282"/>
      <c r="DM295" s="282"/>
      <c r="DN295" s="282"/>
      <c r="DO295" s="282"/>
      <c r="DP295" s="282"/>
      <c r="DQ295" s="282"/>
      <c r="DR295" s="282"/>
      <c r="DS295" s="282"/>
      <c r="DT295" s="282"/>
      <c r="DU295" s="282"/>
      <c r="DV295" s="282"/>
      <c r="DW295" s="282"/>
      <c r="DX295" s="282"/>
    </row>
    <row r="296" spans="81:128" ht="13.5" customHeight="1">
      <c r="CC296" s="587">
        <v>7</v>
      </c>
      <c r="CD296" s="588" t="s">
        <v>532</v>
      </c>
      <c r="CE296" s="588" t="s">
        <v>954</v>
      </c>
      <c r="CF296" s="588" t="s">
        <v>1898</v>
      </c>
      <c r="CG296" s="588" t="s">
        <v>1108</v>
      </c>
      <c r="CH296" s="588" t="s">
        <v>1215</v>
      </c>
      <c r="CI296" s="588">
        <v>9</v>
      </c>
      <c r="CJ296" s="588" t="s">
        <v>486</v>
      </c>
      <c r="CK296" s="588" t="s">
        <v>518</v>
      </c>
      <c r="CL296" s="588" t="s">
        <v>513</v>
      </c>
      <c r="CM296" s="588">
        <v>3</v>
      </c>
      <c r="CN296" s="588" t="s">
        <v>537</v>
      </c>
      <c r="CO296" s="588" t="s">
        <v>532</v>
      </c>
      <c r="CP296" s="588">
        <v>5</v>
      </c>
      <c r="CQ296" s="588" t="s">
        <v>1213</v>
      </c>
      <c r="CU296" s="282"/>
      <c r="CV296" s="282"/>
      <c r="CW296" s="587">
        <v>52</v>
      </c>
      <c r="CX296" s="588">
        <v>66</v>
      </c>
      <c r="CY296" s="588">
        <v>2</v>
      </c>
      <c r="CZ296" s="588" t="s">
        <v>2157</v>
      </c>
      <c r="DA296" s="588" t="s">
        <v>1293</v>
      </c>
      <c r="DB296" s="282"/>
      <c r="DC296" s="282"/>
      <c r="DD296" s="282"/>
      <c r="DE296" s="282"/>
      <c r="DF296" s="282"/>
      <c r="DG296" s="282"/>
      <c r="DH296" s="282"/>
      <c r="DI296" s="282"/>
      <c r="DJ296" s="282"/>
      <c r="DK296" s="282"/>
      <c r="DL296" s="282"/>
      <c r="DM296" s="282"/>
      <c r="DN296" s="282"/>
      <c r="DO296" s="282"/>
      <c r="DP296" s="282"/>
      <c r="DQ296" s="282"/>
      <c r="DR296" s="282"/>
      <c r="DS296" s="282"/>
      <c r="DT296" s="282"/>
      <c r="DU296" s="282"/>
      <c r="DV296" s="282"/>
      <c r="DW296" s="282"/>
      <c r="DX296" s="282"/>
    </row>
    <row r="297" spans="81:128" ht="13.5" customHeight="1">
      <c r="CC297" s="587">
        <v>8</v>
      </c>
      <c r="CD297" s="588" t="s">
        <v>537</v>
      </c>
      <c r="CE297" s="588" t="s">
        <v>707</v>
      </c>
      <c r="CF297" s="588" t="s">
        <v>787</v>
      </c>
      <c r="CG297" s="588" t="s">
        <v>530</v>
      </c>
      <c r="CH297" s="588" t="s">
        <v>795</v>
      </c>
      <c r="CI297" s="588">
        <v>10</v>
      </c>
      <c r="CJ297" s="588">
        <v>6</v>
      </c>
      <c r="CK297" s="588">
        <v>13</v>
      </c>
      <c r="CL297" s="588">
        <v>11</v>
      </c>
      <c r="CM297" s="588">
        <v>4</v>
      </c>
      <c r="CN297" s="588" t="s">
        <v>530</v>
      </c>
      <c r="CO297" s="588" t="s">
        <v>537</v>
      </c>
      <c r="CP297" s="588">
        <v>6</v>
      </c>
      <c r="CQ297" s="588" t="s">
        <v>539</v>
      </c>
      <c r="CU297" s="282"/>
      <c r="CV297" s="282"/>
      <c r="CW297" s="587">
        <v>53</v>
      </c>
      <c r="CX297" s="588">
        <v>67</v>
      </c>
      <c r="CY297" s="588">
        <v>2</v>
      </c>
      <c r="CZ297" s="588" t="s">
        <v>2158</v>
      </c>
      <c r="DA297" s="588" t="s">
        <v>1295</v>
      </c>
      <c r="DB297" s="282"/>
      <c r="DC297" s="282"/>
      <c r="DD297" s="282"/>
      <c r="DE297" s="282"/>
      <c r="DF297" s="282"/>
      <c r="DG297" s="282"/>
      <c r="DH297" s="282"/>
      <c r="DI297" s="282"/>
      <c r="DJ297" s="282"/>
      <c r="DK297" s="282"/>
      <c r="DL297" s="282"/>
      <c r="DM297" s="282"/>
      <c r="DN297" s="282"/>
      <c r="DO297" s="282"/>
      <c r="DP297" s="282"/>
      <c r="DQ297" s="282"/>
      <c r="DR297" s="282"/>
      <c r="DS297" s="282"/>
      <c r="DT297" s="282"/>
      <c r="DU297" s="282"/>
      <c r="DV297" s="282"/>
      <c r="DW297" s="282"/>
      <c r="DX297" s="282"/>
    </row>
    <row r="298" spans="81:128" ht="13.5" customHeight="1">
      <c r="CC298" s="587">
        <v>9</v>
      </c>
      <c r="CD298" s="588" t="s">
        <v>530</v>
      </c>
      <c r="CE298" s="588" t="s">
        <v>595</v>
      </c>
      <c r="CF298" s="588" t="s">
        <v>789</v>
      </c>
      <c r="CG298" s="588" t="s">
        <v>539</v>
      </c>
      <c r="CH298" s="588" t="s">
        <v>799</v>
      </c>
      <c r="CI298" s="588">
        <v>11</v>
      </c>
      <c r="CJ298" s="588">
        <v>7</v>
      </c>
      <c r="CK298" s="588">
        <v>14</v>
      </c>
      <c r="CL298" s="588" t="s">
        <v>537</v>
      </c>
      <c r="CM298" s="588" t="s">
        <v>501</v>
      </c>
      <c r="CN298" s="588" t="s">
        <v>539</v>
      </c>
      <c r="CO298" s="588" t="s">
        <v>530</v>
      </c>
      <c r="CP298" s="588">
        <v>7</v>
      </c>
      <c r="CQ298" s="588">
        <v>18</v>
      </c>
      <c r="CU298" s="282"/>
      <c r="CV298" s="282"/>
      <c r="CW298" s="587">
        <v>54</v>
      </c>
      <c r="CX298" s="588">
        <v>67</v>
      </c>
      <c r="CY298" s="588">
        <v>2</v>
      </c>
      <c r="CZ298" s="588" t="s">
        <v>2158</v>
      </c>
      <c r="DA298" s="588" t="s">
        <v>1295</v>
      </c>
      <c r="DB298" s="282"/>
      <c r="DC298" s="282"/>
      <c r="DD298" s="282"/>
      <c r="DE298" s="282"/>
      <c r="DF298" s="282"/>
      <c r="DG298" s="282"/>
      <c r="DH298" s="282"/>
      <c r="DI298" s="282"/>
      <c r="DJ298" s="282"/>
      <c r="DK298" s="282"/>
      <c r="DL298" s="282"/>
      <c r="DM298" s="282"/>
      <c r="DN298" s="282"/>
      <c r="DO298" s="282"/>
      <c r="DP298" s="282"/>
      <c r="DQ298" s="282"/>
      <c r="DR298" s="282"/>
      <c r="DS298" s="282"/>
      <c r="DT298" s="282"/>
      <c r="DU298" s="282"/>
      <c r="DV298" s="282"/>
      <c r="DW298" s="282"/>
      <c r="DX298" s="282"/>
    </row>
    <row r="299" spans="81:128" ht="13.5" customHeight="1" thickBot="1">
      <c r="CC299" s="587">
        <v>10</v>
      </c>
      <c r="CD299" s="588" t="s">
        <v>539</v>
      </c>
      <c r="CE299" s="588" t="s">
        <v>874</v>
      </c>
      <c r="CF299" s="588" t="s">
        <v>1506</v>
      </c>
      <c r="CG299" s="588" t="s">
        <v>589</v>
      </c>
      <c r="CH299" s="588" t="s">
        <v>802</v>
      </c>
      <c r="CI299" s="588">
        <v>12</v>
      </c>
      <c r="CJ299" s="588" t="s">
        <v>684</v>
      </c>
      <c r="CK299" s="588" t="s">
        <v>512</v>
      </c>
      <c r="CL299" s="588" t="s">
        <v>530</v>
      </c>
      <c r="CM299" s="588" t="s">
        <v>507</v>
      </c>
      <c r="CN299" s="588" t="s">
        <v>589</v>
      </c>
      <c r="CO299" s="588" t="s">
        <v>1215</v>
      </c>
      <c r="CP299" s="588">
        <v>8</v>
      </c>
      <c r="CQ299" s="588" t="s">
        <v>564</v>
      </c>
      <c r="CU299" s="282"/>
      <c r="CV299" s="282"/>
      <c r="CW299" s="587">
        <v>55</v>
      </c>
      <c r="CX299" s="588">
        <v>68</v>
      </c>
      <c r="CY299" s="588">
        <v>2</v>
      </c>
      <c r="CZ299" s="588" t="s">
        <v>2159</v>
      </c>
      <c r="DA299" s="588" t="s">
        <v>1299</v>
      </c>
      <c r="DB299" s="282"/>
      <c r="DC299" s="282"/>
      <c r="DD299" s="282"/>
      <c r="DE299" s="282"/>
      <c r="DF299" s="282"/>
      <c r="DG299" s="282"/>
      <c r="DH299" s="282"/>
      <c r="DI299" s="282"/>
      <c r="DJ299" s="282"/>
      <c r="DK299" s="282"/>
      <c r="DL299" s="282"/>
      <c r="DM299" s="282"/>
      <c r="DN299" s="282"/>
      <c r="DO299" s="282"/>
      <c r="DP299" s="282"/>
      <c r="DQ299" s="282"/>
      <c r="DR299" s="282"/>
      <c r="DS299" s="282"/>
      <c r="DT299" s="282"/>
      <c r="DU299" s="282"/>
      <c r="DV299" s="282"/>
      <c r="DW299" s="282"/>
      <c r="DX299" s="282"/>
    </row>
    <row r="300" spans="81:128" ht="13.5" customHeight="1">
      <c r="CC300" s="581">
        <v>11</v>
      </c>
      <c r="CD300" s="582">
        <v>18</v>
      </c>
      <c r="CE300" s="582" t="s">
        <v>563</v>
      </c>
      <c r="CF300" s="582" t="s">
        <v>1320</v>
      </c>
      <c r="CG300" s="582" t="s">
        <v>604</v>
      </c>
      <c r="CH300" s="582" t="s">
        <v>715</v>
      </c>
      <c r="CI300" s="582">
        <v>13</v>
      </c>
      <c r="CJ300" s="582">
        <v>10</v>
      </c>
      <c r="CK300" s="582">
        <v>17</v>
      </c>
      <c r="CL300" s="582" t="s">
        <v>539</v>
      </c>
      <c r="CM300" s="582" t="s">
        <v>513</v>
      </c>
      <c r="CN300" s="582" t="s">
        <v>604</v>
      </c>
      <c r="CO300" s="582" t="s">
        <v>795</v>
      </c>
      <c r="CP300" s="582">
        <v>9</v>
      </c>
      <c r="CQ300" s="582" t="s">
        <v>571</v>
      </c>
      <c r="CU300" s="282"/>
      <c r="CV300" s="282"/>
      <c r="CW300" s="587">
        <v>56</v>
      </c>
      <c r="CX300" s="588">
        <v>68</v>
      </c>
      <c r="CY300" s="588">
        <v>2</v>
      </c>
      <c r="CZ300" s="588" t="s">
        <v>2159</v>
      </c>
      <c r="DA300" s="588" t="s">
        <v>1299</v>
      </c>
      <c r="DB300" s="282"/>
      <c r="DC300" s="282"/>
      <c r="DD300" s="282"/>
      <c r="DE300" s="282"/>
      <c r="DF300" s="282"/>
      <c r="DG300" s="282"/>
      <c r="DH300" s="282"/>
      <c r="DI300" s="282"/>
      <c r="DJ300" s="282"/>
      <c r="DK300" s="282"/>
      <c r="DL300" s="282"/>
      <c r="DM300" s="282"/>
      <c r="DN300" s="282"/>
      <c r="DO300" s="282"/>
      <c r="DP300" s="282"/>
      <c r="DQ300" s="282"/>
      <c r="DR300" s="282"/>
      <c r="DS300" s="282"/>
      <c r="DT300" s="282"/>
      <c r="DU300" s="282"/>
      <c r="DV300" s="282"/>
      <c r="DW300" s="282"/>
      <c r="DX300" s="282"/>
    </row>
    <row r="301" spans="81:128" ht="13.5" customHeight="1">
      <c r="CC301" s="587">
        <v>12</v>
      </c>
      <c r="CD301" s="588">
        <v>19</v>
      </c>
      <c r="CE301" s="588" t="s">
        <v>570</v>
      </c>
      <c r="CF301" s="588" t="s">
        <v>1323</v>
      </c>
      <c r="CG301" s="588" t="s">
        <v>613</v>
      </c>
      <c r="CH301" s="588" t="s">
        <v>722</v>
      </c>
      <c r="CI301" s="588">
        <v>14</v>
      </c>
      <c r="CJ301" s="588" t="s">
        <v>518</v>
      </c>
      <c r="CK301" s="588">
        <v>18</v>
      </c>
      <c r="CL301" s="588" t="s">
        <v>589</v>
      </c>
      <c r="CM301" s="588">
        <v>11</v>
      </c>
      <c r="CN301" s="588" t="s">
        <v>613</v>
      </c>
      <c r="CO301" s="588" t="s">
        <v>613</v>
      </c>
      <c r="CP301" s="588">
        <v>10</v>
      </c>
      <c r="CQ301" s="588" t="s">
        <v>580</v>
      </c>
      <c r="CU301" s="282"/>
      <c r="CV301" s="282"/>
      <c r="CW301" s="587">
        <v>57</v>
      </c>
      <c r="CX301" s="588">
        <v>69</v>
      </c>
      <c r="CY301" s="588">
        <v>3</v>
      </c>
      <c r="CZ301" s="588" t="s">
        <v>2160</v>
      </c>
      <c r="DA301" s="588" t="s">
        <v>1303</v>
      </c>
      <c r="DB301" s="282"/>
      <c r="DC301" s="282"/>
      <c r="DD301" s="282"/>
      <c r="DE301" s="282"/>
      <c r="DF301" s="282"/>
      <c r="DG301" s="282"/>
      <c r="DH301" s="282"/>
      <c r="DI301" s="282"/>
      <c r="DJ301" s="282"/>
      <c r="DK301" s="282"/>
      <c r="DL301" s="282"/>
      <c r="DM301" s="282"/>
      <c r="DN301" s="282"/>
      <c r="DO301" s="282"/>
      <c r="DP301" s="282"/>
      <c r="DQ301" s="282"/>
      <c r="DR301" s="282"/>
      <c r="DS301" s="282"/>
      <c r="DT301" s="282"/>
      <c r="DU301" s="282"/>
      <c r="DV301" s="282"/>
      <c r="DW301" s="282"/>
      <c r="DX301" s="282"/>
    </row>
    <row r="302" spans="81:128" ht="13.5" customHeight="1">
      <c r="CC302" s="587">
        <v>13</v>
      </c>
      <c r="CD302" s="588">
        <v>20</v>
      </c>
      <c r="CE302" s="588" t="s">
        <v>579</v>
      </c>
      <c r="CF302" s="588" t="s">
        <v>1767</v>
      </c>
      <c r="CG302" s="588" t="s">
        <v>617</v>
      </c>
      <c r="CH302" s="588" t="s">
        <v>807</v>
      </c>
      <c r="CI302" s="588">
        <v>15</v>
      </c>
      <c r="CJ302" s="588">
        <v>13</v>
      </c>
      <c r="CK302" s="588">
        <v>19</v>
      </c>
      <c r="CL302" s="588" t="s">
        <v>604</v>
      </c>
      <c r="CM302" s="588">
        <v>12</v>
      </c>
      <c r="CN302" s="588" t="s">
        <v>617</v>
      </c>
      <c r="CO302" s="588" t="s">
        <v>617</v>
      </c>
      <c r="CP302" s="588">
        <v>11</v>
      </c>
      <c r="CQ302" s="588" t="s">
        <v>802</v>
      </c>
      <c r="CU302" s="282"/>
      <c r="CV302" s="282"/>
      <c r="CW302" s="587">
        <v>58</v>
      </c>
      <c r="CX302" s="588">
        <v>70</v>
      </c>
      <c r="CY302" s="588">
        <v>3</v>
      </c>
      <c r="CZ302" s="588" t="s">
        <v>2161</v>
      </c>
      <c r="DA302" s="588" t="s">
        <v>1306</v>
      </c>
      <c r="DB302" s="282"/>
      <c r="DC302" s="282"/>
      <c r="DD302" s="282"/>
      <c r="DE302" s="282"/>
      <c r="DF302" s="282"/>
      <c r="DG302" s="282"/>
      <c r="DH302" s="282"/>
      <c r="DI302" s="282"/>
      <c r="DJ302" s="282"/>
      <c r="DK302" s="282"/>
      <c r="DL302" s="282"/>
      <c r="DM302" s="282"/>
      <c r="DN302" s="282"/>
      <c r="DO302" s="282"/>
      <c r="DP302" s="282"/>
      <c r="DQ302" s="282"/>
      <c r="DR302" s="282"/>
      <c r="DS302" s="282"/>
      <c r="DT302" s="282"/>
      <c r="DU302" s="282"/>
      <c r="DV302" s="282"/>
      <c r="DW302" s="282"/>
      <c r="DX302" s="282"/>
    </row>
    <row r="303" spans="81:128" ht="13.5" customHeight="1">
      <c r="CC303" s="587">
        <v>14</v>
      </c>
      <c r="CD303" s="588">
        <v>21</v>
      </c>
      <c r="CE303" s="588" t="s">
        <v>587</v>
      </c>
      <c r="CF303" s="588" t="s">
        <v>1782</v>
      </c>
      <c r="CG303" s="588" t="s">
        <v>709</v>
      </c>
      <c r="CH303" s="588" t="s">
        <v>821</v>
      </c>
      <c r="CI303" s="588">
        <v>16</v>
      </c>
      <c r="CJ303" s="588" t="s">
        <v>530</v>
      </c>
      <c r="CK303" s="588">
        <v>20</v>
      </c>
      <c r="CL303" s="588" t="s">
        <v>613</v>
      </c>
      <c r="CM303" s="588" t="s">
        <v>540</v>
      </c>
      <c r="CN303" s="588">
        <v>26</v>
      </c>
      <c r="CO303" s="588" t="s">
        <v>709</v>
      </c>
      <c r="CP303" s="588">
        <v>12</v>
      </c>
      <c r="CQ303" s="588" t="s">
        <v>715</v>
      </c>
      <c r="CU303" s="282"/>
      <c r="CV303" s="282"/>
      <c r="CW303" s="587">
        <v>59</v>
      </c>
      <c r="CX303" s="588">
        <v>70</v>
      </c>
      <c r="CY303" s="588">
        <v>3</v>
      </c>
      <c r="CZ303" s="588" t="s">
        <v>2161</v>
      </c>
      <c r="DA303" s="588" t="s">
        <v>1306</v>
      </c>
      <c r="DB303" s="282"/>
      <c r="DC303" s="282"/>
      <c r="DD303" s="282"/>
      <c r="DE303" s="282"/>
      <c r="DF303" s="282"/>
      <c r="DG303" s="282"/>
      <c r="DH303" s="282"/>
      <c r="DI303" s="282"/>
      <c r="DJ303" s="282"/>
      <c r="DK303" s="282"/>
      <c r="DL303" s="282"/>
      <c r="DM303" s="282"/>
      <c r="DN303" s="282"/>
      <c r="DO303" s="282"/>
      <c r="DP303" s="282"/>
      <c r="DQ303" s="282"/>
      <c r="DR303" s="282"/>
      <c r="DS303" s="282"/>
      <c r="DT303" s="282"/>
      <c r="DU303" s="282"/>
      <c r="DV303" s="282"/>
      <c r="DW303" s="282"/>
      <c r="DX303" s="282"/>
    </row>
    <row r="304" spans="81:128" ht="13.5" customHeight="1" thickBot="1">
      <c r="CC304" s="587">
        <v>15</v>
      </c>
      <c r="CD304" s="588">
        <v>22</v>
      </c>
      <c r="CE304" s="588" t="s">
        <v>596</v>
      </c>
      <c r="CF304" s="588" t="s">
        <v>704</v>
      </c>
      <c r="CG304" s="588" t="s">
        <v>715</v>
      </c>
      <c r="CH304" s="588" t="s">
        <v>914</v>
      </c>
      <c r="CI304" s="588" t="s">
        <v>573</v>
      </c>
      <c r="CJ304" s="588" t="s">
        <v>539</v>
      </c>
      <c r="CK304" s="588">
        <v>21</v>
      </c>
      <c r="CL304" s="588">
        <v>24</v>
      </c>
      <c r="CM304" s="588">
        <v>15</v>
      </c>
      <c r="CN304" s="588" t="s">
        <v>597</v>
      </c>
      <c r="CO304" s="588" t="s">
        <v>715</v>
      </c>
      <c r="CP304" s="588">
        <v>13</v>
      </c>
      <c r="CQ304" s="588" t="s">
        <v>710</v>
      </c>
      <c r="CU304" s="282"/>
      <c r="CV304" s="282"/>
      <c r="CW304" s="587">
        <v>60</v>
      </c>
      <c r="CX304" s="588">
        <v>71</v>
      </c>
      <c r="CY304" s="588">
        <v>3</v>
      </c>
      <c r="CZ304" s="588" t="s">
        <v>2162</v>
      </c>
      <c r="DA304" s="588" t="s">
        <v>1308</v>
      </c>
      <c r="DB304" s="282"/>
      <c r="DC304" s="282"/>
      <c r="DD304" s="282"/>
      <c r="DE304" s="282"/>
      <c r="DF304" s="282"/>
      <c r="DG304" s="282"/>
      <c r="DH304" s="282"/>
      <c r="DI304" s="282"/>
      <c r="DJ304" s="282"/>
      <c r="DK304" s="282"/>
      <c r="DL304" s="282"/>
      <c r="DM304" s="282"/>
      <c r="DN304" s="282"/>
      <c r="DO304" s="282"/>
      <c r="DP304" s="282"/>
      <c r="DQ304" s="282"/>
      <c r="DR304" s="282"/>
      <c r="DS304" s="282"/>
      <c r="DT304" s="282"/>
      <c r="DU304" s="282"/>
      <c r="DV304" s="282"/>
      <c r="DW304" s="282"/>
      <c r="DX304" s="282"/>
    </row>
    <row r="305" spans="81:128" ht="13.5" customHeight="1">
      <c r="CC305" s="581">
        <v>16</v>
      </c>
      <c r="CD305" s="582">
        <v>23</v>
      </c>
      <c r="CE305" s="582" t="s">
        <v>897</v>
      </c>
      <c r="CF305" s="582" t="s">
        <v>890</v>
      </c>
      <c r="CG305" s="582">
        <v>30</v>
      </c>
      <c r="CH305" s="582" t="s">
        <v>1029</v>
      </c>
      <c r="CI305" s="582">
        <v>19</v>
      </c>
      <c r="CJ305" s="582" t="s">
        <v>589</v>
      </c>
      <c r="CK305" s="582">
        <v>22</v>
      </c>
      <c r="CL305" s="582">
        <v>25</v>
      </c>
      <c r="CM305" s="582">
        <v>16</v>
      </c>
      <c r="CN305" s="582">
        <v>29</v>
      </c>
      <c r="CO305" s="582" t="s">
        <v>722</v>
      </c>
      <c r="CP305" s="582">
        <v>14</v>
      </c>
      <c r="CQ305" s="582" t="s">
        <v>1009</v>
      </c>
      <c r="CU305" s="282"/>
      <c r="CV305" s="282"/>
      <c r="CW305" s="587">
        <v>61</v>
      </c>
      <c r="CX305" s="588">
        <v>71</v>
      </c>
      <c r="CY305" s="588">
        <v>3</v>
      </c>
      <c r="CZ305" s="588" t="s">
        <v>2162</v>
      </c>
      <c r="DA305" s="588" t="s">
        <v>1308</v>
      </c>
      <c r="DB305" s="282"/>
      <c r="DC305" s="282"/>
      <c r="DD305" s="282"/>
      <c r="DE305" s="282"/>
      <c r="DF305" s="282"/>
      <c r="DG305" s="282"/>
      <c r="DH305" s="282"/>
      <c r="DI305" s="282"/>
      <c r="DJ305" s="282"/>
      <c r="DK305" s="282"/>
      <c r="DL305" s="282"/>
      <c r="DM305" s="282"/>
      <c r="DN305" s="282"/>
      <c r="DO305" s="282"/>
      <c r="DP305" s="282"/>
      <c r="DQ305" s="282"/>
      <c r="DR305" s="282"/>
      <c r="DS305" s="282"/>
      <c r="DT305" s="282"/>
      <c r="DU305" s="282"/>
      <c r="DV305" s="282"/>
      <c r="DW305" s="282"/>
      <c r="DX305" s="282"/>
    </row>
    <row r="306" spans="81:128" ht="13.5" customHeight="1">
      <c r="CC306" s="587">
        <v>17</v>
      </c>
      <c r="CD306" s="588">
        <v>24</v>
      </c>
      <c r="CE306" s="588" t="s">
        <v>903</v>
      </c>
      <c r="CF306" s="588" t="s">
        <v>1905</v>
      </c>
      <c r="CG306" s="588">
        <v>31</v>
      </c>
      <c r="CH306" s="588" t="s">
        <v>1184</v>
      </c>
      <c r="CI306" s="588">
        <v>20</v>
      </c>
      <c r="CJ306" s="588" t="s">
        <v>604</v>
      </c>
      <c r="CK306" s="588">
        <v>23</v>
      </c>
      <c r="CL306" s="588">
        <v>26</v>
      </c>
      <c r="CM306" s="588">
        <v>17</v>
      </c>
      <c r="CN306" s="588">
        <v>30</v>
      </c>
      <c r="CO306" s="588" t="s">
        <v>727</v>
      </c>
      <c r="CP306" s="588">
        <v>15</v>
      </c>
      <c r="CQ306" s="588">
        <v>37</v>
      </c>
      <c r="CU306" s="282"/>
      <c r="CV306" s="282"/>
      <c r="CW306" s="587">
        <v>62</v>
      </c>
      <c r="CX306" s="588">
        <v>72</v>
      </c>
      <c r="CY306" s="588">
        <v>4</v>
      </c>
      <c r="CZ306" s="588" t="s">
        <v>2163</v>
      </c>
      <c r="DA306" s="588" t="s">
        <v>1311</v>
      </c>
      <c r="DB306" s="282"/>
      <c r="DC306" s="282"/>
      <c r="DD306" s="282"/>
      <c r="DE306" s="282"/>
      <c r="DF306" s="282"/>
      <c r="DG306" s="282"/>
      <c r="DH306" s="282"/>
      <c r="DI306" s="282"/>
      <c r="DJ306" s="282"/>
      <c r="DK306" s="282"/>
      <c r="DL306" s="282"/>
      <c r="DM306" s="282"/>
      <c r="DN306" s="282"/>
      <c r="DO306" s="282"/>
      <c r="DP306" s="282"/>
      <c r="DQ306" s="282"/>
      <c r="DR306" s="282"/>
      <c r="DS306" s="282"/>
      <c r="DT306" s="282"/>
      <c r="DU306" s="282"/>
      <c r="DV306" s="282"/>
      <c r="DW306" s="282"/>
      <c r="DX306" s="282"/>
    </row>
    <row r="307" spans="81:128" ht="13.5" customHeight="1">
      <c r="CC307" s="587">
        <v>18</v>
      </c>
      <c r="CD307" s="588">
        <v>25</v>
      </c>
      <c r="CE307" s="588" t="s">
        <v>1722</v>
      </c>
      <c r="CF307" s="588" t="s">
        <v>608</v>
      </c>
      <c r="CG307" s="588">
        <v>32</v>
      </c>
      <c r="CH307" s="588" t="s">
        <v>1699</v>
      </c>
      <c r="CI307" s="588">
        <v>21</v>
      </c>
      <c r="CJ307" s="588" t="s">
        <v>613</v>
      </c>
      <c r="CK307" s="588">
        <v>24</v>
      </c>
      <c r="CL307" s="588">
        <v>27</v>
      </c>
      <c r="CM307" s="588" t="s">
        <v>589</v>
      </c>
      <c r="CN307" s="588">
        <v>31</v>
      </c>
      <c r="CO307" s="588" t="s">
        <v>904</v>
      </c>
      <c r="CP307" s="588">
        <v>16</v>
      </c>
      <c r="CQ307" s="588" t="s">
        <v>2164</v>
      </c>
      <c r="CU307" s="282"/>
      <c r="CV307" s="282"/>
      <c r="CW307" s="587">
        <v>63</v>
      </c>
      <c r="CX307" s="588">
        <v>73</v>
      </c>
      <c r="CY307" s="588">
        <v>4</v>
      </c>
      <c r="CZ307" s="588" t="s">
        <v>2165</v>
      </c>
      <c r="DA307" s="588" t="s">
        <v>2166</v>
      </c>
      <c r="DB307" s="282"/>
      <c r="DC307" s="282"/>
      <c r="DD307" s="282"/>
      <c r="DE307" s="282"/>
      <c r="DF307" s="282"/>
      <c r="DG307" s="282"/>
      <c r="DH307" s="282"/>
      <c r="DI307" s="282"/>
      <c r="DJ307" s="282"/>
      <c r="DK307" s="282"/>
      <c r="DL307" s="282"/>
      <c r="DM307" s="282"/>
      <c r="DN307" s="282"/>
      <c r="DO307" s="282"/>
      <c r="DP307" s="282"/>
      <c r="DQ307" s="282"/>
      <c r="DR307" s="282"/>
      <c r="DS307" s="282"/>
      <c r="DT307" s="282"/>
      <c r="DU307" s="282"/>
      <c r="DV307" s="282"/>
      <c r="DW307" s="282"/>
      <c r="DX307" s="282"/>
    </row>
    <row r="308" spans="81:128" ht="13.5" customHeight="1" thickBot="1">
      <c r="CC308" s="611">
        <v>19</v>
      </c>
      <c r="CD308" s="612">
        <v>26</v>
      </c>
      <c r="CE308" s="612" t="s">
        <v>1786</v>
      </c>
      <c r="CF308" s="612" t="s">
        <v>2148</v>
      </c>
      <c r="CG308" s="612" t="s">
        <v>622</v>
      </c>
      <c r="CH308" s="612" t="s">
        <v>627</v>
      </c>
      <c r="CI308" s="612" t="s">
        <v>613</v>
      </c>
      <c r="CJ308" s="612" t="s">
        <v>786</v>
      </c>
      <c r="CK308" s="612" t="s">
        <v>1090</v>
      </c>
      <c r="CL308" s="612" t="s">
        <v>715</v>
      </c>
      <c r="CM308" s="612" t="s">
        <v>522</v>
      </c>
      <c r="CN308" s="612" t="s">
        <v>807</v>
      </c>
      <c r="CO308" s="612" t="s">
        <v>2167</v>
      </c>
      <c r="CP308" s="612" t="s">
        <v>2149</v>
      </c>
      <c r="CQ308" s="612" t="s">
        <v>2168</v>
      </c>
      <c r="CU308" s="282"/>
      <c r="CV308" s="282"/>
      <c r="CW308" s="587">
        <v>64</v>
      </c>
      <c r="CX308" s="588">
        <v>73</v>
      </c>
      <c r="CY308" s="588">
        <v>4</v>
      </c>
      <c r="CZ308" s="588" t="s">
        <v>2165</v>
      </c>
      <c r="DA308" s="588" t="s">
        <v>2166</v>
      </c>
      <c r="DB308" s="282"/>
      <c r="DC308" s="282"/>
      <c r="DD308" s="282"/>
      <c r="DE308" s="282"/>
      <c r="DF308" s="282"/>
      <c r="DG308" s="282"/>
      <c r="DH308" s="282"/>
      <c r="DI308" s="282"/>
      <c r="DJ308" s="282"/>
      <c r="DK308" s="282"/>
      <c r="DL308" s="282"/>
      <c r="DM308" s="282"/>
      <c r="DN308" s="282"/>
      <c r="DO308" s="282"/>
      <c r="DP308" s="282"/>
      <c r="DQ308" s="282"/>
      <c r="DR308" s="282"/>
      <c r="DS308" s="282"/>
      <c r="DT308" s="282"/>
      <c r="DU308" s="282"/>
      <c r="DV308" s="282"/>
      <c r="DW308" s="282"/>
      <c r="DX308" s="282"/>
    </row>
    <row r="309" spans="81:128" ht="13.5" customHeight="1">
      <c r="CC309" s="554"/>
      <c r="CD309" s="554"/>
      <c r="CE309" s="554"/>
      <c r="CF309" s="554"/>
      <c r="CG309" s="554"/>
      <c r="CH309" s="554"/>
      <c r="CI309" s="554"/>
      <c r="CJ309" s="554"/>
      <c r="CK309" s="554"/>
      <c r="CL309" s="554"/>
      <c r="CM309" s="554"/>
      <c r="CN309" s="112"/>
      <c r="CO309" s="112"/>
      <c r="CP309" s="112"/>
      <c r="CQ309" s="112"/>
      <c r="CW309" s="587">
        <v>65</v>
      </c>
      <c r="CX309" s="588">
        <v>74</v>
      </c>
      <c r="CY309" s="588">
        <v>5</v>
      </c>
      <c r="CZ309" s="588" t="s">
        <v>2169</v>
      </c>
      <c r="DA309" s="588" t="s">
        <v>2170</v>
      </c>
    </row>
    <row r="310" spans="81:128" ht="13.5" customHeight="1">
      <c r="CC310" s="554"/>
      <c r="CD310" s="554"/>
      <c r="CE310" s="554"/>
      <c r="CF310" s="554"/>
      <c r="CG310" s="554"/>
      <c r="CH310" s="554"/>
      <c r="CI310" s="554"/>
      <c r="CJ310" s="554"/>
      <c r="CK310" s="554"/>
      <c r="CL310" s="554"/>
      <c r="CM310" s="554"/>
      <c r="CN310" s="112"/>
      <c r="CO310" s="112"/>
      <c r="CP310" s="112"/>
      <c r="CQ310" s="112"/>
      <c r="CW310" s="587">
        <v>66</v>
      </c>
      <c r="CX310" s="588">
        <v>75</v>
      </c>
      <c r="CY310" s="588">
        <v>5</v>
      </c>
      <c r="CZ310" s="588" t="s">
        <v>2171</v>
      </c>
      <c r="DA310" s="588" t="s">
        <v>2172</v>
      </c>
    </row>
    <row r="311" spans="81:128" ht="13.5" customHeight="1" thickBot="1">
      <c r="CC311" s="574" t="s">
        <v>1871</v>
      </c>
      <c r="CD311" s="644"/>
      <c r="CE311" s="644"/>
      <c r="CF311" s="644"/>
      <c r="CG311" s="644"/>
      <c r="CH311" s="644"/>
      <c r="CI311" s="644"/>
      <c r="CJ311" s="644"/>
      <c r="CK311" s="576">
        <v>85</v>
      </c>
      <c r="CL311" s="576" t="s">
        <v>456</v>
      </c>
      <c r="CM311" s="576">
        <v>0</v>
      </c>
      <c r="CN311" s="576" t="s">
        <v>457</v>
      </c>
      <c r="CO311" s="576">
        <v>90</v>
      </c>
      <c r="CP311" s="576" t="s">
        <v>456</v>
      </c>
      <c r="CQ311" s="576">
        <v>11</v>
      </c>
      <c r="CW311" s="587">
        <v>67</v>
      </c>
      <c r="CX311" s="588">
        <v>75</v>
      </c>
      <c r="CY311" s="588">
        <v>5</v>
      </c>
      <c r="CZ311" s="588" t="s">
        <v>2171</v>
      </c>
      <c r="DA311" s="588" t="s">
        <v>2172</v>
      </c>
    </row>
    <row r="312" spans="81:128" ht="13.5" customHeight="1">
      <c r="CC312" s="581" t="s">
        <v>461</v>
      </c>
      <c r="CD312" s="1547" t="s">
        <v>462</v>
      </c>
      <c r="CE312" s="1547" t="s">
        <v>463</v>
      </c>
      <c r="CF312" s="1547" t="s">
        <v>464</v>
      </c>
      <c r="CG312" s="1547" t="s">
        <v>465</v>
      </c>
      <c r="CH312" s="1547" t="s">
        <v>466</v>
      </c>
      <c r="CI312" s="1547" t="s">
        <v>467</v>
      </c>
      <c r="CJ312" s="1547" t="s">
        <v>468</v>
      </c>
      <c r="CK312" s="1547" t="s">
        <v>469</v>
      </c>
      <c r="CL312" s="1547" t="s">
        <v>470</v>
      </c>
      <c r="CM312" s="1547" t="s">
        <v>471</v>
      </c>
      <c r="CN312" s="1547" t="s">
        <v>472</v>
      </c>
      <c r="CO312" s="1547" t="s">
        <v>473</v>
      </c>
      <c r="CP312" s="1547" t="s">
        <v>474</v>
      </c>
      <c r="CQ312" s="1547" t="s">
        <v>475</v>
      </c>
      <c r="CW312" s="587">
        <v>68</v>
      </c>
      <c r="CX312" s="588">
        <v>76</v>
      </c>
      <c r="CY312" s="588">
        <v>6</v>
      </c>
      <c r="CZ312" s="588" t="s">
        <v>2173</v>
      </c>
      <c r="DA312" s="588" t="s">
        <v>2174</v>
      </c>
    </row>
    <row r="313" spans="81:128" ht="13.5" customHeight="1" thickBot="1">
      <c r="CC313" s="587" t="s">
        <v>482</v>
      </c>
      <c r="CD313" s="1674"/>
      <c r="CE313" s="1674"/>
      <c r="CF313" s="1674"/>
      <c r="CG313" s="1674"/>
      <c r="CH313" s="1674"/>
      <c r="CI313" s="1674"/>
      <c r="CJ313" s="1674"/>
      <c r="CK313" s="1674"/>
      <c r="CL313" s="1674"/>
      <c r="CM313" s="1674"/>
      <c r="CN313" s="1674"/>
      <c r="CO313" s="1674"/>
      <c r="CP313" s="1674"/>
      <c r="CQ313" s="1674"/>
      <c r="CW313" s="587">
        <v>69</v>
      </c>
      <c r="CX313" s="588">
        <v>76</v>
      </c>
      <c r="CY313" s="588">
        <v>6</v>
      </c>
      <c r="CZ313" s="588" t="s">
        <v>2173</v>
      </c>
      <c r="DA313" s="588" t="s">
        <v>2174</v>
      </c>
    </row>
    <row r="314" spans="81:128" ht="13.5" customHeight="1">
      <c r="CC314" s="581">
        <v>1</v>
      </c>
      <c r="CD314" s="582">
        <v>1</v>
      </c>
      <c r="CE314" s="582" t="s">
        <v>489</v>
      </c>
      <c r="CF314" s="582" t="s">
        <v>487</v>
      </c>
      <c r="CG314" s="582">
        <v>1</v>
      </c>
      <c r="CH314" s="582" t="s">
        <v>489</v>
      </c>
      <c r="CI314" s="582" t="s">
        <v>489</v>
      </c>
      <c r="CJ314" s="582">
        <v>1</v>
      </c>
      <c r="CK314" s="582">
        <v>1</v>
      </c>
      <c r="CL314" s="582">
        <v>1</v>
      </c>
      <c r="CM314" s="582">
        <v>1</v>
      </c>
      <c r="CN314" s="582">
        <v>1</v>
      </c>
      <c r="CO314" s="582">
        <v>1</v>
      </c>
      <c r="CP314" s="582">
        <v>1</v>
      </c>
      <c r="CQ314" s="582">
        <v>1</v>
      </c>
      <c r="CU314" s="282"/>
      <c r="CV314" s="282"/>
      <c r="CW314" s="587">
        <v>70</v>
      </c>
      <c r="CX314" s="588">
        <v>77</v>
      </c>
      <c r="CY314" s="588">
        <v>6</v>
      </c>
      <c r="CZ314" s="588" t="s">
        <v>2175</v>
      </c>
      <c r="DA314" s="588" t="s">
        <v>2176</v>
      </c>
      <c r="DB314" s="282"/>
      <c r="DC314" s="282"/>
      <c r="DD314" s="282"/>
      <c r="DE314" s="282"/>
      <c r="DF314" s="282"/>
      <c r="DG314" s="282"/>
      <c r="DH314" s="282"/>
      <c r="DI314" s="282"/>
      <c r="DJ314" s="282"/>
      <c r="DK314" s="282"/>
      <c r="DL314" s="282"/>
      <c r="DM314" s="282"/>
      <c r="DN314" s="282"/>
      <c r="DO314" s="282"/>
      <c r="DP314" s="282"/>
      <c r="DQ314" s="282"/>
      <c r="DR314" s="282"/>
      <c r="DS314" s="282"/>
      <c r="DT314" s="282"/>
      <c r="DU314" s="282"/>
      <c r="DV314" s="282"/>
      <c r="DW314" s="282"/>
      <c r="DX314" s="282"/>
    </row>
    <row r="315" spans="81:128" ht="13.5" customHeight="1">
      <c r="CC315" s="587">
        <v>2</v>
      </c>
      <c r="CD315" s="588">
        <v>2</v>
      </c>
      <c r="CE315" s="588" t="s">
        <v>2021</v>
      </c>
      <c r="CF315" s="588" t="s">
        <v>1880</v>
      </c>
      <c r="CG315" s="588">
        <v>2</v>
      </c>
      <c r="CH315" s="588">
        <v>3</v>
      </c>
      <c r="CI315" s="588">
        <v>3</v>
      </c>
      <c r="CJ315" s="588">
        <v>2</v>
      </c>
      <c r="CK315" s="588" t="s">
        <v>767</v>
      </c>
      <c r="CL315" s="588">
        <v>2</v>
      </c>
      <c r="CM315" s="588" t="s">
        <v>486</v>
      </c>
      <c r="CN315" s="588">
        <v>2</v>
      </c>
      <c r="CO315" s="588">
        <v>2</v>
      </c>
      <c r="CP315" s="588" t="s">
        <v>486</v>
      </c>
      <c r="CQ315" s="588" t="s">
        <v>489</v>
      </c>
      <c r="CU315" s="282"/>
      <c r="CV315" s="282"/>
      <c r="CW315" s="587">
        <v>71</v>
      </c>
      <c r="CX315" s="588">
        <v>77</v>
      </c>
      <c r="CY315" s="588">
        <v>6</v>
      </c>
      <c r="CZ315" s="588" t="s">
        <v>2175</v>
      </c>
      <c r="DA315" s="588" t="s">
        <v>2176</v>
      </c>
      <c r="DB315" s="282"/>
      <c r="DC315" s="282"/>
      <c r="DD315" s="282"/>
      <c r="DE315" s="282"/>
      <c r="DF315" s="282"/>
      <c r="DG315" s="282"/>
      <c r="DH315" s="282"/>
      <c r="DI315" s="282"/>
      <c r="DJ315" s="282"/>
      <c r="DK315" s="282"/>
      <c r="DL315" s="282"/>
      <c r="DM315" s="282"/>
      <c r="DN315" s="282"/>
      <c r="DO315" s="282"/>
      <c r="DP315" s="282"/>
      <c r="DQ315" s="282"/>
      <c r="DR315" s="282"/>
      <c r="DS315" s="282"/>
      <c r="DT315" s="282"/>
      <c r="DU315" s="282"/>
      <c r="DV315" s="282"/>
      <c r="DW315" s="282"/>
      <c r="DX315" s="282"/>
    </row>
    <row r="316" spans="81:128" ht="13.5" customHeight="1">
      <c r="CC316" s="587">
        <v>3</v>
      </c>
      <c r="CD316" s="588" t="s">
        <v>486</v>
      </c>
      <c r="CE316" s="588" t="s">
        <v>523</v>
      </c>
      <c r="CF316" s="588" t="s">
        <v>1164</v>
      </c>
      <c r="CG316" s="588" t="s">
        <v>495</v>
      </c>
      <c r="CH316" s="588" t="s">
        <v>669</v>
      </c>
      <c r="CI316" s="588" t="s">
        <v>669</v>
      </c>
      <c r="CJ316" s="588" t="s">
        <v>486</v>
      </c>
      <c r="CK316" s="588" t="s">
        <v>669</v>
      </c>
      <c r="CL316" s="588">
        <v>3</v>
      </c>
      <c r="CM316" s="588" t="s">
        <v>486</v>
      </c>
      <c r="CN316" s="588" t="s">
        <v>495</v>
      </c>
      <c r="CO316" s="588">
        <v>3</v>
      </c>
      <c r="CP316" s="588">
        <v>2</v>
      </c>
      <c r="CQ316" s="588" t="s">
        <v>495</v>
      </c>
      <c r="CU316" s="282"/>
      <c r="CV316" s="282"/>
      <c r="CW316" s="587">
        <v>72</v>
      </c>
      <c r="CX316" s="588">
        <v>78</v>
      </c>
      <c r="CY316" s="588">
        <v>7</v>
      </c>
      <c r="CZ316" s="588" t="s">
        <v>2177</v>
      </c>
      <c r="DA316" s="588" t="s">
        <v>2178</v>
      </c>
      <c r="DB316" s="282"/>
      <c r="DC316" s="282"/>
      <c r="DD316" s="282"/>
      <c r="DE316" s="282"/>
      <c r="DF316" s="282"/>
      <c r="DG316" s="282"/>
      <c r="DH316" s="282"/>
      <c r="DI316" s="282"/>
      <c r="DJ316" s="282"/>
      <c r="DK316" s="282"/>
      <c r="DL316" s="282"/>
      <c r="DM316" s="282"/>
      <c r="DN316" s="282"/>
      <c r="DO316" s="282"/>
      <c r="DP316" s="282"/>
      <c r="DQ316" s="282"/>
      <c r="DR316" s="282"/>
      <c r="DS316" s="282"/>
      <c r="DT316" s="282"/>
      <c r="DU316" s="282"/>
      <c r="DV316" s="282"/>
      <c r="DW316" s="282"/>
      <c r="DX316" s="282"/>
    </row>
    <row r="317" spans="81:128" ht="13.5" customHeight="1">
      <c r="CC317" s="587">
        <v>4</v>
      </c>
      <c r="CD317" s="588" t="s">
        <v>495</v>
      </c>
      <c r="CE317" s="588" t="s">
        <v>664</v>
      </c>
      <c r="CF317" s="588" t="s">
        <v>1108</v>
      </c>
      <c r="CG317" s="588" t="s">
        <v>501</v>
      </c>
      <c r="CH317" s="588" t="s">
        <v>1103</v>
      </c>
      <c r="CI317" s="588">
        <v>6</v>
      </c>
      <c r="CJ317" s="588">
        <v>3</v>
      </c>
      <c r="CK317" s="588" t="s">
        <v>773</v>
      </c>
      <c r="CL317" s="588">
        <v>4</v>
      </c>
      <c r="CM317" s="588" t="s">
        <v>486</v>
      </c>
      <c r="CN317" s="588" t="s">
        <v>501</v>
      </c>
      <c r="CO317" s="588" t="s">
        <v>669</v>
      </c>
      <c r="CP317" s="588" t="s">
        <v>486</v>
      </c>
      <c r="CQ317" s="588" t="s">
        <v>501</v>
      </c>
      <c r="CU317" s="282"/>
      <c r="CV317" s="282"/>
      <c r="CW317" s="587">
        <v>73</v>
      </c>
      <c r="CX317" s="588">
        <v>78</v>
      </c>
      <c r="CY317" s="588">
        <v>7</v>
      </c>
      <c r="CZ317" s="588" t="s">
        <v>2177</v>
      </c>
      <c r="DA317" s="588" t="s">
        <v>2178</v>
      </c>
      <c r="DB317" s="282"/>
      <c r="DC317" s="282"/>
      <c r="DD317" s="282"/>
      <c r="DE317" s="282"/>
      <c r="DF317" s="282"/>
      <c r="DG317" s="282"/>
      <c r="DH317" s="282"/>
      <c r="DI317" s="282"/>
      <c r="DJ317" s="282"/>
      <c r="DK317" s="282"/>
      <c r="DL317" s="282"/>
      <c r="DM317" s="282"/>
      <c r="DN317" s="282"/>
      <c r="DO317" s="282"/>
      <c r="DP317" s="282"/>
      <c r="DQ317" s="282"/>
      <c r="DR317" s="282"/>
      <c r="DS317" s="282"/>
      <c r="DT317" s="282"/>
      <c r="DU317" s="282"/>
      <c r="DV317" s="282"/>
      <c r="DW317" s="282"/>
      <c r="DX317" s="282"/>
    </row>
    <row r="318" spans="81:128" ht="13.5" customHeight="1" thickBot="1">
      <c r="CC318" s="587">
        <v>5</v>
      </c>
      <c r="CD318" s="588" t="s">
        <v>501</v>
      </c>
      <c r="CE318" s="588" t="s">
        <v>665</v>
      </c>
      <c r="CF318" s="588" t="s">
        <v>668</v>
      </c>
      <c r="CG318" s="588" t="s">
        <v>507</v>
      </c>
      <c r="CH318" s="588" t="s">
        <v>528</v>
      </c>
      <c r="CI318" s="588">
        <v>7</v>
      </c>
      <c r="CJ318" s="588">
        <v>4</v>
      </c>
      <c r="CK318" s="588" t="s">
        <v>684</v>
      </c>
      <c r="CL318" s="588" t="s">
        <v>501</v>
      </c>
      <c r="CM318" s="588">
        <v>1</v>
      </c>
      <c r="CN318" s="588" t="s">
        <v>507</v>
      </c>
      <c r="CO318" s="588">
        <v>6</v>
      </c>
      <c r="CP318" s="588">
        <v>3</v>
      </c>
      <c r="CQ318" s="588">
        <v>7</v>
      </c>
      <c r="CU318" s="282"/>
      <c r="CV318" s="282"/>
      <c r="CW318" s="587">
        <v>74</v>
      </c>
      <c r="CX318" s="588">
        <v>79</v>
      </c>
      <c r="CY318" s="588">
        <v>8</v>
      </c>
      <c r="CZ318" s="588" t="s">
        <v>2179</v>
      </c>
      <c r="DA318" s="588" t="s">
        <v>2180</v>
      </c>
      <c r="DB318" s="282"/>
      <c r="DC318" s="282"/>
      <c r="DD318" s="282"/>
      <c r="DE318" s="282"/>
      <c r="DF318" s="282"/>
      <c r="DG318" s="282"/>
      <c r="DH318" s="282"/>
      <c r="DI318" s="282"/>
      <c r="DJ318" s="282"/>
      <c r="DK318" s="282"/>
      <c r="DL318" s="282"/>
      <c r="DM318" s="282"/>
      <c r="DN318" s="282"/>
      <c r="DO318" s="282"/>
      <c r="DP318" s="282"/>
      <c r="DQ318" s="282"/>
      <c r="DR318" s="282"/>
      <c r="DS318" s="282"/>
      <c r="DT318" s="282"/>
      <c r="DU318" s="282"/>
      <c r="DV318" s="282"/>
      <c r="DW318" s="282"/>
      <c r="DX318" s="282"/>
    </row>
    <row r="319" spans="81:128" ht="13.5" customHeight="1">
      <c r="CC319" s="581">
        <v>6</v>
      </c>
      <c r="CD319" s="582" t="s">
        <v>507</v>
      </c>
      <c r="CE319" s="582" t="s">
        <v>950</v>
      </c>
      <c r="CF319" s="582" t="s">
        <v>1160</v>
      </c>
      <c r="CG319" s="582" t="s">
        <v>513</v>
      </c>
      <c r="CH319" s="582" t="s">
        <v>506</v>
      </c>
      <c r="CI319" s="582">
        <v>8</v>
      </c>
      <c r="CJ319" s="582">
        <v>5</v>
      </c>
      <c r="CK319" s="582">
        <v>10</v>
      </c>
      <c r="CL319" s="582">
        <v>7</v>
      </c>
      <c r="CM319" s="582">
        <v>2</v>
      </c>
      <c r="CN319" s="582" t="s">
        <v>513</v>
      </c>
      <c r="CO319" s="582">
        <v>7</v>
      </c>
      <c r="CP319" s="582" t="s">
        <v>486</v>
      </c>
      <c r="CQ319" s="582" t="s">
        <v>1164</v>
      </c>
      <c r="CU319" s="282"/>
      <c r="CV319" s="282"/>
      <c r="CW319" s="587">
        <v>75</v>
      </c>
      <c r="CX319" s="588">
        <v>79</v>
      </c>
      <c r="CY319" s="588">
        <v>8</v>
      </c>
      <c r="CZ319" s="588" t="s">
        <v>2179</v>
      </c>
      <c r="DA319" s="588" t="s">
        <v>2180</v>
      </c>
      <c r="DB319" s="282"/>
      <c r="DC319" s="282"/>
      <c r="DD319" s="282"/>
      <c r="DE319" s="282"/>
      <c r="DF319" s="282"/>
      <c r="DG319" s="282"/>
      <c r="DH319" s="282"/>
      <c r="DI319" s="282"/>
      <c r="DJ319" s="282"/>
      <c r="DK319" s="282"/>
      <c r="DL319" s="282"/>
      <c r="DM319" s="282"/>
      <c r="DN319" s="282"/>
      <c r="DO319" s="282"/>
      <c r="DP319" s="282"/>
      <c r="DQ319" s="282"/>
      <c r="DR319" s="282"/>
      <c r="DS319" s="282"/>
      <c r="DT319" s="282"/>
      <c r="DU319" s="282"/>
      <c r="DV319" s="282"/>
      <c r="DW319" s="282"/>
      <c r="DX319" s="282"/>
    </row>
    <row r="320" spans="81:128" ht="13.5" customHeight="1">
      <c r="CC320" s="587">
        <v>7</v>
      </c>
      <c r="CD320" s="588" t="s">
        <v>513</v>
      </c>
      <c r="CE320" s="588" t="s">
        <v>954</v>
      </c>
      <c r="CF320" s="588" t="s">
        <v>578</v>
      </c>
      <c r="CG320" s="588" t="s">
        <v>518</v>
      </c>
      <c r="CH320" s="588" t="s">
        <v>558</v>
      </c>
      <c r="CI320" s="588">
        <v>9</v>
      </c>
      <c r="CJ320" s="588" t="s">
        <v>486</v>
      </c>
      <c r="CK320" s="588" t="s">
        <v>518</v>
      </c>
      <c r="CL320" s="588" t="s">
        <v>684</v>
      </c>
      <c r="CM320" s="588">
        <v>3</v>
      </c>
      <c r="CN320" s="588" t="s">
        <v>518</v>
      </c>
      <c r="CO320" s="588" t="s">
        <v>684</v>
      </c>
      <c r="CP320" s="588">
        <v>4</v>
      </c>
      <c r="CQ320" s="588" t="s">
        <v>1213</v>
      </c>
      <c r="CU320" s="282"/>
      <c r="CV320" s="282"/>
      <c r="CW320" s="587">
        <v>76</v>
      </c>
      <c r="CX320" s="588">
        <v>80</v>
      </c>
      <c r="CY320" s="588">
        <v>9</v>
      </c>
      <c r="CZ320" s="588" t="s">
        <v>2181</v>
      </c>
      <c r="DA320" s="588" t="s">
        <v>1329</v>
      </c>
      <c r="DB320" s="282"/>
      <c r="DC320" s="282"/>
      <c r="DD320" s="282"/>
      <c r="DE320" s="282"/>
      <c r="DF320" s="282"/>
      <c r="DG320" s="282"/>
      <c r="DH320" s="282"/>
      <c r="DI320" s="282"/>
      <c r="DJ320" s="282"/>
      <c r="DK320" s="282"/>
      <c r="DL320" s="282"/>
      <c r="DM320" s="282"/>
      <c r="DN320" s="282"/>
      <c r="DO320" s="282"/>
      <c r="DP320" s="282"/>
      <c r="DQ320" s="282"/>
      <c r="DR320" s="282"/>
      <c r="DS320" s="282"/>
      <c r="DT320" s="282"/>
      <c r="DU320" s="282"/>
      <c r="DV320" s="282"/>
      <c r="DW320" s="282"/>
      <c r="DX320" s="282"/>
    </row>
    <row r="321" spans="81:128" ht="13.5" customHeight="1">
      <c r="CC321" s="587">
        <v>8</v>
      </c>
      <c r="CD321" s="588" t="s">
        <v>518</v>
      </c>
      <c r="CE321" s="588" t="s">
        <v>707</v>
      </c>
      <c r="CF321" s="588" t="s">
        <v>586</v>
      </c>
      <c r="CG321" s="588" t="s">
        <v>540</v>
      </c>
      <c r="CH321" s="588" t="s">
        <v>565</v>
      </c>
      <c r="CI321" s="588" t="s">
        <v>486</v>
      </c>
      <c r="CJ321" s="588">
        <v>6</v>
      </c>
      <c r="CK321" s="588">
        <v>13</v>
      </c>
      <c r="CL321" s="588" t="s">
        <v>532</v>
      </c>
      <c r="CM321" s="588" t="s">
        <v>486</v>
      </c>
      <c r="CN321" s="588" t="s">
        <v>540</v>
      </c>
      <c r="CO321" s="588" t="s">
        <v>532</v>
      </c>
      <c r="CP321" s="588">
        <v>5</v>
      </c>
      <c r="CQ321" s="588" t="s">
        <v>539</v>
      </c>
      <c r="CU321" s="282"/>
      <c r="CV321" s="282"/>
      <c r="CW321" s="587">
        <v>77</v>
      </c>
      <c r="CX321" s="588">
        <v>80</v>
      </c>
      <c r="CY321" s="588">
        <v>9</v>
      </c>
      <c r="CZ321" s="588" t="s">
        <v>2181</v>
      </c>
      <c r="DA321" s="588" t="s">
        <v>1329</v>
      </c>
      <c r="DB321" s="282"/>
      <c r="DC321" s="282"/>
      <c r="DD321" s="282"/>
      <c r="DE321" s="282"/>
      <c r="DF321" s="282"/>
      <c r="DG321" s="282"/>
      <c r="DH321" s="282"/>
      <c r="DI321" s="282"/>
      <c r="DJ321" s="282"/>
      <c r="DK321" s="282"/>
      <c r="DL321" s="282"/>
      <c r="DM321" s="282"/>
      <c r="DN321" s="282"/>
      <c r="DO321" s="282"/>
      <c r="DP321" s="282"/>
      <c r="DQ321" s="282"/>
      <c r="DR321" s="282"/>
      <c r="DS321" s="282"/>
      <c r="DT321" s="282"/>
      <c r="DU321" s="282"/>
      <c r="DV321" s="282"/>
      <c r="DW321" s="282"/>
      <c r="DX321" s="282"/>
    </row>
    <row r="322" spans="81:128" ht="13.5" customHeight="1">
      <c r="CC322" s="587">
        <v>9</v>
      </c>
      <c r="CD322" s="588" t="s">
        <v>540</v>
      </c>
      <c r="CE322" s="588" t="s">
        <v>598</v>
      </c>
      <c r="CF322" s="588" t="s">
        <v>598</v>
      </c>
      <c r="CG322" s="588" t="s">
        <v>512</v>
      </c>
      <c r="CH322" s="588" t="s">
        <v>572</v>
      </c>
      <c r="CI322" s="588">
        <v>10</v>
      </c>
      <c r="CJ322" s="588">
        <v>7</v>
      </c>
      <c r="CK322" s="588">
        <v>14</v>
      </c>
      <c r="CL322" s="588" t="s">
        <v>537</v>
      </c>
      <c r="CM322" s="588">
        <v>4</v>
      </c>
      <c r="CN322" s="588" t="s">
        <v>512</v>
      </c>
      <c r="CO322" s="588" t="s">
        <v>506</v>
      </c>
      <c r="CP322" s="588">
        <v>6</v>
      </c>
      <c r="CQ322" s="588">
        <v>18</v>
      </c>
      <c r="CU322" s="282"/>
      <c r="CV322" s="282"/>
      <c r="CW322" s="587">
        <v>78</v>
      </c>
      <c r="CX322" s="588">
        <v>81</v>
      </c>
      <c r="CY322" s="588">
        <v>10</v>
      </c>
      <c r="CZ322" s="588" t="s">
        <v>2182</v>
      </c>
      <c r="DA322" s="588" t="s">
        <v>2183</v>
      </c>
      <c r="DB322" s="282"/>
      <c r="DC322" s="282"/>
      <c r="DD322" s="282"/>
      <c r="DE322" s="282"/>
      <c r="DF322" s="282"/>
      <c r="DG322" s="282"/>
      <c r="DH322" s="282"/>
      <c r="DI322" s="282"/>
      <c r="DJ322" s="282"/>
      <c r="DK322" s="282"/>
      <c r="DL322" s="282"/>
      <c r="DM322" s="282"/>
      <c r="DN322" s="282"/>
      <c r="DO322" s="282"/>
      <c r="DP322" s="282"/>
      <c r="DQ322" s="282"/>
      <c r="DR322" s="282"/>
      <c r="DS322" s="282"/>
      <c r="DT322" s="282"/>
      <c r="DU322" s="282"/>
      <c r="DV322" s="282"/>
      <c r="DW322" s="282"/>
      <c r="DX322" s="282"/>
    </row>
    <row r="323" spans="81:128" ht="13.5" customHeight="1" thickBot="1">
      <c r="CC323" s="587">
        <v>10</v>
      </c>
      <c r="CD323" s="588" t="s">
        <v>512</v>
      </c>
      <c r="CE323" s="588" t="s">
        <v>557</v>
      </c>
      <c r="CF323" s="588" t="s">
        <v>557</v>
      </c>
      <c r="CG323" s="588" t="s">
        <v>573</v>
      </c>
      <c r="CH323" s="588" t="s">
        <v>581</v>
      </c>
      <c r="CI323" s="588">
        <v>11</v>
      </c>
      <c r="CJ323" s="588">
        <v>8</v>
      </c>
      <c r="CK323" s="588">
        <v>15</v>
      </c>
      <c r="CL323" s="588" t="s">
        <v>530</v>
      </c>
      <c r="CM323" s="588" t="s">
        <v>501</v>
      </c>
      <c r="CN323" s="588" t="s">
        <v>573</v>
      </c>
      <c r="CO323" s="588" t="s">
        <v>558</v>
      </c>
      <c r="CP323" s="588">
        <v>7</v>
      </c>
      <c r="CQ323" s="588" t="s">
        <v>564</v>
      </c>
      <c r="CU323" s="282"/>
      <c r="CV323" s="282"/>
      <c r="CW323" s="587">
        <v>79</v>
      </c>
      <c r="CX323" s="588">
        <v>81</v>
      </c>
      <c r="CY323" s="588">
        <v>10</v>
      </c>
      <c r="CZ323" s="588" t="s">
        <v>2182</v>
      </c>
      <c r="DA323" s="588" t="s">
        <v>2183</v>
      </c>
      <c r="DB323" s="282"/>
      <c r="DC323" s="282"/>
      <c r="DD323" s="282"/>
      <c r="DE323" s="282"/>
      <c r="DF323" s="282"/>
      <c r="DG323" s="282"/>
      <c r="DH323" s="282"/>
      <c r="DI323" s="282"/>
      <c r="DJ323" s="282"/>
      <c r="DK323" s="282"/>
      <c r="DL323" s="282"/>
      <c r="DM323" s="282"/>
      <c r="DN323" s="282"/>
      <c r="DO323" s="282"/>
      <c r="DP323" s="282"/>
      <c r="DQ323" s="282"/>
      <c r="DR323" s="282"/>
      <c r="DS323" s="282"/>
      <c r="DT323" s="282"/>
      <c r="DU323" s="282"/>
      <c r="DV323" s="282"/>
      <c r="DW323" s="282"/>
      <c r="DX323" s="282"/>
    </row>
    <row r="324" spans="81:128" ht="13.5" customHeight="1">
      <c r="CC324" s="581">
        <v>11</v>
      </c>
      <c r="CD324" s="582">
        <v>17</v>
      </c>
      <c r="CE324" s="582" t="s">
        <v>563</v>
      </c>
      <c r="CF324" s="582" t="s">
        <v>563</v>
      </c>
      <c r="CG324" s="582" t="s">
        <v>564</v>
      </c>
      <c r="CH324" s="582" t="s">
        <v>597</v>
      </c>
      <c r="CI324" s="582">
        <v>12</v>
      </c>
      <c r="CJ324" s="582">
        <v>9</v>
      </c>
      <c r="CK324" s="582">
        <v>16</v>
      </c>
      <c r="CL324" s="582" t="s">
        <v>539</v>
      </c>
      <c r="CM324" s="582">
        <v>7</v>
      </c>
      <c r="CN324" s="582" t="s">
        <v>564</v>
      </c>
      <c r="CO324" s="582" t="s">
        <v>589</v>
      </c>
      <c r="CP324" s="582">
        <v>8</v>
      </c>
      <c r="CQ324" s="582" t="s">
        <v>571</v>
      </c>
      <c r="CU324" s="282"/>
      <c r="CV324" s="282"/>
      <c r="CW324" s="587">
        <v>80</v>
      </c>
      <c r="CX324" s="588">
        <v>82</v>
      </c>
      <c r="CY324" s="588">
        <v>11</v>
      </c>
      <c r="CZ324" s="588" t="s">
        <v>2184</v>
      </c>
      <c r="DA324" s="588" t="s">
        <v>2185</v>
      </c>
      <c r="DB324" s="282"/>
      <c r="DC324" s="282"/>
      <c r="DD324" s="282"/>
      <c r="DE324" s="282"/>
      <c r="DF324" s="282"/>
      <c r="DG324" s="282"/>
      <c r="DH324" s="282"/>
      <c r="DI324" s="282"/>
      <c r="DJ324" s="282"/>
      <c r="DK324" s="282"/>
      <c r="DL324" s="282"/>
      <c r="DM324" s="282"/>
      <c r="DN324" s="282"/>
      <c r="DO324" s="282"/>
      <c r="DP324" s="282"/>
      <c r="DQ324" s="282"/>
      <c r="DR324" s="282"/>
      <c r="DS324" s="282"/>
      <c r="DT324" s="282"/>
      <c r="DU324" s="282"/>
      <c r="DV324" s="282"/>
      <c r="DW324" s="282"/>
      <c r="DX324" s="282"/>
    </row>
    <row r="325" spans="81:128" ht="13.5" customHeight="1">
      <c r="CC325" s="587">
        <v>12</v>
      </c>
      <c r="CD325" s="588">
        <v>18</v>
      </c>
      <c r="CE325" s="588" t="s">
        <v>1012</v>
      </c>
      <c r="CF325" s="588" t="s">
        <v>570</v>
      </c>
      <c r="CG325" s="588" t="s">
        <v>571</v>
      </c>
      <c r="CH325" s="588" t="s">
        <v>606</v>
      </c>
      <c r="CI325" s="588" t="s">
        <v>540</v>
      </c>
      <c r="CJ325" s="588" t="s">
        <v>532</v>
      </c>
      <c r="CK325" s="588">
        <v>17</v>
      </c>
      <c r="CL325" s="588">
        <v>18</v>
      </c>
      <c r="CM325" s="588" t="s">
        <v>684</v>
      </c>
      <c r="CN325" s="588" t="s">
        <v>571</v>
      </c>
      <c r="CO325" s="588" t="s">
        <v>604</v>
      </c>
      <c r="CP325" s="588">
        <v>9</v>
      </c>
      <c r="CQ325" s="588" t="s">
        <v>580</v>
      </c>
      <c r="CU325" s="282"/>
      <c r="CV325" s="282"/>
      <c r="CW325" s="587">
        <v>81</v>
      </c>
      <c r="CX325" s="588">
        <v>83</v>
      </c>
      <c r="CY325" s="588">
        <v>13</v>
      </c>
      <c r="CZ325" s="588" t="s">
        <v>2186</v>
      </c>
      <c r="DA325" s="588" t="s">
        <v>2187</v>
      </c>
      <c r="DB325" s="282"/>
      <c r="DC325" s="282"/>
      <c r="DD325" s="282"/>
      <c r="DE325" s="282"/>
      <c r="DF325" s="282"/>
      <c r="DG325" s="282"/>
      <c r="DH325" s="282"/>
      <c r="DI325" s="282"/>
      <c r="DJ325" s="282"/>
      <c r="DK325" s="282"/>
      <c r="DL325" s="282"/>
      <c r="DM325" s="282"/>
      <c r="DN325" s="282"/>
      <c r="DO325" s="282"/>
      <c r="DP325" s="282"/>
      <c r="DQ325" s="282"/>
      <c r="DR325" s="282"/>
      <c r="DS325" s="282"/>
      <c r="DT325" s="282"/>
      <c r="DU325" s="282"/>
      <c r="DV325" s="282"/>
      <c r="DW325" s="282"/>
      <c r="DX325" s="282"/>
    </row>
    <row r="326" spans="81:128" ht="13.5" customHeight="1">
      <c r="CC326" s="587">
        <v>13</v>
      </c>
      <c r="CD326" s="588">
        <v>19</v>
      </c>
      <c r="CE326" s="588" t="s">
        <v>1190</v>
      </c>
      <c r="CF326" s="588" t="s">
        <v>1277</v>
      </c>
      <c r="CG326" s="588" t="s">
        <v>580</v>
      </c>
      <c r="CH326" s="588" t="s">
        <v>898</v>
      </c>
      <c r="CI326" s="588">
        <v>15</v>
      </c>
      <c r="CJ326" s="588">
        <v>12</v>
      </c>
      <c r="CK326" s="588">
        <v>18</v>
      </c>
      <c r="CL326" s="588" t="s">
        <v>564</v>
      </c>
      <c r="CM326" s="588" t="s">
        <v>532</v>
      </c>
      <c r="CN326" s="588">
        <v>23</v>
      </c>
      <c r="CO326" s="588" t="s">
        <v>613</v>
      </c>
      <c r="CP326" s="588">
        <v>10</v>
      </c>
      <c r="CQ326" s="588" t="s">
        <v>588</v>
      </c>
      <c r="CU326" s="282"/>
      <c r="CV326" s="282"/>
      <c r="CW326" s="587">
        <v>82</v>
      </c>
      <c r="CX326" s="588">
        <v>84</v>
      </c>
      <c r="CY326" s="588">
        <v>14</v>
      </c>
      <c r="CZ326" s="588" t="s">
        <v>2188</v>
      </c>
      <c r="DA326" s="588" t="s">
        <v>2189</v>
      </c>
      <c r="DB326" s="282"/>
      <c r="DC326" s="282"/>
      <c r="DD326" s="282"/>
      <c r="DE326" s="282"/>
      <c r="DF326" s="282"/>
      <c r="DG326" s="282"/>
      <c r="DH326" s="282"/>
      <c r="DI326" s="282"/>
      <c r="DJ326" s="282"/>
      <c r="DK326" s="282"/>
      <c r="DL326" s="282"/>
      <c r="DM326" s="282"/>
      <c r="DN326" s="282"/>
      <c r="DO326" s="282"/>
      <c r="DP326" s="282"/>
      <c r="DQ326" s="282"/>
      <c r="DR326" s="282"/>
      <c r="DS326" s="282"/>
      <c r="DT326" s="282"/>
      <c r="DU326" s="282"/>
      <c r="DV326" s="282"/>
      <c r="DW326" s="282"/>
      <c r="DX326" s="282"/>
    </row>
    <row r="327" spans="81:128" ht="13.5" customHeight="1">
      <c r="CC327" s="587">
        <v>14</v>
      </c>
      <c r="CD327" s="588">
        <v>20</v>
      </c>
      <c r="CE327" s="588" t="s">
        <v>1081</v>
      </c>
      <c r="CF327" s="588" t="s">
        <v>1731</v>
      </c>
      <c r="CG327" s="588" t="s">
        <v>588</v>
      </c>
      <c r="CH327" s="588" t="s">
        <v>732</v>
      </c>
      <c r="CI327" s="588">
        <v>16</v>
      </c>
      <c r="CJ327" s="588" t="s">
        <v>540</v>
      </c>
      <c r="CK327" s="588">
        <v>19</v>
      </c>
      <c r="CL327" s="588">
        <v>21</v>
      </c>
      <c r="CM327" s="588" t="s">
        <v>537</v>
      </c>
      <c r="CN327" s="588" t="s">
        <v>617</v>
      </c>
      <c r="CO327" s="588" t="s">
        <v>617</v>
      </c>
      <c r="CP327" s="588">
        <v>11</v>
      </c>
      <c r="CQ327" s="588" t="s">
        <v>597</v>
      </c>
      <c r="CU327" s="282"/>
      <c r="CV327" s="282"/>
      <c r="CW327" s="587">
        <v>83</v>
      </c>
      <c r="CX327" s="588">
        <v>85</v>
      </c>
      <c r="CY327" s="588">
        <v>15</v>
      </c>
      <c r="CZ327" s="588" t="s">
        <v>2190</v>
      </c>
      <c r="DA327" s="588" t="s">
        <v>2191</v>
      </c>
      <c r="DB327" s="282"/>
      <c r="DC327" s="282"/>
      <c r="DD327" s="282"/>
      <c r="DE327" s="282"/>
      <c r="DF327" s="282"/>
      <c r="DG327" s="282"/>
      <c r="DH327" s="282"/>
      <c r="DI327" s="282"/>
      <c r="DJ327" s="282"/>
      <c r="DK327" s="282"/>
      <c r="DL327" s="282"/>
      <c r="DM327" s="282"/>
      <c r="DN327" s="282"/>
      <c r="DO327" s="282"/>
      <c r="DP327" s="282"/>
      <c r="DQ327" s="282"/>
      <c r="DR327" s="282"/>
      <c r="DS327" s="282"/>
      <c r="DT327" s="282"/>
      <c r="DU327" s="282"/>
      <c r="DV327" s="282"/>
      <c r="DW327" s="282"/>
      <c r="DX327" s="282"/>
    </row>
    <row r="328" spans="81:128" ht="13.5" customHeight="1" thickBot="1">
      <c r="CC328" s="587">
        <v>15</v>
      </c>
      <c r="CD328" s="588" t="s">
        <v>486</v>
      </c>
      <c r="CE328" s="588" t="s">
        <v>708</v>
      </c>
      <c r="CF328" s="588" t="s">
        <v>882</v>
      </c>
      <c r="CG328" s="588" t="s">
        <v>597</v>
      </c>
      <c r="CH328" s="588" t="s">
        <v>817</v>
      </c>
      <c r="CI328" s="588">
        <v>17</v>
      </c>
      <c r="CJ328" s="588" t="s">
        <v>512</v>
      </c>
      <c r="CK328" s="588">
        <v>20</v>
      </c>
      <c r="CL328" s="588" t="s">
        <v>613</v>
      </c>
      <c r="CM328" s="588" t="s">
        <v>530</v>
      </c>
      <c r="CN328" s="588">
        <v>26</v>
      </c>
      <c r="CO328" s="588" t="s">
        <v>709</v>
      </c>
      <c r="CP328" s="588">
        <v>12</v>
      </c>
      <c r="CQ328" s="588" t="s">
        <v>606</v>
      </c>
      <c r="CU328" s="282"/>
      <c r="CV328" s="282"/>
      <c r="CW328" s="587">
        <v>84</v>
      </c>
      <c r="CX328" s="588">
        <v>85</v>
      </c>
      <c r="CY328" s="588">
        <v>15</v>
      </c>
      <c r="CZ328" s="588" t="s">
        <v>2190</v>
      </c>
      <c r="DA328" s="588" t="s">
        <v>2191</v>
      </c>
      <c r="DB328" s="282"/>
      <c r="DC328" s="282"/>
      <c r="DD328" s="282"/>
      <c r="DE328" s="282"/>
      <c r="DF328" s="282"/>
      <c r="DG328" s="282"/>
      <c r="DH328" s="282"/>
      <c r="DI328" s="282"/>
      <c r="DJ328" s="282"/>
      <c r="DK328" s="282"/>
      <c r="DL328" s="282"/>
      <c r="DM328" s="282"/>
      <c r="DN328" s="282"/>
      <c r="DO328" s="282"/>
      <c r="DP328" s="282"/>
      <c r="DQ328" s="282"/>
      <c r="DR328" s="282"/>
      <c r="DS328" s="282"/>
      <c r="DT328" s="282"/>
      <c r="DU328" s="282"/>
      <c r="DV328" s="282"/>
      <c r="DW328" s="282"/>
      <c r="DX328" s="282"/>
    </row>
    <row r="329" spans="81:128" ht="13.5" customHeight="1">
      <c r="CC329" s="581">
        <v>16</v>
      </c>
      <c r="CD329" s="582">
        <v>21</v>
      </c>
      <c r="CE329" s="582" t="s">
        <v>979</v>
      </c>
      <c r="CF329" s="582" t="s">
        <v>885</v>
      </c>
      <c r="CG329" s="582">
        <v>29</v>
      </c>
      <c r="CH329" s="582" t="s">
        <v>1123</v>
      </c>
      <c r="CI329" s="582">
        <v>18</v>
      </c>
      <c r="CJ329" s="582" t="s">
        <v>573</v>
      </c>
      <c r="CK329" s="582">
        <v>21</v>
      </c>
      <c r="CL329" s="582">
        <v>24</v>
      </c>
      <c r="CM329" s="582">
        <v>16</v>
      </c>
      <c r="CN329" s="582" t="s">
        <v>597</v>
      </c>
      <c r="CO329" s="582" t="s">
        <v>715</v>
      </c>
      <c r="CP329" s="582">
        <v>13</v>
      </c>
      <c r="CQ329" s="582" t="s">
        <v>898</v>
      </c>
      <c r="CU329" s="282"/>
      <c r="CV329" s="282"/>
      <c r="CW329" s="587">
        <v>85</v>
      </c>
      <c r="CX329" s="588">
        <v>86</v>
      </c>
      <c r="CY329" s="588">
        <v>17</v>
      </c>
      <c r="CZ329" s="588" t="s">
        <v>2192</v>
      </c>
      <c r="DA329" s="588" t="s">
        <v>2193</v>
      </c>
      <c r="DB329" s="282"/>
      <c r="DC329" s="282"/>
      <c r="DD329" s="282"/>
      <c r="DE329" s="282"/>
      <c r="DF329" s="282"/>
      <c r="DG329" s="282"/>
      <c r="DH329" s="282"/>
      <c r="DI329" s="282"/>
      <c r="DJ329" s="282"/>
      <c r="DK329" s="282"/>
      <c r="DL329" s="282"/>
      <c r="DM329" s="282"/>
      <c r="DN329" s="282"/>
      <c r="DO329" s="282"/>
      <c r="DP329" s="282"/>
      <c r="DQ329" s="282"/>
      <c r="DR329" s="282"/>
      <c r="DS329" s="282"/>
      <c r="DT329" s="282"/>
      <c r="DU329" s="282"/>
      <c r="DV329" s="282"/>
      <c r="DW329" s="282"/>
      <c r="DX329" s="282"/>
    </row>
    <row r="330" spans="81:128" ht="13.5" customHeight="1">
      <c r="CC330" s="587">
        <v>17</v>
      </c>
      <c r="CD330" s="588">
        <v>22</v>
      </c>
      <c r="CE330" s="588" t="s">
        <v>897</v>
      </c>
      <c r="CF330" s="588" t="s">
        <v>711</v>
      </c>
      <c r="CG330" s="588">
        <v>30</v>
      </c>
      <c r="CH330" s="588" t="s">
        <v>1126</v>
      </c>
      <c r="CI330" s="588" t="s">
        <v>564</v>
      </c>
      <c r="CJ330" s="588" t="s">
        <v>564</v>
      </c>
      <c r="CK330" s="588">
        <v>22</v>
      </c>
      <c r="CL330" s="588">
        <v>25</v>
      </c>
      <c r="CM330" s="588">
        <v>17</v>
      </c>
      <c r="CN330" s="588">
        <v>29</v>
      </c>
      <c r="CO330" s="588" t="s">
        <v>722</v>
      </c>
      <c r="CP330" s="588">
        <v>14</v>
      </c>
      <c r="CQ330" s="588" t="s">
        <v>732</v>
      </c>
      <c r="CU330" s="282"/>
      <c r="CV330" s="282"/>
      <c r="CW330" s="587">
        <v>86</v>
      </c>
      <c r="CX330" s="588">
        <v>86</v>
      </c>
      <c r="CY330" s="588">
        <v>17</v>
      </c>
      <c r="CZ330" s="588" t="s">
        <v>2192</v>
      </c>
      <c r="DA330" s="588" t="s">
        <v>2193</v>
      </c>
      <c r="DB330" s="282"/>
      <c r="DC330" s="282"/>
      <c r="DD330" s="282"/>
      <c r="DE330" s="282"/>
      <c r="DF330" s="282"/>
      <c r="DG330" s="282"/>
      <c r="DH330" s="282"/>
      <c r="DI330" s="282"/>
      <c r="DJ330" s="282"/>
      <c r="DK330" s="282"/>
      <c r="DL330" s="282"/>
      <c r="DM330" s="282"/>
      <c r="DN330" s="282"/>
      <c r="DO330" s="282"/>
      <c r="DP330" s="282"/>
      <c r="DQ330" s="282"/>
      <c r="DR330" s="282"/>
      <c r="DS330" s="282"/>
      <c r="DT330" s="282"/>
      <c r="DU330" s="282"/>
      <c r="DV330" s="282"/>
      <c r="DW330" s="282"/>
      <c r="DX330" s="282"/>
    </row>
    <row r="331" spans="81:128" ht="13.5" customHeight="1">
      <c r="CC331" s="587">
        <v>18</v>
      </c>
      <c r="CD331" s="588">
        <v>23</v>
      </c>
      <c r="CE331" s="588" t="s">
        <v>903</v>
      </c>
      <c r="CF331" s="588" t="s">
        <v>717</v>
      </c>
      <c r="CG331" s="588">
        <v>31</v>
      </c>
      <c r="CH331" s="588" t="s">
        <v>969</v>
      </c>
      <c r="CI331" s="588">
        <v>21</v>
      </c>
      <c r="CJ331" s="588">
        <v>21</v>
      </c>
      <c r="CK331" s="588">
        <v>23</v>
      </c>
      <c r="CL331" s="588">
        <v>26</v>
      </c>
      <c r="CM331" s="588" t="s">
        <v>589</v>
      </c>
      <c r="CN331" s="588">
        <v>30</v>
      </c>
      <c r="CO331" s="588" t="s">
        <v>727</v>
      </c>
      <c r="CP331" s="588">
        <v>15</v>
      </c>
      <c r="CQ331" s="588" t="s">
        <v>1342</v>
      </c>
      <c r="CU331" s="282"/>
      <c r="CV331" s="282"/>
      <c r="CW331" s="587">
        <v>87</v>
      </c>
      <c r="CX331" s="588">
        <v>87</v>
      </c>
      <c r="CY331" s="588">
        <v>19</v>
      </c>
      <c r="CZ331" s="588" t="s">
        <v>2194</v>
      </c>
      <c r="DA331" s="588" t="s">
        <v>2195</v>
      </c>
      <c r="DB331" s="282"/>
      <c r="DC331" s="282"/>
      <c r="DD331" s="282"/>
      <c r="DE331" s="282"/>
      <c r="DF331" s="282"/>
      <c r="DG331" s="282"/>
      <c r="DH331" s="282"/>
      <c r="DI331" s="282"/>
      <c r="DJ331" s="282"/>
      <c r="DK331" s="282"/>
      <c r="DL331" s="282"/>
      <c r="DM331" s="282"/>
      <c r="DN331" s="282"/>
      <c r="DO331" s="282"/>
      <c r="DP331" s="282"/>
      <c r="DQ331" s="282"/>
      <c r="DR331" s="282"/>
      <c r="DS331" s="282"/>
      <c r="DT331" s="282"/>
      <c r="DU331" s="282"/>
      <c r="DV331" s="282"/>
      <c r="DW331" s="282"/>
      <c r="DX331" s="282"/>
    </row>
    <row r="332" spans="81:128" ht="13.5" customHeight="1" thickBot="1">
      <c r="CC332" s="611">
        <v>19</v>
      </c>
      <c r="CD332" s="612" t="s">
        <v>581</v>
      </c>
      <c r="CE332" s="612" t="s">
        <v>1604</v>
      </c>
      <c r="CF332" s="612" t="s">
        <v>2196</v>
      </c>
      <c r="CG332" s="612" t="s">
        <v>807</v>
      </c>
      <c r="CH332" s="612" t="s">
        <v>2197</v>
      </c>
      <c r="CI332" s="612" t="s">
        <v>613</v>
      </c>
      <c r="CJ332" s="612" t="s">
        <v>2198</v>
      </c>
      <c r="CK332" s="612" t="s">
        <v>1033</v>
      </c>
      <c r="CL332" s="612" t="s">
        <v>590</v>
      </c>
      <c r="CM332" s="612" t="s">
        <v>522</v>
      </c>
      <c r="CN332" s="612" t="s">
        <v>811</v>
      </c>
      <c r="CO332" s="612" t="s">
        <v>2199</v>
      </c>
      <c r="CP332" s="612" t="s">
        <v>2119</v>
      </c>
      <c r="CQ332" s="612" t="s">
        <v>2200</v>
      </c>
      <c r="CU332" s="282"/>
      <c r="CV332" s="282"/>
      <c r="CW332" s="587">
        <v>88</v>
      </c>
      <c r="CX332" s="588">
        <v>88</v>
      </c>
      <c r="CY332" s="588">
        <v>20</v>
      </c>
      <c r="CZ332" s="588" t="s">
        <v>2201</v>
      </c>
      <c r="DA332" s="588" t="s">
        <v>2202</v>
      </c>
      <c r="DB332" s="282"/>
      <c r="DC332" s="282"/>
      <c r="DD332" s="282"/>
      <c r="DE332" s="282"/>
      <c r="DF332" s="282"/>
      <c r="DG332" s="282"/>
      <c r="DH332" s="282"/>
      <c r="DI332" s="282"/>
      <c r="DJ332" s="282"/>
      <c r="DK332" s="282"/>
      <c r="DL332" s="282"/>
      <c r="DM332" s="282"/>
      <c r="DN332" s="282"/>
      <c r="DO332" s="282"/>
      <c r="DP332" s="282"/>
      <c r="DQ332" s="282"/>
      <c r="DR332" s="282"/>
      <c r="DS332" s="282"/>
      <c r="DT332" s="282"/>
      <c r="DU332" s="282"/>
      <c r="DV332" s="282"/>
      <c r="DW332" s="282"/>
      <c r="DX332" s="282"/>
    </row>
    <row r="333" spans="81:128" ht="13.5" customHeight="1">
      <c r="CC333" s="554"/>
      <c r="CD333" s="554"/>
      <c r="CE333" s="554"/>
      <c r="CF333" s="554"/>
      <c r="CG333" s="554"/>
      <c r="CH333" s="554"/>
      <c r="CI333" s="554"/>
      <c r="CJ333" s="554"/>
      <c r="CK333" s="554"/>
      <c r="CL333" s="554"/>
      <c r="CM333" s="554"/>
      <c r="CN333" s="112"/>
      <c r="CO333" s="112"/>
      <c r="CP333" s="112"/>
      <c r="CQ333" s="112"/>
      <c r="CW333" s="587">
        <v>89</v>
      </c>
      <c r="CX333" s="588">
        <v>88</v>
      </c>
      <c r="CY333" s="588">
        <v>20</v>
      </c>
      <c r="CZ333" s="588" t="s">
        <v>2201</v>
      </c>
      <c r="DA333" s="588" t="s">
        <v>2202</v>
      </c>
    </row>
    <row r="334" spans="81:128" ht="13.5" customHeight="1">
      <c r="CW334" s="587">
        <v>90</v>
      </c>
      <c r="CX334" s="588">
        <v>89</v>
      </c>
      <c r="CY334" s="588">
        <v>22</v>
      </c>
      <c r="CZ334" s="588" t="s">
        <v>2203</v>
      </c>
      <c r="DA334" s="588" t="s">
        <v>2204</v>
      </c>
    </row>
    <row r="335" spans="81:128" ht="13.5" customHeight="1">
      <c r="CW335" s="587">
        <v>91</v>
      </c>
      <c r="CX335" s="588">
        <v>89</v>
      </c>
      <c r="CY335" s="588">
        <v>22</v>
      </c>
      <c r="CZ335" s="588" t="s">
        <v>2203</v>
      </c>
      <c r="DA335" s="588" t="s">
        <v>2204</v>
      </c>
    </row>
    <row r="336" spans="81:128" ht="13.5" customHeight="1">
      <c r="CW336" s="587">
        <v>92</v>
      </c>
      <c r="CX336" s="588">
        <v>90</v>
      </c>
      <c r="CY336" s="588">
        <v>24</v>
      </c>
      <c r="CZ336" s="588" t="s">
        <v>2205</v>
      </c>
      <c r="DA336" s="588" t="s">
        <v>1364</v>
      </c>
    </row>
    <row r="337" spans="101:105" ht="13.5" customHeight="1">
      <c r="CW337" s="587">
        <v>93</v>
      </c>
      <c r="CX337" s="588">
        <v>90</v>
      </c>
      <c r="CY337" s="588">
        <v>24</v>
      </c>
      <c r="CZ337" s="588" t="s">
        <v>2205</v>
      </c>
      <c r="DA337" s="588" t="s">
        <v>1364</v>
      </c>
    </row>
    <row r="338" spans="101:105" ht="13.5" customHeight="1">
      <c r="CW338" s="587">
        <v>94</v>
      </c>
      <c r="CX338" s="588">
        <v>91</v>
      </c>
      <c r="CY338" s="588">
        <v>26</v>
      </c>
      <c r="CZ338" s="588" t="s">
        <v>2206</v>
      </c>
      <c r="DA338" s="588" t="s">
        <v>1368</v>
      </c>
    </row>
    <row r="339" spans="101:105" ht="13.5" customHeight="1">
      <c r="CW339" s="587">
        <v>95</v>
      </c>
      <c r="CX339" s="588">
        <v>91</v>
      </c>
      <c r="CY339" s="588">
        <v>26</v>
      </c>
      <c r="CZ339" s="588" t="s">
        <v>2206</v>
      </c>
      <c r="DA339" s="588" t="s">
        <v>1368</v>
      </c>
    </row>
    <row r="340" spans="101:105" ht="13.5" customHeight="1">
      <c r="CW340" s="587">
        <v>96</v>
      </c>
      <c r="CX340" s="588">
        <v>92</v>
      </c>
      <c r="CY340" s="588">
        <v>28</v>
      </c>
      <c r="CZ340" s="588" t="s">
        <v>2207</v>
      </c>
      <c r="DA340" s="588" t="s">
        <v>1378</v>
      </c>
    </row>
    <row r="341" spans="101:105" ht="13.5" customHeight="1">
      <c r="CW341" s="587">
        <v>97</v>
      </c>
      <c r="CX341" s="588">
        <v>92</v>
      </c>
      <c r="CY341" s="588">
        <v>28</v>
      </c>
      <c r="CZ341" s="588" t="s">
        <v>2207</v>
      </c>
      <c r="DA341" s="588" t="s">
        <v>1378</v>
      </c>
    </row>
    <row r="342" spans="101:105" ht="13.5" customHeight="1">
      <c r="CW342" s="587">
        <v>98</v>
      </c>
      <c r="CX342" s="588">
        <v>92</v>
      </c>
      <c r="CY342" s="588">
        <v>28</v>
      </c>
      <c r="CZ342" s="588" t="s">
        <v>2207</v>
      </c>
      <c r="DA342" s="588" t="s">
        <v>1378</v>
      </c>
    </row>
    <row r="343" spans="101:105" ht="13.5" customHeight="1">
      <c r="CW343" s="587">
        <v>99</v>
      </c>
      <c r="CX343" s="588">
        <v>94</v>
      </c>
      <c r="CY343" s="588">
        <v>33</v>
      </c>
      <c r="CZ343" s="588" t="s">
        <v>2208</v>
      </c>
      <c r="DA343" s="588" t="s">
        <v>1398</v>
      </c>
    </row>
    <row r="344" spans="101:105" ht="13.5" customHeight="1">
      <c r="CW344" s="587">
        <v>100</v>
      </c>
      <c r="CX344" s="588">
        <v>95</v>
      </c>
      <c r="CY344" s="588">
        <v>35</v>
      </c>
      <c r="CZ344" s="588" t="s">
        <v>2209</v>
      </c>
      <c r="DA344" s="588" t="s">
        <v>1400</v>
      </c>
    </row>
    <row r="345" spans="101:105" ht="13.5" customHeight="1">
      <c r="CW345" s="587">
        <v>101</v>
      </c>
      <c r="CX345" s="588">
        <v>95</v>
      </c>
      <c r="CY345" s="588">
        <v>35</v>
      </c>
      <c r="CZ345" s="588" t="s">
        <v>2209</v>
      </c>
      <c r="DA345" s="588" t="s">
        <v>1400</v>
      </c>
    </row>
    <row r="346" spans="101:105" ht="13.5" customHeight="1">
      <c r="CW346" s="587">
        <v>102</v>
      </c>
      <c r="CX346" s="588">
        <v>96</v>
      </c>
      <c r="CY346" s="588">
        <v>38</v>
      </c>
      <c r="CZ346" s="588" t="s">
        <v>2210</v>
      </c>
      <c r="DA346" s="588" t="s">
        <v>1403</v>
      </c>
    </row>
    <row r="347" spans="101:105" ht="13.5" customHeight="1">
      <c r="CW347" s="587">
        <v>103</v>
      </c>
      <c r="CX347" s="588">
        <v>96</v>
      </c>
      <c r="CY347" s="588">
        <v>38</v>
      </c>
      <c r="CZ347" s="588" t="s">
        <v>2210</v>
      </c>
      <c r="DA347" s="588" t="s">
        <v>1403</v>
      </c>
    </row>
    <row r="348" spans="101:105" ht="13.5" customHeight="1">
      <c r="CW348" s="587">
        <v>104</v>
      </c>
      <c r="CX348" s="588">
        <v>97</v>
      </c>
      <c r="CY348" s="588">
        <v>40</v>
      </c>
      <c r="CZ348" s="588" t="s">
        <v>2211</v>
      </c>
      <c r="DA348" s="588" t="s">
        <v>1406</v>
      </c>
    </row>
    <row r="349" spans="101:105" ht="13.5" customHeight="1">
      <c r="CW349" s="587">
        <v>105</v>
      </c>
      <c r="CX349" s="588">
        <v>98</v>
      </c>
      <c r="CY349" s="588">
        <v>43</v>
      </c>
      <c r="CZ349" s="588" t="s">
        <v>2212</v>
      </c>
      <c r="DA349" s="588" t="s">
        <v>1408</v>
      </c>
    </row>
    <row r="350" spans="101:105" ht="13.5" customHeight="1">
      <c r="CW350" s="587">
        <v>106</v>
      </c>
      <c r="CX350" s="588">
        <v>98</v>
      </c>
      <c r="CY350" s="588">
        <v>43</v>
      </c>
      <c r="CZ350" s="588" t="s">
        <v>2212</v>
      </c>
      <c r="DA350" s="588" t="s">
        <v>1408</v>
      </c>
    </row>
    <row r="351" spans="101:105" ht="13.5" customHeight="1">
      <c r="CW351" s="587">
        <v>107</v>
      </c>
      <c r="CX351" s="588">
        <v>99</v>
      </c>
      <c r="CY351" s="588">
        <v>46</v>
      </c>
      <c r="CZ351" s="588" t="s">
        <v>2213</v>
      </c>
      <c r="DA351" s="588" t="s">
        <v>1410</v>
      </c>
    </row>
    <row r="352" spans="101:105" ht="13.5" customHeight="1">
      <c r="CW352" s="587">
        <v>108</v>
      </c>
      <c r="CX352" s="588">
        <v>99</v>
      </c>
      <c r="CY352" s="588">
        <v>46</v>
      </c>
      <c r="CZ352" s="588" t="s">
        <v>2213</v>
      </c>
      <c r="DA352" s="588" t="s">
        <v>1410</v>
      </c>
    </row>
    <row r="353" spans="101:105" ht="13.5" customHeight="1">
      <c r="CW353" s="587">
        <v>109</v>
      </c>
      <c r="CX353" s="588">
        <v>100</v>
      </c>
      <c r="CY353" s="588">
        <v>48</v>
      </c>
      <c r="CZ353" s="588" t="s">
        <v>2214</v>
      </c>
      <c r="DA353" s="588" t="s">
        <v>1412</v>
      </c>
    </row>
    <row r="354" spans="101:105" ht="13.5" customHeight="1">
      <c r="CW354" s="587">
        <v>110</v>
      </c>
      <c r="CX354" s="588">
        <v>100</v>
      </c>
      <c r="CY354" s="588">
        <v>48</v>
      </c>
      <c r="CZ354" s="588" t="s">
        <v>2214</v>
      </c>
      <c r="DA354" s="588" t="s">
        <v>1412</v>
      </c>
    </row>
    <row r="355" spans="101:105" ht="13.5" customHeight="1">
      <c r="CW355" s="587">
        <v>111</v>
      </c>
      <c r="CX355" s="588">
        <v>101</v>
      </c>
      <c r="CY355" s="588">
        <v>51</v>
      </c>
      <c r="CZ355" s="588" t="s">
        <v>2215</v>
      </c>
      <c r="DA355" s="588" t="s">
        <v>1417</v>
      </c>
    </row>
    <row r="356" spans="101:105" ht="13.5" customHeight="1">
      <c r="CW356" s="587">
        <v>112</v>
      </c>
      <c r="CX356" s="588">
        <v>101</v>
      </c>
      <c r="CY356" s="588">
        <v>51</v>
      </c>
      <c r="CZ356" s="588" t="s">
        <v>2215</v>
      </c>
      <c r="DA356" s="588" t="s">
        <v>1417</v>
      </c>
    </row>
    <row r="357" spans="101:105" ht="13.5" customHeight="1">
      <c r="CW357" s="587">
        <v>113</v>
      </c>
      <c r="CX357" s="588">
        <v>102</v>
      </c>
      <c r="CY357" s="588">
        <v>54</v>
      </c>
      <c r="CZ357" s="588" t="s">
        <v>2216</v>
      </c>
      <c r="DA357" s="588" t="s">
        <v>1421</v>
      </c>
    </row>
    <row r="358" spans="101:105" ht="13.5" customHeight="1">
      <c r="CW358" s="587">
        <v>114</v>
      </c>
      <c r="CX358" s="588">
        <v>103</v>
      </c>
      <c r="CY358" s="588">
        <v>56</v>
      </c>
      <c r="CZ358" s="588" t="s">
        <v>2217</v>
      </c>
      <c r="DA358" s="588" t="s">
        <v>1424</v>
      </c>
    </row>
    <row r="359" spans="101:105" ht="13.5" customHeight="1">
      <c r="CW359" s="587">
        <v>115</v>
      </c>
      <c r="CX359" s="588">
        <v>103</v>
      </c>
      <c r="CY359" s="588">
        <v>56</v>
      </c>
      <c r="CZ359" s="588" t="s">
        <v>2217</v>
      </c>
      <c r="DA359" s="588" t="s">
        <v>1424</v>
      </c>
    </row>
    <row r="360" spans="101:105" ht="13.5" customHeight="1">
      <c r="CW360" s="587">
        <v>116</v>
      </c>
      <c r="CX360" s="588">
        <v>104</v>
      </c>
      <c r="CY360" s="588">
        <v>59</v>
      </c>
      <c r="CZ360" s="588" t="s">
        <v>2218</v>
      </c>
      <c r="DA360" s="588" t="s">
        <v>1433</v>
      </c>
    </row>
    <row r="361" spans="101:105" ht="13.5" customHeight="1">
      <c r="CW361" s="587">
        <v>117</v>
      </c>
      <c r="CX361" s="588">
        <v>104</v>
      </c>
      <c r="CY361" s="588">
        <v>59</v>
      </c>
      <c r="CZ361" s="588" t="s">
        <v>2218</v>
      </c>
      <c r="DA361" s="588" t="s">
        <v>1433</v>
      </c>
    </row>
    <row r="362" spans="101:105" ht="13.5" customHeight="1">
      <c r="CW362" s="587">
        <v>118</v>
      </c>
      <c r="CX362" s="588">
        <v>105</v>
      </c>
      <c r="CY362" s="588">
        <v>62</v>
      </c>
      <c r="CZ362" s="588" t="s">
        <v>2219</v>
      </c>
      <c r="DA362" s="588" t="s">
        <v>1435</v>
      </c>
    </row>
    <row r="363" spans="101:105" ht="13.5" customHeight="1">
      <c r="CW363" s="587">
        <v>119</v>
      </c>
      <c r="CX363" s="588">
        <v>105</v>
      </c>
      <c r="CY363" s="588">
        <v>62</v>
      </c>
      <c r="CZ363" s="588" t="s">
        <v>2219</v>
      </c>
      <c r="DA363" s="588" t="s">
        <v>1435</v>
      </c>
    </row>
    <row r="364" spans="101:105" ht="13.5" customHeight="1">
      <c r="CW364" s="587">
        <v>120</v>
      </c>
      <c r="CX364" s="588">
        <v>106</v>
      </c>
      <c r="CY364" s="588">
        <v>64</v>
      </c>
      <c r="CZ364" s="588" t="s">
        <v>2220</v>
      </c>
      <c r="DA364" s="588" t="s">
        <v>1438</v>
      </c>
    </row>
    <row r="365" spans="101:105" ht="13.5" customHeight="1">
      <c r="CW365" s="587">
        <v>121</v>
      </c>
      <c r="CX365" s="588">
        <v>107</v>
      </c>
      <c r="CY365" s="588">
        <v>67</v>
      </c>
      <c r="CZ365" s="588" t="s">
        <v>2221</v>
      </c>
      <c r="DA365" s="588" t="s">
        <v>1440</v>
      </c>
    </row>
    <row r="366" spans="101:105" ht="13.5" customHeight="1">
      <c r="CW366" s="587">
        <v>122</v>
      </c>
      <c r="CX366" s="588">
        <v>108</v>
      </c>
      <c r="CY366" s="588">
        <v>69</v>
      </c>
      <c r="CZ366" s="588" t="s">
        <v>2222</v>
      </c>
      <c r="DA366" s="588" t="s">
        <v>1443</v>
      </c>
    </row>
    <row r="367" spans="101:105" ht="13.5" customHeight="1">
      <c r="CW367" s="587">
        <v>123</v>
      </c>
      <c r="CX367" s="588">
        <v>108</v>
      </c>
      <c r="CY367" s="588">
        <v>69</v>
      </c>
      <c r="CZ367" s="588" t="s">
        <v>2222</v>
      </c>
      <c r="DA367" s="588" t="s">
        <v>1443</v>
      </c>
    </row>
    <row r="368" spans="101:105" ht="13.5" customHeight="1">
      <c r="CW368" s="587">
        <v>124</v>
      </c>
      <c r="CX368" s="588">
        <v>109</v>
      </c>
      <c r="CY368" s="588">
        <v>71</v>
      </c>
      <c r="CZ368" s="588" t="s">
        <v>2223</v>
      </c>
      <c r="DA368" s="588" t="s">
        <v>1445</v>
      </c>
    </row>
    <row r="369" spans="101:105" ht="13.5" customHeight="1">
      <c r="CW369" s="587">
        <v>125</v>
      </c>
      <c r="CX369" s="588">
        <v>109</v>
      </c>
      <c r="CY369" s="588">
        <v>71</v>
      </c>
      <c r="CZ369" s="588" t="s">
        <v>2223</v>
      </c>
      <c r="DA369" s="588" t="s">
        <v>1445</v>
      </c>
    </row>
    <row r="370" spans="101:105" ht="13.5" customHeight="1">
      <c r="CW370" s="587">
        <v>126</v>
      </c>
      <c r="CX370" s="588">
        <v>110</v>
      </c>
      <c r="CY370" s="588">
        <v>74</v>
      </c>
      <c r="CZ370" s="588" t="s">
        <v>2224</v>
      </c>
      <c r="DA370" s="588" t="s">
        <v>1448</v>
      </c>
    </row>
    <row r="371" spans="101:105" ht="13.5" customHeight="1">
      <c r="CW371" s="587">
        <v>127</v>
      </c>
      <c r="CX371" s="588">
        <v>111</v>
      </c>
      <c r="CY371" s="588">
        <v>76</v>
      </c>
      <c r="CZ371" s="588" t="s">
        <v>2225</v>
      </c>
      <c r="DA371" s="588" t="s">
        <v>1452</v>
      </c>
    </row>
    <row r="372" spans="101:105" ht="13.5" customHeight="1">
      <c r="CW372" s="587">
        <v>128</v>
      </c>
      <c r="CX372" s="588">
        <v>111</v>
      </c>
      <c r="CY372" s="588">
        <v>76</v>
      </c>
      <c r="CZ372" s="588" t="s">
        <v>2225</v>
      </c>
      <c r="DA372" s="588" t="s">
        <v>1452</v>
      </c>
    </row>
    <row r="373" spans="101:105" ht="13.5" customHeight="1">
      <c r="CW373" s="587">
        <v>129</v>
      </c>
      <c r="CX373" s="588">
        <v>112</v>
      </c>
      <c r="CY373" s="588">
        <v>78</v>
      </c>
      <c r="CZ373" s="588" t="s">
        <v>2226</v>
      </c>
      <c r="DA373" s="588" t="s">
        <v>1454</v>
      </c>
    </row>
    <row r="374" spans="101:105" ht="13.5" customHeight="1">
      <c r="CW374" s="587">
        <v>130</v>
      </c>
      <c r="CX374" s="588">
        <v>113</v>
      </c>
      <c r="CY374" s="588">
        <v>80</v>
      </c>
      <c r="CZ374" s="588" t="s">
        <v>2227</v>
      </c>
      <c r="DA374" s="588" t="s">
        <v>2228</v>
      </c>
    </row>
    <row r="375" spans="101:105" ht="13.5" customHeight="1">
      <c r="CW375" s="587">
        <v>131</v>
      </c>
      <c r="CX375" s="588">
        <v>113</v>
      </c>
      <c r="CY375" s="588">
        <v>80</v>
      </c>
      <c r="CZ375" s="588" t="s">
        <v>2227</v>
      </c>
      <c r="DA375" s="588" t="s">
        <v>2228</v>
      </c>
    </row>
    <row r="376" spans="101:105" ht="13.5" customHeight="1">
      <c r="CW376" s="587">
        <v>132</v>
      </c>
      <c r="CX376" s="588">
        <v>114</v>
      </c>
      <c r="CY376" s="588">
        <v>82</v>
      </c>
      <c r="CZ376" s="588" t="s">
        <v>2229</v>
      </c>
      <c r="DA376" s="588" t="s">
        <v>2230</v>
      </c>
    </row>
    <row r="377" spans="101:105" ht="13.5" customHeight="1">
      <c r="CW377" s="587">
        <v>133</v>
      </c>
      <c r="CX377" s="588">
        <v>114</v>
      </c>
      <c r="CY377" s="588">
        <v>82</v>
      </c>
      <c r="CZ377" s="588" t="s">
        <v>2229</v>
      </c>
      <c r="DA377" s="588" t="s">
        <v>2230</v>
      </c>
    </row>
    <row r="378" spans="101:105" ht="13.5" customHeight="1">
      <c r="CW378" s="587">
        <v>134</v>
      </c>
      <c r="CX378" s="588">
        <v>115</v>
      </c>
      <c r="CY378" s="588">
        <v>83</v>
      </c>
      <c r="CZ378" s="588" t="s">
        <v>2231</v>
      </c>
      <c r="DA378" s="588" t="s">
        <v>2232</v>
      </c>
    </row>
    <row r="379" spans="101:105" ht="13.5" customHeight="1">
      <c r="CW379" s="587">
        <v>135</v>
      </c>
      <c r="CX379" s="588">
        <v>116</v>
      </c>
      <c r="CY379" s="588">
        <v>85</v>
      </c>
      <c r="CZ379" s="588" t="s">
        <v>2233</v>
      </c>
      <c r="DA379" s="588" t="s">
        <v>2234</v>
      </c>
    </row>
    <row r="380" spans="101:105" ht="13.5" customHeight="1">
      <c r="CW380" s="587">
        <v>136</v>
      </c>
      <c r="CX380" s="588">
        <v>117</v>
      </c>
      <c r="CY380" s="588">
        <v>87</v>
      </c>
      <c r="CZ380" s="588" t="s">
        <v>2235</v>
      </c>
      <c r="DA380" s="588" t="s">
        <v>2236</v>
      </c>
    </row>
    <row r="381" spans="101:105" ht="13.5" customHeight="1">
      <c r="CW381" s="587">
        <v>137</v>
      </c>
      <c r="CX381" s="588">
        <v>117</v>
      </c>
      <c r="CY381" s="588">
        <v>87</v>
      </c>
      <c r="CZ381" s="588" t="s">
        <v>2235</v>
      </c>
      <c r="DA381" s="588" t="s">
        <v>2236</v>
      </c>
    </row>
    <row r="382" spans="101:105" ht="13.5" customHeight="1">
      <c r="CW382" s="587">
        <v>138</v>
      </c>
      <c r="CX382" s="588">
        <v>118</v>
      </c>
      <c r="CY382" s="588">
        <v>88</v>
      </c>
      <c r="CZ382" s="588" t="s">
        <v>2237</v>
      </c>
      <c r="DA382" s="588" t="s">
        <v>2238</v>
      </c>
    </row>
    <row r="383" spans="101:105" ht="13.5" customHeight="1">
      <c r="CW383" s="587">
        <v>139</v>
      </c>
      <c r="CX383" s="588">
        <v>119</v>
      </c>
      <c r="CY383" s="588">
        <v>89</v>
      </c>
      <c r="CZ383" s="588" t="s">
        <v>2239</v>
      </c>
      <c r="DA383" s="588" t="s">
        <v>2240</v>
      </c>
    </row>
    <row r="384" spans="101:105" ht="13.5" customHeight="1">
      <c r="CW384" s="587">
        <v>140</v>
      </c>
      <c r="CX384" s="588">
        <v>120</v>
      </c>
      <c r="CY384" s="588">
        <v>91</v>
      </c>
      <c r="CZ384" s="588" t="s">
        <v>2241</v>
      </c>
      <c r="DA384" s="588" t="s">
        <v>2242</v>
      </c>
    </row>
    <row r="385" spans="101:105" ht="13.5" customHeight="1">
      <c r="CW385" s="587">
        <v>141</v>
      </c>
      <c r="CX385" s="588">
        <v>121</v>
      </c>
      <c r="CY385" s="588">
        <v>92</v>
      </c>
      <c r="CZ385" s="588" t="s">
        <v>2243</v>
      </c>
      <c r="DA385" s="588" t="s">
        <v>2244</v>
      </c>
    </row>
    <row r="386" spans="101:105" ht="13.5" customHeight="1">
      <c r="CW386" s="587">
        <v>142</v>
      </c>
      <c r="CX386" s="588">
        <v>121</v>
      </c>
      <c r="CY386" s="588">
        <v>92</v>
      </c>
      <c r="CZ386" s="588" t="s">
        <v>2243</v>
      </c>
      <c r="DA386" s="588" t="s">
        <v>2244</v>
      </c>
    </row>
    <row r="387" spans="101:105" ht="13.5" customHeight="1">
      <c r="CW387" s="587">
        <v>143</v>
      </c>
      <c r="CX387" s="588">
        <v>122</v>
      </c>
      <c r="CY387" s="588">
        <v>93</v>
      </c>
      <c r="CZ387" s="588" t="s">
        <v>2245</v>
      </c>
      <c r="DA387" s="588" t="s">
        <v>1480</v>
      </c>
    </row>
    <row r="388" spans="101:105" ht="13.5" customHeight="1">
      <c r="CW388" s="587">
        <v>144</v>
      </c>
      <c r="CX388" s="588">
        <v>123</v>
      </c>
      <c r="CY388" s="588">
        <v>94</v>
      </c>
      <c r="CZ388" s="588" t="s">
        <v>2246</v>
      </c>
      <c r="DA388" s="588" t="s">
        <v>2247</v>
      </c>
    </row>
    <row r="389" spans="101:105" ht="13.5" customHeight="1">
      <c r="CW389" s="587">
        <v>145</v>
      </c>
      <c r="CX389" s="588">
        <v>123</v>
      </c>
      <c r="CY389" s="588">
        <v>94</v>
      </c>
      <c r="CZ389" s="588" t="s">
        <v>2246</v>
      </c>
      <c r="DA389" s="588" t="s">
        <v>2247</v>
      </c>
    </row>
    <row r="390" spans="101:105" ht="13.5" customHeight="1">
      <c r="CW390" s="587">
        <v>146</v>
      </c>
      <c r="CX390" s="588">
        <v>124</v>
      </c>
      <c r="CY390" s="588">
        <v>95</v>
      </c>
      <c r="CZ390" s="588" t="s">
        <v>2248</v>
      </c>
      <c r="DA390" s="588" t="s">
        <v>2249</v>
      </c>
    </row>
    <row r="391" spans="101:105" ht="13.5" customHeight="1">
      <c r="CW391" s="587">
        <v>147</v>
      </c>
      <c r="CX391" s="588">
        <v>125</v>
      </c>
      <c r="CY391" s="588">
        <v>96</v>
      </c>
      <c r="CZ391" s="588" t="s">
        <v>2250</v>
      </c>
      <c r="DA391" s="588" t="s">
        <v>2251</v>
      </c>
    </row>
    <row r="392" spans="101:105" ht="13.5" customHeight="1">
      <c r="CW392" s="587">
        <v>148</v>
      </c>
      <c r="CX392" s="588">
        <v>126</v>
      </c>
      <c r="CY392" s="588">
        <v>96</v>
      </c>
      <c r="CZ392" s="588" t="s">
        <v>2252</v>
      </c>
      <c r="DA392" s="588" t="s">
        <v>2253</v>
      </c>
    </row>
    <row r="393" spans="101:105" ht="13.5" customHeight="1">
      <c r="CW393" s="587">
        <v>149</v>
      </c>
      <c r="CX393" s="588">
        <v>127</v>
      </c>
      <c r="CY393" s="588">
        <v>97</v>
      </c>
      <c r="CZ393" s="588" t="s">
        <v>2254</v>
      </c>
      <c r="DA393" s="588" t="s">
        <v>2255</v>
      </c>
    </row>
    <row r="394" spans="101:105" ht="13.5" customHeight="1">
      <c r="CW394" s="587">
        <v>150</v>
      </c>
      <c r="CX394" s="588">
        <v>128</v>
      </c>
      <c r="CY394" s="588">
        <v>97</v>
      </c>
      <c r="CZ394" s="588" t="s">
        <v>2256</v>
      </c>
      <c r="DA394" s="588" t="s">
        <v>2257</v>
      </c>
    </row>
    <row r="395" spans="101:105" ht="13.5" customHeight="1">
      <c r="CW395" s="587">
        <v>151</v>
      </c>
      <c r="CX395" s="588">
        <v>129</v>
      </c>
      <c r="CY395" s="588">
        <v>98</v>
      </c>
      <c r="CZ395" s="588" t="s">
        <v>2258</v>
      </c>
      <c r="DA395" s="588" t="s">
        <v>2259</v>
      </c>
    </row>
    <row r="396" spans="101:105" ht="13.5" customHeight="1">
      <c r="CW396" s="587">
        <v>152</v>
      </c>
      <c r="CX396" s="588">
        <v>129</v>
      </c>
      <c r="CY396" s="588">
        <v>98</v>
      </c>
      <c r="CZ396" s="588" t="s">
        <v>2258</v>
      </c>
      <c r="DA396" s="588" t="s">
        <v>2259</v>
      </c>
    </row>
    <row r="397" spans="101:105" ht="13.5" customHeight="1">
      <c r="CW397" s="587">
        <v>153</v>
      </c>
      <c r="CX397" s="588">
        <v>130</v>
      </c>
      <c r="CY397" s="588">
        <v>98</v>
      </c>
      <c r="CZ397" s="588" t="s">
        <v>2260</v>
      </c>
      <c r="DA397" s="588" t="s">
        <v>1496</v>
      </c>
    </row>
    <row r="398" spans="101:105" ht="13.5" customHeight="1">
      <c r="CW398" s="587">
        <v>154</v>
      </c>
      <c r="CX398" s="588">
        <v>131</v>
      </c>
      <c r="CY398" s="588">
        <v>99</v>
      </c>
      <c r="CZ398" s="588" t="s">
        <v>2261</v>
      </c>
      <c r="DA398" s="588" t="s">
        <v>1498</v>
      </c>
    </row>
    <row r="399" spans="101:105" ht="13.5" customHeight="1">
      <c r="CW399" s="587">
        <v>155</v>
      </c>
      <c r="CX399" s="588">
        <v>132</v>
      </c>
      <c r="CY399" s="588">
        <v>99</v>
      </c>
      <c r="CZ399" s="588" t="s">
        <v>2262</v>
      </c>
      <c r="DA399" s="588" t="s">
        <v>1501</v>
      </c>
    </row>
    <row r="400" spans="101:105" ht="13.5" customHeight="1">
      <c r="CW400" s="587">
        <v>156</v>
      </c>
      <c r="CX400" s="588">
        <v>133</v>
      </c>
      <c r="CY400" s="588">
        <v>99</v>
      </c>
      <c r="CZ400" s="588" t="s">
        <v>2263</v>
      </c>
      <c r="DA400" s="588" t="s">
        <v>1503</v>
      </c>
    </row>
    <row r="401" spans="101:105" ht="13.5" customHeight="1">
      <c r="CW401" s="587">
        <v>157</v>
      </c>
      <c r="CX401" s="588">
        <v>134</v>
      </c>
      <c r="CY401" s="588">
        <v>100</v>
      </c>
      <c r="CZ401" s="588" t="s">
        <v>2264</v>
      </c>
      <c r="DA401" s="588" t="s">
        <v>1507</v>
      </c>
    </row>
    <row r="402" spans="101:105" ht="13.5" customHeight="1">
      <c r="CW402" s="587">
        <v>158</v>
      </c>
      <c r="CX402" s="588">
        <v>135</v>
      </c>
      <c r="CY402" s="588">
        <v>100</v>
      </c>
      <c r="CZ402" s="588" t="s">
        <v>2265</v>
      </c>
      <c r="DA402" s="588" t="s">
        <v>1510</v>
      </c>
    </row>
    <row r="403" spans="101:105" ht="13.5" customHeight="1">
      <c r="CW403" s="587">
        <v>159</v>
      </c>
      <c r="CX403" s="588">
        <v>136</v>
      </c>
      <c r="CY403" s="588">
        <v>100</v>
      </c>
      <c r="CZ403" s="588" t="s">
        <v>2266</v>
      </c>
      <c r="DA403" s="588" t="s">
        <v>1513</v>
      </c>
    </row>
    <row r="404" spans="101:105" ht="13.5" customHeight="1">
      <c r="CW404" s="587">
        <v>160</v>
      </c>
      <c r="CX404" s="588">
        <v>136</v>
      </c>
      <c r="CY404" s="588">
        <v>100</v>
      </c>
      <c r="CZ404" s="588" t="s">
        <v>2266</v>
      </c>
      <c r="DA404" s="588" t="s">
        <v>1513</v>
      </c>
    </row>
    <row r="405" spans="101:105" ht="13.5" customHeight="1">
      <c r="CW405" s="587">
        <v>161</v>
      </c>
      <c r="CX405" s="588">
        <v>137</v>
      </c>
      <c r="CY405" s="588">
        <v>100</v>
      </c>
      <c r="CZ405" s="588" t="s">
        <v>2267</v>
      </c>
      <c r="DA405" s="588" t="s">
        <v>1518</v>
      </c>
    </row>
    <row r="406" spans="101:105" ht="13.5" customHeight="1">
      <c r="CW406" s="587">
        <v>162</v>
      </c>
      <c r="CX406" s="588">
        <v>138</v>
      </c>
      <c r="CY406" s="588">
        <v>100</v>
      </c>
      <c r="CZ406" s="588" t="s">
        <v>2268</v>
      </c>
      <c r="DA406" s="588" t="s">
        <v>1522</v>
      </c>
    </row>
    <row r="407" spans="101:105" ht="13.5" customHeight="1">
      <c r="CW407" s="587">
        <v>163</v>
      </c>
      <c r="CX407" s="588">
        <v>139</v>
      </c>
      <c r="CY407" s="588">
        <v>100</v>
      </c>
      <c r="CZ407" s="588" t="s">
        <v>2269</v>
      </c>
      <c r="DA407" s="588" t="s">
        <v>1526</v>
      </c>
    </row>
    <row r="408" spans="101:105" ht="13.5" customHeight="1">
      <c r="CW408" s="587">
        <v>164</v>
      </c>
      <c r="CX408" s="588">
        <v>140</v>
      </c>
      <c r="CY408" s="588">
        <v>100.5</v>
      </c>
      <c r="CZ408" s="588" t="s">
        <v>2270</v>
      </c>
      <c r="DA408" s="588" t="s">
        <v>1531</v>
      </c>
    </row>
    <row r="409" spans="101:105" ht="13.5" customHeight="1">
      <c r="CW409" s="587">
        <v>165</v>
      </c>
      <c r="CX409" s="588">
        <v>141</v>
      </c>
      <c r="CY409" s="588">
        <v>100.6</v>
      </c>
      <c r="CZ409" s="588" t="s">
        <v>2271</v>
      </c>
      <c r="DA409" s="588" t="s">
        <v>1533</v>
      </c>
    </row>
    <row r="410" spans="101:105" ht="13.5" customHeight="1">
      <c r="CW410" s="587">
        <v>166</v>
      </c>
      <c r="CX410" s="588">
        <v>142</v>
      </c>
      <c r="CY410" s="588">
        <v>100.7</v>
      </c>
      <c r="CZ410" s="588" t="s">
        <v>2272</v>
      </c>
      <c r="DA410" s="588" t="s">
        <v>1536</v>
      </c>
    </row>
    <row r="411" spans="101:105" ht="13.5" customHeight="1">
      <c r="CW411" s="587">
        <v>167</v>
      </c>
      <c r="CX411" s="588">
        <v>143</v>
      </c>
      <c r="CY411" s="588">
        <v>100.7</v>
      </c>
      <c r="CZ411" s="588" t="s">
        <v>2273</v>
      </c>
      <c r="DA411" s="588" t="s">
        <v>1538</v>
      </c>
    </row>
    <row r="412" spans="101:105" ht="13.5" customHeight="1">
      <c r="CW412" s="587">
        <v>168</v>
      </c>
      <c r="CX412" s="588">
        <v>144</v>
      </c>
      <c r="CY412" s="588">
        <v>100.8</v>
      </c>
      <c r="CZ412" s="588" t="s">
        <v>2274</v>
      </c>
      <c r="DA412" s="588" t="s">
        <v>1544</v>
      </c>
    </row>
    <row r="413" spans="101:105" ht="13.5" customHeight="1">
      <c r="CW413" s="587">
        <v>169</v>
      </c>
      <c r="CX413" s="588">
        <v>144</v>
      </c>
      <c r="CY413" s="588">
        <v>100.8</v>
      </c>
      <c r="CZ413" s="588" t="s">
        <v>1544</v>
      </c>
      <c r="DA413" s="588" t="s">
        <v>1544</v>
      </c>
    </row>
    <row r="414" spans="101:105" ht="13.5" customHeight="1">
      <c r="CW414" s="587">
        <v>170</v>
      </c>
      <c r="CX414" s="588">
        <v>145</v>
      </c>
      <c r="CY414" s="588">
        <v>100.9</v>
      </c>
      <c r="CZ414" s="588" t="s">
        <v>2275</v>
      </c>
      <c r="DA414" s="588" t="s">
        <v>1548</v>
      </c>
    </row>
    <row r="415" spans="101:105" ht="13.5" customHeight="1">
      <c r="CW415" s="587">
        <v>171</v>
      </c>
      <c r="CX415" s="588">
        <v>146</v>
      </c>
      <c r="CY415" s="588">
        <v>100.9</v>
      </c>
      <c r="CZ415" s="588" t="s">
        <v>2276</v>
      </c>
      <c r="DA415" s="588" t="s">
        <v>1550</v>
      </c>
    </row>
    <row r="416" spans="101:105" ht="13.5" customHeight="1">
      <c r="CW416" s="587">
        <v>172</v>
      </c>
      <c r="CX416" s="588">
        <v>146</v>
      </c>
      <c r="CY416" s="588">
        <v>100.9</v>
      </c>
      <c r="CZ416" s="588" t="s">
        <v>2276</v>
      </c>
      <c r="DA416" s="588" t="s">
        <v>1550</v>
      </c>
    </row>
    <row r="417" spans="101:105" ht="13.5" customHeight="1">
      <c r="CW417" s="587">
        <v>173</v>
      </c>
      <c r="CX417" s="588">
        <v>147</v>
      </c>
      <c r="CY417" s="588">
        <v>100.9</v>
      </c>
      <c r="CZ417" s="588" t="s">
        <v>2277</v>
      </c>
      <c r="DA417" s="588" t="s">
        <v>2278</v>
      </c>
    </row>
    <row r="418" spans="101:105" ht="13.5" customHeight="1">
      <c r="CW418" s="587">
        <v>174</v>
      </c>
      <c r="CX418" s="588">
        <v>148</v>
      </c>
      <c r="CY418" s="588">
        <v>100.9</v>
      </c>
      <c r="CZ418" s="588" t="s">
        <v>2279</v>
      </c>
      <c r="DA418" s="588" t="s">
        <v>2280</v>
      </c>
    </row>
    <row r="419" spans="101:105" ht="13.5" customHeight="1">
      <c r="CW419" s="587">
        <v>175</v>
      </c>
      <c r="CX419" s="588">
        <v>149</v>
      </c>
      <c r="CY419" s="588">
        <v>100.9</v>
      </c>
      <c r="CZ419" s="588" t="s">
        <v>2281</v>
      </c>
      <c r="DA419" s="588" t="s">
        <v>2282</v>
      </c>
    </row>
    <row r="420" spans="101:105" ht="13.5" customHeight="1">
      <c r="CW420" s="587">
        <v>176</v>
      </c>
      <c r="CX420" s="588">
        <v>150</v>
      </c>
      <c r="CY420" s="588">
        <v>100.9</v>
      </c>
      <c r="CZ420" s="588" t="s">
        <v>2283</v>
      </c>
      <c r="DA420" s="588" t="s">
        <v>2284</v>
      </c>
    </row>
    <row r="421" spans="101:105" ht="13.5" customHeight="1">
      <c r="CW421" s="587">
        <v>177</v>
      </c>
      <c r="CX421" s="588">
        <v>151</v>
      </c>
      <c r="CY421" s="588" t="s">
        <v>775</v>
      </c>
      <c r="CZ421" s="588" t="s">
        <v>2285</v>
      </c>
      <c r="DA421" s="588" t="s">
        <v>2286</v>
      </c>
    </row>
    <row r="422" spans="101:105" ht="13.5" customHeight="1">
      <c r="CW422" s="587">
        <v>178</v>
      </c>
      <c r="CX422" s="588">
        <v>152</v>
      </c>
      <c r="CY422" s="588" t="s">
        <v>775</v>
      </c>
      <c r="CZ422" s="588" t="s">
        <v>2287</v>
      </c>
      <c r="DA422" s="588" t="s">
        <v>2288</v>
      </c>
    </row>
    <row r="423" spans="101:105" ht="13.5" customHeight="1">
      <c r="CW423" s="587">
        <v>179</v>
      </c>
      <c r="CX423" s="588">
        <v>152</v>
      </c>
      <c r="CY423" s="588" t="s">
        <v>775</v>
      </c>
      <c r="CZ423" s="588" t="s">
        <v>2287</v>
      </c>
      <c r="DA423" s="588" t="s">
        <v>2288</v>
      </c>
    </row>
    <row r="424" spans="101:105" ht="13.5" customHeight="1">
      <c r="CW424" s="587">
        <v>180</v>
      </c>
      <c r="CX424" s="588">
        <v>153</v>
      </c>
      <c r="CY424" s="588" t="s">
        <v>775</v>
      </c>
      <c r="CZ424" s="588" t="s">
        <v>2289</v>
      </c>
      <c r="DA424" s="588" t="s">
        <v>2290</v>
      </c>
    </row>
    <row r="425" spans="101:105" ht="13.5" customHeight="1">
      <c r="CW425" s="587">
        <v>181</v>
      </c>
      <c r="CX425" s="588">
        <v>154</v>
      </c>
      <c r="CY425" s="588" t="s">
        <v>775</v>
      </c>
      <c r="CZ425" s="588" t="s">
        <v>2291</v>
      </c>
      <c r="DA425" s="588" t="s">
        <v>2292</v>
      </c>
    </row>
    <row r="426" spans="101:105" ht="13.5" customHeight="1">
      <c r="CW426" s="587">
        <v>182</v>
      </c>
      <c r="CX426" s="588">
        <v>156</v>
      </c>
      <c r="CY426" s="588" t="s">
        <v>775</v>
      </c>
      <c r="CZ426" s="588" t="s">
        <v>2293</v>
      </c>
      <c r="DA426" s="588" t="s">
        <v>1588</v>
      </c>
    </row>
    <row r="427" spans="101:105" ht="13.5" customHeight="1">
      <c r="CW427" s="587">
        <v>183</v>
      </c>
      <c r="CX427" s="588">
        <v>156</v>
      </c>
      <c r="CY427" s="588" t="s">
        <v>775</v>
      </c>
      <c r="CZ427" s="588" t="s">
        <v>2293</v>
      </c>
      <c r="DA427" s="588" t="s">
        <v>1588</v>
      </c>
    </row>
    <row r="428" spans="101:105" ht="13.5" customHeight="1">
      <c r="CW428" s="587">
        <v>184</v>
      </c>
      <c r="CX428" s="588">
        <v>156</v>
      </c>
      <c r="CY428" s="588" t="s">
        <v>775</v>
      </c>
      <c r="CZ428" s="588" t="s">
        <v>2293</v>
      </c>
      <c r="DA428" s="588" t="s">
        <v>1588</v>
      </c>
    </row>
    <row r="429" spans="101:105" ht="13.5" customHeight="1">
      <c r="CW429" s="587">
        <v>185</v>
      </c>
      <c r="CX429" s="588">
        <v>156</v>
      </c>
      <c r="CY429" s="588" t="s">
        <v>775</v>
      </c>
      <c r="CZ429" s="588" t="s">
        <v>2293</v>
      </c>
      <c r="DA429" s="588" t="s">
        <v>1588</v>
      </c>
    </row>
    <row r="430" spans="101:105" ht="13.5" customHeight="1">
      <c r="CW430" s="587">
        <v>186</v>
      </c>
      <c r="CX430" s="588">
        <v>156</v>
      </c>
      <c r="CY430" s="588" t="s">
        <v>775</v>
      </c>
      <c r="CZ430" s="588" t="s">
        <v>2293</v>
      </c>
      <c r="DA430" s="588" t="s">
        <v>1588</v>
      </c>
    </row>
    <row r="431" spans="101:105" ht="13.5" customHeight="1">
      <c r="CW431" s="587">
        <v>187</v>
      </c>
      <c r="CX431" s="588">
        <v>156</v>
      </c>
      <c r="CY431" s="588" t="s">
        <v>775</v>
      </c>
      <c r="CZ431" s="588" t="s">
        <v>2293</v>
      </c>
      <c r="DA431" s="588" t="s">
        <v>1588</v>
      </c>
    </row>
    <row r="432" spans="101:105" ht="13.5" customHeight="1">
      <c r="CW432" s="587">
        <v>188</v>
      </c>
      <c r="CX432" s="588">
        <v>156</v>
      </c>
      <c r="CY432" s="588" t="s">
        <v>775</v>
      </c>
      <c r="CZ432" s="588" t="s">
        <v>2293</v>
      </c>
      <c r="DA432" s="588" t="s">
        <v>1588</v>
      </c>
    </row>
    <row r="433" spans="101:105" ht="13.5" customHeight="1">
      <c r="CW433" s="587">
        <v>189</v>
      </c>
      <c r="CX433" s="588">
        <v>156</v>
      </c>
      <c r="CY433" s="588" t="s">
        <v>775</v>
      </c>
      <c r="CZ433" s="588" t="s">
        <v>2293</v>
      </c>
      <c r="DA433" s="588" t="s">
        <v>1588</v>
      </c>
    </row>
    <row r="434" spans="101:105" ht="13.5" customHeight="1">
      <c r="CW434" s="587">
        <v>190</v>
      </c>
      <c r="CX434" s="588">
        <v>156</v>
      </c>
      <c r="CY434" s="588" t="s">
        <v>775</v>
      </c>
      <c r="CZ434" s="588" t="s">
        <v>2293</v>
      </c>
      <c r="DA434" s="588" t="s">
        <v>1588</v>
      </c>
    </row>
    <row r="435" spans="101:105" ht="13.5" customHeight="1">
      <c r="CW435" s="587">
        <v>191</v>
      </c>
      <c r="CX435" s="588">
        <v>156</v>
      </c>
      <c r="CY435" s="588" t="s">
        <v>775</v>
      </c>
      <c r="CZ435" s="588" t="s">
        <v>2293</v>
      </c>
      <c r="DA435" s="588" t="s">
        <v>1588</v>
      </c>
    </row>
    <row r="436" spans="101:105" ht="13.5" customHeight="1">
      <c r="CW436" s="587">
        <v>192</v>
      </c>
      <c r="CX436" s="588">
        <v>156</v>
      </c>
      <c r="CY436" s="588" t="s">
        <v>775</v>
      </c>
      <c r="CZ436" s="588" t="s">
        <v>2293</v>
      </c>
      <c r="DA436" s="588" t="s">
        <v>1588</v>
      </c>
    </row>
    <row r="437" spans="101:105" ht="13.5" customHeight="1">
      <c r="CW437" s="587">
        <v>193</v>
      </c>
      <c r="CX437" s="588">
        <v>156</v>
      </c>
      <c r="CY437" s="588" t="s">
        <v>775</v>
      </c>
      <c r="CZ437" s="588" t="s">
        <v>2293</v>
      </c>
      <c r="DA437" s="588" t="s">
        <v>1588</v>
      </c>
    </row>
    <row r="438" spans="101:105" ht="13.5" customHeight="1">
      <c r="CW438" s="587">
        <v>194</v>
      </c>
      <c r="CX438" s="588">
        <v>156</v>
      </c>
      <c r="CY438" s="588" t="s">
        <v>775</v>
      </c>
      <c r="CZ438" s="588" t="s">
        <v>2293</v>
      </c>
      <c r="DA438" s="588" t="s">
        <v>1588</v>
      </c>
    </row>
    <row r="439" spans="101:105" ht="13.5" customHeight="1">
      <c r="CW439" s="587">
        <v>195</v>
      </c>
      <c r="CX439" s="588">
        <v>156</v>
      </c>
      <c r="CY439" s="588" t="s">
        <v>775</v>
      </c>
      <c r="CZ439" s="588" t="s">
        <v>2293</v>
      </c>
      <c r="DA439" s="588" t="s">
        <v>1588</v>
      </c>
    </row>
    <row r="440" spans="101:105" ht="13.5" customHeight="1">
      <c r="CW440" s="587">
        <v>196</v>
      </c>
      <c r="CX440" s="588">
        <v>156</v>
      </c>
      <c r="CY440" s="588" t="s">
        <v>775</v>
      </c>
      <c r="CZ440" s="588" t="s">
        <v>2293</v>
      </c>
      <c r="DA440" s="588" t="s">
        <v>1588</v>
      </c>
    </row>
    <row r="441" spans="101:105" ht="13.5" customHeight="1">
      <c r="CW441" s="587">
        <v>197</v>
      </c>
      <c r="CX441" s="588">
        <v>156</v>
      </c>
      <c r="CY441" s="588" t="s">
        <v>775</v>
      </c>
      <c r="CZ441" s="588" t="s">
        <v>2293</v>
      </c>
      <c r="DA441" s="588" t="s">
        <v>1588</v>
      </c>
    </row>
    <row r="442" spans="101:105" ht="13.5" customHeight="1">
      <c r="CW442" s="587">
        <v>198</v>
      </c>
      <c r="CX442" s="588">
        <v>156</v>
      </c>
      <c r="CY442" s="588" t="s">
        <v>775</v>
      </c>
      <c r="CZ442" s="588" t="s">
        <v>2293</v>
      </c>
      <c r="DA442" s="588" t="s">
        <v>1588</v>
      </c>
    </row>
    <row r="443" spans="101:105" ht="13.5" customHeight="1">
      <c r="CW443" s="587">
        <v>199</v>
      </c>
      <c r="CX443" s="588">
        <v>156</v>
      </c>
      <c r="CY443" s="588" t="s">
        <v>775</v>
      </c>
      <c r="CZ443" s="588" t="s">
        <v>2293</v>
      </c>
      <c r="DA443" s="588" t="s">
        <v>1588</v>
      </c>
    </row>
    <row r="444" spans="101:105" ht="13.5" customHeight="1">
      <c r="CW444" s="587">
        <v>200</v>
      </c>
      <c r="CX444" s="588">
        <v>156</v>
      </c>
      <c r="CY444" s="588" t="s">
        <v>775</v>
      </c>
      <c r="CZ444" s="588" t="s">
        <v>2293</v>
      </c>
      <c r="DA444" s="588" t="s">
        <v>1588</v>
      </c>
    </row>
    <row r="445" spans="101:105" ht="13.5" customHeight="1">
      <c r="CW445" s="587">
        <v>201</v>
      </c>
      <c r="CX445" s="588">
        <v>156</v>
      </c>
      <c r="CY445" s="588" t="s">
        <v>775</v>
      </c>
      <c r="CZ445" s="588" t="s">
        <v>2293</v>
      </c>
      <c r="DA445" s="588" t="s">
        <v>1588</v>
      </c>
    </row>
    <row r="446" spans="101:105" ht="13.5" customHeight="1">
      <c r="CW446" s="587">
        <v>202</v>
      </c>
      <c r="CX446" s="588">
        <v>156</v>
      </c>
      <c r="CY446" s="588" t="s">
        <v>775</v>
      </c>
      <c r="CZ446" s="588" t="s">
        <v>2293</v>
      </c>
      <c r="DA446" s="588" t="s">
        <v>1588</v>
      </c>
    </row>
    <row r="447" spans="101:105" ht="13.5" customHeight="1">
      <c r="CW447" s="587">
        <v>203</v>
      </c>
      <c r="CX447" s="588">
        <v>156</v>
      </c>
      <c r="CY447" s="588" t="s">
        <v>775</v>
      </c>
      <c r="CZ447" s="588" t="s">
        <v>2293</v>
      </c>
      <c r="DA447" s="588" t="s">
        <v>1588</v>
      </c>
    </row>
    <row r="448" spans="101:105" ht="13.5" customHeight="1">
      <c r="CW448" s="587">
        <v>204</v>
      </c>
      <c r="CX448" s="588">
        <v>156</v>
      </c>
      <c r="CY448" s="588" t="s">
        <v>775</v>
      </c>
      <c r="CZ448" s="588" t="s">
        <v>2293</v>
      </c>
      <c r="DA448" s="588" t="s">
        <v>1588</v>
      </c>
    </row>
    <row r="449" spans="101:105" ht="13.5" customHeight="1">
      <c r="CW449" s="587">
        <v>205</v>
      </c>
      <c r="CX449" s="588">
        <v>156</v>
      </c>
      <c r="CY449" s="588" t="s">
        <v>775</v>
      </c>
      <c r="CZ449" s="588" t="s">
        <v>2293</v>
      </c>
      <c r="DA449" s="588" t="s">
        <v>1588</v>
      </c>
    </row>
    <row r="450" spans="101:105" ht="13.5" customHeight="1">
      <c r="CW450" s="587">
        <v>206</v>
      </c>
      <c r="CX450" s="588">
        <v>156</v>
      </c>
      <c r="CY450" s="588" t="s">
        <v>775</v>
      </c>
      <c r="CZ450" s="588" t="s">
        <v>2293</v>
      </c>
      <c r="DA450" s="588" t="s">
        <v>1588</v>
      </c>
    </row>
    <row r="451" spans="101:105" ht="13.5" customHeight="1">
      <c r="CW451" s="587">
        <v>207</v>
      </c>
      <c r="CX451" s="588">
        <v>156</v>
      </c>
      <c r="CY451" s="588" t="s">
        <v>775</v>
      </c>
      <c r="CZ451" s="588" t="s">
        <v>2293</v>
      </c>
      <c r="DA451" s="588" t="s">
        <v>1588</v>
      </c>
    </row>
    <row r="452" spans="101:105" ht="13.5" customHeight="1">
      <c r="CW452" s="587">
        <v>208</v>
      </c>
      <c r="CX452" s="588">
        <v>156</v>
      </c>
      <c r="CY452" s="588" t="s">
        <v>775</v>
      </c>
      <c r="CZ452" s="588" t="s">
        <v>2293</v>
      </c>
      <c r="DA452" s="588" t="s">
        <v>1588</v>
      </c>
    </row>
    <row r="453" spans="101:105" ht="13.5" customHeight="1">
      <c r="CW453" s="587">
        <v>209</v>
      </c>
      <c r="CX453" s="588">
        <v>156</v>
      </c>
      <c r="CY453" s="588" t="s">
        <v>775</v>
      </c>
      <c r="CZ453" s="588" t="s">
        <v>2293</v>
      </c>
      <c r="DA453" s="588" t="s">
        <v>1588</v>
      </c>
    </row>
    <row r="454" spans="101:105" ht="13.5" customHeight="1">
      <c r="CW454" s="112"/>
      <c r="CX454" s="112"/>
      <c r="CY454" s="112"/>
      <c r="CZ454" s="112"/>
      <c r="DA454" s="112"/>
    </row>
    <row r="455" spans="101:105" ht="13.5" customHeight="1">
      <c r="CW455" s="112"/>
      <c r="CX455" s="112"/>
      <c r="CY455" s="112"/>
      <c r="CZ455" s="112"/>
      <c r="DA455" s="112"/>
    </row>
    <row r="456" spans="101:105" ht="13.5" customHeight="1" thickBot="1">
      <c r="CW456" s="112"/>
      <c r="CX456" s="112"/>
      <c r="CY456" s="112"/>
      <c r="CZ456" s="112"/>
      <c r="DA456" s="112"/>
    </row>
    <row r="457" spans="101:105" ht="13.5" customHeight="1" thickBot="1">
      <c r="CW457" s="1521" t="s">
        <v>2294</v>
      </c>
      <c r="CX457" s="1522"/>
      <c r="CY457" s="1522"/>
      <c r="CZ457" s="1522"/>
      <c r="DA457" s="1523"/>
    </row>
    <row r="458" spans="101:105" ht="13.5" customHeight="1" thickBot="1">
      <c r="CW458" s="1549" t="s">
        <v>1857</v>
      </c>
      <c r="CX458" s="1551" t="s">
        <v>1835</v>
      </c>
      <c r="CY458" s="1551" t="s">
        <v>439</v>
      </c>
      <c r="CZ458" s="1553" t="s">
        <v>440</v>
      </c>
      <c r="DA458" s="1554"/>
    </row>
    <row r="459" spans="101:105" ht="13.5" customHeight="1" thickBot="1">
      <c r="CW459" s="1550"/>
      <c r="CX459" s="1552"/>
      <c r="CY459" s="1552"/>
      <c r="CZ459" s="577">
        <v>0.9</v>
      </c>
      <c r="DA459" s="578">
        <v>0.95</v>
      </c>
    </row>
    <row r="460" spans="101:105" ht="13.5" customHeight="1">
      <c r="CW460" s="582">
        <v>6</v>
      </c>
      <c r="CX460" s="588">
        <v>49</v>
      </c>
      <c r="CY460" s="588" t="s">
        <v>477</v>
      </c>
      <c r="CZ460" s="588" t="s">
        <v>1236</v>
      </c>
      <c r="DA460" s="588" t="s">
        <v>1236</v>
      </c>
    </row>
    <row r="461" spans="101:105" ht="13.5" customHeight="1">
      <c r="CW461" s="588">
        <v>7</v>
      </c>
      <c r="CX461" s="588">
        <v>50</v>
      </c>
      <c r="CY461" s="588" t="s">
        <v>477</v>
      </c>
      <c r="CZ461" s="588" t="s">
        <v>1240</v>
      </c>
      <c r="DA461" s="588" t="s">
        <v>1240</v>
      </c>
    </row>
    <row r="462" spans="101:105" ht="13.5" customHeight="1">
      <c r="CW462" s="588">
        <v>8</v>
      </c>
      <c r="CX462" s="588">
        <v>51</v>
      </c>
      <c r="CY462" s="588" t="s">
        <v>477</v>
      </c>
      <c r="CZ462" s="588" t="s">
        <v>1244</v>
      </c>
      <c r="DA462" s="588" t="s">
        <v>1244</v>
      </c>
    </row>
    <row r="463" spans="101:105" ht="13.5" customHeight="1">
      <c r="CW463" s="588">
        <v>9</v>
      </c>
      <c r="CX463" s="588">
        <v>52</v>
      </c>
      <c r="CY463" s="588">
        <v>1.1000000000000001</v>
      </c>
      <c r="CZ463" s="588" t="s">
        <v>1256</v>
      </c>
      <c r="DA463" s="588" t="s">
        <v>1256</v>
      </c>
    </row>
    <row r="464" spans="101:105" ht="13.5" customHeight="1">
      <c r="CW464" s="588">
        <v>10</v>
      </c>
      <c r="CX464" s="588">
        <v>53</v>
      </c>
      <c r="CY464" s="588">
        <v>1.1000000000000001</v>
      </c>
      <c r="CZ464" s="588" t="s">
        <v>1257</v>
      </c>
      <c r="DA464" s="588" t="s">
        <v>1257</v>
      </c>
    </row>
    <row r="465" spans="101:105" ht="13.5" customHeight="1">
      <c r="CW465" s="588">
        <v>11</v>
      </c>
      <c r="CX465" s="588">
        <v>54</v>
      </c>
      <c r="CY465" s="588">
        <v>1.1000000000000001</v>
      </c>
      <c r="CZ465" s="588" t="s">
        <v>1259</v>
      </c>
      <c r="DA465" s="588" t="s">
        <v>1260</v>
      </c>
    </row>
    <row r="466" spans="101:105" ht="13.5" customHeight="1">
      <c r="CW466" s="588">
        <v>12</v>
      </c>
      <c r="CX466" s="588">
        <v>55</v>
      </c>
      <c r="CY466" s="588">
        <v>1.1000000000000001</v>
      </c>
      <c r="CZ466" s="588" t="s">
        <v>1261</v>
      </c>
      <c r="DA466" s="588" t="s">
        <v>1262</v>
      </c>
    </row>
    <row r="467" spans="101:105" ht="13.5" customHeight="1">
      <c r="CW467" s="588">
        <v>13</v>
      </c>
      <c r="CX467" s="588">
        <v>56</v>
      </c>
      <c r="CY467" s="588">
        <v>1.1000000000000001</v>
      </c>
      <c r="CZ467" s="588" t="s">
        <v>2295</v>
      </c>
      <c r="DA467" s="588" t="s">
        <v>1267</v>
      </c>
    </row>
    <row r="468" spans="101:105" ht="13.5" customHeight="1">
      <c r="CW468" s="588">
        <v>14</v>
      </c>
      <c r="CX468" s="588">
        <v>57</v>
      </c>
      <c r="CY468" s="588">
        <v>1.2</v>
      </c>
      <c r="CZ468" s="588" t="s">
        <v>1269</v>
      </c>
      <c r="DA468" s="588" t="s">
        <v>1270</v>
      </c>
    </row>
    <row r="469" spans="101:105" ht="13.5" customHeight="1">
      <c r="CW469" s="588">
        <v>15</v>
      </c>
      <c r="CX469" s="588">
        <v>58</v>
      </c>
      <c r="CY469" s="588">
        <v>1.2</v>
      </c>
      <c r="CZ469" s="588" t="s">
        <v>1273</v>
      </c>
      <c r="DA469" s="588" t="s">
        <v>1274</v>
      </c>
    </row>
    <row r="470" spans="101:105" ht="13.5" customHeight="1">
      <c r="CW470" s="588">
        <v>16</v>
      </c>
      <c r="CX470" s="588">
        <v>59</v>
      </c>
      <c r="CY470" s="588">
        <v>1.3</v>
      </c>
      <c r="CZ470" s="588" t="s">
        <v>1275</v>
      </c>
      <c r="DA470" s="588" t="s">
        <v>1276</v>
      </c>
    </row>
    <row r="471" spans="101:105" ht="13.5" customHeight="1">
      <c r="CW471" s="588">
        <v>17</v>
      </c>
      <c r="CX471" s="588">
        <v>60</v>
      </c>
      <c r="CY471" s="588">
        <v>1.3</v>
      </c>
      <c r="CZ471" s="588" t="s">
        <v>1278</v>
      </c>
      <c r="DA471" s="588" t="s">
        <v>1279</v>
      </c>
    </row>
    <row r="472" spans="101:105" ht="13.5" customHeight="1">
      <c r="CW472" s="588">
        <v>18</v>
      </c>
      <c r="CX472" s="588">
        <v>61</v>
      </c>
      <c r="CY472" s="588">
        <v>1.4</v>
      </c>
      <c r="CZ472" s="588" t="s">
        <v>1281</v>
      </c>
      <c r="DA472" s="588" t="s">
        <v>1282</v>
      </c>
    </row>
    <row r="473" spans="101:105" ht="13.5" customHeight="1">
      <c r="CW473" s="588">
        <v>19</v>
      </c>
      <c r="CX473" s="588">
        <v>62</v>
      </c>
      <c r="CY473" s="588">
        <v>1.5</v>
      </c>
      <c r="CZ473" s="588" t="s">
        <v>1284</v>
      </c>
      <c r="DA473" s="588" t="s">
        <v>1285</v>
      </c>
    </row>
    <row r="474" spans="101:105" ht="13.5" customHeight="1">
      <c r="CW474" s="588">
        <v>20</v>
      </c>
      <c r="CX474" s="588">
        <v>62</v>
      </c>
      <c r="CY474" s="588">
        <v>1.5</v>
      </c>
      <c r="CZ474" s="588" t="s">
        <v>1284</v>
      </c>
      <c r="DA474" s="588" t="s">
        <v>1285</v>
      </c>
    </row>
    <row r="475" spans="101:105" ht="13.5" customHeight="1">
      <c r="CW475" s="588">
        <v>21</v>
      </c>
      <c r="CX475" s="588">
        <v>63</v>
      </c>
      <c r="CY475" s="588">
        <v>2</v>
      </c>
      <c r="CZ475" s="588" t="s">
        <v>1287</v>
      </c>
      <c r="DA475" s="588" t="s">
        <v>1288</v>
      </c>
    </row>
    <row r="476" spans="101:105" ht="13.5" customHeight="1">
      <c r="CW476" s="588">
        <v>22</v>
      </c>
      <c r="CX476" s="588">
        <v>64</v>
      </c>
      <c r="CY476" s="588">
        <v>2</v>
      </c>
      <c r="CZ476" s="588" t="s">
        <v>1289</v>
      </c>
      <c r="DA476" s="588" t="s">
        <v>1290</v>
      </c>
    </row>
    <row r="477" spans="101:105" ht="13.5" customHeight="1">
      <c r="CW477" s="588">
        <v>23</v>
      </c>
      <c r="CX477" s="588">
        <v>65</v>
      </c>
      <c r="CY477" s="588">
        <v>2</v>
      </c>
      <c r="CZ477" s="588" t="s">
        <v>1291</v>
      </c>
      <c r="DA477" s="588" t="s">
        <v>1292</v>
      </c>
    </row>
    <row r="478" spans="101:105" ht="13.5" customHeight="1">
      <c r="CW478" s="588">
        <v>24</v>
      </c>
      <c r="CX478" s="588">
        <v>66</v>
      </c>
      <c r="CY478" s="588">
        <v>2</v>
      </c>
      <c r="CZ478" s="588" t="s">
        <v>1293</v>
      </c>
      <c r="DA478" s="588" t="s">
        <v>1294</v>
      </c>
    </row>
    <row r="479" spans="101:105" ht="13.5" customHeight="1">
      <c r="CW479" s="588">
        <v>25</v>
      </c>
      <c r="CX479" s="588">
        <v>67</v>
      </c>
      <c r="CY479" s="588">
        <v>2</v>
      </c>
      <c r="CZ479" s="588" t="s">
        <v>1295</v>
      </c>
      <c r="DA479" s="588" t="s">
        <v>1296</v>
      </c>
    </row>
    <row r="480" spans="101:105" ht="13.5" customHeight="1">
      <c r="CW480" s="588">
        <v>26</v>
      </c>
      <c r="CX480" s="588">
        <v>67</v>
      </c>
      <c r="CY480" s="588">
        <v>2</v>
      </c>
      <c r="CZ480" s="588" t="s">
        <v>1295</v>
      </c>
      <c r="DA480" s="588" t="s">
        <v>1296</v>
      </c>
    </row>
    <row r="481" spans="101:105" ht="13.5" customHeight="1">
      <c r="CW481" s="588">
        <v>27</v>
      </c>
      <c r="CX481" s="588">
        <v>68</v>
      </c>
      <c r="CY481" s="588">
        <v>2</v>
      </c>
      <c r="CZ481" s="588" t="s">
        <v>1299</v>
      </c>
      <c r="DA481" s="588" t="s">
        <v>1300</v>
      </c>
    </row>
    <row r="482" spans="101:105" ht="13.5" customHeight="1">
      <c r="CW482" s="588">
        <v>28</v>
      </c>
      <c r="CX482" s="588">
        <v>69</v>
      </c>
      <c r="CY482" s="588">
        <v>3</v>
      </c>
      <c r="CZ482" s="588" t="s">
        <v>1303</v>
      </c>
      <c r="DA482" s="588" t="s">
        <v>1305</v>
      </c>
    </row>
    <row r="483" spans="101:105" ht="13.5" customHeight="1">
      <c r="CW483" s="588">
        <v>29</v>
      </c>
      <c r="CX483" s="588">
        <v>70</v>
      </c>
      <c r="CY483" s="588">
        <v>3</v>
      </c>
      <c r="CZ483" s="588" t="s">
        <v>1306</v>
      </c>
      <c r="DA483" s="588" t="s">
        <v>1307</v>
      </c>
    </row>
    <row r="484" spans="101:105" ht="13.5" customHeight="1">
      <c r="CW484" s="588">
        <v>30</v>
      </c>
      <c r="CX484" s="588">
        <v>71</v>
      </c>
      <c r="CY484" s="588">
        <v>3</v>
      </c>
      <c r="CZ484" s="588" t="s">
        <v>1308</v>
      </c>
      <c r="DA484" s="588" t="s">
        <v>1309</v>
      </c>
    </row>
    <row r="485" spans="101:105" ht="13.5" customHeight="1">
      <c r="CW485" s="588">
        <v>31</v>
      </c>
      <c r="CX485" s="588">
        <v>72</v>
      </c>
      <c r="CY485" s="588">
        <v>4</v>
      </c>
      <c r="CZ485" s="588" t="s">
        <v>1311</v>
      </c>
      <c r="DA485" s="588" t="s">
        <v>1312</v>
      </c>
    </row>
    <row r="486" spans="101:105" ht="13.5" customHeight="1">
      <c r="CW486" s="588">
        <v>32</v>
      </c>
      <c r="CX486" s="588">
        <v>73</v>
      </c>
      <c r="CY486" s="588">
        <v>4</v>
      </c>
      <c r="CZ486" s="588" t="s">
        <v>1313</v>
      </c>
      <c r="DA486" s="588" t="s">
        <v>1314</v>
      </c>
    </row>
    <row r="487" spans="101:105" ht="13.5" customHeight="1">
      <c r="CW487" s="588">
        <v>33</v>
      </c>
      <c r="CX487" s="588">
        <v>74</v>
      </c>
      <c r="CY487" s="588">
        <v>5</v>
      </c>
      <c r="CZ487" s="588" t="s">
        <v>1315</v>
      </c>
      <c r="DA487" s="588" t="s">
        <v>1316</v>
      </c>
    </row>
    <row r="488" spans="101:105" ht="13.5" customHeight="1">
      <c r="CW488" s="588">
        <v>34</v>
      </c>
      <c r="CX488" s="588">
        <v>75</v>
      </c>
      <c r="CY488" s="588">
        <v>5</v>
      </c>
      <c r="CZ488" s="588" t="s">
        <v>1318</v>
      </c>
      <c r="DA488" s="588" t="s">
        <v>1319</v>
      </c>
    </row>
    <row r="489" spans="101:105" ht="13.5" customHeight="1">
      <c r="CW489" s="588">
        <v>35</v>
      </c>
      <c r="CX489" s="588">
        <v>76</v>
      </c>
      <c r="CY489" s="588">
        <v>6</v>
      </c>
      <c r="CZ489" s="588" t="s">
        <v>1321</v>
      </c>
      <c r="DA489" s="588" t="s">
        <v>1322</v>
      </c>
    </row>
    <row r="490" spans="101:105" ht="13.5" customHeight="1">
      <c r="CW490" s="588">
        <v>36</v>
      </c>
      <c r="CX490" s="588">
        <v>77</v>
      </c>
      <c r="CY490" s="588">
        <v>6</v>
      </c>
      <c r="CZ490" s="588" t="s">
        <v>1325</v>
      </c>
      <c r="DA490" s="588" t="s">
        <v>1326</v>
      </c>
    </row>
    <row r="491" spans="101:105" ht="13.5" customHeight="1">
      <c r="CW491" s="588">
        <v>37</v>
      </c>
      <c r="CX491" s="588">
        <v>78</v>
      </c>
      <c r="CY491" s="588">
        <v>7</v>
      </c>
      <c r="CZ491" s="588" t="s">
        <v>1327</v>
      </c>
      <c r="DA491" s="588" t="s">
        <v>1328</v>
      </c>
    </row>
    <row r="492" spans="101:105" ht="13.5" customHeight="1">
      <c r="CW492" s="588">
        <v>38</v>
      </c>
      <c r="CX492" s="588">
        <v>79</v>
      </c>
      <c r="CY492" s="588">
        <v>8</v>
      </c>
      <c r="CZ492" s="588" t="s">
        <v>1329</v>
      </c>
      <c r="DA492" s="588" t="s">
        <v>1330</v>
      </c>
    </row>
    <row r="493" spans="101:105" ht="13.5" customHeight="1">
      <c r="CW493" s="588">
        <v>39</v>
      </c>
      <c r="CX493" s="588">
        <v>80</v>
      </c>
      <c r="CY493" s="588">
        <v>9</v>
      </c>
      <c r="CZ493" s="588" t="s">
        <v>1331</v>
      </c>
      <c r="DA493" s="588" t="s">
        <v>1332</v>
      </c>
    </row>
    <row r="494" spans="101:105" ht="13.5" customHeight="1">
      <c r="CW494" s="588">
        <v>40</v>
      </c>
      <c r="CX494" s="588">
        <v>81</v>
      </c>
      <c r="CY494" s="588">
        <v>10</v>
      </c>
      <c r="CZ494" s="588" t="s">
        <v>1333</v>
      </c>
      <c r="DA494" s="588" t="s">
        <v>1334</v>
      </c>
    </row>
    <row r="495" spans="101:105" ht="13.5" customHeight="1">
      <c r="CW495" s="588">
        <v>41</v>
      </c>
      <c r="CX495" s="588">
        <v>82</v>
      </c>
      <c r="CY495" s="588">
        <v>11</v>
      </c>
      <c r="CZ495" s="588" t="s">
        <v>1335</v>
      </c>
      <c r="DA495" s="588" t="s">
        <v>1336</v>
      </c>
    </row>
    <row r="496" spans="101:105" ht="13.5" customHeight="1">
      <c r="CW496" s="588">
        <v>42</v>
      </c>
      <c r="CX496" s="588">
        <v>83</v>
      </c>
      <c r="CY496" s="588">
        <v>13</v>
      </c>
      <c r="CZ496" s="588" t="s">
        <v>1340</v>
      </c>
      <c r="DA496" s="588" t="s">
        <v>1340</v>
      </c>
    </row>
    <row r="497" spans="101:105" ht="13.5" customHeight="1">
      <c r="CW497" s="588">
        <v>43</v>
      </c>
      <c r="CX497" s="588">
        <v>84</v>
      </c>
      <c r="CY497" s="588">
        <v>14</v>
      </c>
      <c r="CZ497" s="588" t="s">
        <v>1344</v>
      </c>
      <c r="DA497" s="588" t="s">
        <v>1344</v>
      </c>
    </row>
    <row r="498" spans="101:105" ht="13.5" customHeight="1">
      <c r="CW498" s="588">
        <v>44</v>
      </c>
      <c r="CX498" s="588">
        <v>85</v>
      </c>
      <c r="CY498" s="588">
        <v>15</v>
      </c>
      <c r="CZ498" s="588" t="s">
        <v>1347</v>
      </c>
      <c r="DA498" s="588" t="s">
        <v>1347</v>
      </c>
    </row>
    <row r="499" spans="101:105" ht="13.5" customHeight="1">
      <c r="CW499" s="588">
        <v>45</v>
      </c>
      <c r="CX499" s="588">
        <v>86</v>
      </c>
      <c r="CY499" s="588">
        <v>17</v>
      </c>
      <c r="CZ499" s="588" t="s">
        <v>1353</v>
      </c>
      <c r="DA499" s="588" t="s">
        <v>1353</v>
      </c>
    </row>
    <row r="500" spans="101:105" ht="13.5" customHeight="1">
      <c r="CW500" s="588">
        <v>46</v>
      </c>
      <c r="CX500" s="588">
        <v>87</v>
      </c>
      <c r="CY500" s="588">
        <v>19</v>
      </c>
      <c r="CZ500" s="588" t="s">
        <v>1354</v>
      </c>
      <c r="DA500" s="588" t="s">
        <v>1355</v>
      </c>
    </row>
    <row r="501" spans="101:105" ht="13.5" customHeight="1">
      <c r="CW501" s="588">
        <v>47</v>
      </c>
      <c r="CX501" s="588">
        <v>88</v>
      </c>
      <c r="CY501" s="588">
        <v>20</v>
      </c>
      <c r="CZ501" s="588" t="s">
        <v>1357</v>
      </c>
      <c r="DA501" s="588" t="s">
        <v>1358</v>
      </c>
    </row>
    <row r="502" spans="101:105" ht="13.5" customHeight="1">
      <c r="CW502" s="588">
        <v>48</v>
      </c>
      <c r="CX502" s="588">
        <v>89</v>
      </c>
      <c r="CY502" s="588">
        <v>22</v>
      </c>
      <c r="CZ502" s="588" t="s">
        <v>1359</v>
      </c>
      <c r="DA502" s="588" t="s">
        <v>1360</v>
      </c>
    </row>
    <row r="503" spans="101:105" ht="13.5" customHeight="1">
      <c r="CW503" s="588">
        <v>49</v>
      </c>
      <c r="CX503" s="588">
        <v>90</v>
      </c>
      <c r="CY503" s="588">
        <v>24</v>
      </c>
      <c r="CZ503" s="588" t="s">
        <v>1364</v>
      </c>
      <c r="DA503" s="588" t="s">
        <v>1365</v>
      </c>
    </row>
    <row r="504" spans="101:105" ht="13.5" customHeight="1">
      <c r="CW504" s="588">
        <v>50</v>
      </c>
      <c r="CX504" s="588">
        <v>91</v>
      </c>
      <c r="CY504" s="588">
        <v>26</v>
      </c>
      <c r="CZ504" s="588" t="s">
        <v>1368</v>
      </c>
      <c r="DA504" s="588" t="s">
        <v>1369</v>
      </c>
    </row>
    <row r="505" spans="101:105" ht="13.5" customHeight="1">
      <c r="CW505" s="588">
        <v>51</v>
      </c>
      <c r="CX505" s="588">
        <v>92</v>
      </c>
      <c r="CY505" s="588">
        <v>28</v>
      </c>
      <c r="CZ505" s="588" t="s">
        <v>1378</v>
      </c>
      <c r="DA505" s="588" t="s">
        <v>1379</v>
      </c>
    </row>
    <row r="506" spans="101:105" ht="13.5" customHeight="1">
      <c r="CW506" s="588">
        <v>52</v>
      </c>
      <c r="CX506" s="588">
        <v>92</v>
      </c>
      <c r="CY506" s="588">
        <v>28</v>
      </c>
      <c r="CZ506" s="588" t="s">
        <v>1378</v>
      </c>
      <c r="DA506" s="588" t="s">
        <v>1379</v>
      </c>
    </row>
    <row r="507" spans="101:105" ht="13.5" customHeight="1">
      <c r="CW507" s="588">
        <v>53</v>
      </c>
      <c r="CX507" s="588">
        <v>93</v>
      </c>
      <c r="CY507" s="588">
        <v>31</v>
      </c>
      <c r="CZ507" s="588" t="s">
        <v>1395</v>
      </c>
      <c r="DA507" s="588" t="s">
        <v>1396</v>
      </c>
    </row>
    <row r="508" spans="101:105" ht="13.5" customHeight="1">
      <c r="CW508" s="588">
        <v>54</v>
      </c>
      <c r="CX508" s="588">
        <v>94</v>
      </c>
      <c r="CY508" s="588">
        <v>33</v>
      </c>
      <c r="CZ508" s="588" t="s">
        <v>1398</v>
      </c>
      <c r="DA508" s="588" t="s">
        <v>1399</v>
      </c>
    </row>
    <row r="509" spans="101:105" ht="13.5" customHeight="1">
      <c r="CW509" s="588">
        <v>55</v>
      </c>
      <c r="CX509" s="588">
        <v>95</v>
      </c>
      <c r="CY509" s="588">
        <v>35</v>
      </c>
      <c r="CZ509" s="588" t="s">
        <v>1400</v>
      </c>
      <c r="DA509" s="588" t="s">
        <v>1401</v>
      </c>
    </row>
    <row r="510" spans="101:105" ht="13.5" customHeight="1">
      <c r="CW510" s="588">
        <v>56</v>
      </c>
      <c r="CX510" s="588">
        <v>96</v>
      </c>
      <c r="CY510" s="588">
        <v>38</v>
      </c>
      <c r="CZ510" s="588" t="s">
        <v>1403</v>
      </c>
      <c r="DA510" s="588" t="s">
        <v>1404</v>
      </c>
    </row>
    <row r="511" spans="101:105" ht="13.5" customHeight="1">
      <c r="CW511" s="588">
        <v>57</v>
      </c>
      <c r="CX511" s="588">
        <v>97</v>
      </c>
      <c r="CY511" s="588">
        <v>40</v>
      </c>
      <c r="CZ511" s="588" t="s">
        <v>1406</v>
      </c>
      <c r="DA511" s="588" t="s">
        <v>1407</v>
      </c>
    </row>
    <row r="512" spans="101:105" ht="13.5" customHeight="1">
      <c r="CW512" s="588">
        <v>58</v>
      </c>
      <c r="CX512" s="588">
        <v>98</v>
      </c>
      <c r="CY512" s="588">
        <v>43</v>
      </c>
      <c r="CZ512" s="588" t="s">
        <v>1408</v>
      </c>
      <c r="DA512" s="588" t="s">
        <v>1409</v>
      </c>
    </row>
    <row r="513" spans="101:105" ht="13.5" customHeight="1">
      <c r="CW513" s="588">
        <v>59</v>
      </c>
      <c r="CX513" s="588">
        <v>99</v>
      </c>
      <c r="CY513" s="588">
        <v>46</v>
      </c>
      <c r="CZ513" s="588" t="s">
        <v>1410</v>
      </c>
      <c r="DA513" s="588" t="s">
        <v>1411</v>
      </c>
    </row>
    <row r="514" spans="101:105" ht="13.5" customHeight="1">
      <c r="CW514" s="588">
        <v>60</v>
      </c>
      <c r="CX514" s="588">
        <v>100</v>
      </c>
      <c r="CY514" s="588">
        <v>48</v>
      </c>
      <c r="CZ514" s="588" t="s">
        <v>1412</v>
      </c>
      <c r="DA514" s="588" t="s">
        <v>1413</v>
      </c>
    </row>
    <row r="515" spans="101:105" ht="13.5" customHeight="1">
      <c r="CW515" s="588">
        <v>61</v>
      </c>
      <c r="CX515" s="588">
        <v>101</v>
      </c>
      <c r="CY515" s="588">
        <v>51</v>
      </c>
      <c r="CZ515" s="588" t="s">
        <v>1417</v>
      </c>
      <c r="DA515" s="588" t="s">
        <v>1418</v>
      </c>
    </row>
    <row r="516" spans="101:105" ht="13.5" customHeight="1">
      <c r="CW516" s="588">
        <v>62</v>
      </c>
      <c r="CX516" s="588">
        <v>102</v>
      </c>
      <c r="CY516" s="588">
        <v>54</v>
      </c>
      <c r="CZ516" s="588" t="s">
        <v>1421</v>
      </c>
      <c r="DA516" s="588" t="s">
        <v>1422</v>
      </c>
    </row>
    <row r="517" spans="101:105" ht="13.5" customHeight="1">
      <c r="CW517" s="588">
        <v>63</v>
      </c>
      <c r="CX517" s="588">
        <v>103</v>
      </c>
      <c r="CY517" s="588">
        <v>56</v>
      </c>
      <c r="CZ517" s="588" t="s">
        <v>1424</v>
      </c>
      <c r="DA517" s="588" t="s">
        <v>1425</v>
      </c>
    </row>
    <row r="518" spans="101:105" ht="13.5" customHeight="1">
      <c r="CW518" s="588">
        <v>64</v>
      </c>
      <c r="CX518" s="588">
        <v>104</v>
      </c>
      <c r="CY518" s="588">
        <v>59</v>
      </c>
      <c r="CZ518" s="588" t="s">
        <v>1433</v>
      </c>
      <c r="DA518" s="588" t="s">
        <v>1434</v>
      </c>
    </row>
    <row r="519" spans="101:105" ht="13.5" customHeight="1">
      <c r="CW519" s="588">
        <v>65</v>
      </c>
      <c r="CX519" s="588">
        <v>105</v>
      </c>
      <c r="CY519" s="588">
        <v>62</v>
      </c>
      <c r="CZ519" s="588" t="s">
        <v>1435</v>
      </c>
      <c r="DA519" s="588" t="s">
        <v>1436</v>
      </c>
    </row>
    <row r="520" spans="101:105" ht="13.5" customHeight="1">
      <c r="CW520" s="588">
        <v>66</v>
      </c>
      <c r="CX520" s="588">
        <v>106</v>
      </c>
      <c r="CY520" s="588">
        <v>64</v>
      </c>
      <c r="CZ520" s="588" t="s">
        <v>1438</v>
      </c>
      <c r="DA520" s="588" t="s">
        <v>1439</v>
      </c>
    </row>
    <row r="521" spans="101:105" ht="13.5" customHeight="1">
      <c r="CW521" s="588">
        <v>67</v>
      </c>
      <c r="CX521" s="588">
        <v>107</v>
      </c>
      <c r="CY521" s="588">
        <v>67</v>
      </c>
      <c r="CZ521" s="588" t="s">
        <v>1440</v>
      </c>
      <c r="DA521" s="588" t="s">
        <v>1441</v>
      </c>
    </row>
    <row r="522" spans="101:105" ht="13.5" customHeight="1">
      <c r="CW522" s="588">
        <v>68</v>
      </c>
      <c r="CX522" s="588">
        <v>108</v>
      </c>
      <c r="CY522" s="588">
        <v>69</v>
      </c>
      <c r="CZ522" s="588" t="s">
        <v>1443</v>
      </c>
      <c r="DA522" s="588" t="s">
        <v>2296</v>
      </c>
    </row>
    <row r="523" spans="101:105" ht="13.5" customHeight="1">
      <c r="CW523" s="588">
        <v>69</v>
      </c>
      <c r="CX523" s="588">
        <v>109</v>
      </c>
      <c r="CY523" s="588">
        <v>71</v>
      </c>
      <c r="CZ523" s="588" t="s">
        <v>1445</v>
      </c>
      <c r="DA523" s="588" t="s">
        <v>1446</v>
      </c>
    </row>
    <row r="524" spans="101:105" ht="13.5" customHeight="1">
      <c r="CW524" s="588">
        <v>70</v>
      </c>
      <c r="CX524" s="588">
        <v>111</v>
      </c>
      <c r="CY524" s="588">
        <v>76</v>
      </c>
      <c r="CZ524" s="588" t="s">
        <v>1452</v>
      </c>
      <c r="DA524" s="588" t="s">
        <v>1453</v>
      </c>
    </row>
    <row r="525" spans="101:105" ht="13.5" customHeight="1">
      <c r="CW525" s="588">
        <v>71</v>
      </c>
      <c r="CX525" s="588">
        <v>112</v>
      </c>
      <c r="CY525" s="588">
        <v>78</v>
      </c>
      <c r="CZ525" s="588" t="s">
        <v>1454</v>
      </c>
      <c r="DA525" s="588" t="s">
        <v>1455</v>
      </c>
    </row>
    <row r="526" spans="101:105" ht="13.5" customHeight="1">
      <c r="CW526" s="588">
        <v>72</v>
      </c>
      <c r="CX526" s="588">
        <v>113</v>
      </c>
      <c r="CY526" s="588">
        <v>80</v>
      </c>
      <c r="CZ526" s="588" t="s">
        <v>1456</v>
      </c>
      <c r="DA526" s="588" t="s">
        <v>1457</v>
      </c>
    </row>
    <row r="527" spans="101:105" ht="13.5" customHeight="1">
      <c r="CW527" s="588">
        <v>73</v>
      </c>
      <c r="CX527" s="588">
        <v>114</v>
      </c>
      <c r="CY527" s="588">
        <v>82</v>
      </c>
      <c r="CZ527" s="588" t="s">
        <v>1459</v>
      </c>
      <c r="DA527" s="588" t="s">
        <v>1460</v>
      </c>
    </row>
    <row r="528" spans="101:105" ht="13.5" customHeight="1">
      <c r="CW528" s="588">
        <v>74</v>
      </c>
      <c r="CX528" s="588">
        <v>115</v>
      </c>
      <c r="CY528" s="588">
        <v>83</v>
      </c>
      <c r="CZ528" s="588" t="s">
        <v>1461</v>
      </c>
      <c r="DA528" s="588" t="s">
        <v>1462</v>
      </c>
    </row>
    <row r="529" spans="101:105" ht="13.5" customHeight="1">
      <c r="CW529" s="588">
        <v>75</v>
      </c>
      <c r="CX529" s="588">
        <v>116</v>
      </c>
      <c r="CY529" s="588">
        <v>85</v>
      </c>
      <c r="CZ529" s="588" t="s">
        <v>1464</v>
      </c>
      <c r="DA529" s="588" t="s">
        <v>1464</v>
      </c>
    </row>
    <row r="530" spans="101:105" ht="13.5" customHeight="1">
      <c r="CW530" s="588">
        <v>76</v>
      </c>
      <c r="CX530" s="588">
        <v>117</v>
      </c>
      <c r="CY530" s="588">
        <v>87</v>
      </c>
      <c r="CZ530" s="588" t="s">
        <v>1158</v>
      </c>
      <c r="DA530" s="588" t="s">
        <v>1158</v>
      </c>
    </row>
    <row r="531" spans="101:105" ht="13.5" customHeight="1">
      <c r="CW531" s="588">
        <v>77</v>
      </c>
      <c r="CX531" s="588">
        <v>118</v>
      </c>
      <c r="CY531" s="588">
        <v>88</v>
      </c>
      <c r="CZ531" s="588" t="s">
        <v>1466</v>
      </c>
      <c r="DA531" s="588" t="s">
        <v>1466</v>
      </c>
    </row>
    <row r="532" spans="101:105" ht="13.5" customHeight="1">
      <c r="CW532" s="588">
        <v>78</v>
      </c>
      <c r="CX532" s="588">
        <v>119</v>
      </c>
      <c r="CY532" s="588">
        <v>89</v>
      </c>
      <c r="CZ532" s="588" t="s">
        <v>1468</v>
      </c>
      <c r="DA532" s="588" t="s">
        <v>1468</v>
      </c>
    </row>
    <row r="533" spans="101:105" ht="13.5" customHeight="1">
      <c r="CW533" s="588">
        <v>79</v>
      </c>
      <c r="CX533" s="588">
        <v>120</v>
      </c>
      <c r="CY533" s="588">
        <v>91</v>
      </c>
      <c r="CZ533" s="588" t="s">
        <v>1470</v>
      </c>
      <c r="DA533" s="588" t="s">
        <v>1471</v>
      </c>
    </row>
    <row r="534" spans="101:105" ht="13.5" customHeight="1">
      <c r="CW534" s="588">
        <v>80</v>
      </c>
      <c r="CX534" s="588">
        <v>122</v>
      </c>
      <c r="CY534" s="588">
        <v>93</v>
      </c>
      <c r="CZ534" s="588" t="s">
        <v>1478</v>
      </c>
      <c r="DA534" s="588" t="s">
        <v>1479</v>
      </c>
    </row>
    <row r="535" spans="101:105" ht="13.5" customHeight="1">
      <c r="CW535" s="588">
        <v>81</v>
      </c>
      <c r="CX535" s="588">
        <v>123</v>
      </c>
      <c r="CY535" s="588">
        <v>94</v>
      </c>
      <c r="CZ535" s="588" t="s">
        <v>1480</v>
      </c>
      <c r="DA535" s="588" t="s">
        <v>1481</v>
      </c>
    </row>
    <row r="536" spans="101:105" ht="13.5" customHeight="1">
      <c r="CW536" s="588">
        <v>82</v>
      </c>
      <c r="CX536" s="588">
        <v>124</v>
      </c>
      <c r="CY536" s="588">
        <v>95</v>
      </c>
      <c r="CZ536" s="588" t="s">
        <v>1483</v>
      </c>
      <c r="DA536" s="588" t="s">
        <v>1484</v>
      </c>
    </row>
    <row r="537" spans="101:105" ht="13.5" customHeight="1">
      <c r="CW537" s="588">
        <v>83</v>
      </c>
      <c r="CX537" s="588">
        <v>125</v>
      </c>
      <c r="CY537" s="588">
        <v>96</v>
      </c>
      <c r="CZ537" s="588" t="s">
        <v>1485</v>
      </c>
      <c r="DA537" s="588" t="s">
        <v>1486</v>
      </c>
    </row>
    <row r="538" spans="101:105" ht="13.5" customHeight="1">
      <c r="CW538" s="588">
        <v>84</v>
      </c>
      <c r="CX538" s="588">
        <v>126</v>
      </c>
      <c r="CY538" s="588">
        <v>96</v>
      </c>
      <c r="CZ538" s="588" t="s">
        <v>1487</v>
      </c>
      <c r="DA538" s="588" t="s">
        <v>1488</v>
      </c>
    </row>
    <row r="539" spans="101:105" ht="13.5" customHeight="1">
      <c r="CW539" s="588">
        <v>85</v>
      </c>
      <c r="CX539" s="588">
        <v>128</v>
      </c>
      <c r="CY539" s="588">
        <v>97</v>
      </c>
      <c r="CZ539" s="588" t="s">
        <v>1492</v>
      </c>
      <c r="DA539" s="588" t="s">
        <v>1493</v>
      </c>
    </row>
    <row r="540" spans="101:105" ht="13.5" customHeight="1">
      <c r="CW540" s="588">
        <v>86</v>
      </c>
      <c r="CX540" s="588">
        <v>129</v>
      </c>
      <c r="CY540" s="588">
        <v>98</v>
      </c>
      <c r="CZ540" s="588" t="s">
        <v>1494</v>
      </c>
      <c r="DA540" s="588" t="s">
        <v>1495</v>
      </c>
    </row>
    <row r="541" spans="101:105" ht="13.5" customHeight="1">
      <c r="CW541" s="588">
        <v>87</v>
      </c>
      <c r="CX541" s="588">
        <v>131</v>
      </c>
      <c r="CY541" s="588">
        <v>99</v>
      </c>
      <c r="CZ541" s="588" t="s">
        <v>1498</v>
      </c>
      <c r="DA541" s="588" t="s">
        <v>1499</v>
      </c>
    </row>
    <row r="542" spans="101:105" ht="13.5" customHeight="1">
      <c r="CW542" s="588">
        <v>88</v>
      </c>
      <c r="CX542" s="588">
        <v>132</v>
      </c>
      <c r="CY542" s="588">
        <v>99</v>
      </c>
      <c r="CZ542" s="588" t="s">
        <v>1501</v>
      </c>
      <c r="DA542" s="588" t="s">
        <v>1502</v>
      </c>
    </row>
    <row r="543" spans="101:105" ht="13.5" customHeight="1">
      <c r="CW543" s="588">
        <v>89</v>
      </c>
      <c r="CX543" s="588">
        <v>134</v>
      </c>
      <c r="CY543" s="588">
        <v>100</v>
      </c>
      <c r="CZ543" s="588" t="s">
        <v>1507</v>
      </c>
      <c r="DA543" s="588" t="s">
        <v>1508</v>
      </c>
    </row>
    <row r="544" spans="101:105" ht="13.5" customHeight="1">
      <c r="CW544" s="588">
        <v>90</v>
      </c>
      <c r="CX544" s="588">
        <v>135</v>
      </c>
      <c r="CY544" s="588">
        <v>100</v>
      </c>
      <c r="CZ544" s="588" t="s">
        <v>1510</v>
      </c>
      <c r="DA544" s="588" t="s">
        <v>1511</v>
      </c>
    </row>
    <row r="545" spans="101:105" ht="13.5" customHeight="1">
      <c r="CW545" s="588">
        <v>91</v>
      </c>
      <c r="CX545" s="588">
        <v>136</v>
      </c>
      <c r="CY545" s="588">
        <v>100</v>
      </c>
      <c r="CZ545" s="588" t="s">
        <v>1513</v>
      </c>
      <c r="DA545" s="588" t="s">
        <v>1514</v>
      </c>
    </row>
    <row r="546" spans="101:105" ht="13.5" customHeight="1">
      <c r="CW546" s="588">
        <v>92</v>
      </c>
      <c r="CX546" s="588">
        <v>138</v>
      </c>
      <c r="CY546" s="588">
        <v>100</v>
      </c>
      <c r="CZ546" s="588" t="s">
        <v>1522</v>
      </c>
      <c r="DA546" s="588" t="s">
        <v>1523</v>
      </c>
    </row>
    <row r="547" spans="101:105" ht="13.5" customHeight="1">
      <c r="CW547" s="588">
        <v>93</v>
      </c>
      <c r="CX547" s="588">
        <v>139</v>
      </c>
      <c r="CY547" s="588">
        <v>100</v>
      </c>
      <c r="CZ547" s="588" t="s">
        <v>1526</v>
      </c>
      <c r="DA547" s="588" t="s">
        <v>1527</v>
      </c>
    </row>
    <row r="548" spans="101:105" ht="13.5" customHeight="1">
      <c r="CW548" s="588">
        <v>94</v>
      </c>
      <c r="CX548" s="588">
        <v>140</v>
      </c>
      <c r="CY548" s="588">
        <v>100.5</v>
      </c>
      <c r="CZ548" s="588" t="s">
        <v>1531</v>
      </c>
      <c r="DA548" s="588" t="s">
        <v>1532</v>
      </c>
    </row>
    <row r="549" spans="101:105" ht="13.5" customHeight="1">
      <c r="CW549" s="588">
        <v>95</v>
      </c>
      <c r="CX549" s="588">
        <v>141</v>
      </c>
      <c r="CY549" s="588">
        <v>100.6</v>
      </c>
      <c r="CZ549" s="588" t="s">
        <v>1533</v>
      </c>
      <c r="DA549" s="588" t="s">
        <v>1534</v>
      </c>
    </row>
    <row r="550" spans="101:105" ht="13.5" customHeight="1">
      <c r="CW550" s="588">
        <v>96</v>
      </c>
      <c r="CX550" s="588">
        <v>143</v>
      </c>
      <c r="CY550" s="588">
        <v>100.7</v>
      </c>
      <c r="CZ550" s="588" t="s">
        <v>1538</v>
      </c>
      <c r="DA550" s="588" t="s">
        <v>1539</v>
      </c>
    </row>
    <row r="551" spans="101:105" ht="13.5" customHeight="1">
      <c r="CW551" s="588">
        <v>97</v>
      </c>
      <c r="CX551" s="588">
        <v>144</v>
      </c>
      <c r="CY551" s="588">
        <v>100.8</v>
      </c>
      <c r="CZ551" s="588" t="s">
        <v>1544</v>
      </c>
      <c r="DA551" s="588" t="s">
        <v>1545</v>
      </c>
    </row>
    <row r="552" spans="101:105" ht="13.5" customHeight="1">
      <c r="CW552" s="588">
        <v>98</v>
      </c>
      <c r="CX552" s="588">
        <v>145</v>
      </c>
      <c r="CY552" s="588">
        <v>100.8</v>
      </c>
      <c r="CZ552" s="588" t="s">
        <v>1548</v>
      </c>
      <c r="DA552" s="588" t="s">
        <v>1549</v>
      </c>
    </row>
    <row r="553" spans="101:105" ht="13.5" customHeight="1">
      <c r="CW553" s="588">
        <v>99</v>
      </c>
      <c r="CX553" s="588">
        <v>146</v>
      </c>
      <c r="CY553" s="588">
        <v>100.9</v>
      </c>
      <c r="CZ553" s="588" t="s">
        <v>2297</v>
      </c>
      <c r="DA553" s="588" t="s">
        <v>1551</v>
      </c>
    </row>
    <row r="554" spans="101:105" ht="13.5" customHeight="1">
      <c r="CW554" s="588">
        <v>100</v>
      </c>
      <c r="CX554" s="588">
        <v>148</v>
      </c>
      <c r="CY554" s="588">
        <v>100.9</v>
      </c>
      <c r="CZ554" s="588" t="s">
        <v>1554</v>
      </c>
      <c r="DA554" s="588" t="s">
        <v>1555</v>
      </c>
    </row>
    <row r="555" spans="101:105" ht="13.5" customHeight="1">
      <c r="CW555" s="588">
        <v>101</v>
      </c>
      <c r="CX555" s="588">
        <v>149</v>
      </c>
      <c r="CY555" s="588">
        <v>100.9</v>
      </c>
      <c r="CZ555" s="588" t="s">
        <v>1557</v>
      </c>
      <c r="DA555" s="588" t="s">
        <v>1557</v>
      </c>
    </row>
    <row r="556" spans="101:105" ht="13.5" customHeight="1">
      <c r="CW556" s="588">
        <v>102</v>
      </c>
      <c r="CX556" s="588">
        <v>151</v>
      </c>
      <c r="CY556" s="588" t="s">
        <v>775</v>
      </c>
      <c r="CZ556" s="588" t="s">
        <v>1562</v>
      </c>
      <c r="DA556" s="588" t="s">
        <v>1562</v>
      </c>
    </row>
    <row r="557" spans="101:105" ht="13.5" customHeight="1">
      <c r="CW557" s="588">
        <v>103</v>
      </c>
      <c r="CX557" s="588">
        <v>152</v>
      </c>
      <c r="CY557" s="588" t="s">
        <v>775</v>
      </c>
      <c r="CZ557" s="588" t="s">
        <v>1565</v>
      </c>
      <c r="DA557" s="588" t="s">
        <v>1565</v>
      </c>
    </row>
    <row r="558" spans="101:105" ht="13.5" customHeight="1">
      <c r="CW558" s="588">
        <v>104</v>
      </c>
      <c r="CX558" s="588">
        <v>154</v>
      </c>
      <c r="CY558" s="588" t="s">
        <v>775</v>
      </c>
      <c r="CZ558" s="588" t="s">
        <v>1574</v>
      </c>
      <c r="DA558" s="588" t="s">
        <v>1575</v>
      </c>
    </row>
    <row r="559" spans="101:105" ht="13.5" customHeight="1">
      <c r="CW559" s="588">
        <v>105</v>
      </c>
      <c r="CX559" s="588">
        <v>155</v>
      </c>
      <c r="CY559" s="588" t="s">
        <v>775</v>
      </c>
      <c r="CZ559" s="588" t="s">
        <v>1583</v>
      </c>
      <c r="DA559" s="588" t="s">
        <v>1584</v>
      </c>
    </row>
    <row r="560" spans="101:105" ht="13.5" customHeight="1">
      <c r="CW560" s="588">
        <v>106</v>
      </c>
      <c r="CX560" s="588">
        <v>156</v>
      </c>
      <c r="CY560" s="588" t="s">
        <v>775</v>
      </c>
      <c r="CZ560" s="588" t="s">
        <v>2298</v>
      </c>
      <c r="DA560" s="588" t="s">
        <v>1586</v>
      </c>
    </row>
    <row r="561" spans="101:105" ht="13.5" customHeight="1">
      <c r="CW561" s="588">
        <v>107</v>
      </c>
      <c r="CX561" s="588">
        <v>156</v>
      </c>
      <c r="CY561" s="588" t="s">
        <v>775</v>
      </c>
      <c r="CZ561" s="588" t="s">
        <v>2298</v>
      </c>
      <c r="DA561" s="588" t="s">
        <v>1586</v>
      </c>
    </row>
    <row r="562" spans="101:105" ht="13.5" customHeight="1">
      <c r="CW562" s="588">
        <v>108</v>
      </c>
      <c r="CX562" s="588">
        <v>156</v>
      </c>
      <c r="CY562" s="588" t="s">
        <v>775</v>
      </c>
      <c r="CZ562" s="588" t="s">
        <v>2298</v>
      </c>
      <c r="DA562" s="588" t="s">
        <v>1586</v>
      </c>
    </row>
    <row r="563" spans="101:105" ht="13.5" customHeight="1">
      <c r="CW563" s="588">
        <v>109</v>
      </c>
      <c r="CX563" s="588">
        <v>156</v>
      </c>
      <c r="CY563" s="588" t="s">
        <v>775</v>
      </c>
      <c r="CZ563" s="588" t="s">
        <v>2298</v>
      </c>
      <c r="DA563" s="588" t="s">
        <v>1586</v>
      </c>
    </row>
    <row r="564" spans="101:105" ht="13.5" customHeight="1">
      <c r="CW564" s="588">
        <v>110</v>
      </c>
      <c r="CX564" s="588">
        <v>156</v>
      </c>
      <c r="CY564" s="588" t="s">
        <v>775</v>
      </c>
      <c r="CZ564" s="588" t="s">
        <v>2298</v>
      </c>
      <c r="DA564" s="588" t="s">
        <v>1586</v>
      </c>
    </row>
    <row r="565" spans="101:105" ht="13.5" customHeight="1">
      <c r="CW565" s="588">
        <v>111</v>
      </c>
      <c r="CX565" s="588">
        <v>156</v>
      </c>
      <c r="CY565" s="588" t="s">
        <v>775</v>
      </c>
      <c r="CZ565" s="588" t="s">
        <v>2298</v>
      </c>
      <c r="DA565" s="588" t="s">
        <v>1586</v>
      </c>
    </row>
    <row r="566" spans="101:105" ht="13.5" customHeight="1">
      <c r="CW566" s="588">
        <v>112</v>
      </c>
      <c r="CX566" s="588">
        <v>156</v>
      </c>
      <c r="CY566" s="588" t="s">
        <v>775</v>
      </c>
      <c r="CZ566" s="588" t="s">
        <v>2298</v>
      </c>
      <c r="DA566" s="588" t="s">
        <v>1586</v>
      </c>
    </row>
    <row r="567" spans="101:105" ht="13.5" customHeight="1">
      <c r="CW567" s="588">
        <v>113</v>
      </c>
      <c r="CX567" s="588">
        <v>156</v>
      </c>
      <c r="CY567" s="588" t="s">
        <v>775</v>
      </c>
      <c r="CZ567" s="588" t="s">
        <v>2298</v>
      </c>
      <c r="DA567" s="588" t="s">
        <v>1586</v>
      </c>
    </row>
    <row r="568" spans="101:105" ht="13.5" customHeight="1">
      <c r="CW568" s="588">
        <v>114</v>
      </c>
      <c r="CX568" s="588">
        <v>156</v>
      </c>
      <c r="CY568" s="588" t="s">
        <v>775</v>
      </c>
      <c r="CZ568" s="588" t="s">
        <v>2298</v>
      </c>
      <c r="DA568" s="588" t="s">
        <v>1586</v>
      </c>
    </row>
    <row r="569" spans="101:105" ht="13.5" customHeight="1">
      <c r="CW569" s="112"/>
      <c r="CX569" s="112"/>
      <c r="CY569" s="112"/>
      <c r="CZ569" s="112"/>
      <c r="DA569" s="112"/>
    </row>
    <row r="570" spans="101:105" ht="13.5" customHeight="1">
      <c r="CW570" s="112"/>
      <c r="CX570" s="112"/>
      <c r="CY570" s="112"/>
      <c r="CZ570" s="112"/>
      <c r="DA570" s="112"/>
    </row>
    <row r="571" spans="101:105" ht="13.5" customHeight="1" thickBot="1">
      <c r="CW571" s="112"/>
      <c r="CX571" s="112"/>
      <c r="CY571" s="112"/>
      <c r="CZ571" s="112"/>
      <c r="DA571" s="112"/>
    </row>
    <row r="572" spans="101:105" ht="13.5" customHeight="1" thickBot="1">
      <c r="CW572" s="1521" t="s">
        <v>2299</v>
      </c>
      <c r="CX572" s="1522"/>
      <c r="CY572" s="1522"/>
      <c r="CZ572" s="1522"/>
      <c r="DA572" s="1523"/>
    </row>
    <row r="573" spans="101:105" ht="13.5" customHeight="1" thickBot="1">
      <c r="CW573" s="1549" t="s">
        <v>437</v>
      </c>
      <c r="CX573" s="1551" t="s">
        <v>1836</v>
      </c>
      <c r="CY573" s="1551" t="s">
        <v>439</v>
      </c>
      <c r="CZ573" s="1553" t="s">
        <v>440</v>
      </c>
      <c r="DA573" s="1554"/>
    </row>
    <row r="574" spans="101:105" ht="13.5" customHeight="1" thickBot="1">
      <c r="CW574" s="1550"/>
      <c r="CX574" s="1552"/>
      <c r="CY574" s="1552"/>
      <c r="CZ574" s="577">
        <v>0.9</v>
      </c>
      <c r="DA574" s="578">
        <v>0.95</v>
      </c>
    </row>
    <row r="575" spans="101:105" ht="13.5" customHeight="1">
      <c r="CW575" s="582">
        <v>5</v>
      </c>
      <c r="CX575" s="112">
        <v>48</v>
      </c>
      <c r="CY575" s="112" t="s">
        <v>477</v>
      </c>
      <c r="CZ575" s="112" t="s">
        <v>483</v>
      </c>
      <c r="DA575" s="112" t="s">
        <v>484</v>
      </c>
    </row>
    <row r="576" spans="101:105" ht="13.5" customHeight="1">
      <c r="CW576" s="588">
        <v>6</v>
      </c>
      <c r="CX576" s="112">
        <v>49</v>
      </c>
      <c r="CY576" s="112" t="s">
        <v>477</v>
      </c>
      <c r="CZ576" s="112" t="s">
        <v>2300</v>
      </c>
      <c r="DA576" s="112" t="s">
        <v>2301</v>
      </c>
    </row>
    <row r="577" spans="101:105" ht="13.5" customHeight="1">
      <c r="CW577" s="112">
        <v>7</v>
      </c>
      <c r="CX577" s="112">
        <v>50</v>
      </c>
      <c r="CY577" s="112" t="s">
        <v>477</v>
      </c>
      <c r="CZ577" s="112" t="s">
        <v>1875</v>
      </c>
      <c r="DA577" s="112" t="s">
        <v>2302</v>
      </c>
    </row>
    <row r="578" spans="101:105" ht="13.5" customHeight="1">
      <c r="CW578" s="588">
        <v>8</v>
      </c>
      <c r="CX578" s="112">
        <v>51</v>
      </c>
      <c r="CY578" s="112" t="s">
        <v>477</v>
      </c>
      <c r="CZ578" s="112" t="s">
        <v>491</v>
      </c>
      <c r="DA578" s="112" t="s">
        <v>492</v>
      </c>
    </row>
    <row r="579" spans="101:105" ht="13.5" customHeight="1">
      <c r="CW579" s="112">
        <v>9</v>
      </c>
      <c r="CX579" s="112">
        <v>52</v>
      </c>
      <c r="CY579" s="112">
        <v>1.1000000000000001</v>
      </c>
      <c r="CZ579" s="112" t="s">
        <v>1005</v>
      </c>
      <c r="DA579" s="112" t="s">
        <v>2044</v>
      </c>
    </row>
    <row r="580" spans="101:105" ht="13.5" customHeight="1">
      <c r="CW580" s="588">
        <v>10</v>
      </c>
      <c r="CX580" s="112">
        <v>53</v>
      </c>
      <c r="CY580" s="112">
        <v>1.1000000000000001</v>
      </c>
      <c r="CZ580" s="112" t="s">
        <v>1962</v>
      </c>
      <c r="DA580" s="112" t="s">
        <v>2303</v>
      </c>
    </row>
    <row r="581" spans="101:105" ht="13.5" customHeight="1">
      <c r="CW581" s="112">
        <v>11</v>
      </c>
      <c r="CX581" s="112">
        <v>54</v>
      </c>
      <c r="CY581" s="112">
        <v>1.1000000000000001</v>
      </c>
      <c r="CZ581" s="112" t="s">
        <v>497</v>
      </c>
      <c r="DA581" s="112" t="s">
        <v>498</v>
      </c>
    </row>
    <row r="582" spans="101:105" ht="13.5" customHeight="1">
      <c r="CW582" s="588">
        <v>12</v>
      </c>
      <c r="CX582" s="112">
        <v>55</v>
      </c>
      <c r="CY582" s="112">
        <v>1.1000000000000001</v>
      </c>
      <c r="CZ582" s="112" t="s">
        <v>1881</v>
      </c>
      <c r="DA582" s="112" t="s">
        <v>1964</v>
      </c>
    </row>
    <row r="583" spans="101:105" ht="13.5" customHeight="1">
      <c r="CW583" s="112">
        <v>13</v>
      </c>
      <c r="CX583" s="112">
        <v>56</v>
      </c>
      <c r="CY583" s="112">
        <v>1.1000000000000001</v>
      </c>
      <c r="CZ583" s="112" t="s">
        <v>503</v>
      </c>
      <c r="DA583" s="112" t="s">
        <v>504</v>
      </c>
    </row>
    <row r="584" spans="101:105" ht="13.5" customHeight="1">
      <c r="CW584" s="588">
        <v>14</v>
      </c>
      <c r="CX584" s="112">
        <v>57</v>
      </c>
      <c r="CY584" s="112">
        <v>1.2</v>
      </c>
      <c r="CZ584" s="112" t="s">
        <v>1885</v>
      </c>
      <c r="DA584" s="112" t="s">
        <v>841</v>
      </c>
    </row>
    <row r="585" spans="101:105" ht="13.5" customHeight="1">
      <c r="CW585" s="112">
        <v>15</v>
      </c>
      <c r="CX585" s="112">
        <v>58</v>
      </c>
      <c r="CY585" s="112">
        <v>1.2</v>
      </c>
      <c r="CZ585" s="112" t="s">
        <v>509</v>
      </c>
      <c r="DA585" s="112" t="s">
        <v>510</v>
      </c>
    </row>
    <row r="586" spans="101:105" ht="13.5" customHeight="1">
      <c r="CW586" s="588">
        <v>16</v>
      </c>
      <c r="CX586" s="112">
        <v>59</v>
      </c>
      <c r="CY586" s="112">
        <v>1.3</v>
      </c>
      <c r="CZ586" s="112" t="s">
        <v>1890</v>
      </c>
      <c r="DA586" s="112" t="s">
        <v>844</v>
      </c>
    </row>
    <row r="587" spans="101:105" ht="13.5" customHeight="1">
      <c r="CW587" s="112">
        <v>17</v>
      </c>
      <c r="CX587" s="112">
        <v>60</v>
      </c>
      <c r="CY587" s="112">
        <v>1.3</v>
      </c>
      <c r="CZ587" s="112" t="s">
        <v>515</v>
      </c>
      <c r="DA587" s="112" t="s">
        <v>516</v>
      </c>
    </row>
    <row r="588" spans="101:105" ht="13.5" customHeight="1">
      <c r="CW588" s="588">
        <v>18</v>
      </c>
      <c r="CX588" s="112">
        <v>61</v>
      </c>
      <c r="CY588" s="112">
        <v>1.4</v>
      </c>
      <c r="CZ588" s="112" t="s">
        <v>1894</v>
      </c>
      <c r="DA588" s="112" t="s">
        <v>846</v>
      </c>
    </row>
    <row r="589" spans="101:105" ht="13.5" customHeight="1">
      <c r="CW589" s="112">
        <v>19</v>
      </c>
      <c r="CX589" s="112">
        <v>63</v>
      </c>
      <c r="CY589" s="112">
        <v>2</v>
      </c>
      <c r="CZ589" s="112" t="s">
        <v>1896</v>
      </c>
      <c r="DA589" s="112" t="s">
        <v>849</v>
      </c>
    </row>
    <row r="590" spans="101:105" ht="13.5" customHeight="1">
      <c r="CW590" s="588">
        <v>20</v>
      </c>
      <c r="CX590" s="112">
        <v>64</v>
      </c>
      <c r="CY590" s="112">
        <v>2</v>
      </c>
      <c r="CZ590" s="112" t="s">
        <v>525</v>
      </c>
      <c r="DA590" s="112" t="s">
        <v>526</v>
      </c>
    </row>
    <row r="591" spans="101:105" ht="13.5" customHeight="1">
      <c r="CW591" s="112">
        <v>21</v>
      </c>
      <c r="CX591" s="112">
        <v>65</v>
      </c>
      <c r="CY591" s="112">
        <v>2</v>
      </c>
      <c r="CZ591" s="112" t="s">
        <v>851</v>
      </c>
      <c r="DA591" s="112" t="s">
        <v>2304</v>
      </c>
    </row>
    <row r="592" spans="101:105" ht="13.5" customHeight="1">
      <c r="CW592" s="588">
        <v>22</v>
      </c>
      <c r="CX592" s="112">
        <v>66</v>
      </c>
      <c r="CY592" s="112">
        <v>2</v>
      </c>
      <c r="CZ592" s="112" t="s">
        <v>534</v>
      </c>
      <c r="DA592" s="112" t="s">
        <v>535</v>
      </c>
    </row>
    <row r="593" spans="101:105" ht="13.5" customHeight="1">
      <c r="CW593" s="112">
        <v>23</v>
      </c>
      <c r="CX593" s="112">
        <v>68</v>
      </c>
      <c r="CY593" s="112">
        <v>2</v>
      </c>
      <c r="CZ593" s="112" t="s">
        <v>542</v>
      </c>
      <c r="DA593" s="112" t="s">
        <v>543</v>
      </c>
    </row>
    <row r="594" spans="101:105" ht="13.5" customHeight="1">
      <c r="CW594" s="588">
        <v>24</v>
      </c>
      <c r="CX594" s="112">
        <v>69</v>
      </c>
      <c r="CY594" s="112">
        <v>3</v>
      </c>
      <c r="CZ594" s="112" t="s">
        <v>2305</v>
      </c>
      <c r="DA594" s="112" t="s">
        <v>2306</v>
      </c>
    </row>
    <row r="595" spans="101:105" ht="13.5" customHeight="1">
      <c r="CW595" s="112">
        <v>25</v>
      </c>
      <c r="CX595" s="112">
        <v>70</v>
      </c>
      <c r="CY595" s="112">
        <v>3</v>
      </c>
      <c r="CZ595" s="112" t="s">
        <v>560</v>
      </c>
      <c r="DA595" s="112" t="s">
        <v>561</v>
      </c>
    </row>
    <row r="596" spans="101:105" ht="13.5" customHeight="1">
      <c r="CW596" s="588">
        <v>26</v>
      </c>
      <c r="CX596" s="112">
        <v>71</v>
      </c>
      <c r="CY596" s="112">
        <v>3</v>
      </c>
      <c r="CZ596" s="112" t="s">
        <v>1906</v>
      </c>
      <c r="DA596" s="112" t="s">
        <v>1977</v>
      </c>
    </row>
    <row r="597" spans="101:105" ht="13.5" customHeight="1">
      <c r="CW597" s="112">
        <v>27</v>
      </c>
      <c r="CX597" s="112">
        <v>73</v>
      </c>
      <c r="CY597" s="112">
        <v>4</v>
      </c>
      <c r="CZ597" s="112" t="s">
        <v>2307</v>
      </c>
      <c r="DA597" s="112" t="s">
        <v>862</v>
      </c>
    </row>
    <row r="598" spans="101:105" ht="13.5" customHeight="1">
      <c r="CW598" s="588">
        <v>28</v>
      </c>
      <c r="CX598" s="112">
        <v>74</v>
      </c>
      <c r="CY598" s="112">
        <v>5</v>
      </c>
      <c r="CZ598" s="112" t="s">
        <v>575</v>
      </c>
      <c r="DA598" s="112" t="s">
        <v>576</v>
      </c>
    </row>
    <row r="599" spans="101:105" ht="13.5" customHeight="1">
      <c r="CW599" s="112">
        <v>29</v>
      </c>
      <c r="CX599" s="112">
        <v>75</v>
      </c>
      <c r="CY599" s="112">
        <v>5</v>
      </c>
      <c r="CZ599" s="112" t="s">
        <v>2308</v>
      </c>
      <c r="DA599" s="112" t="s">
        <v>865</v>
      </c>
    </row>
    <row r="600" spans="101:105" ht="13.5" customHeight="1">
      <c r="CW600" s="588">
        <v>30</v>
      </c>
      <c r="CX600" s="112">
        <v>76</v>
      </c>
      <c r="CY600" s="112">
        <v>6</v>
      </c>
      <c r="CZ600" s="112" t="s">
        <v>583</v>
      </c>
      <c r="DA600" s="112" t="s">
        <v>584</v>
      </c>
    </row>
    <row r="601" spans="101:105" ht="13.5" customHeight="1">
      <c r="CW601" s="112">
        <v>31</v>
      </c>
      <c r="CX601" s="112">
        <v>77</v>
      </c>
      <c r="CY601" s="112">
        <v>6</v>
      </c>
      <c r="CZ601" s="112" t="s">
        <v>2309</v>
      </c>
      <c r="DA601" s="112" t="s">
        <v>2310</v>
      </c>
    </row>
    <row r="602" spans="101:105" ht="13.5" customHeight="1">
      <c r="CW602" s="588">
        <v>32</v>
      </c>
      <c r="CX602" s="112">
        <v>78</v>
      </c>
      <c r="CY602" s="112">
        <v>7</v>
      </c>
      <c r="CZ602" s="112" t="s">
        <v>592</v>
      </c>
      <c r="DA602" s="112" t="s">
        <v>593</v>
      </c>
    </row>
    <row r="603" spans="101:105" ht="13.5" customHeight="1">
      <c r="CW603" s="112">
        <v>33</v>
      </c>
      <c r="CX603" s="112">
        <v>79</v>
      </c>
      <c r="CY603" s="112">
        <v>8</v>
      </c>
      <c r="CZ603" s="112" t="s">
        <v>2047</v>
      </c>
      <c r="DA603" s="112" t="s">
        <v>1988</v>
      </c>
    </row>
    <row r="604" spans="101:105" ht="13.5" customHeight="1">
      <c r="CW604" s="588">
        <v>34</v>
      </c>
      <c r="CX604" s="112">
        <v>80</v>
      </c>
      <c r="CY604" s="112">
        <v>9</v>
      </c>
      <c r="CZ604" s="112" t="s">
        <v>600</v>
      </c>
      <c r="DA604" s="112" t="s">
        <v>601</v>
      </c>
    </row>
    <row r="605" spans="101:105" ht="13.5" customHeight="1">
      <c r="CW605" s="112">
        <v>35</v>
      </c>
      <c r="CX605" s="112">
        <v>81</v>
      </c>
      <c r="CY605" s="112">
        <v>10</v>
      </c>
      <c r="CZ605" s="112" t="s">
        <v>2048</v>
      </c>
      <c r="DA605" s="112" t="s">
        <v>2049</v>
      </c>
    </row>
    <row r="606" spans="101:105" ht="13.5" customHeight="1">
      <c r="CW606" s="588">
        <v>36</v>
      </c>
      <c r="CX606" s="112">
        <v>82</v>
      </c>
      <c r="CY606" s="112">
        <v>11</v>
      </c>
      <c r="CZ606" s="112" t="s">
        <v>609</v>
      </c>
      <c r="DA606" s="112" t="s">
        <v>610</v>
      </c>
    </row>
    <row r="607" spans="101:105" ht="13.5" customHeight="1">
      <c r="CW607" s="112">
        <v>37</v>
      </c>
      <c r="CX607" s="112">
        <v>84</v>
      </c>
      <c r="CY607" s="112">
        <v>14</v>
      </c>
      <c r="CZ607" s="112" t="s">
        <v>619</v>
      </c>
      <c r="DA607" s="112" t="s">
        <v>620</v>
      </c>
    </row>
    <row r="608" spans="101:105" ht="13.5" customHeight="1">
      <c r="CW608" s="588">
        <v>38</v>
      </c>
      <c r="CX608" s="112">
        <v>85</v>
      </c>
      <c r="CY608" s="112">
        <v>15</v>
      </c>
      <c r="CZ608" s="112" t="s">
        <v>1994</v>
      </c>
      <c r="DA608" s="112" t="s">
        <v>1995</v>
      </c>
    </row>
    <row r="609" spans="101:105" ht="13.5" customHeight="1">
      <c r="CW609" s="112">
        <v>39</v>
      </c>
      <c r="CX609" s="112">
        <v>86</v>
      </c>
      <c r="CY609" s="112">
        <v>17</v>
      </c>
      <c r="CZ609" s="112" t="s">
        <v>625</v>
      </c>
      <c r="DA609" s="112" t="s">
        <v>626</v>
      </c>
    </row>
    <row r="610" spans="101:105" ht="13.5" customHeight="1">
      <c r="CW610" s="588">
        <v>40</v>
      </c>
      <c r="CX610" s="112">
        <v>87</v>
      </c>
      <c r="CY610" s="112">
        <v>19</v>
      </c>
      <c r="CZ610" s="112" t="s">
        <v>1997</v>
      </c>
      <c r="DA610" s="112" t="s">
        <v>1998</v>
      </c>
    </row>
    <row r="611" spans="101:105" ht="13.5" customHeight="1">
      <c r="CW611" s="112">
        <v>41</v>
      </c>
      <c r="CX611" s="112">
        <v>88</v>
      </c>
      <c r="CY611" s="112">
        <v>20</v>
      </c>
      <c r="CZ611" s="112" t="s">
        <v>641</v>
      </c>
      <c r="DA611" s="112" t="s">
        <v>642</v>
      </c>
    </row>
    <row r="612" spans="101:105" ht="13.5" customHeight="1">
      <c r="CW612" s="588">
        <v>42</v>
      </c>
      <c r="CX612" s="112">
        <v>90</v>
      </c>
      <c r="CY612" s="112">
        <v>24</v>
      </c>
      <c r="CZ612" s="112" t="s">
        <v>644</v>
      </c>
      <c r="DA612" s="112" t="s">
        <v>645</v>
      </c>
    </row>
    <row r="613" spans="101:105" ht="13.5" customHeight="1">
      <c r="CW613" s="112">
        <v>43</v>
      </c>
      <c r="CX613" s="112">
        <v>91</v>
      </c>
      <c r="CY613" s="112">
        <v>26</v>
      </c>
      <c r="CZ613" s="112" t="s">
        <v>2052</v>
      </c>
      <c r="DA613" s="112" t="s">
        <v>886</v>
      </c>
    </row>
    <row r="614" spans="101:105" ht="13.5" customHeight="1">
      <c r="CW614" s="588">
        <v>44</v>
      </c>
      <c r="CX614" s="112">
        <v>92</v>
      </c>
      <c r="CY614" s="112">
        <v>28</v>
      </c>
      <c r="CZ614" s="112" t="s">
        <v>647</v>
      </c>
      <c r="DA614" s="112" t="s">
        <v>648</v>
      </c>
    </row>
    <row r="615" spans="101:105" ht="13.5" customHeight="1">
      <c r="CW615" s="112">
        <v>45</v>
      </c>
      <c r="CX615" s="112">
        <v>93</v>
      </c>
      <c r="CY615" s="112">
        <v>31</v>
      </c>
      <c r="CZ615" s="112" t="s">
        <v>2054</v>
      </c>
      <c r="DA615" s="112" t="s">
        <v>891</v>
      </c>
    </row>
    <row r="616" spans="101:105" ht="13.5" customHeight="1">
      <c r="CW616" s="588">
        <v>46</v>
      </c>
      <c r="CX616" s="112">
        <v>95</v>
      </c>
      <c r="CY616" s="112">
        <v>35</v>
      </c>
      <c r="CZ616" s="112" t="s">
        <v>1920</v>
      </c>
      <c r="DA616" s="112" t="s">
        <v>894</v>
      </c>
    </row>
    <row r="617" spans="101:105" ht="13.5" customHeight="1">
      <c r="CW617" s="112">
        <v>47</v>
      </c>
      <c r="CX617" s="112">
        <v>96</v>
      </c>
      <c r="CY617" s="112">
        <v>38</v>
      </c>
      <c r="CZ617" s="112" t="s">
        <v>653</v>
      </c>
      <c r="DA617" s="112" t="s">
        <v>654</v>
      </c>
    </row>
    <row r="618" spans="101:105" ht="13.5" customHeight="1">
      <c r="CW618" s="588">
        <v>48</v>
      </c>
      <c r="CX618" s="112">
        <v>98</v>
      </c>
      <c r="CY618" s="112">
        <v>43</v>
      </c>
      <c r="CZ618" s="112" t="s">
        <v>2008</v>
      </c>
      <c r="DA618" s="112" t="s">
        <v>2009</v>
      </c>
    </row>
    <row r="619" spans="101:105" ht="13.5" customHeight="1">
      <c r="CW619" s="112">
        <v>49</v>
      </c>
      <c r="CX619" s="112">
        <v>99</v>
      </c>
      <c r="CY619" s="112">
        <v>46</v>
      </c>
      <c r="CZ619" s="112" t="s">
        <v>658</v>
      </c>
      <c r="DA619" s="112" t="s">
        <v>659</v>
      </c>
    </row>
    <row r="620" spans="101:105" ht="13.5" customHeight="1">
      <c r="CW620" s="588">
        <v>50</v>
      </c>
      <c r="CX620" s="112">
        <v>100</v>
      </c>
      <c r="CY620" s="112">
        <v>48</v>
      </c>
      <c r="CZ620" s="112" t="s">
        <v>662</v>
      </c>
      <c r="DA620" s="112" t="s">
        <v>663</v>
      </c>
    </row>
    <row r="621" spans="101:105" ht="13.5" customHeight="1">
      <c r="CW621" s="112">
        <v>51</v>
      </c>
      <c r="CX621" s="112">
        <v>101</v>
      </c>
      <c r="CY621" s="112">
        <v>51</v>
      </c>
      <c r="CZ621" s="112" t="s">
        <v>666</v>
      </c>
      <c r="DA621" s="112" t="s">
        <v>667</v>
      </c>
    </row>
    <row r="622" spans="101:105" ht="13.5" customHeight="1">
      <c r="CW622" s="588">
        <v>52</v>
      </c>
      <c r="CX622" s="112">
        <v>103</v>
      </c>
      <c r="CY622" s="112">
        <v>56</v>
      </c>
      <c r="CZ622" s="112" t="s">
        <v>671</v>
      </c>
      <c r="DA622" s="112" t="s">
        <v>672</v>
      </c>
    </row>
    <row r="623" spans="101:105" ht="13.5" customHeight="1">
      <c r="CW623" s="112">
        <v>53</v>
      </c>
      <c r="CX623" s="112">
        <v>105</v>
      </c>
      <c r="CY623" s="112">
        <v>62</v>
      </c>
      <c r="CZ623" s="112" t="s">
        <v>674</v>
      </c>
      <c r="DA623" s="112" t="s">
        <v>675</v>
      </c>
    </row>
    <row r="624" spans="101:105" ht="13.5" customHeight="1">
      <c r="CW624" s="588">
        <v>54</v>
      </c>
      <c r="CX624" s="112">
        <v>106</v>
      </c>
      <c r="CY624" s="112">
        <v>64</v>
      </c>
      <c r="CZ624" s="112" t="s">
        <v>1925</v>
      </c>
      <c r="DA624" s="112" t="s">
        <v>2311</v>
      </c>
    </row>
    <row r="625" spans="101:105" ht="13.5" customHeight="1">
      <c r="CW625" s="112">
        <v>55</v>
      </c>
      <c r="CX625" s="112">
        <v>107</v>
      </c>
      <c r="CY625" s="112">
        <v>67</v>
      </c>
      <c r="CZ625" s="112" t="s">
        <v>676</v>
      </c>
      <c r="DA625" s="112" t="s">
        <v>677</v>
      </c>
    </row>
    <row r="626" spans="101:105" ht="13.5" customHeight="1">
      <c r="CW626" s="588">
        <v>56</v>
      </c>
      <c r="CX626" s="112">
        <v>108</v>
      </c>
      <c r="CY626" s="112">
        <v>69</v>
      </c>
      <c r="CZ626" s="112" t="s">
        <v>1444</v>
      </c>
      <c r="DA626" s="112" t="s">
        <v>1048</v>
      </c>
    </row>
    <row r="627" spans="101:105" ht="13.5" customHeight="1">
      <c r="CW627" s="112">
        <v>57</v>
      </c>
      <c r="CX627" s="112">
        <v>110</v>
      </c>
      <c r="CY627" s="112">
        <v>74</v>
      </c>
      <c r="CZ627" s="112" t="s">
        <v>1929</v>
      </c>
      <c r="DA627" s="112" t="s">
        <v>2058</v>
      </c>
    </row>
    <row r="628" spans="101:105" ht="13.5" customHeight="1">
      <c r="CW628" s="588">
        <v>58</v>
      </c>
      <c r="CX628" s="112">
        <v>111</v>
      </c>
      <c r="CY628" s="112">
        <v>76</v>
      </c>
      <c r="CZ628" s="112" t="s">
        <v>682</v>
      </c>
      <c r="DA628" s="112" t="s">
        <v>683</v>
      </c>
    </row>
    <row r="629" spans="101:105" ht="13.5" customHeight="1">
      <c r="CW629" s="112">
        <v>59</v>
      </c>
      <c r="CX629" s="112">
        <v>112</v>
      </c>
      <c r="CY629" s="112">
        <v>78</v>
      </c>
      <c r="CZ629" s="112" t="s">
        <v>2059</v>
      </c>
      <c r="DA629" s="112" t="s">
        <v>2060</v>
      </c>
    </row>
    <row r="630" spans="101:105" ht="13.5" customHeight="1">
      <c r="CW630" s="588">
        <v>60</v>
      </c>
      <c r="CX630" s="112">
        <v>114</v>
      </c>
      <c r="CY630" s="112">
        <v>82</v>
      </c>
      <c r="CZ630" s="112" t="s">
        <v>2061</v>
      </c>
      <c r="DA630" s="112" t="s">
        <v>2062</v>
      </c>
    </row>
    <row r="631" spans="101:105" ht="13.5" customHeight="1">
      <c r="CW631" s="112">
        <v>61</v>
      </c>
      <c r="CX631" s="112">
        <v>115</v>
      </c>
      <c r="CY631" s="112">
        <v>83</v>
      </c>
      <c r="CZ631" s="112" t="s">
        <v>691</v>
      </c>
      <c r="DA631" s="112" t="s">
        <v>692</v>
      </c>
    </row>
    <row r="632" spans="101:105" ht="13.5" customHeight="1">
      <c r="CW632" s="588">
        <v>62</v>
      </c>
      <c r="CX632" s="112">
        <v>117</v>
      </c>
      <c r="CY632" s="112">
        <v>87</v>
      </c>
      <c r="CZ632" s="112" t="s">
        <v>695</v>
      </c>
      <c r="DA632" s="112" t="s">
        <v>696</v>
      </c>
    </row>
    <row r="633" spans="101:105" ht="13.5" customHeight="1">
      <c r="CW633" s="112">
        <v>63</v>
      </c>
      <c r="CX633" s="112">
        <v>118</v>
      </c>
      <c r="CY633" s="112">
        <v>88</v>
      </c>
      <c r="CZ633" s="112" t="s">
        <v>2065</v>
      </c>
      <c r="DA633" s="112" t="s">
        <v>2066</v>
      </c>
    </row>
    <row r="634" spans="101:105" ht="13.5" customHeight="1">
      <c r="CW634" s="588">
        <v>64</v>
      </c>
      <c r="CX634" s="112">
        <v>120</v>
      </c>
      <c r="CY634" s="112">
        <v>91</v>
      </c>
      <c r="CZ634" s="112" t="s">
        <v>700</v>
      </c>
      <c r="DA634" s="112" t="s">
        <v>701</v>
      </c>
    </row>
    <row r="635" spans="101:105" ht="13.5" customHeight="1">
      <c r="CW635" s="112">
        <v>65</v>
      </c>
      <c r="CX635" s="112">
        <v>122</v>
      </c>
      <c r="CY635" s="112">
        <v>93</v>
      </c>
      <c r="CZ635" s="112" t="s">
        <v>705</v>
      </c>
      <c r="DA635" s="112" t="s">
        <v>706</v>
      </c>
    </row>
    <row r="636" spans="101:105" ht="13.5" customHeight="1">
      <c r="CW636" s="588">
        <v>66</v>
      </c>
      <c r="CX636" s="112">
        <v>123</v>
      </c>
      <c r="CY636" s="112">
        <v>94</v>
      </c>
      <c r="CZ636" s="112" t="s">
        <v>2312</v>
      </c>
      <c r="DA636" s="112" t="s">
        <v>2313</v>
      </c>
    </row>
    <row r="637" spans="101:105" ht="13.5" customHeight="1">
      <c r="CW637" s="112">
        <v>67</v>
      </c>
      <c r="CX637" s="112">
        <v>125</v>
      </c>
      <c r="CY637" s="112">
        <v>96</v>
      </c>
      <c r="CZ637" s="112" t="s">
        <v>712</v>
      </c>
      <c r="DA637" s="112" t="s">
        <v>713</v>
      </c>
    </row>
    <row r="638" spans="101:105" ht="13.5" customHeight="1">
      <c r="CW638" s="588">
        <v>68</v>
      </c>
      <c r="CX638" s="112">
        <v>126</v>
      </c>
      <c r="CY638" s="112">
        <v>96</v>
      </c>
      <c r="CZ638" s="112" t="s">
        <v>2314</v>
      </c>
      <c r="DA638" s="112" t="s">
        <v>1057</v>
      </c>
    </row>
    <row r="639" spans="101:105" ht="13.5" customHeight="1">
      <c r="CW639" s="112">
        <v>69</v>
      </c>
      <c r="CX639" s="112">
        <v>128</v>
      </c>
      <c r="CY639" s="112">
        <v>97</v>
      </c>
      <c r="CZ639" s="112" t="s">
        <v>1170</v>
      </c>
      <c r="DA639" s="112" t="s">
        <v>2315</v>
      </c>
    </row>
    <row r="640" spans="101:105" ht="13.5" customHeight="1">
      <c r="CW640" s="588">
        <v>70</v>
      </c>
      <c r="CX640" s="112">
        <v>129</v>
      </c>
      <c r="CY640" s="112">
        <v>98</v>
      </c>
      <c r="CZ640" s="112" t="s">
        <v>725</v>
      </c>
      <c r="DA640" s="112" t="s">
        <v>726</v>
      </c>
    </row>
    <row r="641" spans="101:105" ht="13.5" customHeight="1">
      <c r="CW641" s="112">
        <v>71</v>
      </c>
      <c r="CX641" s="112">
        <v>131</v>
      </c>
      <c r="CY641" s="112">
        <v>99</v>
      </c>
      <c r="CZ641" s="112" t="s">
        <v>730</v>
      </c>
      <c r="DA641" s="112" t="s">
        <v>731</v>
      </c>
    </row>
    <row r="642" spans="101:105" ht="13.5" customHeight="1">
      <c r="CW642" s="588">
        <v>72</v>
      </c>
      <c r="CX642" s="112">
        <v>133</v>
      </c>
      <c r="CY642" s="112">
        <v>99</v>
      </c>
      <c r="CZ642" s="112" t="s">
        <v>735</v>
      </c>
      <c r="DA642" s="112" t="s">
        <v>736</v>
      </c>
    </row>
    <row r="643" spans="101:105" ht="13.5" customHeight="1">
      <c r="CW643" s="112">
        <v>73</v>
      </c>
      <c r="CX643" s="112">
        <v>135</v>
      </c>
      <c r="CY643" s="112">
        <v>100</v>
      </c>
      <c r="CZ643" s="112" t="s">
        <v>749</v>
      </c>
      <c r="DA643" s="112" t="s">
        <v>750</v>
      </c>
    </row>
    <row r="644" spans="101:105" ht="13.5" customHeight="1">
      <c r="CW644" s="588">
        <v>74</v>
      </c>
      <c r="CX644" s="112">
        <v>137</v>
      </c>
      <c r="CY644" s="112">
        <v>100</v>
      </c>
      <c r="CZ644" s="112" t="s">
        <v>751</v>
      </c>
      <c r="DA644" s="112" t="s">
        <v>752</v>
      </c>
    </row>
    <row r="645" spans="101:105" ht="13.5" customHeight="1">
      <c r="CW645" s="112">
        <v>75</v>
      </c>
      <c r="CX645" s="112">
        <v>139</v>
      </c>
      <c r="CY645" s="112">
        <v>100</v>
      </c>
      <c r="CZ645" s="112" t="s">
        <v>754</v>
      </c>
      <c r="DA645" s="112" t="s">
        <v>755</v>
      </c>
    </row>
    <row r="646" spans="101:105" ht="13.5" customHeight="1">
      <c r="CW646" s="588">
        <v>76</v>
      </c>
      <c r="CX646" s="112">
        <v>141</v>
      </c>
      <c r="CY646" s="112">
        <v>100.6</v>
      </c>
      <c r="CZ646" s="112" t="s">
        <v>757</v>
      </c>
      <c r="DA646" s="112" t="s">
        <v>758</v>
      </c>
    </row>
    <row r="647" spans="101:105" ht="13.5" customHeight="1">
      <c r="CW647" s="112">
        <v>77</v>
      </c>
      <c r="CX647" s="112">
        <v>143</v>
      </c>
      <c r="CY647" s="112">
        <v>100.7</v>
      </c>
      <c r="CZ647" s="112" t="s">
        <v>759</v>
      </c>
      <c r="DA647" s="112" t="s">
        <v>760</v>
      </c>
    </row>
    <row r="648" spans="101:105" ht="13.5" customHeight="1">
      <c r="CW648" s="588">
        <v>78</v>
      </c>
      <c r="CX648" s="112">
        <v>145</v>
      </c>
      <c r="CY648" s="112">
        <v>100.8</v>
      </c>
      <c r="CZ648" s="112" t="s">
        <v>761</v>
      </c>
      <c r="DA648" s="112" t="s">
        <v>762</v>
      </c>
    </row>
    <row r="649" spans="101:105" ht="13.5" customHeight="1">
      <c r="CW649" s="112">
        <v>79</v>
      </c>
      <c r="CX649" s="112">
        <v>147</v>
      </c>
      <c r="CY649" s="112">
        <v>100.9</v>
      </c>
      <c r="CZ649" s="112" t="s">
        <v>765</v>
      </c>
      <c r="DA649" s="112" t="s">
        <v>766</v>
      </c>
    </row>
    <row r="650" spans="101:105" ht="13.5" customHeight="1">
      <c r="CW650" s="588">
        <v>80</v>
      </c>
      <c r="CX650" s="112">
        <v>149</v>
      </c>
      <c r="CY650" s="112">
        <v>100.9</v>
      </c>
      <c r="CZ650" s="112" t="s">
        <v>770</v>
      </c>
      <c r="DA650" s="112" t="s">
        <v>771</v>
      </c>
    </row>
    <row r="651" spans="101:105" ht="13.5" customHeight="1">
      <c r="CW651" s="112">
        <v>81</v>
      </c>
      <c r="CX651" s="112">
        <v>151</v>
      </c>
      <c r="CY651" s="112" t="s">
        <v>775</v>
      </c>
      <c r="CZ651" s="112" t="s">
        <v>776</v>
      </c>
      <c r="DA651" s="112" t="s">
        <v>777</v>
      </c>
    </row>
    <row r="652" spans="101:105" ht="13.5" customHeight="1">
      <c r="CW652" s="588">
        <v>82</v>
      </c>
      <c r="CX652" s="112">
        <v>154</v>
      </c>
      <c r="CY652" s="112" t="s">
        <v>775</v>
      </c>
      <c r="CZ652" s="112" t="s">
        <v>2316</v>
      </c>
      <c r="DA652" s="112" t="s">
        <v>2317</v>
      </c>
    </row>
    <row r="653" spans="101:105" ht="13.5" customHeight="1">
      <c r="CW653" s="112">
        <v>83</v>
      </c>
      <c r="CX653" s="112">
        <v>156</v>
      </c>
      <c r="CY653" s="112" t="s">
        <v>775</v>
      </c>
      <c r="CZ653" s="112" t="s">
        <v>783</v>
      </c>
      <c r="DA653" s="112" t="s">
        <v>785</v>
      </c>
    </row>
    <row r="654" spans="101:105" ht="13.5" customHeight="1">
      <c r="CW654" s="588">
        <v>84</v>
      </c>
      <c r="CX654" s="112">
        <v>156</v>
      </c>
      <c r="CY654" s="112" t="s">
        <v>775</v>
      </c>
      <c r="CZ654" s="112" t="s">
        <v>783</v>
      </c>
      <c r="DA654" s="112" t="s">
        <v>785</v>
      </c>
    </row>
    <row r="655" spans="101:105" ht="13.5" customHeight="1">
      <c r="CW655" s="112">
        <v>85</v>
      </c>
      <c r="CX655" s="112">
        <v>156</v>
      </c>
      <c r="CY655" s="112" t="s">
        <v>775</v>
      </c>
      <c r="CZ655" s="112" t="s">
        <v>783</v>
      </c>
      <c r="DA655" s="112" t="s">
        <v>785</v>
      </c>
    </row>
    <row r="656" spans="101:105" ht="13.5" customHeight="1">
      <c r="CW656" s="588">
        <v>86</v>
      </c>
      <c r="CX656" s="112">
        <v>156</v>
      </c>
      <c r="CY656" s="112" t="s">
        <v>775</v>
      </c>
      <c r="CZ656" s="112" t="s">
        <v>783</v>
      </c>
      <c r="DA656" s="112" t="s">
        <v>785</v>
      </c>
    </row>
    <row r="657" spans="101:105" ht="13.5" customHeight="1">
      <c r="CW657" s="112">
        <v>87</v>
      </c>
      <c r="CX657" s="112">
        <v>156</v>
      </c>
      <c r="CY657" s="112" t="s">
        <v>775</v>
      </c>
      <c r="CZ657" s="112" t="s">
        <v>783</v>
      </c>
      <c r="DA657" s="112" t="s">
        <v>785</v>
      </c>
    </row>
    <row r="658" spans="101:105" ht="13.5" customHeight="1">
      <c r="CW658" s="588">
        <v>88</v>
      </c>
      <c r="CX658" s="112">
        <v>156</v>
      </c>
      <c r="CY658" s="112" t="s">
        <v>775</v>
      </c>
      <c r="CZ658" s="112" t="s">
        <v>783</v>
      </c>
      <c r="DA658" s="112" t="s">
        <v>785</v>
      </c>
    </row>
    <row r="659" spans="101:105" ht="13.5" customHeight="1">
      <c r="CW659" s="112">
        <v>89</v>
      </c>
      <c r="CX659" s="112">
        <v>156</v>
      </c>
      <c r="CY659" s="112" t="s">
        <v>775</v>
      </c>
      <c r="CZ659" s="112" t="s">
        <v>783</v>
      </c>
      <c r="DA659" s="112" t="s">
        <v>785</v>
      </c>
    </row>
    <row r="660" spans="101:105" ht="13.5" customHeight="1">
      <c r="CW660" s="588">
        <v>90</v>
      </c>
      <c r="CX660" s="112">
        <v>156</v>
      </c>
      <c r="CY660" s="112" t="s">
        <v>775</v>
      </c>
      <c r="CZ660" s="112" t="s">
        <v>783</v>
      </c>
      <c r="DA660" s="112" t="s">
        <v>785</v>
      </c>
    </row>
    <row r="661" spans="101:105" ht="13.5" customHeight="1">
      <c r="CW661" s="112">
        <v>91</v>
      </c>
      <c r="CX661" s="112">
        <v>156</v>
      </c>
      <c r="CY661" s="112" t="s">
        <v>775</v>
      </c>
      <c r="CZ661" s="112" t="s">
        <v>783</v>
      </c>
      <c r="DA661" s="112" t="s">
        <v>785</v>
      </c>
    </row>
    <row r="662" spans="101:105" ht="13.5" customHeight="1">
      <c r="CW662" s="588">
        <v>92</v>
      </c>
      <c r="CX662" s="112">
        <v>156</v>
      </c>
      <c r="CY662" s="112" t="s">
        <v>775</v>
      </c>
      <c r="CZ662" s="112" t="s">
        <v>783</v>
      </c>
      <c r="DA662" s="112" t="s">
        <v>785</v>
      </c>
    </row>
    <row r="663" spans="101:105" ht="13.5" customHeight="1">
      <c r="CW663" s="112">
        <v>93</v>
      </c>
      <c r="CX663" s="112">
        <v>156</v>
      </c>
      <c r="CY663" s="112" t="s">
        <v>775</v>
      </c>
      <c r="CZ663" s="112" t="s">
        <v>783</v>
      </c>
      <c r="DA663" s="112" t="s">
        <v>785</v>
      </c>
    </row>
    <row r="664" spans="101:105" ht="13.5" customHeight="1">
      <c r="CW664" s="588">
        <v>94</v>
      </c>
      <c r="CX664" s="112">
        <v>156</v>
      </c>
      <c r="CY664" s="112" t="s">
        <v>775</v>
      </c>
      <c r="CZ664" s="112" t="s">
        <v>783</v>
      </c>
      <c r="DA664" s="112" t="s">
        <v>785</v>
      </c>
    </row>
    <row r="665" spans="101:105" ht="13.5" customHeight="1">
      <c r="CW665" s="112">
        <v>95</v>
      </c>
      <c r="CX665" s="112">
        <v>156</v>
      </c>
      <c r="CY665" s="112" t="s">
        <v>775</v>
      </c>
      <c r="CZ665" s="112" t="s">
        <v>783</v>
      </c>
      <c r="DA665" s="112" t="s">
        <v>785</v>
      </c>
    </row>
  </sheetData>
  <mergeCells count="514">
    <mergeCell ref="CW572:DA572"/>
    <mergeCell ref="CW573:CW574"/>
    <mergeCell ref="CX573:CX574"/>
    <mergeCell ref="CY573:CY574"/>
    <mergeCell ref="CZ573:DA573"/>
    <mergeCell ref="CP312:CP313"/>
    <mergeCell ref="CQ312:CQ313"/>
    <mergeCell ref="CW457:DA457"/>
    <mergeCell ref="CW458:CW459"/>
    <mergeCell ref="CX458:CX459"/>
    <mergeCell ref="CY458:CY459"/>
    <mergeCell ref="CZ458:DA458"/>
    <mergeCell ref="CJ312:CJ313"/>
    <mergeCell ref="CK312:CK313"/>
    <mergeCell ref="CL312:CL313"/>
    <mergeCell ref="CM312:CM313"/>
    <mergeCell ref="CN312:CN313"/>
    <mergeCell ref="CO312:CO313"/>
    <mergeCell ref="CD312:CD313"/>
    <mergeCell ref="CE312:CE313"/>
    <mergeCell ref="CF312:CF313"/>
    <mergeCell ref="CG312:CG313"/>
    <mergeCell ref="CH312:CH313"/>
    <mergeCell ref="CI312:CI313"/>
    <mergeCell ref="CL288:CL289"/>
    <mergeCell ref="CM288:CM289"/>
    <mergeCell ref="CN288:CN289"/>
    <mergeCell ref="CO288:CO289"/>
    <mergeCell ref="CP288:CP289"/>
    <mergeCell ref="CQ288:CQ289"/>
    <mergeCell ref="CP264:CP265"/>
    <mergeCell ref="CQ264:CQ265"/>
    <mergeCell ref="CD288:CD289"/>
    <mergeCell ref="CE288:CE289"/>
    <mergeCell ref="CF288:CF289"/>
    <mergeCell ref="CG288:CG289"/>
    <mergeCell ref="CH288:CH289"/>
    <mergeCell ref="CI288:CI289"/>
    <mergeCell ref="CJ288:CJ289"/>
    <mergeCell ref="CK288:CK289"/>
    <mergeCell ref="CJ264:CJ265"/>
    <mergeCell ref="CK264:CK265"/>
    <mergeCell ref="CL264:CL265"/>
    <mergeCell ref="CM264:CM265"/>
    <mergeCell ref="CN264:CN265"/>
    <mergeCell ref="CO264:CO265"/>
    <mergeCell ref="CD264:CD265"/>
    <mergeCell ref="CE264:CE265"/>
    <mergeCell ref="CF264:CF265"/>
    <mergeCell ref="CG264:CG265"/>
    <mergeCell ref="CH264:CH265"/>
    <mergeCell ref="CI264:CI265"/>
    <mergeCell ref="CQ240:CQ241"/>
    <mergeCell ref="CW252:DA252"/>
    <mergeCell ref="CW253:CW254"/>
    <mergeCell ref="CX253:CX254"/>
    <mergeCell ref="CY253:CY254"/>
    <mergeCell ref="CZ253:DA253"/>
    <mergeCell ref="CK240:CK241"/>
    <mergeCell ref="CL240:CL241"/>
    <mergeCell ref="CM240:CM241"/>
    <mergeCell ref="CN240:CN241"/>
    <mergeCell ref="CO240:CO241"/>
    <mergeCell ref="CP240:CP241"/>
    <mergeCell ref="CD240:CD241"/>
    <mergeCell ref="CE240:CE241"/>
    <mergeCell ref="CF240:CF241"/>
    <mergeCell ref="CG240:CG241"/>
    <mergeCell ref="CH240:CH241"/>
    <mergeCell ref="CI240:CI241"/>
    <mergeCell ref="CJ240:CJ241"/>
    <mergeCell ref="CI216:CI217"/>
    <mergeCell ref="CJ216:CJ217"/>
    <mergeCell ref="CW208:DA208"/>
    <mergeCell ref="CW209:CW210"/>
    <mergeCell ref="CX209:CX210"/>
    <mergeCell ref="CY209:CY210"/>
    <mergeCell ref="CZ209:DA209"/>
    <mergeCell ref="CD216:CD217"/>
    <mergeCell ref="CE216:CE217"/>
    <mergeCell ref="CF216:CF217"/>
    <mergeCell ref="CG216:CG217"/>
    <mergeCell ref="CH216:CH217"/>
    <mergeCell ref="CO216:CO217"/>
    <mergeCell ref="CP216:CP217"/>
    <mergeCell ref="CQ216:CQ217"/>
    <mergeCell ref="CK216:CK217"/>
    <mergeCell ref="CL216:CL217"/>
    <mergeCell ref="CM216:CM217"/>
    <mergeCell ref="CN216:CN217"/>
    <mergeCell ref="CL192:CL193"/>
    <mergeCell ref="CM192:CM193"/>
    <mergeCell ref="CN192:CN193"/>
    <mergeCell ref="CO192:CO193"/>
    <mergeCell ref="CP192:CP193"/>
    <mergeCell ref="CQ192:CQ193"/>
    <mergeCell ref="CP168:CP169"/>
    <mergeCell ref="CQ168:CQ169"/>
    <mergeCell ref="CD192:CD193"/>
    <mergeCell ref="CE192:CE193"/>
    <mergeCell ref="CF192:CF193"/>
    <mergeCell ref="CG192:CG193"/>
    <mergeCell ref="CH192:CH193"/>
    <mergeCell ref="CI192:CI193"/>
    <mergeCell ref="CJ192:CJ193"/>
    <mergeCell ref="CK192:CK193"/>
    <mergeCell ref="CJ168:CJ169"/>
    <mergeCell ref="CK168:CK169"/>
    <mergeCell ref="CL168:CL169"/>
    <mergeCell ref="CM168:CM169"/>
    <mergeCell ref="CN168:CN169"/>
    <mergeCell ref="CO168:CO169"/>
    <mergeCell ref="CD168:CD169"/>
    <mergeCell ref="CE168:CE169"/>
    <mergeCell ref="CF168:CF169"/>
    <mergeCell ref="CG168:CG169"/>
    <mergeCell ref="CH168:CH169"/>
    <mergeCell ref="CI168:CI169"/>
    <mergeCell ref="CP144:CP145"/>
    <mergeCell ref="CQ144:CQ145"/>
    <mergeCell ref="CW146:DA146"/>
    <mergeCell ref="CW147:CW148"/>
    <mergeCell ref="CX147:CX148"/>
    <mergeCell ref="CY147:CY148"/>
    <mergeCell ref="CZ147:DA147"/>
    <mergeCell ref="CJ144:CJ145"/>
    <mergeCell ref="CK144:CK145"/>
    <mergeCell ref="CL144:CL145"/>
    <mergeCell ref="CM144:CM145"/>
    <mergeCell ref="CN144:CN145"/>
    <mergeCell ref="CO144:CO145"/>
    <mergeCell ref="CD144:CD145"/>
    <mergeCell ref="CE144:CE145"/>
    <mergeCell ref="CF144:CF145"/>
    <mergeCell ref="CG144:CG145"/>
    <mergeCell ref="CH144:CH145"/>
    <mergeCell ref="CI144:CI145"/>
    <mergeCell ref="CL120:CL121"/>
    <mergeCell ref="CM120:CM121"/>
    <mergeCell ref="CN120:CN121"/>
    <mergeCell ref="CO120:CO121"/>
    <mergeCell ref="CP120:CP121"/>
    <mergeCell ref="CQ120:CQ121"/>
    <mergeCell ref="CF120:CF121"/>
    <mergeCell ref="CG120:CG121"/>
    <mergeCell ref="CH120:CH121"/>
    <mergeCell ref="CI120:CI121"/>
    <mergeCell ref="CJ120:CJ121"/>
    <mergeCell ref="CK120:CK121"/>
    <mergeCell ref="AQ114:AR114"/>
    <mergeCell ref="AS114:AV114"/>
    <mergeCell ref="AQ115:AR115"/>
    <mergeCell ref="AS115:AV115"/>
    <mergeCell ref="CD120:CD121"/>
    <mergeCell ref="CE120:CE121"/>
    <mergeCell ref="AQ110:AR110"/>
    <mergeCell ref="AS110:AV110"/>
    <mergeCell ref="AQ111:AR111"/>
    <mergeCell ref="AS111:AV111"/>
    <mergeCell ref="AQ113:AR113"/>
    <mergeCell ref="AS113:AV113"/>
    <mergeCell ref="CI96:CI97"/>
    <mergeCell ref="CJ96:CJ97"/>
    <mergeCell ref="CK96:CK97"/>
    <mergeCell ref="AQ107:AR107"/>
    <mergeCell ref="AS107:AV107"/>
    <mergeCell ref="AQ108:AR108"/>
    <mergeCell ref="AS108:AV108"/>
    <mergeCell ref="AQ109:AR109"/>
    <mergeCell ref="AS109:AV109"/>
    <mergeCell ref="AP98:AV98"/>
    <mergeCell ref="AP99:AR105"/>
    <mergeCell ref="AS99:AT99"/>
    <mergeCell ref="AS100:AT102"/>
    <mergeCell ref="AS103:AT104"/>
    <mergeCell ref="AS105:AT105"/>
    <mergeCell ref="AP90:AV90"/>
    <mergeCell ref="AP91:AR97"/>
    <mergeCell ref="AS91:AT93"/>
    <mergeCell ref="AS95:AT96"/>
    <mergeCell ref="CD96:CD97"/>
    <mergeCell ref="CE96:CE97"/>
    <mergeCell ref="AS97:AT97"/>
    <mergeCell ref="CP72:CP73"/>
    <mergeCell ref="CQ72:CQ73"/>
    <mergeCell ref="CD72:CD73"/>
    <mergeCell ref="CE72:CE73"/>
    <mergeCell ref="CF72:CF73"/>
    <mergeCell ref="CG72:CG73"/>
    <mergeCell ref="CH72:CH73"/>
    <mergeCell ref="CI72:CI73"/>
    <mergeCell ref="CL96:CL97"/>
    <mergeCell ref="CM96:CM97"/>
    <mergeCell ref="CN96:CN97"/>
    <mergeCell ref="CO96:CO97"/>
    <mergeCell ref="CP96:CP97"/>
    <mergeCell ref="CQ96:CQ97"/>
    <mergeCell ref="CF96:CF97"/>
    <mergeCell ref="CG96:CG97"/>
    <mergeCell ref="CH96:CH97"/>
    <mergeCell ref="CW84:DA84"/>
    <mergeCell ref="CW85:CW86"/>
    <mergeCell ref="CX85:CX86"/>
    <mergeCell ref="CY85:CY86"/>
    <mergeCell ref="CZ85:DA85"/>
    <mergeCell ref="CJ72:CJ73"/>
    <mergeCell ref="CK72:CK73"/>
    <mergeCell ref="CL72:CL73"/>
    <mergeCell ref="CM72:CM73"/>
    <mergeCell ref="CN72:CN73"/>
    <mergeCell ref="CO72:CO73"/>
    <mergeCell ref="CL48:CL49"/>
    <mergeCell ref="CM48:CM49"/>
    <mergeCell ref="CN48:CN49"/>
    <mergeCell ref="CO48:CO49"/>
    <mergeCell ref="CP48:CP49"/>
    <mergeCell ref="CQ48:CQ49"/>
    <mergeCell ref="CP24:CP25"/>
    <mergeCell ref="CQ24:CQ25"/>
    <mergeCell ref="CD48:CD49"/>
    <mergeCell ref="CE48:CE49"/>
    <mergeCell ref="CF48:CF49"/>
    <mergeCell ref="CG48:CG49"/>
    <mergeCell ref="CH48:CH49"/>
    <mergeCell ref="CI48:CI49"/>
    <mergeCell ref="CJ48:CJ49"/>
    <mergeCell ref="CK48:CK49"/>
    <mergeCell ref="CJ24:CJ25"/>
    <mergeCell ref="CK24:CK25"/>
    <mergeCell ref="CL24:CL25"/>
    <mergeCell ref="CM24:CM25"/>
    <mergeCell ref="CN24:CN25"/>
    <mergeCell ref="CO24:CO25"/>
    <mergeCell ref="CD24:CD25"/>
    <mergeCell ref="CE24:CE25"/>
    <mergeCell ref="CF24:CF25"/>
    <mergeCell ref="CG24:CG25"/>
    <mergeCell ref="CH24:CH25"/>
    <mergeCell ref="CI24:CI25"/>
    <mergeCell ref="DL21:DM21"/>
    <mergeCell ref="DN21:DO21"/>
    <mergeCell ref="DP21:DQ21"/>
    <mergeCell ref="CW22:CW23"/>
    <mergeCell ref="CX22:CX23"/>
    <mergeCell ref="CY22:CY23"/>
    <mergeCell ref="CZ22:DA22"/>
    <mergeCell ref="CR21:CS33"/>
    <mergeCell ref="CW21:DA21"/>
    <mergeCell ref="DE21:DE23"/>
    <mergeCell ref="DF21:DG21"/>
    <mergeCell ref="DH21:DI21"/>
    <mergeCell ref="DJ21:DK21"/>
    <mergeCell ref="BQ21:BR21"/>
    <mergeCell ref="BS21:BT21"/>
    <mergeCell ref="BU21:BV21"/>
    <mergeCell ref="BW21:BX21"/>
    <mergeCell ref="BY21:BZ21"/>
    <mergeCell ref="CC21:CQ21"/>
    <mergeCell ref="AZ20:BZ20"/>
    <mergeCell ref="DE20:DQ20"/>
    <mergeCell ref="BA21:BB21"/>
    <mergeCell ref="BC21:BD21"/>
    <mergeCell ref="BE21:BF21"/>
    <mergeCell ref="BG21:BH21"/>
    <mergeCell ref="BI21:BJ21"/>
    <mergeCell ref="BK21:BL21"/>
    <mergeCell ref="BM21:BN21"/>
    <mergeCell ref="BO21:BP21"/>
    <mergeCell ref="AP13:GW14"/>
    <mergeCell ref="AP16:DZ16"/>
    <mergeCell ref="ED16:GW16"/>
    <mergeCell ref="CC19:CE19"/>
    <mergeCell ref="CW19:CY19"/>
    <mergeCell ref="DE19:DG19"/>
    <mergeCell ref="AP20:AW20"/>
    <mergeCell ref="V11:W11"/>
    <mergeCell ref="Z11:AA11"/>
    <mergeCell ref="Z13:AF13"/>
    <mergeCell ref="U9:U10"/>
    <mergeCell ref="V9:Y9"/>
    <mergeCell ref="Z9:AC9"/>
    <mergeCell ref="AE9:AG9"/>
    <mergeCell ref="V10:W10"/>
    <mergeCell ref="Z10:AA10"/>
    <mergeCell ref="Q87:R87"/>
    <mergeCell ref="Q83:R83"/>
    <mergeCell ref="Q81:R81"/>
    <mergeCell ref="Q79:R79"/>
    <mergeCell ref="Q77:R77"/>
    <mergeCell ref="B74:R74"/>
    <mergeCell ref="B75:F76"/>
    <mergeCell ref="G75:H76"/>
    <mergeCell ref="I75:J76"/>
    <mergeCell ref="K75:L76"/>
    <mergeCell ref="M75:N75"/>
    <mergeCell ref="O75:P76"/>
    <mergeCell ref="Q75:R76"/>
    <mergeCell ref="M76:N76"/>
    <mergeCell ref="D69:E69"/>
    <mergeCell ref="J69:K69"/>
    <mergeCell ref="B87:F87"/>
    <mergeCell ref="G87:H87"/>
    <mergeCell ref="U2:AK3"/>
    <mergeCell ref="U6:W6"/>
    <mergeCell ref="X6:AA6"/>
    <mergeCell ref="AB6:AE6"/>
    <mergeCell ref="AF6:AH6"/>
    <mergeCell ref="AI6:AK6"/>
    <mergeCell ref="U7:W7"/>
    <mergeCell ref="X7:AA7"/>
    <mergeCell ref="AB7:AE7"/>
    <mergeCell ref="AF7:AH7"/>
    <mergeCell ref="AI7:AK7"/>
    <mergeCell ref="I87:J87"/>
    <mergeCell ref="K87:L87"/>
    <mergeCell ref="M87:N87"/>
    <mergeCell ref="O87:P87"/>
    <mergeCell ref="Q85:R85"/>
    <mergeCell ref="B86:F86"/>
    <mergeCell ref="G86:H86"/>
    <mergeCell ref="I86:J86"/>
    <mergeCell ref="K86:L86"/>
    <mergeCell ref="M86:N86"/>
    <mergeCell ref="O86:P86"/>
    <mergeCell ref="Q86:R86"/>
    <mergeCell ref="B85:F85"/>
    <mergeCell ref="G85:H85"/>
    <mergeCell ref="I85:J85"/>
    <mergeCell ref="K85:L85"/>
    <mergeCell ref="M85:N85"/>
    <mergeCell ref="O85:P85"/>
    <mergeCell ref="B84:F84"/>
    <mergeCell ref="G84:H84"/>
    <mergeCell ref="I84:J84"/>
    <mergeCell ref="K84:L84"/>
    <mergeCell ref="M84:N84"/>
    <mergeCell ref="O84:P84"/>
    <mergeCell ref="Q84:R84"/>
    <mergeCell ref="B83:F83"/>
    <mergeCell ref="G83:H83"/>
    <mergeCell ref="I83:J83"/>
    <mergeCell ref="K83:L83"/>
    <mergeCell ref="M83:N83"/>
    <mergeCell ref="O83:P83"/>
    <mergeCell ref="B82:F82"/>
    <mergeCell ref="G82:H82"/>
    <mergeCell ref="I82:J82"/>
    <mergeCell ref="K82:L82"/>
    <mergeCell ref="M82:N82"/>
    <mergeCell ref="O82:P82"/>
    <mergeCell ref="Q82:R82"/>
    <mergeCell ref="B81:F81"/>
    <mergeCell ref="G81:H81"/>
    <mergeCell ref="I81:J81"/>
    <mergeCell ref="K81:L81"/>
    <mergeCell ref="M81:N81"/>
    <mergeCell ref="O81:P81"/>
    <mergeCell ref="B80:F80"/>
    <mergeCell ref="G80:H80"/>
    <mergeCell ref="I80:J80"/>
    <mergeCell ref="K80:L80"/>
    <mergeCell ref="M80:N80"/>
    <mergeCell ref="O80:P80"/>
    <mergeCell ref="Q80:R80"/>
    <mergeCell ref="B79:F79"/>
    <mergeCell ref="G79:H79"/>
    <mergeCell ref="I79:J79"/>
    <mergeCell ref="K79:L79"/>
    <mergeCell ref="M79:N79"/>
    <mergeCell ref="O79:P79"/>
    <mergeCell ref="B78:F78"/>
    <mergeCell ref="G78:H78"/>
    <mergeCell ref="I78:J78"/>
    <mergeCell ref="K78:L78"/>
    <mergeCell ref="M78:N78"/>
    <mergeCell ref="O78:P78"/>
    <mergeCell ref="Q78:R78"/>
    <mergeCell ref="B77:F77"/>
    <mergeCell ref="G77:H77"/>
    <mergeCell ref="I77:J77"/>
    <mergeCell ref="K77:L77"/>
    <mergeCell ref="M77:N77"/>
    <mergeCell ref="O77:P77"/>
    <mergeCell ref="D67:E67"/>
    <mergeCell ref="J67:K67"/>
    <mergeCell ref="L67:M67"/>
    <mergeCell ref="N67:O67"/>
    <mergeCell ref="P67:Q67"/>
    <mergeCell ref="D68:E68"/>
    <mergeCell ref="J68:K68"/>
    <mergeCell ref="L68:M68"/>
    <mergeCell ref="N68:O68"/>
    <mergeCell ref="P68:Q68"/>
    <mergeCell ref="P65:Q65"/>
    <mergeCell ref="D66:E66"/>
    <mergeCell ref="J66:K66"/>
    <mergeCell ref="L66:M66"/>
    <mergeCell ref="N66:O66"/>
    <mergeCell ref="P66:Q66"/>
    <mergeCell ref="C64:C70"/>
    <mergeCell ref="D64:E64"/>
    <mergeCell ref="J64:K64"/>
    <mergeCell ref="L64:M64"/>
    <mergeCell ref="N64:O64"/>
    <mergeCell ref="P64:Q64"/>
    <mergeCell ref="D65:E65"/>
    <mergeCell ref="J65:K65"/>
    <mergeCell ref="L65:M65"/>
    <mergeCell ref="N65:O65"/>
    <mergeCell ref="L69:M69"/>
    <mergeCell ref="N69:O69"/>
    <mergeCell ref="P69:Q69"/>
    <mergeCell ref="D70:E70"/>
    <mergeCell ref="J70:K70"/>
    <mergeCell ref="L70:M70"/>
    <mergeCell ref="N70:O70"/>
    <mergeCell ref="P70:Q70"/>
    <mergeCell ref="C61:Q61"/>
    <mergeCell ref="C62:E63"/>
    <mergeCell ref="F62:G63"/>
    <mergeCell ref="H62:I63"/>
    <mergeCell ref="J62:K63"/>
    <mergeCell ref="L62:M62"/>
    <mergeCell ref="N62:O63"/>
    <mergeCell ref="P62:Q63"/>
    <mergeCell ref="L63:M63"/>
    <mergeCell ref="B55:C55"/>
    <mergeCell ref="D55:E55"/>
    <mergeCell ref="F55:G55"/>
    <mergeCell ref="H55:I55"/>
    <mergeCell ref="J55:M55"/>
    <mergeCell ref="N55:R55"/>
    <mergeCell ref="B54:C54"/>
    <mergeCell ref="D54:E54"/>
    <mergeCell ref="F54:G54"/>
    <mergeCell ref="H54:I54"/>
    <mergeCell ref="J54:M54"/>
    <mergeCell ref="N54:R54"/>
    <mergeCell ref="B53:C53"/>
    <mergeCell ref="D53:E53"/>
    <mergeCell ref="F53:G53"/>
    <mergeCell ref="H53:I53"/>
    <mergeCell ref="J53:M53"/>
    <mergeCell ref="N53:R53"/>
    <mergeCell ref="B52:C52"/>
    <mergeCell ref="D52:E52"/>
    <mergeCell ref="F52:G52"/>
    <mergeCell ref="H52:I52"/>
    <mergeCell ref="J52:M52"/>
    <mergeCell ref="N52:R52"/>
    <mergeCell ref="B51:C51"/>
    <mergeCell ref="D51:E51"/>
    <mergeCell ref="F51:G51"/>
    <mergeCell ref="H51:I51"/>
    <mergeCell ref="J51:M51"/>
    <mergeCell ref="N51:R51"/>
    <mergeCell ref="B50:C50"/>
    <mergeCell ref="D50:E50"/>
    <mergeCell ref="F50:G50"/>
    <mergeCell ref="H50:I50"/>
    <mergeCell ref="J50:M50"/>
    <mergeCell ref="N50:R50"/>
    <mergeCell ref="N47:R48"/>
    <mergeCell ref="J48:M48"/>
    <mergeCell ref="B49:C49"/>
    <mergeCell ref="D49:E49"/>
    <mergeCell ref="F49:G49"/>
    <mergeCell ref="H49:I49"/>
    <mergeCell ref="J49:M49"/>
    <mergeCell ref="N49:R49"/>
    <mergeCell ref="D47:E48"/>
    <mergeCell ref="F47:G48"/>
    <mergeCell ref="H47:I48"/>
    <mergeCell ref="J47:M47"/>
    <mergeCell ref="B31:G31"/>
    <mergeCell ref="B32:G32"/>
    <mergeCell ref="B33:K34"/>
    <mergeCell ref="B29:G29"/>
    <mergeCell ref="B30:G30"/>
    <mergeCell ref="B19:G19"/>
    <mergeCell ref="B20:G20"/>
    <mergeCell ref="B21:G21"/>
    <mergeCell ref="B22:G22"/>
    <mergeCell ref="B23:G23"/>
    <mergeCell ref="B24:G24"/>
    <mergeCell ref="B15:C15"/>
    <mergeCell ref="B17:G18"/>
    <mergeCell ref="H17:I18"/>
    <mergeCell ref="J17:J18"/>
    <mergeCell ref="K17:R18"/>
    <mergeCell ref="B25:G25"/>
    <mergeCell ref="B26:G26"/>
    <mergeCell ref="B27:G27"/>
    <mergeCell ref="B28:G28"/>
    <mergeCell ref="B9:B10"/>
    <mergeCell ref="C9:F9"/>
    <mergeCell ref="G9:J9"/>
    <mergeCell ref="L9:N9"/>
    <mergeCell ref="C10:D10"/>
    <mergeCell ref="G10:H10"/>
    <mergeCell ref="C11:D11"/>
    <mergeCell ref="G11:H11"/>
    <mergeCell ref="G13:M13"/>
    <mergeCell ref="B2:R3"/>
    <mergeCell ref="B6:D6"/>
    <mergeCell ref="E6:H6"/>
    <mergeCell ref="I6:L6"/>
    <mergeCell ref="M6:O6"/>
    <mergeCell ref="P6:R6"/>
    <mergeCell ref="B7:D7"/>
    <mergeCell ref="E7:H7"/>
    <mergeCell ref="I7:L7"/>
    <mergeCell ref="M7:O7"/>
    <mergeCell ref="P7:R7"/>
  </mergeCells>
  <conditionalFormatting sqref="O77:O87 AH77:AH87">
    <cfRule type="cellIs" priority="6" operator="greaterThanOrEqual">
      <formula>3.01</formula>
    </cfRule>
    <cfRule type="cellIs" priority="7" operator="greaterThanOrEqual">
      <formula>$AF$77</formula>
    </cfRule>
    <cfRule type="cellIs" priority="8" operator="greaterThanOrEqual">
      <formula>"F"</formula>
    </cfRule>
  </conditionalFormatting>
  <conditionalFormatting sqref="P64:Q72">
    <cfRule type="expression" dxfId="3" priority="4">
      <formula>(N64="N")</formula>
    </cfRule>
    <cfRule type="expression" dxfId="2" priority="5">
      <formula>(N64="S")</formula>
    </cfRule>
  </conditionalFormatting>
  <pageMargins left="0.39370078740157483" right="3.937007874015748E-2" top="0.39370078740157483" bottom="0.11811023622047245" header="0" footer="0"/>
  <pageSetup paperSize="9" orientation="portrait" horizontalDpi="4294967292" r:id="rId1"/>
</worksheet>
</file>

<file path=xl/worksheets/sheet24.xml><?xml version="1.0" encoding="utf-8"?>
<worksheet xmlns="http://schemas.openxmlformats.org/spreadsheetml/2006/main" xmlns:r="http://schemas.openxmlformats.org/officeDocument/2006/relationships">
  <dimension ref="A1:JW420"/>
  <sheetViews>
    <sheetView workbookViewId="0">
      <selection activeCell="B2" sqref="B2:R3"/>
    </sheetView>
  </sheetViews>
  <sheetFormatPr baseColWidth="10" defaultRowHeight="13.5" customHeight="1"/>
  <cols>
    <col min="1" max="1" width="0.85546875" customWidth="1"/>
    <col min="2" max="2" width="4.85546875" customWidth="1"/>
    <col min="3" max="4" width="5.7109375" customWidth="1"/>
    <col min="5" max="5" width="4" customWidth="1"/>
    <col min="6" max="8" width="6" customWidth="1"/>
    <col min="9" max="10" width="6.140625" customWidth="1"/>
    <col min="11" max="11" width="6.42578125" customWidth="1"/>
    <col min="12" max="14" width="5.7109375" customWidth="1"/>
    <col min="15" max="15" width="6.42578125" customWidth="1"/>
    <col min="16" max="17" width="5.7109375" customWidth="1"/>
    <col min="18" max="18" width="4.85546875" customWidth="1"/>
    <col min="19" max="20" width="0.85546875" customWidth="1"/>
    <col min="21" max="21" width="4.85546875" customWidth="1"/>
    <col min="22" max="23" width="5.7109375" customWidth="1"/>
    <col min="24" max="24" width="4" customWidth="1"/>
    <col min="25" max="27" width="5.7109375" customWidth="1"/>
    <col min="28" max="29" width="6.140625" customWidth="1"/>
    <col min="30" max="30" width="6.42578125" customWidth="1"/>
    <col min="31" max="33" width="5.7109375" customWidth="1"/>
    <col min="34" max="34" width="6.42578125" customWidth="1"/>
    <col min="35" max="37" width="5.7109375" customWidth="1"/>
    <col min="38" max="39" width="0.85546875" customWidth="1"/>
    <col min="40" max="44" width="6.7109375" customWidth="1"/>
    <col min="45" max="45" width="0.85546875" customWidth="1"/>
    <col min="46" max="46" width="5.28515625" style="28" customWidth="1"/>
    <col min="47" max="47" width="6.140625" style="28" customWidth="1"/>
    <col min="48" max="48" width="11.28515625" style="28" customWidth="1"/>
    <col min="49" max="58" width="5.7109375" style="28" customWidth="1"/>
    <col min="59" max="59" width="10.28515625" style="28" customWidth="1"/>
    <col min="60" max="87" width="5.7109375" style="28" customWidth="1"/>
    <col min="88" max="88" width="12.42578125" style="28" customWidth="1"/>
    <col min="89" max="125" width="5.7109375" style="28" customWidth="1"/>
    <col min="126" max="129" width="4.85546875" style="28" customWidth="1"/>
    <col min="130" max="131" width="10.140625" style="28" customWidth="1"/>
    <col min="132" max="133" width="4.85546875" style="28" customWidth="1"/>
    <col min="134" max="134" width="6.7109375" style="28" customWidth="1"/>
    <col min="135" max="136" width="6.5703125" style="28" customWidth="1"/>
    <col min="137" max="140" width="4.85546875" style="28" customWidth="1"/>
    <col min="141" max="155" width="5.7109375" style="28" customWidth="1"/>
    <col min="156" max="156" width="12.42578125" style="28" customWidth="1"/>
    <col min="157" max="167" width="5.7109375" style="28" customWidth="1"/>
    <col min="168" max="168" width="13" style="28" customWidth="1"/>
    <col min="169" max="197" width="5.7109375" style="28" customWidth="1"/>
    <col min="198" max="198" width="11.7109375" style="28" customWidth="1"/>
    <col min="199" max="240" width="5.7109375" style="28" customWidth="1"/>
    <col min="241" max="242" width="9" style="28" customWidth="1"/>
    <col min="243" max="245" width="5.7109375" style="28" customWidth="1"/>
    <col min="246" max="247" width="7" style="28" customWidth="1"/>
    <col min="248" max="286" width="5.7109375" style="28" customWidth="1"/>
    <col min="287" max="16384" width="11.42578125" style="28"/>
  </cols>
  <sheetData>
    <row r="1" spans="1:283" ht="23.1" customHeight="1" thickBot="1">
      <c r="A1" s="38"/>
      <c r="B1" s="486"/>
      <c r="C1" s="486"/>
      <c r="D1" s="486"/>
      <c r="E1" s="486"/>
      <c r="F1" s="486"/>
      <c r="G1" s="486"/>
      <c r="H1" s="486"/>
      <c r="I1" s="486"/>
      <c r="J1" s="486"/>
      <c r="K1" s="486"/>
      <c r="L1" s="486"/>
      <c r="M1" s="486"/>
      <c r="N1" s="486"/>
      <c r="O1" s="486"/>
      <c r="P1" s="486"/>
      <c r="Q1" s="486"/>
      <c r="R1" s="487"/>
      <c r="S1" s="479"/>
      <c r="T1" s="38"/>
      <c r="U1" s="486"/>
      <c r="V1" s="486"/>
      <c r="W1" s="486"/>
      <c r="X1" s="486"/>
      <c r="Y1" s="486"/>
      <c r="Z1" s="486"/>
      <c r="AA1" s="486"/>
      <c r="AB1" s="486"/>
      <c r="AC1" s="486"/>
      <c r="AD1" s="486"/>
      <c r="AE1" s="486"/>
      <c r="AF1" s="486"/>
      <c r="AG1" s="486"/>
      <c r="AH1" s="486"/>
      <c r="AI1" s="486"/>
      <c r="AJ1" s="486"/>
      <c r="AK1" s="487"/>
      <c r="AL1" s="479"/>
      <c r="AM1" s="478"/>
      <c r="AN1" s="478"/>
      <c r="AO1" s="478"/>
      <c r="AP1" s="478"/>
      <c r="AQ1" s="478"/>
      <c r="AR1" s="478"/>
      <c r="AS1" s="479"/>
    </row>
    <row r="2" spans="1:283" ht="13.5" customHeight="1">
      <c r="A2" s="41"/>
      <c r="B2" s="1351" t="s">
        <v>2508</v>
      </c>
      <c r="C2" s="1352"/>
      <c r="D2" s="1352"/>
      <c r="E2" s="1352"/>
      <c r="F2" s="1352"/>
      <c r="G2" s="1352"/>
      <c r="H2" s="1352"/>
      <c r="I2" s="1352"/>
      <c r="J2" s="1352"/>
      <c r="K2" s="1352"/>
      <c r="L2" s="1352"/>
      <c r="M2" s="1352"/>
      <c r="N2" s="1352"/>
      <c r="O2" s="1352"/>
      <c r="P2" s="1352"/>
      <c r="Q2" s="1352"/>
      <c r="R2" s="1353"/>
      <c r="S2" s="42"/>
      <c r="T2" s="41"/>
      <c r="U2" s="1351" t="str">
        <f>B2</f>
        <v>WAIS-IV: Test de Inteligencia de Weschler para Adultos</v>
      </c>
      <c r="V2" s="1352"/>
      <c r="W2" s="1352"/>
      <c r="X2" s="1352"/>
      <c r="Y2" s="1352"/>
      <c r="Z2" s="1352"/>
      <c r="AA2" s="1352"/>
      <c r="AB2" s="1352"/>
      <c r="AC2" s="1352"/>
      <c r="AD2" s="1352"/>
      <c r="AE2" s="1352"/>
      <c r="AF2" s="1352"/>
      <c r="AG2" s="1352"/>
      <c r="AH2" s="1352"/>
      <c r="AI2" s="1352"/>
      <c r="AJ2" s="1352"/>
      <c r="AK2" s="1353"/>
      <c r="AL2" s="42"/>
      <c r="AM2" s="23"/>
      <c r="AN2" s="23"/>
      <c r="AO2" s="23"/>
      <c r="AP2" s="23"/>
      <c r="AQ2" s="23"/>
      <c r="AR2" s="23"/>
      <c r="AS2" s="42"/>
      <c r="AT2" s="147"/>
      <c r="AU2" s="147"/>
      <c r="AV2" s="147"/>
      <c r="AW2" s="147"/>
      <c r="AX2" s="147"/>
      <c r="AY2" s="147"/>
      <c r="AZ2" s="147"/>
      <c r="BA2" s="147"/>
      <c r="BB2" s="147"/>
      <c r="BC2" s="147"/>
      <c r="BD2" s="147"/>
    </row>
    <row r="3" spans="1:283" ht="13.5" customHeight="1" thickBot="1">
      <c r="A3" s="41"/>
      <c r="B3" s="1354"/>
      <c r="C3" s="1355"/>
      <c r="D3" s="1355"/>
      <c r="E3" s="1355"/>
      <c r="F3" s="1355"/>
      <c r="G3" s="1355"/>
      <c r="H3" s="1355"/>
      <c r="I3" s="1355"/>
      <c r="J3" s="1355"/>
      <c r="K3" s="1355"/>
      <c r="L3" s="1355"/>
      <c r="M3" s="1355"/>
      <c r="N3" s="1355"/>
      <c r="O3" s="1355"/>
      <c r="P3" s="1355"/>
      <c r="Q3" s="1355"/>
      <c r="R3" s="1356"/>
      <c r="S3" s="42"/>
      <c r="T3" s="41"/>
      <c r="U3" s="1354"/>
      <c r="V3" s="1355"/>
      <c r="W3" s="1355"/>
      <c r="X3" s="1355"/>
      <c r="Y3" s="1355"/>
      <c r="Z3" s="1355"/>
      <c r="AA3" s="1355"/>
      <c r="AB3" s="1355"/>
      <c r="AC3" s="1355"/>
      <c r="AD3" s="1355"/>
      <c r="AE3" s="1355"/>
      <c r="AF3" s="1355"/>
      <c r="AG3" s="1355"/>
      <c r="AH3" s="1355"/>
      <c r="AI3" s="1355"/>
      <c r="AJ3" s="1355"/>
      <c r="AK3" s="1356"/>
      <c r="AL3" s="42"/>
      <c r="AM3" s="23"/>
      <c r="AN3" s="23"/>
      <c r="AO3" s="23"/>
      <c r="AP3" s="23"/>
      <c r="AQ3" s="23"/>
      <c r="AR3" s="23"/>
      <c r="AS3" s="42"/>
      <c r="AT3" s="147"/>
      <c r="AU3" s="147"/>
      <c r="AV3" s="147"/>
      <c r="AW3" s="147"/>
      <c r="AX3" s="147"/>
      <c r="AY3" s="147"/>
      <c r="AZ3" s="147"/>
      <c r="BA3" s="147"/>
      <c r="BB3" s="147"/>
      <c r="BC3" s="147"/>
      <c r="BD3" s="147"/>
    </row>
    <row r="4" spans="1:283" ht="13.5" customHeight="1">
      <c r="A4" s="41"/>
      <c r="B4" s="59"/>
      <c r="C4" s="59"/>
      <c r="D4" s="488"/>
      <c r="E4" s="488"/>
      <c r="F4" s="488"/>
      <c r="G4" s="488"/>
      <c r="H4" s="488"/>
      <c r="I4" s="488"/>
      <c r="J4" s="488"/>
      <c r="K4" s="488"/>
      <c r="L4" s="488"/>
      <c r="M4" s="488"/>
      <c r="N4" s="488"/>
      <c r="O4" s="488"/>
      <c r="P4" s="488"/>
      <c r="Q4" s="488"/>
      <c r="R4" s="488"/>
      <c r="S4" s="42"/>
      <c r="T4" s="41"/>
      <c r="U4" s="59"/>
      <c r="V4" s="59"/>
      <c r="W4" s="488"/>
      <c r="X4" s="488"/>
      <c r="Y4" s="488"/>
      <c r="Z4" s="488"/>
      <c r="AA4" s="488"/>
      <c r="AB4" s="488"/>
      <c r="AC4" s="488"/>
      <c r="AD4" s="488"/>
      <c r="AE4" s="488"/>
      <c r="AF4" s="488"/>
      <c r="AG4" s="488"/>
      <c r="AH4" s="488"/>
      <c r="AI4" s="488"/>
      <c r="AJ4" s="488"/>
      <c r="AK4" s="488"/>
      <c r="AL4" s="42"/>
      <c r="AM4" s="23"/>
      <c r="AN4" s="23"/>
      <c r="AO4" s="23"/>
      <c r="AP4" s="23"/>
      <c r="AQ4" s="23"/>
      <c r="AR4" s="23"/>
      <c r="AS4" s="42"/>
      <c r="AT4" s="25"/>
      <c r="AU4" s="25"/>
      <c r="AV4" s="25"/>
      <c r="AW4" s="25"/>
      <c r="AX4" s="25"/>
      <c r="AY4" s="25"/>
      <c r="AZ4" s="25"/>
      <c r="BA4" s="25"/>
      <c r="BB4" s="25"/>
      <c r="BC4" s="25"/>
      <c r="BD4" s="25"/>
    </row>
    <row r="5" spans="1:283" ht="13.5" customHeight="1" thickBot="1">
      <c r="A5" s="41"/>
      <c r="B5" s="23"/>
      <c r="C5" s="23"/>
      <c r="D5" s="23"/>
      <c r="E5" s="23"/>
      <c r="F5" s="23"/>
      <c r="G5" s="23"/>
      <c r="H5" s="23"/>
      <c r="I5" s="23"/>
      <c r="J5" s="23"/>
      <c r="K5" s="23"/>
      <c r="L5" s="23"/>
      <c r="M5" s="23"/>
      <c r="N5" s="23"/>
      <c r="O5" s="23"/>
      <c r="P5" s="23"/>
      <c r="Q5" s="23"/>
      <c r="R5" s="206"/>
      <c r="S5" s="42"/>
      <c r="T5" s="41"/>
      <c r="U5" s="23"/>
      <c r="V5" s="23"/>
      <c r="W5" s="23"/>
      <c r="X5" s="23"/>
      <c r="Y5" s="23"/>
      <c r="Z5" s="23"/>
      <c r="AA5" s="23"/>
      <c r="AB5" s="23"/>
      <c r="AC5" s="23"/>
      <c r="AD5" s="23"/>
      <c r="AE5" s="23"/>
      <c r="AF5" s="23"/>
      <c r="AG5" s="23"/>
      <c r="AH5" s="23"/>
      <c r="AI5" s="23"/>
      <c r="AJ5" s="23"/>
      <c r="AK5" s="206"/>
      <c r="AL5" s="42"/>
      <c r="AM5" s="23"/>
      <c r="AN5" s="23"/>
      <c r="AO5" s="23"/>
      <c r="AP5" s="23"/>
      <c r="AQ5" s="23"/>
      <c r="AR5" s="23"/>
      <c r="AS5" s="42"/>
      <c r="AT5" s="24"/>
      <c r="AU5" s="24"/>
      <c r="AV5" s="24"/>
      <c r="AW5" s="24"/>
      <c r="AX5" s="24"/>
      <c r="AY5" s="24"/>
      <c r="AZ5" s="24"/>
      <c r="BA5" s="24"/>
      <c r="BB5" s="24"/>
      <c r="BC5" s="24"/>
      <c r="BD5" s="25"/>
    </row>
    <row r="6" spans="1:283" ht="13.5" customHeight="1" thickBot="1">
      <c r="A6" s="41"/>
      <c r="B6" s="927" t="s">
        <v>2320</v>
      </c>
      <c r="C6" s="898"/>
      <c r="D6" s="898"/>
      <c r="E6" s="927" t="s">
        <v>0</v>
      </c>
      <c r="F6" s="898"/>
      <c r="G6" s="898"/>
      <c r="H6" s="898"/>
      <c r="I6" s="897" t="s">
        <v>1</v>
      </c>
      <c r="J6" s="898"/>
      <c r="K6" s="898"/>
      <c r="L6" s="899"/>
      <c r="M6" s="927" t="s">
        <v>2</v>
      </c>
      <c r="N6" s="898"/>
      <c r="O6" s="898"/>
      <c r="P6" s="897" t="s">
        <v>3</v>
      </c>
      <c r="Q6" s="898"/>
      <c r="R6" s="899"/>
      <c r="S6" s="42"/>
      <c r="T6" s="41"/>
      <c r="U6" s="927" t="s">
        <v>2320</v>
      </c>
      <c r="V6" s="898"/>
      <c r="W6" s="898"/>
      <c r="X6" s="927" t="s">
        <v>0</v>
      </c>
      <c r="Y6" s="898"/>
      <c r="Z6" s="898"/>
      <c r="AA6" s="898"/>
      <c r="AB6" s="897" t="s">
        <v>1</v>
      </c>
      <c r="AC6" s="898"/>
      <c r="AD6" s="898"/>
      <c r="AE6" s="899"/>
      <c r="AF6" s="927" t="s">
        <v>2</v>
      </c>
      <c r="AG6" s="898"/>
      <c r="AH6" s="898"/>
      <c r="AI6" s="897" t="s">
        <v>3</v>
      </c>
      <c r="AJ6" s="898"/>
      <c r="AK6" s="899"/>
      <c r="AL6" s="42"/>
      <c r="AM6" s="23"/>
      <c r="AN6" s="23"/>
      <c r="AO6" s="23"/>
      <c r="AP6" s="23"/>
      <c r="AQ6" s="23"/>
      <c r="AR6" s="23"/>
      <c r="AS6" s="42"/>
      <c r="AT6" s="148"/>
      <c r="AU6" s="148"/>
      <c r="AV6" s="148"/>
      <c r="AW6" s="148"/>
      <c r="AX6" s="148"/>
      <c r="AY6" s="148"/>
      <c r="AZ6" s="148"/>
      <c r="BA6" s="148"/>
      <c r="BB6" s="148"/>
      <c r="BC6" s="148"/>
      <c r="BD6" s="148"/>
    </row>
    <row r="7" spans="1:283"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23"/>
      <c r="AN7" s="23"/>
      <c r="AO7" s="23"/>
      <c r="AP7" s="23"/>
      <c r="AQ7" s="23"/>
      <c r="AR7" s="23"/>
      <c r="AS7" s="42"/>
      <c r="AT7" s="149"/>
      <c r="AU7" s="149"/>
      <c r="AV7" s="149"/>
      <c r="AW7" s="149"/>
      <c r="AX7" s="149"/>
      <c r="AY7" s="149"/>
      <c r="AZ7" s="149"/>
      <c r="BA7" s="149"/>
      <c r="BB7" s="149"/>
      <c r="BC7" s="149"/>
      <c r="BD7" s="149"/>
    </row>
    <row r="8" spans="1:283" ht="13.5" customHeight="1" thickBot="1">
      <c r="A8" s="41"/>
      <c r="B8" s="344"/>
      <c r="C8" s="344"/>
      <c r="D8" s="344"/>
      <c r="E8" s="344"/>
      <c r="F8" s="344"/>
      <c r="G8" s="344"/>
      <c r="H8" s="344"/>
      <c r="I8" s="344"/>
      <c r="J8" s="344"/>
      <c r="K8" s="344"/>
      <c r="L8" s="344"/>
      <c r="M8" s="344"/>
      <c r="N8" s="344"/>
      <c r="O8" s="344"/>
      <c r="P8" s="344"/>
      <c r="Q8" s="344"/>
      <c r="R8" s="344"/>
      <c r="S8" s="42"/>
      <c r="T8" s="41"/>
      <c r="U8" s="344"/>
      <c r="V8" s="344"/>
      <c r="W8" s="344"/>
      <c r="X8" s="344"/>
      <c r="Y8" s="344"/>
      <c r="Z8" s="344"/>
      <c r="AA8" s="344"/>
      <c r="AB8" s="344"/>
      <c r="AC8" s="344"/>
      <c r="AD8" s="344"/>
      <c r="AE8" s="344"/>
      <c r="AF8" s="344"/>
      <c r="AG8" s="344"/>
      <c r="AH8" s="344"/>
      <c r="AI8" s="344"/>
      <c r="AJ8" s="344"/>
      <c r="AK8" s="344"/>
      <c r="AL8" s="42"/>
      <c r="AM8" s="23"/>
      <c r="AN8" s="23"/>
      <c r="AO8" s="23"/>
      <c r="AP8" s="23"/>
      <c r="AQ8" s="23"/>
      <c r="AR8" s="23"/>
      <c r="AS8" s="42"/>
      <c r="AT8" s="151"/>
      <c r="AU8" s="151"/>
      <c r="AV8" s="151"/>
      <c r="AW8" s="151"/>
      <c r="AX8" s="151"/>
      <c r="AY8" s="151"/>
      <c r="AZ8" s="151"/>
      <c r="BA8" s="151"/>
      <c r="BB8" s="151"/>
      <c r="BC8" s="151"/>
      <c r="BD8" s="151"/>
    </row>
    <row r="9" spans="1:283" ht="13.5" customHeight="1" thickBot="1">
      <c r="A9" s="41"/>
      <c r="B9" s="1606" t="s">
        <v>4</v>
      </c>
      <c r="C9" s="1608" t="s">
        <v>5</v>
      </c>
      <c r="D9" s="1609"/>
      <c r="E9" s="1609"/>
      <c r="F9" s="1610"/>
      <c r="G9" s="1608" t="s">
        <v>6</v>
      </c>
      <c r="H9" s="1609"/>
      <c r="I9" s="1609"/>
      <c r="J9" s="1610"/>
      <c r="K9" s="489"/>
      <c r="L9" s="1611" t="s">
        <v>7</v>
      </c>
      <c r="M9" s="1612"/>
      <c r="N9" s="1613"/>
      <c r="O9" s="344"/>
      <c r="P9" s="23"/>
      <c r="Q9" s="23"/>
      <c r="R9" s="23"/>
      <c r="S9" s="42"/>
      <c r="T9" s="41"/>
      <c r="U9" s="1606" t="s">
        <v>4</v>
      </c>
      <c r="V9" s="1608" t="s">
        <v>5</v>
      </c>
      <c r="W9" s="1609"/>
      <c r="X9" s="1609"/>
      <c r="Y9" s="1610"/>
      <c r="Z9" s="1608" t="s">
        <v>6</v>
      </c>
      <c r="AA9" s="1609"/>
      <c r="AB9" s="1609"/>
      <c r="AC9" s="1610"/>
      <c r="AD9" s="489"/>
      <c r="AE9" s="1611" t="s">
        <v>7</v>
      </c>
      <c r="AF9" s="1612"/>
      <c r="AG9" s="1613"/>
      <c r="AH9" s="344"/>
      <c r="AI9" s="23"/>
      <c r="AJ9" s="23"/>
      <c r="AK9" s="23"/>
      <c r="AL9" s="42"/>
      <c r="AM9" s="23"/>
      <c r="AN9" s="23"/>
      <c r="AO9" s="23"/>
      <c r="AP9" s="23"/>
      <c r="AQ9" s="23"/>
      <c r="AR9" s="23"/>
      <c r="AS9" s="42"/>
      <c r="AT9" s="153"/>
      <c r="AU9" s="153"/>
      <c r="AV9" s="153"/>
      <c r="AW9" s="154"/>
      <c r="AX9" s="155"/>
      <c r="AY9" s="155"/>
      <c r="AZ9" s="155"/>
      <c r="BA9" s="151"/>
      <c r="BD9" s="25"/>
    </row>
    <row r="10" spans="1:283" ht="13.5" customHeight="1" thickBot="1">
      <c r="A10" s="41"/>
      <c r="B10" s="1607"/>
      <c r="C10" s="1691" t="s">
        <v>8</v>
      </c>
      <c r="D10" s="1692"/>
      <c r="E10" s="674" t="s">
        <v>9</v>
      </c>
      <c r="F10" s="675" t="s">
        <v>10</v>
      </c>
      <c r="G10" s="1614" t="s">
        <v>8</v>
      </c>
      <c r="H10" s="1615"/>
      <c r="I10" s="490" t="s">
        <v>9</v>
      </c>
      <c r="J10" s="491" t="s">
        <v>10</v>
      </c>
      <c r="K10" s="489"/>
      <c r="L10" s="492" t="s">
        <v>11</v>
      </c>
      <c r="M10" s="493" t="s">
        <v>12</v>
      </c>
      <c r="N10" s="494" t="s">
        <v>13</v>
      </c>
      <c r="O10" s="23"/>
      <c r="P10" s="23"/>
      <c r="Q10" s="23"/>
      <c r="R10" s="23"/>
      <c r="S10" s="42"/>
      <c r="T10" s="41"/>
      <c r="U10" s="1607"/>
      <c r="V10" s="1691" t="s">
        <v>8</v>
      </c>
      <c r="W10" s="1692"/>
      <c r="X10" s="674" t="s">
        <v>9</v>
      </c>
      <c r="Y10" s="675" t="s">
        <v>10</v>
      </c>
      <c r="Z10" s="1614" t="s">
        <v>8</v>
      </c>
      <c r="AA10" s="1615"/>
      <c r="AB10" s="490" t="s">
        <v>9</v>
      </c>
      <c r="AC10" s="491" t="s">
        <v>10</v>
      </c>
      <c r="AD10" s="489"/>
      <c r="AE10" s="492" t="s">
        <v>11</v>
      </c>
      <c r="AF10" s="493" t="s">
        <v>12</v>
      </c>
      <c r="AG10" s="494" t="s">
        <v>13</v>
      </c>
      <c r="AH10" s="23"/>
      <c r="AI10" s="23"/>
      <c r="AJ10" s="23"/>
      <c r="AK10" s="23"/>
      <c r="AL10" s="42"/>
      <c r="AM10" s="23"/>
      <c r="AN10" s="23"/>
      <c r="AO10" s="23"/>
      <c r="AP10" s="23"/>
      <c r="AQ10" s="23"/>
      <c r="AR10" s="23"/>
      <c r="AS10" s="42"/>
      <c r="AT10" s="153"/>
      <c r="AU10" s="156"/>
      <c r="AV10" s="156"/>
      <c r="AW10" s="154"/>
      <c r="AX10" s="157"/>
      <c r="AY10" s="157"/>
      <c r="AZ10" s="157"/>
      <c r="BA10" s="24"/>
      <c r="BD10" s="25"/>
    </row>
    <row r="11" spans="1:283" ht="13.5" customHeight="1" thickBot="1">
      <c r="A11" s="41"/>
      <c r="B11" s="495" t="s">
        <v>12</v>
      </c>
      <c r="C11" s="1361">
        <v>2016</v>
      </c>
      <c r="D11" s="1362"/>
      <c r="E11" s="496">
        <v>2</v>
      </c>
      <c r="F11" s="497">
        <v>23</v>
      </c>
      <c r="G11" s="1363">
        <v>1995</v>
      </c>
      <c r="H11" s="1364"/>
      <c r="I11" s="498">
        <v>11</v>
      </c>
      <c r="J11" s="499">
        <v>29</v>
      </c>
      <c r="K11" s="500"/>
      <c r="L11" s="501">
        <v>20</v>
      </c>
      <c r="M11" s="502">
        <v>2</v>
      </c>
      <c r="N11" s="503">
        <v>24</v>
      </c>
      <c r="O11" s="23"/>
      <c r="P11" s="23"/>
      <c r="Q11" s="23"/>
      <c r="R11" s="23"/>
      <c r="S11" s="42"/>
      <c r="T11" s="41"/>
      <c r="U11" s="14" t="str">
        <f>B11</f>
        <v>M</v>
      </c>
      <c r="V11" s="913">
        <f>C11</f>
        <v>2016</v>
      </c>
      <c r="W11" s="914"/>
      <c r="X11" s="15">
        <f>E11</f>
        <v>2</v>
      </c>
      <c r="Y11" s="29">
        <f>F11</f>
        <v>23</v>
      </c>
      <c r="Z11" s="913">
        <f>G11</f>
        <v>1995</v>
      </c>
      <c r="AA11" s="914"/>
      <c r="AB11" s="15">
        <f>I11</f>
        <v>11</v>
      </c>
      <c r="AC11" s="16">
        <f>J11</f>
        <v>29</v>
      </c>
      <c r="AD11" s="13"/>
      <c r="AE11" s="1">
        <f>L11</f>
        <v>20</v>
      </c>
      <c r="AF11" s="2">
        <f>M11</f>
        <v>2</v>
      </c>
      <c r="AG11" s="3">
        <f>N11</f>
        <v>24</v>
      </c>
      <c r="AH11" s="23"/>
      <c r="AI11" s="23"/>
      <c r="AJ11" s="23"/>
      <c r="AK11" s="23"/>
      <c r="AL11" s="42"/>
      <c r="AM11" s="23"/>
      <c r="AN11" s="23"/>
      <c r="AO11" s="23"/>
      <c r="AP11" s="23"/>
      <c r="AQ11" s="23"/>
      <c r="AR11" s="23"/>
      <c r="AS11" s="42"/>
      <c r="AT11" s="158"/>
      <c r="AU11" s="145"/>
      <c r="AV11" s="145"/>
      <c r="AW11" s="159"/>
      <c r="AX11" s="160"/>
      <c r="AY11" s="160"/>
      <c r="AZ11" s="160"/>
      <c r="BA11" s="24"/>
      <c r="BB11" s="24"/>
    </row>
    <row r="12" spans="1:283" ht="13.5" customHeight="1" thickBot="1">
      <c r="A12" s="41"/>
      <c r="B12" s="23"/>
      <c r="C12" s="23"/>
      <c r="D12" s="23"/>
      <c r="E12" s="23"/>
      <c r="F12" s="23"/>
      <c r="G12" s="23"/>
      <c r="H12" s="23"/>
      <c r="I12" s="23"/>
      <c r="J12" s="23"/>
      <c r="K12" s="23"/>
      <c r="L12" s="23"/>
      <c r="M12" s="23"/>
      <c r="N12" s="23"/>
      <c r="O12" s="23"/>
      <c r="P12" s="23"/>
      <c r="Q12" s="23"/>
      <c r="R12" s="206"/>
      <c r="S12" s="42"/>
      <c r="T12" s="41"/>
      <c r="U12" s="23"/>
      <c r="V12" s="23"/>
      <c r="W12" s="23"/>
      <c r="X12" s="23"/>
      <c r="Y12" s="23"/>
      <c r="Z12" s="23"/>
      <c r="AA12" s="23"/>
      <c r="AB12" s="23"/>
      <c r="AC12" s="23"/>
      <c r="AD12" s="23"/>
      <c r="AE12" s="23"/>
      <c r="AF12" s="23"/>
      <c r="AG12" s="23"/>
      <c r="AH12" s="23"/>
      <c r="AI12" s="23"/>
      <c r="AJ12" s="23"/>
      <c r="AK12" s="206"/>
      <c r="AL12" s="42"/>
      <c r="AM12" s="23"/>
      <c r="AN12" s="23"/>
      <c r="AO12" s="23"/>
      <c r="AP12" s="23"/>
      <c r="AQ12" s="23"/>
      <c r="AR12" s="23"/>
      <c r="AS12" s="42"/>
    </row>
    <row r="13" spans="1:283" ht="13.5" customHeight="1" thickTop="1" thickBot="1">
      <c r="A13" s="41"/>
      <c r="B13" s="17"/>
      <c r="C13" s="17"/>
      <c r="D13" s="17"/>
      <c r="E13" s="17"/>
      <c r="F13" s="17"/>
      <c r="G13" s="915"/>
      <c r="H13" s="983"/>
      <c r="I13" s="983"/>
      <c r="J13" s="983"/>
      <c r="K13" s="983"/>
      <c r="L13" s="983"/>
      <c r="M13" s="984"/>
      <c r="N13" s="17"/>
      <c r="O13" s="17"/>
      <c r="P13" s="17"/>
      <c r="Q13" s="17"/>
      <c r="R13" s="18"/>
      <c r="S13" s="42"/>
      <c r="T13" s="41"/>
      <c r="U13" s="17"/>
      <c r="V13" s="17"/>
      <c r="W13" s="17"/>
      <c r="X13" s="17"/>
      <c r="Y13" s="17"/>
      <c r="Z13" s="915" t="s">
        <v>15</v>
      </c>
      <c r="AA13" s="983"/>
      <c r="AB13" s="983"/>
      <c r="AC13" s="983"/>
      <c r="AD13" s="983"/>
      <c r="AE13" s="983"/>
      <c r="AF13" s="984"/>
      <c r="AG13" s="17"/>
      <c r="AH13" s="17"/>
      <c r="AI13" s="17"/>
      <c r="AJ13" s="17"/>
      <c r="AK13" s="18"/>
      <c r="AL13" s="42"/>
      <c r="AM13" s="23"/>
      <c r="AN13" s="23"/>
      <c r="AO13" s="23"/>
      <c r="AP13" s="23"/>
      <c r="AQ13" s="23"/>
      <c r="AR13" s="23"/>
      <c r="AS13" s="42"/>
      <c r="AT13" s="161"/>
      <c r="AU13" s="161"/>
      <c r="AV13" s="1529" t="s">
        <v>415</v>
      </c>
      <c r="AW13" s="1530"/>
      <c r="AX13" s="1530"/>
      <c r="AY13" s="1530"/>
      <c r="AZ13" s="1530"/>
      <c r="BA13" s="1530"/>
      <c r="BB13" s="1530"/>
      <c r="BC13" s="1530"/>
      <c r="BD13" s="1530"/>
      <c r="BE13" s="1530"/>
      <c r="BF13" s="1530"/>
      <c r="BG13" s="1530"/>
      <c r="BH13" s="1530"/>
      <c r="BI13" s="1530"/>
      <c r="BJ13" s="1530"/>
      <c r="BK13" s="1530"/>
      <c r="BL13" s="1530"/>
      <c r="BM13" s="1530"/>
      <c r="BN13" s="1530"/>
      <c r="BO13" s="1530"/>
      <c r="BP13" s="1530"/>
      <c r="BQ13" s="1530"/>
      <c r="BR13" s="1530"/>
      <c r="BS13" s="1530"/>
      <c r="BT13" s="1530"/>
      <c r="BU13" s="1530"/>
      <c r="BV13" s="1530"/>
      <c r="BW13" s="1530"/>
      <c r="BX13" s="1530"/>
      <c r="BY13" s="1530"/>
      <c r="BZ13" s="1530"/>
      <c r="CA13" s="1530"/>
      <c r="CB13" s="1530"/>
      <c r="CC13" s="1530"/>
      <c r="CD13" s="1530"/>
      <c r="CE13" s="1530"/>
      <c r="CF13" s="1530"/>
      <c r="CG13" s="1530"/>
      <c r="CH13" s="1530"/>
      <c r="CI13" s="1530"/>
      <c r="CJ13" s="1530"/>
      <c r="CK13" s="1530"/>
      <c r="CL13" s="1530"/>
      <c r="CM13" s="1530"/>
      <c r="CN13" s="1530"/>
      <c r="CO13" s="1530"/>
      <c r="CP13" s="1530"/>
      <c r="CQ13" s="1530"/>
      <c r="CR13" s="1530"/>
      <c r="CS13" s="1530"/>
      <c r="CT13" s="1530"/>
      <c r="CU13" s="1530"/>
      <c r="CV13" s="1530"/>
      <c r="CW13" s="1530"/>
      <c r="CX13" s="1530"/>
      <c r="CY13" s="1530"/>
      <c r="CZ13" s="1530"/>
      <c r="DA13" s="1530"/>
      <c r="DB13" s="1530"/>
      <c r="DC13" s="1530"/>
      <c r="DD13" s="1530"/>
      <c r="DE13" s="1530"/>
      <c r="DF13" s="1530"/>
      <c r="DG13" s="1530"/>
      <c r="DH13" s="1530"/>
      <c r="DI13" s="1530"/>
      <c r="DJ13" s="1530"/>
      <c r="DK13" s="1530"/>
      <c r="DL13" s="1530"/>
      <c r="DM13" s="1530"/>
      <c r="DN13" s="1530"/>
      <c r="DO13" s="1530"/>
      <c r="DP13" s="1530"/>
      <c r="DQ13" s="1530"/>
      <c r="DR13" s="1530"/>
      <c r="DS13" s="1530"/>
      <c r="DT13" s="1530"/>
      <c r="DU13" s="1530"/>
      <c r="DV13" s="1530"/>
      <c r="DW13" s="1530"/>
      <c r="DX13" s="1530"/>
      <c r="DY13" s="1530"/>
      <c r="DZ13" s="1530"/>
      <c r="EA13" s="1530"/>
      <c r="EB13" s="1530"/>
      <c r="EC13" s="1530"/>
      <c r="ED13" s="1530"/>
      <c r="EE13" s="1530"/>
      <c r="EF13" s="1530"/>
      <c r="EG13" s="1530"/>
      <c r="EH13" s="1530"/>
      <c r="EI13" s="1530"/>
      <c r="EJ13" s="1530"/>
      <c r="EK13" s="1530"/>
      <c r="EL13" s="1530"/>
      <c r="EM13" s="1530"/>
      <c r="EN13" s="1530"/>
      <c r="EO13" s="1530"/>
      <c r="EP13" s="1530"/>
      <c r="EQ13" s="1530"/>
      <c r="ER13" s="1530"/>
      <c r="ES13" s="1530"/>
      <c r="ET13" s="1530"/>
      <c r="EU13" s="1530"/>
      <c r="EV13" s="1530"/>
      <c r="EW13" s="1530"/>
      <c r="EX13" s="1530"/>
      <c r="EY13" s="1530"/>
      <c r="EZ13" s="1530"/>
      <c r="FA13" s="1530"/>
      <c r="FB13" s="1530"/>
      <c r="FC13" s="1530"/>
      <c r="FD13" s="1530"/>
      <c r="FE13" s="1530"/>
      <c r="FF13" s="1530"/>
      <c r="FG13" s="1530"/>
      <c r="FH13" s="1530"/>
      <c r="FI13" s="1530"/>
      <c r="FJ13" s="1530"/>
      <c r="FK13" s="1530"/>
      <c r="FL13" s="1530"/>
      <c r="FM13" s="1530"/>
      <c r="FN13" s="1530"/>
      <c r="FO13" s="1530"/>
      <c r="FP13" s="1530"/>
      <c r="FQ13" s="1530"/>
      <c r="FR13" s="1530"/>
      <c r="FS13" s="1530"/>
      <c r="FT13" s="1530"/>
      <c r="FU13" s="1530"/>
      <c r="FV13" s="1530"/>
      <c r="FW13" s="1530"/>
      <c r="FX13" s="1530"/>
      <c r="FY13" s="1530"/>
      <c r="FZ13" s="1530"/>
      <c r="GA13" s="1530"/>
      <c r="GB13" s="1530"/>
      <c r="GC13" s="1530"/>
      <c r="GD13" s="1530"/>
      <c r="GE13" s="1530"/>
      <c r="GF13" s="1530"/>
      <c r="GG13" s="1530"/>
      <c r="GH13" s="1530"/>
      <c r="GI13" s="1530"/>
      <c r="GJ13" s="1530"/>
      <c r="GK13" s="1530"/>
      <c r="GL13" s="1530"/>
      <c r="GM13" s="1530"/>
      <c r="GN13" s="1530"/>
      <c r="GO13" s="1530"/>
      <c r="GP13" s="1530"/>
      <c r="GQ13" s="1530"/>
      <c r="GR13" s="1530"/>
      <c r="GS13" s="1530"/>
      <c r="GT13" s="1530"/>
      <c r="GU13" s="1530"/>
      <c r="GV13" s="1530"/>
      <c r="GW13" s="1530"/>
      <c r="GX13" s="1530"/>
      <c r="GY13" s="1530"/>
      <c r="GZ13" s="1530"/>
      <c r="HA13" s="1530"/>
      <c r="HB13" s="1530"/>
      <c r="HC13" s="1530"/>
      <c r="HD13" s="1530"/>
      <c r="HE13" s="1530"/>
      <c r="HF13" s="1530"/>
      <c r="HG13" s="1530"/>
      <c r="HH13" s="1530"/>
      <c r="HI13" s="1530"/>
      <c r="HJ13" s="1530"/>
      <c r="HK13" s="1530"/>
      <c r="HL13" s="1530"/>
      <c r="HM13" s="1530"/>
      <c r="HN13" s="1530"/>
      <c r="HO13" s="1530"/>
      <c r="HP13" s="1530"/>
      <c r="HQ13" s="1530"/>
      <c r="HR13" s="1530"/>
      <c r="HS13" s="1530"/>
      <c r="HT13" s="1530"/>
      <c r="HU13" s="1530"/>
      <c r="HV13" s="1530"/>
      <c r="HW13" s="1530"/>
      <c r="HX13" s="1530"/>
      <c r="HY13" s="1530"/>
      <c r="HZ13" s="1530"/>
      <c r="IA13" s="1530"/>
      <c r="IB13" s="1530"/>
      <c r="IC13" s="1530"/>
      <c r="ID13" s="1530"/>
      <c r="IE13" s="1530"/>
      <c r="IF13" s="1530"/>
      <c r="IG13" s="1530"/>
      <c r="IH13" s="1530"/>
      <c r="II13" s="1530"/>
      <c r="IJ13" s="1530"/>
      <c r="IK13" s="1530"/>
      <c r="IL13" s="1530"/>
      <c r="IM13" s="1530"/>
      <c r="IN13" s="1530"/>
      <c r="IO13" s="1530"/>
      <c r="IP13" s="1530"/>
      <c r="IQ13" s="1530"/>
      <c r="IR13" s="1530"/>
      <c r="IS13" s="1530"/>
      <c r="IT13" s="1530"/>
      <c r="IU13" s="1530"/>
      <c r="IV13" s="1530"/>
      <c r="IW13" s="1530"/>
      <c r="IX13" s="1530"/>
      <c r="IY13" s="1530"/>
      <c r="IZ13" s="1530"/>
      <c r="JA13" s="1530"/>
      <c r="JB13" s="1530"/>
      <c r="JC13" s="1530"/>
      <c r="JD13" s="1530"/>
      <c r="JE13" s="1530"/>
      <c r="JF13" s="1530"/>
      <c r="JG13" s="1530"/>
      <c r="JH13" s="1530"/>
      <c r="JI13" s="1530"/>
      <c r="JJ13" s="1530"/>
      <c r="JK13" s="1530"/>
      <c r="JL13" s="1530"/>
      <c r="JM13" s="1530"/>
      <c r="JN13" s="1530"/>
      <c r="JO13" s="1530"/>
      <c r="JP13" s="1530"/>
      <c r="JQ13" s="1530"/>
      <c r="JR13" s="1530"/>
      <c r="JS13" s="1530"/>
      <c r="JT13" s="1530"/>
      <c r="JU13" s="1530"/>
      <c r="JV13" s="1530"/>
      <c r="JW13" s="1531"/>
    </row>
    <row r="14" spans="1:283" ht="13.5" customHeight="1" thickBot="1">
      <c r="A14" s="41"/>
      <c r="B14" s="23"/>
      <c r="C14" s="23"/>
      <c r="D14" s="23"/>
      <c r="E14" s="23"/>
      <c r="F14" s="23"/>
      <c r="G14" s="23"/>
      <c r="H14" s="23"/>
      <c r="I14" s="23"/>
      <c r="J14" s="23"/>
      <c r="K14" s="23"/>
      <c r="L14" s="23"/>
      <c r="M14" s="23"/>
      <c r="N14" s="23"/>
      <c r="O14" s="23"/>
      <c r="P14" s="23"/>
      <c r="Q14" s="23"/>
      <c r="R14" s="206"/>
      <c r="S14" s="42"/>
      <c r="T14" s="41"/>
      <c r="U14" s="23"/>
      <c r="V14" s="23"/>
      <c r="W14" s="23"/>
      <c r="X14" s="23"/>
      <c r="Y14" s="23"/>
      <c r="Z14" s="23"/>
      <c r="AA14" s="23"/>
      <c r="AB14" s="23"/>
      <c r="AC14" s="23"/>
      <c r="AD14" s="23"/>
      <c r="AE14" s="23"/>
      <c r="AF14" s="23"/>
      <c r="AG14" s="23"/>
      <c r="AH14" s="23"/>
      <c r="AI14" s="23"/>
      <c r="AJ14" s="23"/>
      <c r="AK14" s="206"/>
      <c r="AL14" s="42"/>
      <c r="AM14" s="23"/>
      <c r="AN14" s="23"/>
      <c r="AO14" s="23"/>
      <c r="AP14" s="23"/>
      <c r="AQ14" s="23"/>
      <c r="AR14" s="23"/>
      <c r="AS14" s="42"/>
      <c r="AT14" s="24"/>
      <c r="AU14" s="24"/>
      <c r="AV14" s="1532"/>
      <c r="AW14" s="1533"/>
      <c r="AX14" s="1533"/>
      <c r="AY14" s="1533"/>
      <c r="AZ14" s="1533"/>
      <c r="BA14" s="1533"/>
      <c r="BB14" s="1533"/>
      <c r="BC14" s="1533"/>
      <c r="BD14" s="1533"/>
      <c r="BE14" s="1533"/>
      <c r="BF14" s="1533"/>
      <c r="BG14" s="1533"/>
      <c r="BH14" s="1533"/>
      <c r="BI14" s="1533"/>
      <c r="BJ14" s="1533"/>
      <c r="BK14" s="1533"/>
      <c r="BL14" s="1533"/>
      <c r="BM14" s="1533"/>
      <c r="BN14" s="1533"/>
      <c r="BO14" s="1533"/>
      <c r="BP14" s="1533"/>
      <c r="BQ14" s="1533"/>
      <c r="BR14" s="1533"/>
      <c r="BS14" s="1533"/>
      <c r="BT14" s="1533"/>
      <c r="BU14" s="1533"/>
      <c r="BV14" s="1533"/>
      <c r="BW14" s="1533"/>
      <c r="BX14" s="1533"/>
      <c r="BY14" s="1533"/>
      <c r="BZ14" s="1533"/>
      <c r="CA14" s="1533"/>
      <c r="CB14" s="1533"/>
      <c r="CC14" s="1533"/>
      <c r="CD14" s="1533"/>
      <c r="CE14" s="1533"/>
      <c r="CF14" s="1533"/>
      <c r="CG14" s="1533"/>
      <c r="CH14" s="1533"/>
      <c r="CI14" s="1533"/>
      <c r="CJ14" s="1533"/>
      <c r="CK14" s="1533"/>
      <c r="CL14" s="1533"/>
      <c r="CM14" s="1533"/>
      <c r="CN14" s="1533"/>
      <c r="CO14" s="1533"/>
      <c r="CP14" s="1533"/>
      <c r="CQ14" s="1533"/>
      <c r="CR14" s="1533"/>
      <c r="CS14" s="1533"/>
      <c r="CT14" s="1533"/>
      <c r="CU14" s="1533"/>
      <c r="CV14" s="1533"/>
      <c r="CW14" s="1533"/>
      <c r="CX14" s="1533"/>
      <c r="CY14" s="1533"/>
      <c r="CZ14" s="1533"/>
      <c r="DA14" s="1533"/>
      <c r="DB14" s="1533"/>
      <c r="DC14" s="1533"/>
      <c r="DD14" s="1533"/>
      <c r="DE14" s="1533"/>
      <c r="DF14" s="1533"/>
      <c r="DG14" s="1533"/>
      <c r="DH14" s="1533"/>
      <c r="DI14" s="1533"/>
      <c r="DJ14" s="1533"/>
      <c r="DK14" s="1533"/>
      <c r="DL14" s="1533"/>
      <c r="DM14" s="1533"/>
      <c r="DN14" s="1533"/>
      <c r="DO14" s="1533"/>
      <c r="DP14" s="1533"/>
      <c r="DQ14" s="1533"/>
      <c r="DR14" s="1533"/>
      <c r="DS14" s="1533"/>
      <c r="DT14" s="1533"/>
      <c r="DU14" s="1533"/>
      <c r="DV14" s="1533"/>
      <c r="DW14" s="1533"/>
      <c r="DX14" s="1533"/>
      <c r="DY14" s="1533"/>
      <c r="DZ14" s="1533"/>
      <c r="EA14" s="1533"/>
      <c r="EB14" s="1533"/>
      <c r="EC14" s="1533"/>
      <c r="ED14" s="1533"/>
      <c r="EE14" s="1533"/>
      <c r="EF14" s="1533"/>
      <c r="EG14" s="1533"/>
      <c r="EH14" s="1533"/>
      <c r="EI14" s="1533"/>
      <c r="EJ14" s="1533"/>
      <c r="EK14" s="1533"/>
      <c r="EL14" s="1533"/>
      <c r="EM14" s="1533"/>
      <c r="EN14" s="1533"/>
      <c r="EO14" s="1533"/>
      <c r="EP14" s="1533"/>
      <c r="EQ14" s="1533"/>
      <c r="ER14" s="1533"/>
      <c r="ES14" s="1533"/>
      <c r="ET14" s="1533"/>
      <c r="EU14" s="1533"/>
      <c r="EV14" s="1533"/>
      <c r="EW14" s="1533"/>
      <c r="EX14" s="1533"/>
      <c r="EY14" s="1533"/>
      <c r="EZ14" s="1533"/>
      <c r="FA14" s="1533"/>
      <c r="FB14" s="1533"/>
      <c r="FC14" s="1533"/>
      <c r="FD14" s="1533"/>
      <c r="FE14" s="1533"/>
      <c r="FF14" s="1533"/>
      <c r="FG14" s="1533"/>
      <c r="FH14" s="1533"/>
      <c r="FI14" s="1533"/>
      <c r="FJ14" s="1533"/>
      <c r="FK14" s="1533"/>
      <c r="FL14" s="1533"/>
      <c r="FM14" s="1533"/>
      <c r="FN14" s="1533"/>
      <c r="FO14" s="1533"/>
      <c r="FP14" s="1533"/>
      <c r="FQ14" s="1533"/>
      <c r="FR14" s="1533"/>
      <c r="FS14" s="1533"/>
      <c r="FT14" s="1533"/>
      <c r="FU14" s="1533"/>
      <c r="FV14" s="1533"/>
      <c r="FW14" s="1533"/>
      <c r="FX14" s="1533"/>
      <c r="FY14" s="1533"/>
      <c r="FZ14" s="1533"/>
      <c r="GA14" s="1533"/>
      <c r="GB14" s="1533"/>
      <c r="GC14" s="1533"/>
      <c r="GD14" s="1533"/>
      <c r="GE14" s="1533"/>
      <c r="GF14" s="1533"/>
      <c r="GG14" s="1533"/>
      <c r="GH14" s="1533"/>
      <c r="GI14" s="1533"/>
      <c r="GJ14" s="1533"/>
      <c r="GK14" s="1533"/>
      <c r="GL14" s="1533"/>
      <c r="GM14" s="1533"/>
      <c r="GN14" s="1533"/>
      <c r="GO14" s="1533"/>
      <c r="GP14" s="1533"/>
      <c r="GQ14" s="1533"/>
      <c r="GR14" s="1533"/>
      <c r="GS14" s="1533"/>
      <c r="GT14" s="1533"/>
      <c r="GU14" s="1533"/>
      <c r="GV14" s="1533"/>
      <c r="GW14" s="1533"/>
      <c r="GX14" s="1533"/>
      <c r="GY14" s="1533"/>
      <c r="GZ14" s="1533"/>
      <c r="HA14" s="1533"/>
      <c r="HB14" s="1533"/>
      <c r="HC14" s="1533"/>
      <c r="HD14" s="1533"/>
      <c r="HE14" s="1533"/>
      <c r="HF14" s="1533"/>
      <c r="HG14" s="1533"/>
      <c r="HH14" s="1533"/>
      <c r="HI14" s="1533"/>
      <c r="HJ14" s="1533"/>
      <c r="HK14" s="1533"/>
      <c r="HL14" s="1533"/>
      <c r="HM14" s="1533"/>
      <c r="HN14" s="1533"/>
      <c r="HO14" s="1533"/>
      <c r="HP14" s="1533"/>
      <c r="HQ14" s="1533"/>
      <c r="HR14" s="1533"/>
      <c r="HS14" s="1533"/>
      <c r="HT14" s="1533"/>
      <c r="HU14" s="1533"/>
      <c r="HV14" s="1533"/>
      <c r="HW14" s="1533"/>
      <c r="HX14" s="1533"/>
      <c r="HY14" s="1533"/>
      <c r="HZ14" s="1533"/>
      <c r="IA14" s="1533"/>
      <c r="IB14" s="1533"/>
      <c r="IC14" s="1533"/>
      <c r="ID14" s="1533"/>
      <c r="IE14" s="1533"/>
      <c r="IF14" s="1533"/>
      <c r="IG14" s="1533"/>
      <c r="IH14" s="1533"/>
      <c r="II14" s="1533"/>
      <c r="IJ14" s="1533"/>
      <c r="IK14" s="1533"/>
      <c r="IL14" s="1533"/>
      <c r="IM14" s="1533"/>
      <c r="IN14" s="1533"/>
      <c r="IO14" s="1533"/>
      <c r="IP14" s="1533"/>
      <c r="IQ14" s="1533"/>
      <c r="IR14" s="1533"/>
      <c r="IS14" s="1533"/>
      <c r="IT14" s="1533"/>
      <c r="IU14" s="1533"/>
      <c r="IV14" s="1533"/>
      <c r="IW14" s="1533"/>
      <c r="IX14" s="1533"/>
      <c r="IY14" s="1533"/>
      <c r="IZ14" s="1533"/>
      <c r="JA14" s="1533"/>
      <c r="JB14" s="1533"/>
      <c r="JC14" s="1533"/>
      <c r="JD14" s="1533"/>
      <c r="JE14" s="1533"/>
      <c r="JF14" s="1533"/>
      <c r="JG14" s="1533"/>
      <c r="JH14" s="1533"/>
      <c r="JI14" s="1533"/>
      <c r="JJ14" s="1533"/>
      <c r="JK14" s="1533"/>
      <c r="JL14" s="1533"/>
      <c r="JM14" s="1533"/>
      <c r="JN14" s="1533"/>
      <c r="JO14" s="1533"/>
      <c r="JP14" s="1533"/>
      <c r="JQ14" s="1533"/>
      <c r="JR14" s="1533"/>
      <c r="JS14" s="1533"/>
      <c r="JT14" s="1533"/>
      <c r="JU14" s="1533"/>
      <c r="JV14" s="1533"/>
      <c r="JW14" s="1534"/>
    </row>
    <row r="15" spans="1:283" ht="13.5" customHeight="1" thickBot="1">
      <c r="A15" s="41"/>
      <c r="B15" s="1365"/>
      <c r="C15" s="1366"/>
      <c r="D15" s="504">
        <v>1</v>
      </c>
      <c r="E15" s="28"/>
      <c r="F15" s="23"/>
      <c r="G15" s="28"/>
      <c r="H15" s="28"/>
      <c r="I15" s="28"/>
      <c r="J15" s="28"/>
      <c r="K15" s="23"/>
      <c r="L15" s="23"/>
      <c r="M15" s="23"/>
      <c r="N15" s="23"/>
      <c r="O15" s="23"/>
      <c r="P15" s="23"/>
      <c r="Q15" s="23"/>
      <c r="R15" s="23"/>
      <c r="S15" s="42"/>
      <c r="T15" s="41"/>
      <c r="U15" s="23"/>
      <c r="V15" s="23"/>
      <c r="W15" s="23"/>
      <c r="X15" s="23"/>
      <c r="Y15" s="23"/>
      <c r="Z15" s="23"/>
      <c r="AA15" s="23"/>
      <c r="AB15" s="23"/>
      <c r="AC15" s="23"/>
      <c r="AD15" s="23"/>
      <c r="AE15" s="23"/>
      <c r="AF15" s="23"/>
      <c r="AG15" s="23"/>
      <c r="AH15" s="23"/>
      <c r="AI15" s="23"/>
      <c r="AJ15" s="23"/>
      <c r="AK15" s="23"/>
      <c r="AL15" s="42"/>
      <c r="AM15" s="23"/>
      <c r="AN15" s="23"/>
      <c r="AO15" s="23"/>
      <c r="AP15" s="23"/>
      <c r="AQ15" s="23"/>
      <c r="AR15" s="23"/>
      <c r="AS15" s="42"/>
      <c r="AT15" s="161"/>
      <c r="AU15" s="161"/>
      <c r="BH15" s="162"/>
      <c r="BI15" s="162"/>
      <c r="CO15" s="168"/>
      <c r="JU15" s="282"/>
      <c r="JV15" s="282"/>
      <c r="JW15" s="282"/>
    </row>
    <row r="16" spans="1:283" ht="13.5" customHeight="1" thickBot="1">
      <c r="A16" s="41"/>
      <c r="B16" s="23"/>
      <c r="C16" s="23"/>
      <c r="D16" s="23"/>
      <c r="E16" s="23"/>
      <c r="F16" s="23"/>
      <c r="G16" s="23"/>
      <c r="H16" s="23"/>
      <c r="I16" s="23"/>
      <c r="J16" s="23"/>
      <c r="K16" s="23"/>
      <c r="L16" s="23"/>
      <c r="M16" s="23"/>
      <c r="N16" s="23"/>
      <c r="O16" s="23"/>
      <c r="P16" s="23"/>
      <c r="Q16" s="23"/>
      <c r="R16" s="206"/>
      <c r="S16" s="42"/>
      <c r="T16" s="41"/>
      <c r="U16" s="23"/>
      <c r="V16" s="23"/>
      <c r="W16" s="23"/>
      <c r="X16" s="23"/>
      <c r="Y16" s="23"/>
      <c r="Z16" s="23"/>
      <c r="AA16" s="23"/>
      <c r="AB16" s="23"/>
      <c r="AC16" s="23"/>
      <c r="AD16" s="23"/>
      <c r="AE16" s="23"/>
      <c r="AF16" s="23"/>
      <c r="AG16" s="23"/>
      <c r="AH16" s="23"/>
      <c r="AI16" s="23"/>
      <c r="AJ16" s="23"/>
      <c r="AK16" s="206"/>
      <c r="AL16" s="42"/>
      <c r="AM16" s="23"/>
      <c r="AN16" s="23"/>
      <c r="AO16" s="23"/>
      <c r="AP16" s="23"/>
      <c r="AQ16" s="23"/>
      <c r="AR16" s="23"/>
      <c r="AS16" s="42"/>
      <c r="AT16" s="165"/>
      <c r="AU16" s="165"/>
      <c r="AV16" s="1535" t="s">
        <v>416</v>
      </c>
      <c r="AW16" s="1536"/>
      <c r="AX16" s="1536"/>
      <c r="AY16" s="1536"/>
      <c r="AZ16" s="1536"/>
      <c r="BA16" s="1536"/>
      <c r="BB16" s="1536"/>
      <c r="BC16" s="1536"/>
      <c r="BD16" s="1536"/>
      <c r="BE16" s="1536"/>
      <c r="BF16" s="1536"/>
      <c r="BG16" s="1536"/>
      <c r="BH16" s="1536"/>
      <c r="BI16" s="1536"/>
      <c r="BJ16" s="1536"/>
      <c r="BK16" s="1536"/>
      <c r="BL16" s="1536"/>
      <c r="BM16" s="1536"/>
      <c r="BN16" s="1536"/>
      <c r="BO16" s="1536"/>
      <c r="BP16" s="1536"/>
      <c r="BQ16" s="1536"/>
      <c r="BR16" s="1536"/>
      <c r="BS16" s="1536"/>
      <c r="BT16" s="1536"/>
      <c r="BU16" s="1536"/>
      <c r="BV16" s="1536"/>
      <c r="BW16" s="1536"/>
      <c r="BX16" s="1536"/>
      <c r="BY16" s="1536"/>
      <c r="BZ16" s="1536"/>
      <c r="CA16" s="1536"/>
      <c r="CB16" s="1536"/>
      <c r="CC16" s="1536"/>
      <c r="CD16" s="1536"/>
      <c r="CE16" s="1536"/>
      <c r="CF16" s="1536"/>
      <c r="CG16" s="1536"/>
      <c r="CH16" s="1536"/>
      <c r="CI16" s="1536"/>
      <c r="CJ16" s="1536"/>
      <c r="CK16" s="1536"/>
      <c r="CL16" s="1536"/>
      <c r="CM16" s="1536"/>
      <c r="CN16" s="1536"/>
      <c r="CO16" s="1536"/>
      <c r="CP16" s="1536"/>
      <c r="CQ16" s="1536"/>
      <c r="CR16" s="1536"/>
      <c r="CS16" s="1536"/>
      <c r="CT16" s="1536"/>
      <c r="CU16" s="1536"/>
      <c r="CV16" s="1536"/>
      <c r="CW16" s="1536"/>
      <c r="CX16" s="1536"/>
      <c r="CY16" s="1536"/>
      <c r="CZ16" s="1536"/>
      <c r="DA16" s="1536"/>
      <c r="DB16" s="1536"/>
      <c r="DC16" s="1536"/>
      <c r="DD16" s="1536"/>
      <c r="DE16" s="1536"/>
      <c r="DF16" s="1536"/>
      <c r="DG16" s="1536"/>
      <c r="DH16" s="1536"/>
      <c r="DI16" s="1536"/>
      <c r="DJ16" s="1536"/>
      <c r="DK16" s="1536"/>
      <c r="DL16" s="1536"/>
      <c r="DM16" s="1536"/>
      <c r="DN16" s="1536"/>
      <c r="DO16" s="1536"/>
      <c r="DP16" s="1536"/>
      <c r="DQ16" s="1536"/>
      <c r="DR16" s="1536"/>
      <c r="DS16" s="1536"/>
      <c r="DT16" s="1536"/>
      <c r="DU16" s="1536"/>
      <c r="DV16" s="1536"/>
      <c r="DW16" s="1536"/>
      <c r="DX16" s="1536"/>
      <c r="DY16" s="1536"/>
      <c r="DZ16" s="1536"/>
      <c r="EA16" s="1536"/>
      <c r="EB16" s="1536"/>
      <c r="EC16" s="1536"/>
      <c r="ED16" s="1536"/>
      <c r="EE16" s="1536"/>
      <c r="EF16" s="1536"/>
      <c r="EG16" s="1536"/>
      <c r="EH16" s="1536"/>
      <c r="EI16" s="1536"/>
      <c r="EJ16" s="1536"/>
      <c r="EK16" s="1536"/>
      <c r="EL16" s="1536"/>
      <c r="EM16" s="1536"/>
      <c r="EN16" s="1536"/>
      <c r="EO16" s="1536"/>
      <c r="EP16" s="1536"/>
      <c r="EQ16" s="1536"/>
      <c r="ER16" s="1536"/>
      <c r="ES16" s="1536"/>
      <c r="ET16" s="1536"/>
      <c r="EU16" s="1537"/>
      <c r="EY16" s="1535" t="s">
        <v>417</v>
      </c>
      <c r="EZ16" s="1536"/>
      <c r="FA16" s="1536"/>
      <c r="FB16" s="1536"/>
      <c r="FC16" s="1536"/>
      <c r="FD16" s="1536"/>
      <c r="FE16" s="1536"/>
      <c r="FF16" s="1536"/>
      <c r="FG16" s="1536"/>
      <c r="FH16" s="1536"/>
      <c r="FI16" s="1536"/>
      <c r="FJ16" s="1536"/>
      <c r="FK16" s="1536"/>
      <c r="FL16" s="1536"/>
      <c r="FM16" s="1536"/>
      <c r="FN16" s="1536"/>
      <c r="FO16" s="1536"/>
      <c r="FP16" s="1536"/>
      <c r="FQ16" s="1536"/>
      <c r="FR16" s="1536"/>
      <c r="FS16" s="1536"/>
      <c r="FT16" s="1536"/>
      <c r="FU16" s="1536"/>
      <c r="FV16" s="1536"/>
      <c r="FW16" s="1536"/>
      <c r="FX16" s="1536"/>
      <c r="FY16" s="1536"/>
      <c r="FZ16" s="1536"/>
      <c r="GA16" s="1536"/>
      <c r="GB16" s="1536"/>
      <c r="GC16" s="1536"/>
      <c r="GD16" s="1536"/>
      <c r="GE16" s="1536"/>
      <c r="GF16" s="1536"/>
      <c r="GG16" s="1536"/>
      <c r="GH16" s="1536"/>
      <c r="GI16" s="1536"/>
      <c r="GJ16" s="1536"/>
      <c r="GK16" s="1536"/>
      <c r="GL16" s="1536"/>
      <c r="GM16" s="1536"/>
      <c r="GN16" s="1536"/>
      <c r="GO16" s="1536"/>
      <c r="GP16" s="1536"/>
      <c r="GQ16" s="1536"/>
      <c r="GR16" s="1536"/>
      <c r="GS16" s="1536"/>
      <c r="GT16" s="1536"/>
      <c r="GU16" s="1536"/>
      <c r="GV16" s="1536"/>
      <c r="GW16" s="1536"/>
      <c r="GX16" s="1536"/>
      <c r="GY16" s="1536"/>
      <c r="GZ16" s="1536"/>
      <c r="HA16" s="1536"/>
      <c r="HB16" s="1536"/>
      <c r="HC16" s="1536"/>
      <c r="HD16" s="1536"/>
      <c r="HE16" s="1536"/>
      <c r="HF16" s="1536"/>
      <c r="HG16" s="1536"/>
      <c r="HH16" s="1536"/>
      <c r="HI16" s="1536"/>
      <c r="HJ16" s="1536"/>
      <c r="HK16" s="1536"/>
      <c r="HL16" s="1536"/>
      <c r="HM16" s="1536"/>
      <c r="HN16" s="1536"/>
      <c r="HO16" s="1536"/>
      <c r="HP16" s="1536"/>
      <c r="HQ16" s="1536"/>
      <c r="HR16" s="1536"/>
      <c r="HS16" s="1536"/>
      <c r="HT16" s="1536"/>
      <c r="HU16" s="1536"/>
      <c r="HV16" s="1536"/>
      <c r="HW16" s="1536"/>
      <c r="HX16" s="1536"/>
      <c r="HY16" s="1536"/>
      <c r="HZ16" s="1536"/>
      <c r="IA16" s="1536"/>
      <c r="IB16" s="1536"/>
      <c r="IC16" s="1536"/>
      <c r="ID16" s="1536"/>
      <c r="IE16" s="1536"/>
      <c r="IF16" s="1536"/>
      <c r="IG16" s="1536"/>
      <c r="IH16" s="1536"/>
      <c r="II16" s="1536"/>
      <c r="IJ16" s="1536"/>
      <c r="IK16" s="1536"/>
      <c r="IL16" s="1536"/>
      <c r="IM16" s="1536"/>
      <c r="IN16" s="1536"/>
      <c r="IO16" s="1536"/>
      <c r="IP16" s="1536"/>
      <c r="IQ16" s="1536"/>
      <c r="IR16" s="1536"/>
      <c r="IS16" s="1536"/>
      <c r="IT16" s="1536"/>
      <c r="IU16" s="1536"/>
      <c r="IV16" s="1536"/>
      <c r="IW16" s="1536"/>
      <c r="IX16" s="1536"/>
      <c r="IY16" s="1536"/>
      <c r="IZ16" s="1536"/>
      <c r="JA16" s="1536"/>
      <c r="JB16" s="1536"/>
      <c r="JC16" s="1536"/>
      <c r="JD16" s="1536"/>
      <c r="JE16" s="1536"/>
      <c r="JF16" s="1536"/>
      <c r="JG16" s="1536"/>
      <c r="JH16" s="1536"/>
      <c r="JI16" s="1536"/>
      <c r="JJ16" s="1536"/>
      <c r="JK16" s="1536"/>
      <c r="JL16" s="1536"/>
      <c r="JM16" s="1536"/>
      <c r="JN16" s="1536"/>
      <c r="JO16" s="1536"/>
      <c r="JP16" s="1536"/>
      <c r="JQ16" s="1536"/>
      <c r="JR16" s="1536"/>
      <c r="JS16" s="1536"/>
      <c r="JT16" s="1536"/>
      <c r="JU16" s="1536"/>
      <c r="JV16" s="1536"/>
      <c r="JW16" s="1537"/>
    </row>
    <row r="17" spans="1:274" ht="13.5" customHeight="1">
      <c r="A17" s="41"/>
      <c r="B17" s="28"/>
      <c r="C17" s="1367"/>
      <c r="D17" s="1368"/>
      <c r="E17" s="1368"/>
      <c r="F17" s="1368"/>
      <c r="G17" s="1368"/>
      <c r="H17" s="1369"/>
      <c r="I17" s="1373"/>
      <c r="J17" s="1374"/>
      <c r="K17" s="1377"/>
      <c r="L17" s="1379"/>
      <c r="M17" s="1379"/>
      <c r="N17" s="1379"/>
      <c r="O17" s="1379"/>
      <c r="P17" s="1379"/>
      <c r="Q17" s="1380"/>
      <c r="R17" s="172"/>
      <c r="S17" s="42"/>
      <c r="T17" s="41"/>
      <c r="U17" s="28"/>
      <c r="V17" s="661"/>
      <c r="W17" s="661"/>
      <c r="X17" s="661"/>
      <c r="Y17" s="661"/>
      <c r="Z17" s="661"/>
      <c r="AA17" s="661"/>
      <c r="AB17" s="662"/>
      <c r="AC17" s="662"/>
      <c r="AD17" s="663"/>
      <c r="AE17" s="201"/>
      <c r="AF17" s="201"/>
      <c r="AG17" s="201"/>
      <c r="AH17" s="201"/>
      <c r="AI17" s="201"/>
      <c r="AJ17" s="201"/>
      <c r="AK17" s="172"/>
      <c r="AL17" s="42"/>
      <c r="AM17" s="23"/>
      <c r="AN17" s="23"/>
      <c r="AO17" s="23"/>
      <c r="AP17" s="23"/>
      <c r="AQ17" s="23"/>
      <c r="AR17" s="23"/>
      <c r="AS17" s="42"/>
      <c r="AV17" s="165"/>
      <c r="AW17" s="165"/>
      <c r="AX17" s="165"/>
      <c r="AY17" s="165"/>
      <c r="AZ17" s="165"/>
    </row>
    <row r="18" spans="1:274" ht="13.5" customHeight="1" thickBot="1">
      <c r="A18" s="41"/>
      <c r="B18" s="505"/>
      <c r="C18" s="1370"/>
      <c r="D18" s="1371"/>
      <c r="E18" s="1371"/>
      <c r="F18" s="1371"/>
      <c r="G18" s="1371"/>
      <c r="H18" s="1372"/>
      <c r="I18" s="1375"/>
      <c r="J18" s="1376"/>
      <c r="K18" s="1378"/>
      <c r="L18" s="1381"/>
      <c r="M18" s="1381"/>
      <c r="N18" s="1381"/>
      <c r="O18" s="1381"/>
      <c r="P18" s="1381"/>
      <c r="Q18" s="1382"/>
      <c r="R18" s="505"/>
      <c r="S18" s="42"/>
      <c r="T18" s="41"/>
      <c r="U18" s="505"/>
      <c r="V18" s="661"/>
      <c r="W18" s="661"/>
      <c r="X18" s="661"/>
      <c r="Y18" s="661"/>
      <c r="Z18" s="661"/>
      <c r="AA18" s="661"/>
      <c r="AB18" s="662"/>
      <c r="AC18" s="662"/>
      <c r="AD18" s="663"/>
      <c r="AE18" s="201"/>
      <c r="AF18" s="201"/>
      <c r="AG18" s="201"/>
      <c r="AH18" s="201"/>
      <c r="AI18" s="201"/>
      <c r="AJ18" s="201"/>
      <c r="AK18" s="505"/>
      <c r="AL18" s="42"/>
      <c r="AM18" s="23"/>
      <c r="AN18" s="23"/>
      <c r="AO18" s="23"/>
      <c r="AP18" s="23"/>
      <c r="AQ18" s="23"/>
      <c r="AR18" s="23"/>
      <c r="AS18" s="42"/>
      <c r="AW18" s="102" t="s">
        <v>418</v>
      </c>
      <c r="AX18" s="102" t="s">
        <v>418</v>
      </c>
      <c r="AY18" s="102" t="s">
        <v>418</v>
      </c>
      <c r="AZ18" s="102" t="s">
        <v>418</v>
      </c>
      <c r="BA18" s="102" t="s">
        <v>418</v>
      </c>
      <c r="BB18" s="102" t="s">
        <v>418</v>
      </c>
      <c r="BC18" s="102" t="s">
        <v>418</v>
      </c>
      <c r="BD18" s="102" t="s">
        <v>418</v>
      </c>
      <c r="BH18" s="102" t="s">
        <v>418</v>
      </c>
      <c r="BI18" s="102" t="s">
        <v>418</v>
      </c>
      <c r="BJ18" s="102" t="s">
        <v>418</v>
      </c>
      <c r="BK18" s="102" t="s">
        <v>418</v>
      </c>
      <c r="BL18" s="102" t="s">
        <v>418</v>
      </c>
      <c r="BM18" s="102" t="s">
        <v>418</v>
      </c>
      <c r="BN18" s="102" t="s">
        <v>418</v>
      </c>
      <c r="BO18" s="102" t="s">
        <v>418</v>
      </c>
      <c r="BP18" s="102" t="s">
        <v>418</v>
      </c>
      <c r="BQ18" s="102" t="s">
        <v>418</v>
      </c>
      <c r="BR18" s="102" t="s">
        <v>418</v>
      </c>
      <c r="BS18" s="102" t="s">
        <v>418</v>
      </c>
      <c r="BT18" s="102" t="s">
        <v>418</v>
      </c>
      <c r="BU18" s="102" t="s">
        <v>418</v>
      </c>
      <c r="BV18" s="102" t="s">
        <v>418</v>
      </c>
      <c r="BW18" s="102" t="s">
        <v>418</v>
      </c>
      <c r="BX18" s="102" t="s">
        <v>418</v>
      </c>
      <c r="BY18" s="102" t="s">
        <v>418</v>
      </c>
      <c r="BZ18" s="102" t="s">
        <v>418</v>
      </c>
      <c r="CA18" s="102" t="s">
        <v>418</v>
      </c>
      <c r="CB18" s="102" t="s">
        <v>418</v>
      </c>
      <c r="CC18" s="102" t="s">
        <v>418</v>
      </c>
      <c r="CD18" s="102" t="s">
        <v>418</v>
      </c>
      <c r="CE18" s="102" t="s">
        <v>418</v>
      </c>
      <c r="CF18" s="102" t="s">
        <v>418</v>
      </c>
      <c r="CG18" s="102" t="s">
        <v>418</v>
      </c>
      <c r="CK18" s="102" t="s">
        <v>418</v>
      </c>
      <c r="CL18" s="102" t="s">
        <v>418</v>
      </c>
      <c r="CM18" s="102" t="s">
        <v>418</v>
      </c>
      <c r="CN18" s="102" t="s">
        <v>418</v>
      </c>
      <c r="CO18" s="102" t="s">
        <v>418</v>
      </c>
      <c r="CP18" s="102" t="s">
        <v>418</v>
      </c>
      <c r="CQ18" s="102" t="s">
        <v>418</v>
      </c>
      <c r="CR18" s="102" t="s">
        <v>418</v>
      </c>
      <c r="CS18" s="102" t="s">
        <v>418</v>
      </c>
      <c r="CT18" s="102" t="s">
        <v>418</v>
      </c>
      <c r="CU18" s="102" t="s">
        <v>418</v>
      </c>
      <c r="CV18" s="102" t="s">
        <v>418</v>
      </c>
      <c r="CW18" s="102" t="s">
        <v>418</v>
      </c>
      <c r="CX18" s="102" t="s">
        <v>418</v>
      </c>
      <c r="CY18" s="102" t="s">
        <v>418</v>
      </c>
      <c r="DE18" s="102" t="s">
        <v>418</v>
      </c>
      <c r="DF18" s="102" t="s">
        <v>418</v>
      </c>
      <c r="DG18" s="102" t="s">
        <v>418</v>
      </c>
      <c r="DH18" s="102" t="s">
        <v>418</v>
      </c>
      <c r="DI18" s="102" t="s">
        <v>418</v>
      </c>
      <c r="DJ18" s="102" t="s">
        <v>418</v>
      </c>
      <c r="DK18" s="102" t="s">
        <v>418</v>
      </c>
      <c r="DL18" s="102" t="s">
        <v>418</v>
      </c>
      <c r="DM18" s="102" t="s">
        <v>418</v>
      </c>
      <c r="DN18" s="102" t="s">
        <v>418</v>
      </c>
      <c r="DO18" s="102" t="s">
        <v>418</v>
      </c>
      <c r="DP18" s="102" t="s">
        <v>418</v>
      </c>
      <c r="DQ18" s="102" t="s">
        <v>418</v>
      </c>
      <c r="DR18" s="102" t="s">
        <v>418</v>
      </c>
      <c r="DS18" s="102" t="s">
        <v>418</v>
      </c>
      <c r="DX18" s="102" t="s">
        <v>418</v>
      </c>
      <c r="DY18" s="102" t="s">
        <v>418</v>
      </c>
      <c r="DZ18" s="102" t="s">
        <v>418</v>
      </c>
      <c r="EA18" s="102" t="s">
        <v>418</v>
      </c>
      <c r="EF18" s="102" t="s">
        <v>418</v>
      </c>
      <c r="EG18" s="102" t="s">
        <v>418</v>
      </c>
      <c r="EH18" s="102" t="s">
        <v>418</v>
      </c>
      <c r="EI18" s="102" t="s">
        <v>418</v>
      </c>
      <c r="EJ18" s="102" t="s">
        <v>418</v>
      </c>
      <c r="EK18" s="102" t="s">
        <v>418</v>
      </c>
      <c r="EL18" s="102" t="s">
        <v>418</v>
      </c>
      <c r="EM18" s="102" t="s">
        <v>418</v>
      </c>
      <c r="EN18" s="102" t="s">
        <v>418</v>
      </c>
      <c r="EO18" s="102" t="s">
        <v>418</v>
      </c>
      <c r="EP18" s="102" t="s">
        <v>418</v>
      </c>
      <c r="EQ18" s="102" t="s">
        <v>418</v>
      </c>
      <c r="FA18" s="102" t="s">
        <v>418</v>
      </c>
      <c r="FB18" s="102" t="s">
        <v>418</v>
      </c>
      <c r="FC18" s="102" t="s">
        <v>418</v>
      </c>
      <c r="FD18" s="102" t="s">
        <v>418</v>
      </c>
      <c r="FE18" s="102" t="s">
        <v>418</v>
      </c>
      <c r="FF18" s="102" t="s">
        <v>418</v>
      </c>
      <c r="FG18" s="102" t="s">
        <v>418</v>
      </c>
      <c r="FH18" s="102" t="s">
        <v>418</v>
      </c>
      <c r="FM18" s="102" t="s">
        <v>418</v>
      </c>
      <c r="FN18" s="102" t="s">
        <v>418</v>
      </c>
      <c r="FO18" s="102" t="s">
        <v>418</v>
      </c>
      <c r="FP18" s="102" t="s">
        <v>418</v>
      </c>
      <c r="FQ18" s="102" t="s">
        <v>418</v>
      </c>
      <c r="FR18" s="102" t="s">
        <v>418</v>
      </c>
      <c r="FS18" s="102" t="s">
        <v>418</v>
      </c>
      <c r="FT18" s="102" t="s">
        <v>418</v>
      </c>
      <c r="FU18" s="102" t="s">
        <v>418</v>
      </c>
      <c r="FV18" s="102" t="s">
        <v>418</v>
      </c>
      <c r="FW18" s="102" t="s">
        <v>418</v>
      </c>
      <c r="FX18" s="102" t="s">
        <v>418</v>
      </c>
      <c r="FY18" s="102" t="s">
        <v>418</v>
      </c>
      <c r="FZ18" s="102" t="s">
        <v>418</v>
      </c>
      <c r="GA18" s="102" t="s">
        <v>418</v>
      </c>
      <c r="GB18" s="102" t="s">
        <v>418</v>
      </c>
      <c r="GC18" s="102" t="s">
        <v>418</v>
      </c>
      <c r="GD18" s="102" t="s">
        <v>418</v>
      </c>
      <c r="GE18" s="102" t="s">
        <v>418</v>
      </c>
      <c r="GF18" s="102" t="s">
        <v>418</v>
      </c>
      <c r="GG18" s="102" t="s">
        <v>418</v>
      </c>
      <c r="GH18" s="102" t="s">
        <v>418</v>
      </c>
      <c r="GI18" s="102" t="s">
        <v>418</v>
      </c>
      <c r="GJ18" s="102" t="s">
        <v>418</v>
      </c>
      <c r="GK18" s="102" t="s">
        <v>418</v>
      </c>
      <c r="GL18" s="102" t="s">
        <v>418</v>
      </c>
      <c r="GQ18" s="102" t="s">
        <v>418</v>
      </c>
      <c r="GR18" s="102" t="s">
        <v>418</v>
      </c>
      <c r="GS18" s="102" t="s">
        <v>418</v>
      </c>
      <c r="GT18" s="102" t="s">
        <v>418</v>
      </c>
      <c r="GU18" s="102" t="s">
        <v>418</v>
      </c>
      <c r="GV18" s="102" t="s">
        <v>418</v>
      </c>
      <c r="GW18" s="102" t="s">
        <v>418</v>
      </c>
      <c r="GX18" s="102" t="s">
        <v>418</v>
      </c>
      <c r="GY18" s="102" t="s">
        <v>418</v>
      </c>
      <c r="GZ18" s="102" t="s">
        <v>418</v>
      </c>
      <c r="HA18" s="102" t="s">
        <v>418</v>
      </c>
      <c r="HB18" s="102" t="s">
        <v>418</v>
      </c>
      <c r="HC18" s="102" t="s">
        <v>418</v>
      </c>
      <c r="HD18" s="102" t="s">
        <v>418</v>
      </c>
      <c r="HE18" s="102" t="s">
        <v>418</v>
      </c>
      <c r="HL18" s="102" t="s">
        <v>418</v>
      </c>
      <c r="HM18" s="102" t="s">
        <v>418</v>
      </c>
      <c r="HN18" s="102" t="s">
        <v>418</v>
      </c>
      <c r="HO18" s="102" t="s">
        <v>418</v>
      </c>
      <c r="HP18" s="102" t="s">
        <v>418</v>
      </c>
      <c r="HQ18" s="102" t="s">
        <v>418</v>
      </c>
      <c r="HR18" s="102" t="s">
        <v>418</v>
      </c>
      <c r="HS18" s="102" t="s">
        <v>418</v>
      </c>
      <c r="HT18" s="102" t="s">
        <v>418</v>
      </c>
      <c r="HU18" s="102" t="s">
        <v>418</v>
      </c>
      <c r="HV18" s="102" t="s">
        <v>418</v>
      </c>
      <c r="HW18" s="102" t="s">
        <v>418</v>
      </c>
      <c r="HX18" s="102" t="s">
        <v>418</v>
      </c>
      <c r="HY18" s="102" t="s">
        <v>418</v>
      </c>
      <c r="HZ18" s="102" t="s">
        <v>418</v>
      </c>
      <c r="IE18" s="102" t="s">
        <v>418</v>
      </c>
      <c r="IF18" s="102" t="s">
        <v>418</v>
      </c>
      <c r="IG18" s="102" t="s">
        <v>418</v>
      </c>
      <c r="IH18" s="102" t="s">
        <v>418</v>
      </c>
      <c r="IM18" s="102" t="s">
        <v>418</v>
      </c>
      <c r="IN18" s="102" t="s">
        <v>418</v>
      </c>
      <c r="IO18" s="102" t="s">
        <v>418</v>
      </c>
      <c r="IP18" s="102" t="s">
        <v>418</v>
      </c>
      <c r="IQ18" s="102" t="s">
        <v>418</v>
      </c>
      <c r="IR18" s="102" t="s">
        <v>418</v>
      </c>
      <c r="IS18" s="102" t="s">
        <v>418</v>
      </c>
      <c r="IT18" s="102" t="s">
        <v>418</v>
      </c>
      <c r="IU18" s="102" t="s">
        <v>418</v>
      </c>
      <c r="IV18" s="102" t="s">
        <v>418</v>
      </c>
      <c r="IW18" s="102" t="s">
        <v>418</v>
      </c>
      <c r="IX18" s="102" t="s">
        <v>418</v>
      </c>
    </row>
    <row r="19" spans="1:274" ht="13.5" customHeight="1" thickBot="1">
      <c r="A19" s="41"/>
      <c r="B19" s="171"/>
      <c r="C19" s="1357"/>
      <c r="D19" s="1358"/>
      <c r="E19" s="1358"/>
      <c r="F19" s="1358"/>
      <c r="G19" s="1358"/>
      <c r="H19" s="1358"/>
      <c r="I19" s="506"/>
      <c r="J19" s="507" t="s">
        <v>392</v>
      </c>
      <c r="K19" s="247">
        <v>66</v>
      </c>
      <c r="L19" s="219">
        <v>19</v>
      </c>
      <c r="M19" s="508"/>
      <c r="N19" s="509">
        <v>19</v>
      </c>
      <c r="O19" s="510"/>
      <c r="P19" s="510"/>
      <c r="Q19" s="511">
        <v>19</v>
      </c>
      <c r="R19" s="446"/>
      <c r="S19" s="42"/>
      <c r="T19" s="41"/>
      <c r="U19" s="171"/>
      <c r="V19" s="664"/>
      <c r="W19" s="664"/>
      <c r="X19" s="664"/>
      <c r="Y19" s="664"/>
      <c r="Z19" s="664"/>
      <c r="AA19" s="664"/>
      <c r="AB19" s="665"/>
      <c r="AC19" s="438"/>
      <c r="AD19" s="146"/>
      <c r="AE19" s="146"/>
      <c r="AF19" s="146"/>
      <c r="AG19" s="146"/>
      <c r="AH19" s="146"/>
      <c r="AI19" s="146"/>
      <c r="AJ19" s="146"/>
      <c r="AK19" s="446"/>
      <c r="AL19" s="42"/>
      <c r="AM19" s="23"/>
      <c r="AN19" s="23"/>
      <c r="AO19" s="23"/>
      <c r="AP19" s="23"/>
      <c r="AQ19" s="23"/>
      <c r="AR19" s="23"/>
      <c r="AS19" s="42"/>
      <c r="AV19" s="699" t="s">
        <v>419</v>
      </c>
      <c r="AW19"/>
      <c r="AX19"/>
      <c r="AY19"/>
      <c r="AZ19"/>
      <c r="BA19"/>
      <c r="BB19"/>
      <c r="BC19"/>
      <c r="BD19"/>
      <c r="BG19" s="553" t="s">
        <v>527</v>
      </c>
      <c r="BH19"/>
      <c r="BI19"/>
      <c r="BJ19"/>
      <c r="BK19"/>
      <c r="BL19"/>
      <c r="BM19"/>
      <c r="BN19"/>
      <c r="BO19"/>
      <c r="BP19"/>
      <c r="BQ19"/>
      <c r="BR19"/>
      <c r="BS19"/>
      <c r="BT19"/>
      <c r="BU19"/>
      <c r="BV19"/>
      <c r="BW19"/>
      <c r="BX19"/>
      <c r="BY19"/>
      <c r="BZ19"/>
      <c r="CA19"/>
      <c r="CB19"/>
      <c r="CC19"/>
      <c r="CD19"/>
      <c r="CE19"/>
      <c r="CF19"/>
      <c r="CG19"/>
      <c r="CJ19" s="553" t="s">
        <v>643</v>
      </c>
      <c r="CK19" s="613"/>
      <c r="CL19" s="613"/>
      <c r="CM19" s="613"/>
      <c r="CN19" s="613"/>
      <c r="CO19" s="613"/>
      <c r="CP19" s="613"/>
      <c r="CQ19" s="613"/>
      <c r="CR19" s="613"/>
      <c r="CS19" s="613"/>
      <c r="CT19" s="613"/>
      <c r="CU19" s="613"/>
      <c r="CV19" s="613"/>
      <c r="CW19" s="613"/>
      <c r="CX19" s="613"/>
      <c r="CY19" s="613"/>
      <c r="CZ19" s="613"/>
      <c r="DA19" s="613"/>
      <c r="DD19" s="1512" t="s">
        <v>422</v>
      </c>
      <c r="DE19" s="1513"/>
      <c r="DF19" s="1514"/>
      <c r="DG19" s="554"/>
      <c r="DH19" s="554"/>
      <c r="DI19" s="554"/>
      <c r="DJ19" s="554"/>
      <c r="DK19" s="554"/>
      <c r="DL19" s="554"/>
      <c r="DM19" s="554"/>
      <c r="DN19" s="554"/>
      <c r="DO19" s="112"/>
      <c r="DP19" s="112"/>
      <c r="DQ19" s="112"/>
      <c r="DR19" s="112"/>
      <c r="DS19" s="112"/>
      <c r="DW19" s="1512" t="s">
        <v>423</v>
      </c>
      <c r="DX19" s="1513"/>
      <c r="DY19" s="1514"/>
      <c r="DZ19" s="112"/>
      <c r="EA19" s="112"/>
      <c r="EE19" s="1512" t="s">
        <v>424</v>
      </c>
      <c r="EF19" s="1513"/>
      <c r="EG19" s="1514"/>
      <c r="EH19" s="555"/>
      <c r="EI19" s="555"/>
      <c r="EJ19" s="555"/>
      <c r="EK19" s="555"/>
      <c r="EL19" s="555"/>
      <c r="EM19" s="555"/>
      <c r="EN19" s="555"/>
      <c r="EO19" s="555"/>
      <c r="EP19" s="555"/>
      <c r="EQ19" s="555"/>
      <c r="ER19"/>
      <c r="ES19"/>
      <c r="EZ19" s="736" t="s">
        <v>419</v>
      </c>
      <c r="FA19" s="737"/>
      <c r="FB19" s="737"/>
      <c r="FC19" s="737"/>
      <c r="FD19" s="737"/>
      <c r="FE19" s="737"/>
      <c r="FF19" s="737"/>
      <c r="FG19" s="737"/>
      <c r="FH19" s="737"/>
      <c r="FL19" s="738" t="s">
        <v>527</v>
      </c>
      <c r="FM19" s="737"/>
      <c r="FN19" s="737"/>
      <c r="FO19" s="737"/>
      <c r="FP19" s="737"/>
      <c r="FQ19" s="737"/>
      <c r="FR19" s="737"/>
      <c r="FS19" s="737"/>
      <c r="FT19" s="737"/>
      <c r="FU19" s="737"/>
      <c r="FV19" s="737"/>
      <c r="FW19" s="737"/>
      <c r="FX19" s="737"/>
      <c r="FY19" s="737"/>
      <c r="FZ19" s="737"/>
      <c r="GA19" s="737"/>
      <c r="GB19" s="737"/>
      <c r="GC19" s="737"/>
      <c r="GD19" s="737"/>
      <c r="GE19" s="737"/>
      <c r="GF19" s="737"/>
      <c r="GG19" s="737"/>
      <c r="GH19" s="737"/>
      <c r="GI19" s="737"/>
      <c r="GJ19" s="737"/>
      <c r="GK19" s="737"/>
      <c r="GL19" s="737"/>
      <c r="GP19" s="738" t="s">
        <v>643</v>
      </c>
      <c r="GQ19" s="739"/>
      <c r="GR19" s="739"/>
      <c r="GS19" s="739"/>
      <c r="GT19" s="739"/>
      <c r="GU19" s="739"/>
      <c r="GV19" s="739"/>
      <c r="GW19" s="739"/>
      <c r="GX19" s="739"/>
      <c r="GY19" s="739"/>
      <c r="GZ19" s="739"/>
      <c r="HA19" s="739"/>
      <c r="HB19" s="739"/>
      <c r="HC19" s="739"/>
      <c r="HD19" s="739"/>
      <c r="HE19" s="739"/>
      <c r="HF19" s="739"/>
      <c r="HG19" s="739"/>
      <c r="HK19" s="1708" t="s">
        <v>422</v>
      </c>
      <c r="HL19" s="1709"/>
      <c r="HM19" s="1710"/>
      <c r="HN19" s="740"/>
      <c r="HO19" s="740"/>
      <c r="HP19" s="740"/>
      <c r="HQ19" s="740"/>
      <c r="HR19" s="740"/>
      <c r="HS19" s="740"/>
      <c r="HT19" s="740"/>
      <c r="HU19" s="740"/>
      <c r="HV19" s="741"/>
      <c r="HW19" s="741"/>
      <c r="HX19" s="741"/>
      <c r="HY19" s="741"/>
      <c r="HZ19" s="741"/>
      <c r="ID19" s="1708" t="s">
        <v>423</v>
      </c>
      <c r="IE19" s="1709"/>
      <c r="IF19" s="1710"/>
      <c r="IG19" s="741"/>
      <c r="IH19" s="741"/>
      <c r="IL19" s="1708" t="s">
        <v>424</v>
      </c>
      <c r="IM19" s="1709"/>
      <c r="IN19" s="1710"/>
      <c r="IO19" s="742"/>
      <c r="IP19" s="742"/>
      <c r="IQ19" s="742"/>
      <c r="IR19" s="742"/>
      <c r="IS19" s="742"/>
      <c r="IT19" s="742"/>
      <c r="IU19" s="742"/>
      <c r="IV19" s="742"/>
      <c r="IW19" s="742"/>
      <c r="IX19" s="742"/>
      <c r="IY19" s="737"/>
      <c r="IZ19" s="737"/>
    </row>
    <row r="20" spans="1:274" ht="13.5" customHeight="1" thickBot="1">
      <c r="A20" s="41"/>
      <c r="B20" s="171"/>
      <c r="C20" s="1359"/>
      <c r="D20" s="1360"/>
      <c r="E20" s="1360"/>
      <c r="F20" s="1360"/>
      <c r="G20" s="1360"/>
      <c r="H20" s="1360"/>
      <c r="I20" s="512"/>
      <c r="J20" s="513" t="s">
        <v>392</v>
      </c>
      <c r="K20" s="247">
        <v>36</v>
      </c>
      <c r="L20" s="480">
        <v>19</v>
      </c>
      <c r="M20" s="514">
        <v>19</v>
      </c>
      <c r="N20" s="515"/>
      <c r="O20" s="515"/>
      <c r="P20" s="515"/>
      <c r="Q20" s="516">
        <v>19</v>
      </c>
      <c r="R20" s="446"/>
      <c r="S20" s="42"/>
      <c r="T20" s="41"/>
      <c r="U20" s="171"/>
      <c r="V20" s="664"/>
      <c r="W20" s="664"/>
      <c r="X20" s="664"/>
      <c r="Y20" s="664"/>
      <c r="Z20" s="664"/>
      <c r="AA20" s="664"/>
      <c r="AB20" s="665"/>
      <c r="AC20" s="438"/>
      <c r="AD20" s="146"/>
      <c r="AE20" s="146"/>
      <c r="AF20" s="146"/>
      <c r="AG20" s="146"/>
      <c r="AH20" s="146"/>
      <c r="AI20" s="146"/>
      <c r="AJ20" s="146"/>
      <c r="AK20" s="446"/>
      <c r="AL20" s="42"/>
      <c r="AM20" s="23"/>
      <c r="AN20" s="23"/>
      <c r="AO20" s="23"/>
      <c r="AP20" s="23"/>
      <c r="AQ20" s="23"/>
      <c r="AR20" s="23"/>
      <c r="AS20" s="42"/>
      <c r="AT20" s="162"/>
      <c r="AU20" s="162"/>
      <c r="AV20" s="1544" t="s">
        <v>421</v>
      </c>
      <c r="AW20" s="1545"/>
      <c r="AX20" s="1545"/>
      <c r="AY20" s="1545"/>
      <c r="AZ20" s="1545"/>
      <c r="BA20" s="1545"/>
      <c r="BB20" s="1545"/>
      <c r="BC20" s="1545"/>
      <c r="BD20" s="1546"/>
      <c r="BG20" s="1544" t="s">
        <v>536</v>
      </c>
      <c r="BH20" s="1545"/>
      <c r="BI20" s="1545"/>
      <c r="BJ20" s="1545"/>
      <c r="BK20" s="1545"/>
      <c r="BL20" s="1545"/>
      <c r="BM20" s="1545"/>
      <c r="BN20" s="1545"/>
      <c r="BO20" s="1545"/>
      <c r="BP20" s="1545"/>
      <c r="BQ20" s="1545"/>
      <c r="BR20" s="1545"/>
      <c r="BS20" s="1545"/>
      <c r="BT20" s="1545"/>
      <c r="BU20" s="1545"/>
      <c r="BV20" s="1545"/>
      <c r="BW20" s="1545"/>
      <c r="BX20" s="1545"/>
      <c r="BY20" s="1545"/>
      <c r="BZ20" s="1545"/>
      <c r="CA20" s="1545"/>
      <c r="CB20" s="1545"/>
      <c r="CC20" s="1545"/>
      <c r="CD20" s="1545"/>
      <c r="CE20" s="1545"/>
      <c r="CF20" s="1545"/>
      <c r="CG20" s="1546"/>
      <c r="CJ20" s="1559" t="s">
        <v>646</v>
      </c>
      <c r="CK20" s="1560"/>
      <c r="CL20" s="1560"/>
      <c r="CM20" s="1560"/>
      <c r="CN20" s="1560"/>
      <c r="CO20" s="1560"/>
      <c r="CP20" s="1560"/>
      <c r="CQ20" s="1560"/>
      <c r="CR20" s="1560"/>
      <c r="CS20" s="1560"/>
      <c r="CT20" s="1560"/>
      <c r="CU20" s="1560"/>
      <c r="CV20" s="1560"/>
      <c r="CW20" s="1560"/>
      <c r="CX20" s="1560"/>
      <c r="CY20" s="1561"/>
      <c r="CZ20"/>
      <c r="DA20"/>
      <c r="DD20" s="554"/>
      <c r="DE20" s="554"/>
      <c r="DF20" s="554"/>
      <c r="DG20" s="554"/>
      <c r="DH20" s="554"/>
      <c r="DI20" s="554"/>
      <c r="DJ20" s="554"/>
      <c r="DK20" s="554"/>
      <c r="DL20" s="554"/>
      <c r="DM20" s="554"/>
      <c r="DN20" s="554"/>
      <c r="DO20" s="112"/>
      <c r="DP20" s="112"/>
      <c r="DQ20" s="112"/>
      <c r="DR20" s="112"/>
      <c r="DS20" s="112"/>
      <c r="DW20" s="112"/>
      <c r="DX20" s="112"/>
      <c r="DY20" s="112"/>
      <c r="DZ20" s="112"/>
      <c r="EA20" s="112"/>
      <c r="EE20" s="1515" t="s">
        <v>425</v>
      </c>
      <c r="EF20" s="1516"/>
      <c r="EG20" s="1516"/>
      <c r="EH20" s="1516"/>
      <c r="EI20" s="1516"/>
      <c r="EJ20" s="1516"/>
      <c r="EK20" s="1516"/>
      <c r="EL20" s="1516"/>
      <c r="EM20" s="1516"/>
      <c r="EN20" s="1516"/>
      <c r="EO20" s="1516"/>
      <c r="EP20" s="1516"/>
      <c r="EQ20" s="1517"/>
      <c r="ER20"/>
      <c r="ES20"/>
      <c r="EZ20" s="1711" t="s">
        <v>421</v>
      </c>
      <c r="FA20" s="1712"/>
      <c r="FB20" s="1712"/>
      <c r="FC20" s="1712"/>
      <c r="FD20" s="1712"/>
      <c r="FE20" s="1712"/>
      <c r="FF20" s="1712"/>
      <c r="FG20" s="1712"/>
      <c r="FH20" s="1713"/>
      <c r="FL20" s="1711" t="s">
        <v>536</v>
      </c>
      <c r="FM20" s="1712"/>
      <c r="FN20" s="1712"/>
      <c r="FO20" s="1712"/>
      <c r="FP20" s="1712"/>
      <c r="FQ20" s="1712"/>
      <c r="FR20" s="1712"/>
      <c r="FS20" s="1712"/>
      <c r="FT20" s="1712"/>
      <c r="FU20" s="1712"/>
      <c r="FV20" s="1712"/>
      <c r="FW20" s="1712"/>
      <c r="FX20" s="1712"/>
      <c r="FY20" s="1712"/>
      <c r="FZ20" s="1712"/>
      <c r="GA20" s="1712"/>
      <c r="GB20" s="1712"/>
      <c r="GC20" s="1712"/>
      <c r="GD20" s="1712"/>
      <c r="GE20" s="1712"/>
      <c r="GF20" s="1712"/>
      <c r="GG20" s="1712"/>
      <c r="GH20" s="1712"/>
      <c r="GI20" s="1712"/>
      <c r="GJ20" s="1712"/>
      <c r="GK20" s="1712"/>
      <c r="GL20" s="1713"/>
      <c r="GP20" s="1714" t="s">
        <v>646</v>
      </c>
      <c r="GQ20" s="1715"/>
      <c r="GR20" s="1715"/>
      <c r="GS20" s="1715"/>
      <c r="GT20" s="1715"/>
      <c r="GU20" s="1715"/>
      <c r="GV20" s="1715"/>
      <c r="GW20" s="1715"/>
      <c r="GX20" s="1715"/>
      <c r="GY20" s="1715"/>
      <c r="GZ20" s="1715"/>
      <c r="HA20" s="1715"/>
      <c r="HB20" s="1715"/>
      <c r="HC20" s="1715"/>
      <c r="HD20" s="1715"/>
      <c r="HE20" s="1716"/>
      <c r="HF20" s="737"/>
      <c r="HG20" s="737"/>
      <c r="HK20" s="740"/>
      <c r="HL20" s="740"/>
      <c r="HM20" s="740"/>
      <c r="HN20" s="740"/>
      <c r="HO20" s="740"/>
      <c r="HP20" s="740"/>
      <c r="HQ20" s="740"/>
      <c r="HR20" s="740"/>
      <c r="HS20" s="740"/>
      <c r="HT20" s="740"/>
      <c r="HU20" s="740"/>
      <c r="HV20" s="741"/>
      <c r="HW20" s="741"/>
      <c r="HX20" s="741"/>
      <c r="HY20" s="741"/>
      <c r="HZ20" s="741"/>
      <c r="ID20" s="743"/>
      <c r="IE20" s="741"/>
      <c r="IF20" s="741"/>
      <c r="IG20" s="741"/>
      <c r="IH20" s="741"/>
      <c r="IL20" s="1717" t="s">
        <v>425</v>
      </c>
      <c r="IM20" s="1718"/>
      <c r="IN20" s="1718"/>
      <c r="IO20" s="1718"/>
      <c r="IP20" s="1718"/>
      <c r="IQ20" s="1718"/>
      <c r="IR20" s="1718"/>
      <c r="IS20" s="1718"/>
      <c r="IT20" s="1718"/>
      <c r="IU20" s="1718"/>
      <c r="IV20" s="1718"/>
      <c r="IW20" s="1718"/>
      <c r="IX20" s="1719"/>
      <c r="IY20" s="737"/>
      <c r="IZ20" s="737"/>
    </row>
    <row r="21" spans="1:274" ht="13.5" customHeight="1" thickBot="1">
      <c r="A21" s="41"/>
      <c r="B21" s="171"/>
      <c r="C21" s="1359"/>
      <c r="D21" s="1360"/>
      <c r="E21" s="1360"/>
      <c r="F21" s="1360"/>
      <c r="G21" s="1360"/>
      <c r="H21" s="1360"/>
      <c r="I21" s="512"/>
      <c r="J21" s="513" t="s">
        <v>392</v>
      </c>
      <c r="K21" s="247">
        <v>48</v>
      </c>
      <c r="L21" s="480">
        <v>19</v>
      </c>
      <c r="M21" s="517"/>
      <c r="N21" s="515"/>
      <c r="O21" s="481">
        <v>19</v>
      </c>
      <c r="P21" s="515"/>
      <c r="Q21" s="516">
        <v>19</v>
      </c>
      <c r="R21" s="518"/>
      <c r="S21" s="42"/>
      <c r="T21" s="41"/>
      <c r="U21" s="171"/>
      <c r="V21" s="664"/>
      <c r="W21" s="664"/>
      <c r="X21" s="664"/>
      <c r="Y21" s="664"/>
      <c r="Z21" s="664"/>
      <c r="AA21" s="664"/>
      <c r="AB21" s="665"/>
      <c r="AC21" s="438"/>
      <c r="AD21" s="146"/>
      <c r="AE21" s="146"/>
      <c r="AF21" s="146"/>
      <c r="AG21" s="146"/>
      <c r="AH21" s="146"/>
      <c r="AI21" s="146"/>
      <c r="AJ21" s="146"/>
      <c r="AK21" s="518"/>
      <c r="AL21" s="42"/>
      <c r="AM21" s="23"/>
      <c r="AN21" s="23"/>
      <c r="AO21" s="23"/>
      <c r="AP21" s="23"/>
      <c r="AQ21" s="23"/>
      <c r="AR21" s="23"/>
      <c r="AS21" s="42"/>
      <c r="AV21" s="556" t="s">
        <v>405</v>
      </c>
      <c r="AW21" s="557">
        <v>0.15</v>
      </c>
      <c r="AX21" s="558">
        <v>0.05</v>
      </c>
      <c r="AY21" s="559">
        <v>0.01</v>
      </c>
      <c r="AZ21" s="560">
        <v>0.02</v>
      </c>
      <c r="BA21" s="560">
        <v>0.05</v>
      </c>
      <c r="BB21" s="560">
        <v>0.1</v>
      </c>
      <c r="BC21" s="744">
        <v>0.15</v>
      </c>
      <c r="BD21" s="700">
        <v>0.25</v>
      </c>
      <c r="BG21" s="597" t="s">
        <v>544</v>
      </c>
      <c r="BH21" s="1557" t="s">
        <v>1837</v>
      </c>
      <c r="BI21" s="1556"/>
      <c r="BJ21" s="1557" t="s">
        <v>1838</v>
      </c>
      <c r="BK21" s="1558"/>
      <c r="BL21" s="1555" t="s">
        <v>1839</v>
      </c>
      <c r="BM21" s="1556"/>
      <c r="BN21" s="1557" t="s">
        <v>1840</v>
      </c>
      <c r="BO21" s="1558"/>
      <c r="BP21" s="1555" t="s">
        <v>1841</v>
      </c>
      <c r="BQ21" s="1556"/>
      <c r="BR21" s="1557" t="s">
        <v>1842</v>
      </c>
      <c r="BS21" s="1558"/>
      <c r="BT21" s="1555" t="s">
        <v>1843</v>
      </c>
      <c r="BU21" s="1556"/>
      <c r="BV21" s="1557" t="s">
        <v>1844</v>
      </c>
      <c r="BW21" s="1558"/>
      <c r="BX21" s="1555" t="s">
        <v>1845</v>
      </c>
      <c r="BY21" s="1556"/>
      <c r="BZ21" s="1557" t="s">
        <v>1846</v>
      </c>
      <c r="CA21" s="1558"/>
      <c r="CB21" s="1555" t="s">
        <v>1847</v>
      </c>
      <c r="CC21" s="1558"/>
      <c r="CD21" s="1557" t="s">
        <v>1848</v>
      </c>
      <c r="CE21" s="1558"/>
      <c r="CF21" s="1555" t="s">
        <v>1849</v>
      </c>
      <c r="CG21" s="1558"/>
      <c r="CJ21" s="614" t="s">
        <v>649</v>
      </c>
      <c r="CK21" s="484" t="s">
        <v>462</v>
      </c>
      <c r="CL21" s="472" t="s">
        <v>463</v>
      </c>
      <c r="CM21" s="472" t="s">
        <v>464</v>
      </c>
      <c r="CN21" s="472" t="s">
        <v>465</v>
      </c>
      <c r="CO21" s="472" t="s">
        <v>466</v>
      </c>
      <c r="CP21" s="472" t="s">
        <v>467</v>
      </c>
      <c r="CQ21" s="472" t="s">
        <v>468</v>
      </c>
      <c r="CR21" s="472" t="s">
        <v>469</v>
      </c>
      <c r="CS21" s="472" t="s">
        <v>470</v>
      </c>
      <c r="CT21" s="472" t="s">
        <v>471</v>
      </c>
      <c r="CU21" s="472" t="s">
        <v>472</v>
      </c>
      <c r="CV21" s="472" t="s">
        <v>473</v>
      </c>
      <c r="CW21" s="472" t="s">
        <v>474</v>
      </c>
      <c r="CX21" s="472" t="s">
        <v>475</v>
      </c>
      <c r="CY21" s="473" t="s">
        <v>476</v>
      </c>
      <c r="CZ21"/>
      <c r="DA21"/>
      <c r="DD21" s="1518" t="s">
        <v>427</v>
      </c>
      <c r="DE21" s="1519"/>
      <c r="DF21" s="1519"/>
      <c r="DG21" s="1519"/>
      <c r="DH21" s="1519"/>
      <c r="DI21" s="1519"/>
      <c r="DJ21" s="1519"/>
      <c r="DK21" s="1519"/>
      <c r="DL21" s="1519"/>
      <c r="DM21" s="1519"/>
      <c r="DN21" s="1519"/>
      <c r="DO21" s="1519"/>
      <c r="DP21" s="1519"/>
      <c r="DQ21" s="1519"/>
      <c r="DR21" s="1519"/>
      <c r="DS21" s="1520"/>
      <c r="DT21" s="1538" t="s">
        <v>420</v>
      </c>
      <c r="DU21" s="1539"/>
      <c r="DW21" s="1521" t="s">
        <v>428</v>
      </c>
      <c r="DX21" s="1522"/>
      <c r="DY21" s="1522"/>
      <c r="DZ21" s="1522"/>
      <c r="EA21" s="1523"/>
      <c r="EE21" s="1524" t="s">
        <v>429</v>
      </c>
      <c r="EF21" s="1527" t="s">
        <v>430</v>
      </c>
      <c r="EG21" s="1528"/>
      <c r="EH21" s="1599" t="s">
        <v>431</v>
      </c>
      <c r="EI21" s="1598"/>
      <c r="EJ21" s="1599" t="s">
        <v>432</v>
      </c>
      <c r="EK21" s="1598"/>
      <c r="EL21" s="1599" t="s">
        <v>433</v>
      </c>
      <c r="EM21" s="1598"/>
      <c r="EN21" s="1599" t="s">
        <v>434</v>
      </c>
      <c r="EO21" s="1598"/>
      <c r="EP21" s="1599" t="s">
        <v>435</v>
      </c>
      <c r="EQ21" s="1598"/>
      <c r="ER21"/>
      <c r="ES21"/>
      <c r="EZ21" s="745" t="s">
        <v>405</v>
      </c>
      <c r="FA21" s="746">
        <v>0.15</v>
      </c>
      <c r="FB21" s="747">
        <v>0.05</v>
      </c>
      <c r="FC21" s="748">
        <v>0.01</v>
      </c>
      <c r="FD21" s="749">
        <v>0.02</v>
      </c>
      <c r="FE21" s="749">
        <v>0.05</v>
      </c>
      <c r="FF21" s="749">
        <v>0.1</v>
      </c>
      <c r="FG21" s="750">
        <v>0.15</v>
      </c>
      <c r="FH21" s="751">
        <v>0.25</v>
      </c>
      <c r="FL21" s="752" t="s">
        <v>544</v>
      </c>
      <c r="FM21" s="1720" t="s">
        <v>1837</v>
      </c>
      <c r="FN21" s="1723"/>
      <c r="FO21" s="1720" t="s">
        <v>1838</v>
      </c>
      <c r="FP21" s="1721"/>
      <c r="FQ21" s="1722" t="s">
        <v>1839</v>
      </c>
      <c r="FR21" s="1723"/>
      <c r="FS21" s="1720" t="s">
        <v>1840</v>
      </c>
      <c r="FT21" s="1721"/>
      <c r="FU21" s="1722" t="s">
        <v>1841</v>
      </c>
      <c r="FV21" s="1723"/>
      <c r="FW21" s="1720" t="s">
        <v>1842</v>
      </c>
      <c r="FX21" s="1721"/>
      <c r="FY21" s="1722" t="s">
        <v>1843</v>
      </c>
      <c r="FZ21" s="1723"/>
      <c r="GA21" s="1720" t="s">
        <v>1844</v>
      </c>
      <c r="GB21" s="1721"/>
      <c r="GC21" s="1722" t="s">
        <v>1845</v>
      </c>
      <c r="GD21" s="1723"/>
      <c r="GE21" s="1720" t="s">
        <v>1846</v>
      </c>
      <c r="GF21" s="1721"/>
      <c r="GG21" s="1722" t="s">
        <v>1847</v>
      </c>
      <c r="GH21" s="1721"/>
      <c r="GI21" s="1720" t="s">
        <v>1848</v>
      </c>
      <c r="GJ21" s="1721"/>
      <c r="GK21" s="1722" t="s">
        <v>1849</v>
      </c>
      <c r="GL21" s="1721"/>
      <c r="GP21" s="753" t="s">
        <v>649</v>
      </c>
      <c r="GQ21" s="754" t="s">
        <v>462</v>
      </c>
      <c r="GR21" s="755" t="s">
        <v>463</v>
      </c>
      <c r="GS21" s="755" t="s">
        <v>464</v>
      </c>
      <c r="GT21" s="755" t="s">
        <v>465</v>
      </c>
      <c r="GU21" s="755" t="s">
        <v>466</v>
      </c>
      <c r="GV21" s="755" t="s">
        <v>467</v>
      </c>
      <c r="GW21" s="755" t="s">
        <v>468</v>
      </c>
      <c r="GX21" s="755" t="s">
        <v>469</v>
      </c>
      <c r="GY21" s="755" t="s">
        <v>470</v>
      </c>
      <c r="GZ21" s="755" t="s">
        <v>471</v>
      </c>
      <c r="HA21" s="755" t="s">
        <v>472</v>
      </c>
      <c r="HB21" s="755" t="s">
        <v>473</v>
      </c>
      <c r="HC21" s="755" t="s">
        <v>474</v>
      </c>
      <c r="HD21" s="755" t="s">
        <v>475</v>
      </c>
      <c r="HE21" s="756" t="s">
        <v>476</v>
      </c>
      <c r="HF21" s="737"/>
      <c r="HG21" s="737"/>
      <c r="HK21" s="1730" t="s">
        <v>427</v>
      </c>
      <c r="HL21" s="1731"/>
      <c r="HM21" s="1731"/>
      <c r="HN21" s="1731"/>
      <c r="HO21" s="1731"/>
      <c r="HP21" s="1731"/>
      <c r="HQ21" s="1731"/>
      <c r="HR21" s="1731"/>
      <c r="HS21" s="1731"/>
      <c r="HT21" s="1731"/>
      <c r="HU21" s="1731"/>
      <c r="HV21" s="1731"/>
      <c r="HW21" s="1731"/>
      <c r="HX21" s="1731"/>
      <c r="HY21" s="1731"/>
      <c r="HZ21" s="1732"/>
      <c r="IA21" s="1538" t="s">
        <v>420</v>
      </c>
      <c r="IB21" s="1539"/>
      <c r="ID21" s="1733" t="s">
        <v>428</v>
      </c>
      <c r="IE21" s="1734"/>
      <c r="IF21" s="1734"/>
      <c r="IG21" s="1734"/>
      <c r="IH21" s="1735"/>
      <c r="IL21" s="1736" t="s">
        <v>429</v>
      </c>
      <c r="IM21" s="1739" t="s">
        <v>430</v>
      </c>
      <c r="IN21" s="1740"/>
      <c r="IO21" s="1724" t="s">
        <v>431</v>
      </c>
      <c r="IP21" s="1725"/>
      <c r="IQ21" s="1724" t="s">
        <v>432</v>
      </c>
      <c r="IR21" s="1725"/>
      <c r="IS21" s="1724" t="s">
        <v>433</v>
      </c>
      <c r="IT21" s="1725"/>
      <c r="IU21" s="1724" t="s">
        <v>434</v>
      </c>
      <c r="IV21" s="1725"/>
      <c r="IW21" s="1724" t="s">
        <v>435</v>
      </c>
      <c r="IX21" s="1725"/>
      <c r="IY21" s="737"/>
      <c r="IZ21" s="737"/>
    </row>
    <row r="22" spans="1:274" ht="13.5" customHeight="1" thickBot="1">
      <c r="A22" s="41"/>
      <c r="B22" s="28"/>
      <c r="C22" s="1359"/>
      <c r="D22" s="1360"/>
      <c r="E22" s="1360"/>
      <c r="F22" s="1360"/>
      <c r="G22" s="1360"/>
      <c r="H22" s="1360"/>
      <c r="I22" s="512"/>
      <c r="J22" s="513" t="s">
        <v>392</v>
      </c>
      <c r="K22" s="247">
        <v>26</v>
      </c>
      <c r="L22" s="480">
        <v>19</v>
      </c>
      <c r="M22" s="517"/>
      <c r="N22" s="481">
        <v>19</v>
      </c>
      <c r="O22" s="515"/>
      <c r="P22" s="515"/>
      <c r="Q22" s="516">
        <v>19</v>
      </c>
      <c r="R22" s="172"/>
      <c r="S22" s="42"/>
      <c r="T22" s="41"/>
      <c r="U22" s="28"/>
      <c r="V22" s="664"/>
      <c r="W22" s="664"/>
      <c r="X22" s="664"/>
      <c r="Y22" s="664"/>
      <c r="Z22" s="664"/>
      <c r="AA22" s="664"/>
      <c r="AB22" s="665"/>
      <c r="AC22" s="438"/>
      <c r="AD22" s="146"/>
      <c r="AE22" s="146"/>
      <c r="AF22" s="146"/>
      <c r="AG22" s="146"/>
      <c r="AH22" s="146"/>
      <c r="AI22" s="146"/>
      <c r="AJ22" s="146"/>
      <c r="AK22" s="172"/>
      <c r="AL22" s="42"/>
      <c r="AM22" s="23"/>
      <c r="AN22" s="23"/>
      <c r="AO22" s="23"/>
      <c r="AP22" s="23"/>
      <c r="AQ22" s="23"/>
      <c r="AR22" s="23"/>
      <c r="AS22" s="42"/>
      <c r="AV22" s="701" t="s">
        <v>426</v>
      </c>
      <c r="AW22" s="563">
        <v>3.55</v>
      </c>
      <c r="AX22" s="564">
        <v>3.94</v>
      </c>
      <c r="AY22" s="565">
        <v>8</v>
      </c>
      <c r="AZ22" s="566">
        <v>7.1</v>
      </c>
      <c r="BA22" s="566">
        <v>6</v>
      </c>
      <c r="BB22" s="566">
        <v>5.3</v>
      </c>
      <c r="BC22" s="617">
        <v>4.8</v>
      </c>
      <c r="BD22" s="757">
        <v>3.8</v>
      </c>
      <c r="BG22" s="598" t="s">
        <v>562</v>
      </c>
      <c r="BH22" s="599">
        <v>0.15</v>
      </c>
      <c r="BI22" s="600">
        <v>0.05</v>
      </c>
      <c r="BJ22" s="599">
        <v>0.15</v>
      </c>
      <c r="BK22" s="601">
        <v>0.05</v>
      </c>
      <c r="BL22" s="602">
        <v>0.15</v>
      </c>
      <c r="BM22" s="600">
        <v>0.05</v>
      </c>
      <c r="BN22" s="599">
        <v>0.15</v>
      </c>
      <c r="BO22" s="601">
        <v>0.05</v>
      </c>
      <c r="BP22" s="602">
        <v>0.15</v>
      </c>
      <c r="BQ22" s="600">
        <v>0.05</v>
      </c>
      <c r="BR22" s="599">
        <v>0.15</v>
      </c>
      <c r="BS22" s="601">
        <v>0.05</v>
      </c>
      <c r="BT22" s="602">
        <v>0.15</v>
      </c>
      <c r="BU22" s="600">
        <v>0.05</v>
      </c>
      <c r="BV22" s="599">
        <v>0.15</v>
      </c>
      <c r="BW22" s="601">
        <v>0.05</v>
      </c>
      <c r="BX22" s="602">
        <v>0.15</v>
      </c>
      <c r="BY22" s="600">
        <v>0.05</v>
      </c>
      <c r="BZ22" s="599">
        <v>0.15</v>
      </c>
      <c r="CA22" s="601">
        <v>0.05</v>
      </c>
      <c r="CB22" s="602">
        <v>0.15</v>
      </c>
      <c r="CC22" s="601">
        <v>0.05</v>
      </c>
      <c r="CD22" s="702">
        <v>0.15</v>
      </c>
      <c r="CE22" s="601">
        <v>0.05</v>
      </c>
      <c r="CF22" s="602">
        <v>0.15</v>
      </c>
      <c r="CG22" s="601">
        <v>0.05</v>
      </c>
      <c r="CJ22" s="506" t="s">
        <v>462</v>
      </c>
      <c r="CK22" s="616" t="s">
        <v>457</v>
      </c>
      <c r="CL22" s="617">
        <v>3.38</v>
      </c>
      <c r="CM22" s="617">
        <v>3.01</v>
      </c>
      <c r="CN22" s="617">
        <v>3.02</v>
      </c>
      <c r="CO22" s="617">
        <v>3.03</v>
      </c>
      <c r="CP22" s="617">
        <v>3.16</v>
      </c>
      <c r="CQ22" s="617">
        <v>3.49</v>
      </c>
      <c r="CR22" s="617">
        <v>3.04</v>
      </c>
      <c r="CS22" s="617">
        <v>2.95</v>
      </c>
      <c r="CT22" s="617">
        <v>3.29</v>
      </c>
      <c r="CU22" s="617">
        <v>3.23</v>
      </c>
      <c r="CV22" s="617">
        <v>2.92</v>
      </c>
      <c r="CW22" s="617">
        <v>3.3</v>
      </c>
      <c r="CX22" s="617">
        <v>3.62</v>
      </c>
      <c r="CY22" s="618">
        <v>3.22</v>
      </c>
      <c r="CZ22"/>
      <c r="DA22"/>
      <c r="DD22" s="554"/>
      <c r="DE22" s="554"/>
      <c r="DF22" s="554"/>
      <c r="DG22" s="554"/>
      <c r="DH22" s="554"/>
      <c r="DI22" s="554"/>
      <c r="DJ22" s="554"/>
      <c r="DK22" s="554"/>
      <c r="DL22" s="554"/>
      <c r="DM22" s="554"/>
      <c r="DN22" s="554"/>
      <c r="DO22" s="112"/>
      <c r="DP22" s="112"/>
      <c r="DQ22" s="112"/>
      <c r="DR22" s="112"/>
      <c r="DS22" s="112"/>
      <c r="DT22" s="1540"/>
      <c r="DU22" s="1541"/>
      <c r="DW22" s="1549" t="s">
        <v>437</v>
      </c>
      <c r="DX22" s="1551" t="s">
        <v>438</v>
      </c>
      <c r="DY22" s="1551" t="s">
        <v>439</v>
      </c>
      <c r="DZ22" s="1553" t="s">
        <v>440</v>
      </c>
      <c r="EA22" s="1554"/>
      <c r="EE22" s="1525"/>
      <c r="EF22" s="572" t="s">
        <v>441</v>
      </c>
      <c r="EG22" s="573" t="s">
        <v>442</v>
      </c>
      <c r="EH22" s="572" t="s">
        <v>443</v>
      </c>
      <c r="EI22" s="648" t="s">
        <v>444</v>
      </c>
      <c r="EJ22" s="572" t="s">
        <v>2323</v>
      </c>
      <c r="EK22" s="648" t="s">
        <v>2324</v>
      </c>
      <c r="EL22" s="572" t="s">
        <v>447</v>
      </c>
      <c r="EM22" s="648" t="s">
        <v>448</v>
      </c>
      <c r="EN22" s="572" t="s">
        <v>449</v>
      </c>
      <c r="EO22" s="648" t="s">
        <v>450</v>
      </c>
      <c r="EP22" s="572" t="s">
        <v>451</v>
      </c>
      <c r="EQ22" s="573" t="s">
        <v>452</v>
      </c>
      <c r="ER22"/>
      <c r="ES22"/>
      <c r="EZ22" s="701" t="s">
        <v>426</v>
      </c>
      <c r="FA22" s="758">
        <v>3.55</v>
      </c>
      <c r="FB22" s="759">
        <v>3.96</v>
      </c>
      <c r="FC22" s="760">
        <v>6.6</v>
      </c>
      <c r="FD22" s="761">
        <v>6.2</v>
      </c>
      <c r="FE22" s="761">
        <v>5.2</v>
      </c>
      <c r="FF22" s="761">
        <v>4.5</v>
      </c>
      <c r="FG22" s="762">
        <v>4.0999999999999996</v>
      </c>
      <c r="FH22" s="763">
        <v>3.6</v>
      </c>
      <c r="FL22" s="764" t="s">
        <v>562</v>
      </c>
      <c r="FM22" s="765">
        <v>0.15</v>
      </c>
      <c r="FN22" s="766">
        <v>0.05</v>
      </c>
      <c r="FO22" s="765">
        <v>0.15</v>
      </c>
      <c r="FP22" s="767">
        <v>0.05</v>
      </c>
      <c r="FQ22" s="768">
        <v>0.15</v>
      </c>
      <c r="FR22" s="766">
        <v>0.05</v>
      </c>
      <c r="FS22" s="765">
        <v>0.15</v>
      </c>
      <c r="FT22" s="767">
        <v>0.05</v>
      </c>
      <c r="FU22" s="768">
        <v>0.15</v>
      </c>
      <c r="FV22" s="766">
        <v>0.05</v>
      </c>
      <c r="FW22" s="765">
        <v>0.15</v>
      </c>
      <c r="FX22" s="767">
        <v>0.05</v>
      </c>
      <c r="FY22" s="768">
        <v>0.15</v>
      </c>
      <c r="FZ22" s="766">
        <v>0.05</v>
      </c>
      <c r="GA22" s="765">
        <v>0.15</v>
      </c>
      <c r="GB22" s="767">
        <v>0.05</v>
      </c>
      <c r="GC22" s="768">
        <v>0.15</v>
      </c>
      <c r="GD22" s="766">
        <v>0.05</v>
      </c>
      <c r="GE22" s="765">
        <v>0.15</v>
      </c>
      <c r="GF22" s="767">
        <v>0.05</v>
      </c>
      <c r="GG22" s="768">
        <v>0.15</v>
      </c>
      <c r="GH22" s="767">
        <v>0.05</v>
      </c>
      <c r="GI22" s="769">
        <v>0.15</v>
      </c>
      <c r="GJ22" s="767">
        <v>0.05</v>
      </c>
      <c r="GK22" s="768">
        <v>0.15</v>
      </c>
      <c r="GL22" s="767">
        <v>0.05</v>
      </c>
      <c r="GP22" s="770" t="s">
        <v>462</v>
      </c>
      <c r="GQ22" s="616" t="s">
        <v>457</v>
      </c>
      <c r="GR22" s="762">
        <v>3.57</v>
      </c>
      <c r="GS22" s="762">
        <v>3.09</v>
      </c>
      <c r="GT22" s="762">
        <v>3.29</v>
      </c>
      <c r="GU22" s="762">
        <v>3.22</v>
      </c>
      <c r="GV22" s="762">
        <v>3.31</v>
      </c>
      <c r="GW22" s="762">
        <v>3.54</v>
      </c>
      <c r="GX22" s="762">
        <v>3.3</v>
      </c>
      <c r="GY22" s="762">
        <v>3.08</v>
      </c>
      <c r="GZ22" s="762">
        <v>3.4</v>
      </c>
      <c r="HA22" s="762">
        <v>3.53</v>
      </c>
      <c r="HB22" s="762">
        <v>3.14</v>
      </c>
      <c r="HC22" s="762">
        <v>3.48</v>
      </c>
      <c r="HD22" s="762">
        <v>3.35</v>
      </c>
      <c r="HE22" s="771">
        <v>3.62</v>
      </c>
      <c r="HF22" s="737"/>
      <c r="HG22" s="737"/>
      <c r="HK22" s="740"/>
      <c r="HL22" s="740"/>
      <c r="HM22" s="740"/>
      <c r="HN22" s="740"/>
      <c r="HO22" s="740"/>
      <c r="HP22" s="740"/>
      <c r="HQ22" s="740"/>
      <c r="HR22" s="740"/>
      <c r="HS22" s="740"/>
      <c r="HT22" s="740"/>
      <c r="HU22" s="740"/>
      <c r="HV22" s="741"/>
      <c r="HW22" s="741"/>
      <c r="HX22" s="741"/>
      <c r="HY22" s="741"/>
      <c r="HZ22" s="741"/>
      <c r="IA22" s="1540"/>
      <c r="IB22" s="1541"/>
      <c r="ID22" s="1726" t="s">
        <v>437</v>
      </c>
      <c r="IE22" s="1728" t="s">
        <v>438</v>
      </c>
      <c r="IF22" s="1728" t="s">
        <v>439</v>
      </c>
      <c r="IG22" s="1741" t="s">
        <v>440</v>
      </c>
      <c r="IH22" s="1742"/>
      <c r="IL22" s="1737"/>
      <c r="IM22" s="772" t="s">
        <v>441</v>
      </c>
      <c r="IN22" s="773" t="s">
        <v>442</v>
      </c>
      <c r="IO22" s="772" t="s">
        <v>443</v>
      </c>
      <c r="IP22" s="774" t="s">
        <v>444</v>
      </c>
      <c r="IQ22" s="772" t="s">
        <v>2323</v>
      </c>
      <c r="IR22" s="774" t="s">
        <v>2324</v>
      </c>
      <c r="IS22" s="772" t="s">
        <v>447</v>
      </c>
      <c r="IT22" s="774" t="s">
        <v>448</v>
      </c>
      <c r="IU22" s="772" t="s">
        <v>449</v>
      </c>
      <c r="IV22" s="774" t="s">
        <v>450</v>
      </c>
      <c r="IW22" s="772" t="s">
        <v>451</v>
      </c>
      <c r="IX22" s="773" t="s">
        <v>452</v>
      </c>
      <c r="IY22" s="737"/>
      <c r="IZ22" s="737"/>
    </row>
    <row r="23" spans="1:274" ht="13.5" customHeight="1" thickBot="1">
      <c r="A23" s="41"/>
      <c r="B23" s="28"/>
      <c r="C23" s="1359"/>
      <c r="D23" s="1360"/>
      <c r="E23" s="1360"/>
      <c r="F23" s="1360"/>
      <c r="G23" s="1360"/>
      <c r="H23" s="1360"/>
      <c r="I23" s="512"/>
      <c r="J23" s="513" t="s">
        <v>392</v>
      </c>
      <c r="K23" s="247">
        <v>57</v>
      </c>
      <c r="L23" s="480">
        <v>19</v>
      </c>
      <c r="M23" s="514">
        <v>19</v>
      </c>
      <c r="N23" s="515"/>
      <c r="O23" s="515"/>
      <c r="P23" s="515"/>
      <c r="Q23" s="516">
        <v>19</v>
      </c>
      <c r="R23" s="172"/>
      <c r="S23" s="42"/>
      <c r="T23" s="41"/>
      <c r="U23" s="28"/>
      <c r="V23" s="664"/>
      <c r="W23" s="664"/>
      <c r="X23" s="664"/>
      <c r="Y23" s="664"/>
      <c r="Z23" s="664"/>
      <c r="AA23" s="664"/>
      <c r="AB23" s="665"/>
      <c r="AC23" s="438"/>
      <c r="AD23" s="146"/>
      <c r="AE23" s="146"/>
      <c r="AF23" s="146"/>
      <c r="AG23" s="146"/>
      <c r="AH23" s="146"/>
      <c r="AI23" s="146"/>
      <c r="AJ23" s="146"/>
      <c r="AK23" s="172"/>
      <c r="AL23" s="42"/>
      <c r="AM23" s="23"/>
      <c r="AN23" s="23"/>
      <c r="AO23" s="23"/>
      <c r="AP23" s="23"/>
      <c r="AQ23" s="23"/>
      <c r="AR23" s="23"/>
      <c r="AS23" s="42"/>
      <c r="AV23" s="704" t="s">
        <v>436</v>
      </c>
      <c r="AW23" s="568">
        <v>3.75</v>
      </c>
      <c r="AX23" s="569">
        <v>4.18</v>
      </c>
      <c r="AY23" s="570">
        <v>6.9</v>
      </c>
      <c r="AZ23" s="571">
        <v>6.1</v>
      </c>
      <c r="BA23" s="571">
        <v>5.4</v>
      </c>
      <c r="BB23" s="571">
        <v>4.5999999999999996</v>
      </c>
      <c r="BC23" s="571">
        <v>4.2</v>
      </c>
      <c r="BD23" s="775">
        <v>3.5</v>
      </c>
      <c r="BG23" s="603" t="s">
        <v>569</v>
      </c>
      <c r="BH23" s="563">
        <v>9.08</v>
      </c>
      <c r="BI23" s="604">
        <v>12</v>
      </c>
      <c r="BJ23" s="563">
        <v>9.36</v>
      </c>
      <c r="BK23" s="564">
        <v>12.38</v>
      </c>
      <c r="BL23" s="565">
        <v>8.7899999999999991</v>
      </c>
      <c r="BM23" s="604">
        <v>11.6</v>
      </c>
      <c r="BN23" s="563">
        <v>9.08</v>
      </c>
      <c r="BO23" s="564">
        <v>11.99</v>
      </c>
      <c r="BP23" s="565">
        <v>8.16</v>
      </c>
      <c r="BQ23" s="604">
        <v>10.74</v>
      </c>
      <c r="BR23" s="563">
        <v>7.48</v>
      </c>
      <c r="BS23" s="564">
        <v>9.81</v>
      </c>
      <c r="BT23" s="565">
        <v>7.82</v>
      </c>
      <c r="BU23" s="604">
        <v>10.29</v>
      </c>
      <c r="BV23" s="563">
        <v>7.11</v>
      </c>
      <c r="BW23" s="564">
        <v>9.32</v>
      </c>
      <c r="BX23" s="565">
        <v>7.83</v>
      </c>
      <c r="BY23" s="604">
        <v>10.29</v>
      </c>
      <c r="BZ23" s="563">
        <v>7.48</v>
      </c>
      <c r="CA23" s="564">
        <v>9.82</v>
      </c>
      <c r="CB23" s="565">
        <v>7.11</v>
      </c>
      <c r="CC23" s="564">
        <v>9.32</v>
      </c>
      <c r="CD23" s="712">
        <v>7.48</v>
      </c>
      <c r="CE23" s="564">
        <v>9.82</v>
      </c>
      <c r="CF23" s="565">
        <v>7.83</v>
      </c>
      <c r="CG23" s="564">
        <v>10.29</v>
      </c>
      <c r="CJ23" s="512" t="s">
        <v>463</v>
      </c>
      <c r="CK23" s="568">
        <v>4.25</v>
      </c>
      <c r="CL23" s="571" t="s">
        <v>457</v>
      </c>
      <c r="CM23" s="571">
        <v>3.12</v>
      </c>
      <c r="CN23" s="571">
        <v>3.14</v>
      </c>
      <c r="CO23" s="571">
        <v>3.15</v>
      </c>
      <c r="CP23" s="571">
        <v>3.27</v>
      </c>
      <c r="CQ23" s="571">
        <v>3.59</v>
      </c>
      <c r="CR23" s="571">
        <v>3.16</v>
      </c>
      <c r="CS23" s="571">
        <v>3.07</v>
      </c>
      <c r="CT23" s="571">
        <v>3.39</v>
      </c>
      <c r="CU23" s="571">
        <v>3.34</v>
      </c>
      <c r="CV23" s="571">
        <v>3.04</v>
      </c>
      <c r="CW23" s="571">
        <v>3.4</v>
      </c>
      <c r="CX23" s="571">
        <v>3.71</v>
      </c>
      <c r="CY23" s="569">
        <v>3.33</v>
      </c>
      <c r="CZ23"/>
      <c r="DA23"/>
      <c r="DD23" s="574" t="s">
        <v>1871</v>
      </c>
      <c r="DE23" s="575"/>
      <c r="DF23" s="575"/>
      <c r="DG23" s="575"/>
      <c r="DH23" s="575"/>
      <c r="DI23" s="575"/>
      <c r="DJ23" s="575"/>
      <c r="DK23" s="575"/>
      <c r="DL23" s="575"/>
      <c r="DM23" s="576">
        <v>16</v>
      </c>
      <c r="DN23" s="576" t="s">
        <v>456</v>
      </c>
      <c r="DO23" s="576">
        <v>0</v>
      </c>
      <c r="DP23" s="576" t="s">
        <v>457</v>
      </c>
      <c r="DQ23" s="576">
        <v>17</v>
      </c>
      <c r="DR23" s="576" t="s">
        <v>456</v>
      </c>
      <c r="DS23" s="576">
        <v>11</v>
      </c>
      <c r="DT23" s="1540"/>
      <c r="DU23" s="1541"/>
      <c r="DW23" s="1550"/>
      <c r="DX23" s="1552"/>
      <c r="DY23" s="1552"/>
      <c r="DZ23" s="577">
        <v>0.9</v>
      </c>
      <c r="EA23" s="578">
        <v>0.95</v>
      </c>
      <c r="EE23" s="1526"/>
      <c r="EF23" s="579" t="s">
        <v>458</v>
      </c>
      <c r="EG23" s="580" t="s">
        <v>459</v>
      </c>
      <c r="EH23" s="579" t="s">
        <v>458</v>
      </c>
      <c r="EI23" s="580" t="s">
        <v>459</v>
      </c>
      <c r="EJ23" s="579" t="s">
        <v>458</v>
      </c>
      <c r="EK23" s="580" t="s">
        <v>459</v>
      </c>
      <c r="EL23" s="579" t="s">
        <v>458</v>
      </c>
      <c r="EM23" s="580" t="s">
        <v>459</v>
      </c>
      <c r="EN23" s="579" t="s">
        <v>458</v>
      </c>
      <c r="EO23" s="580" t="s">
        <v>459</v>
      </c>
      <c r="EP23" s="579" t="s">
        <v>458</v>
      </c>
      <c r="EQ23" s="580" t="s">
        <v>459</v>
      </c>
      <c r="ER23"/>
      <c r="ES23"/>
      <c r="EZ23" s="704" t="s">
        <v>436</v>
      </c>
      <c r="FA23" s="776">
        <v>4.1400000000000006</v>
      </c>
      <c r="FB23" s="777">
        <v>4.6500000000000004</v>
      </c>
      <c r="FC23" s="778">
        <v>7</v>
      </c>
      <c r="FD23" s="779">
        <v>6.4</v>
      </c>
      <c r="FE23" s="779">
        <v>5.5</v>
      </c>
      <c r="FF23" s="779">
        <v>4.8</v>
      </c>
      <c r="FG23" s="779">
        <v>4.2</v>
      </c>
      <c r="FH23" s="780">
        <v>3.5</v>
      </c>
      <c r="FL23" s="603" t="s">
        <v>569</v>
      </c>
      <c r="FM23" s="758">
        <v>9.64</v>
      </c>
      <c r="FN23" s="781">
        <v>12.76</v>
      </c>
      <c r="FO23" s="758">
        <v>9.9</v>
      </c>
      <c r="FP23" s="759">
        <v>13.12</v>
      </c>
      <c r="FQ23" s="760">
        <v>8.7899999999999991</v>
      </c>
      <c r="FR23" s="781">
        <v>11.6</v>
      </c>
      <c r="FS23" s="758">
        <v>10.16</v>
      </c>
      <c r="FT23" s="759">
        <v>13.47</v>
      </c>
      <c r="FU23" s="760">
        <v>10.16</v>
      </c>
      <c r="FV23" s="781">
        <v>13.47</v>
      </c>
      <c r="FW23" s="758">
        <v>9.9</v>
      </c>
      <c r="FX23" s="759">
        <v>13.12</v>
      </c>
      <c r="FY23" s="760">
        <v>9.36</v>
      </c>
      <c r="FZ23" s="781">
        <v>12.38</v>
      </c>
      <c r="GA23" s="758">
        <v>8.16</v>
      </c>
      <c r="GB23" s="759">
        <v>10.74</v>
      </c>
      <c r="GC23" s="760">
        <v>8.16</v>
      </c>
      <c r="GD23" s="781">
        <v>10.74</v>
      </c>
      <c r="GE23" s="758">
        <v>8.48</v>
      </c>
      <c r="GF23" s="759">
        <v>11.18</v>
      </c>
      <c r="GG23" s="760">
        <v>8.48</v>
      </c>
      <c r="GH23" s="759">
        <v>11.18</v>
      </c>
      <c r="GI23" s="782">
        <v>8.48</v>
      </c>
      <c r="GJ23" s="759">
        <v>11.18</v>
      </c>
      <c r="GK23" s="760">
        <v>9.64</v>
      </c>
      <c r="GL23" s="759">
        <v>12.76</v>
      </c>
      <c r="GP23" s="783" t="s">
        <v>463</v>
      </c>
      <c r="GQ23" s="776">
        <v>4.5</v>
      </c>
      <c r="GR23" s="571" t="s">
        <v>457</v>
      </c>
      <c r="GS23" s="779">
        <v>3.42</v>
      </c>
      <c r="GT23" s="779">
        <v>3.6</v>
      </c>
      <c r="GU23" s="779">
        <v>3.54</v>
      </c>
      <c r="GV23" s="779">
        <v>3.62</v>
      </c>
      <c r="GW23" s="779">
        <v>3.82</v>
      </c>
      <c r="GX23" s="779">
        <v>3.61</v>
      </c>
      <c r="GY23" s="779">
        <v>3.41</v>
      </c>
      <c r="GZ23" s="779">
        <v>3.69</v>
      </c>
      <c r="HA23" s="779">
        <v>3.81</v>
      </c>
      <c r="HB23" s="779">
        <v>3.47</v>
      </c>
      <c r="HC23" s="779">
        <v>3.77</v>
      </c>
      <c r="HD23" s="779">
        <v>3.66</v>
      </c>
      <c r="HE23" s="777">
        <v>3.89</v>
      </c>
      <c r="HF23" s="737"/>
      <c r="HG23" s="737"/>
      <c r="HK23" s="784" t="s">
        <v>1871</v>
      </c>
      <c r="HL23" s="785"/>
      <c r="HM23" s="785"/>
      <c r="HN23" s="785"/>
      <c r="HO23" s="785"/>
      <c r="HP23" s="785"/>
      <c r="HQ23" s="785"/>
      <c r="HR23" s="785"/>
      <c r="HS23" s="785"/>
      <c r="HT23" s="786">
        <v>16</v>
      </c>
      <c r="HU23" s="786" t="s">
        <v>456</v>
      </c>
      <c r="HV23" s="786">
        <v>0</v>
      </c>
      <c r="HW23" s="786" t="s">
        <v>457</v>
      </c>
      <c r="HX23" s="786">
        <v>17</v>
      </c>
      <c r="HY23" s="786" t="s">
        <v>456</v>
      </c>
      <c r="HZ23" s="786">
        <v>11</v>
      </c>
      <c r="IA23" s="1540"/>
      <c r="IB23" s="1541"/>
      <c r="ID23" s="1727"/>
      <c r="IE23" s="1729"/>
      <c r="IF23" s="1729"/>
      <c r="IG23" s="787">
        <v>0.9</v>
      </c>
      <c r="IH23" s="788">
        <v>0.95</v>
      </c>
      <c r="IL23" s="1738"/>
      <c r="IM23" s="789" t="s">
        <v>458</v>
      </c>
      <c r="IN23" s="790" t="s">
        <v>459</v>
      </c>
      <c r="IO23" s="789" t="s">
        <v>458</v>
      </c>
      <c r="IP23" s="790" t="s">
        <v>459</v>
      </c>
      <c r="IQ23" s="789" t="s">
        <v>458</v>
      </c>
      <c r="IR23" s="790" t="s">
        <v>459</v>
      </c>
      <c r="IS23" s="789" t="s">
        <v>458</v>
      </c>
      <c r="IT23" s="790" t="s">
        <v>459</v>
      </c>
      <c r="IU23" s="789" t="s">
        <v>458</v>
      </c>
      <c r="IV23" s="790" t="s">
        <v>459</v>
      </c>
      <c r="IW23" s="789" t="s">
        <v>458</v>
      </c>
      <c r="IX23" s="790" t="s">
        <v>459</v>
      </c>
      <c r="IY23" s="737"/>
      <c r="IZ23" s="737"/>
    </row>
    <row r="24" spans="1:274" ht="13.5" customHeight="1">
      <c r="A24" s="41"/>
      <c r="B24" s="28"/>
      <c r="C24" s="1359"/>
      <c r="D24" s="1360"/>
      <c r="E24" s="1360"/>
      <c r="F24" s="1360"/>
      <c r="G24" s="1360"/>
      <c r="H24" s="1360"/>
      <c r="I24" s="512"/>
      <c r="J24" s="513" t="s">
        <v>392</v>
      </c>
      <c r="K24" s="247">
        <v>22</v>
      </c>
      <c r="L24" s="480">
        <v>19</v>
      </c>
      <c r="M24" s="517"/>
      <c r="N24" s="515"/>
      <c r="O24" s="481">
        <v>19</v>
      </c>
      <c r="P24" s="515"/>
      <c r="Q24" s="516">
        <v>19</v>
      </c>
      <c r="R24" s="172"/>
      <c r="S24" s="42"/>
      <c r="T24" s="41"/>
      <c r="U24" s="28"/>
      <c r="V24" s="664"/>
      <c r="W24" s="664"/>
      <c r="X24" s="664"/>
      <c r="Y24" s="664"/>
      <c r="Z24" s="664"/>
      <c r="AA24" s="664"/>
      <c r="AB24" s="665"/>
      <c r="AC24" s="438"/>
      <c r="AD24" s="146"/>
      <c r="AE24" s="146"/>
      <c r="AF24" s="146"/>
      <c r="AG24" s="146"/>
      <c r="AH24" s="146"/>
      <c r="AI24" s="146"/>
      <c r="AJ24" s="146"/>
      <c r="AK24" s="172"/>
      <c r="AL24" s="42"/>
      <c r="AM24" s="23"/>
      <c r="AN24" s="23"/>
      <c r="AO24" s="23"/>
      <c r="AP24" s="23"/>
      <c r="AQ24" s="23"/>
      <c r="AR24" s="23"/>
      <c r="AS24" s="42"/>
      <c r="AV24" s="704" t="s">
        <v>454</v>
      </c>
      <c r="AW24" s="568">
        <v>2.96</v>
      </c>
      <c r="AX24" s="569">
        <v>3.26</v>
      </c>
      <c r="AY24" s="570">
        <v>6.6</v>
      </c>
      <c r="AZ24" s="571">
        <v>6.2</v>
      </c>
      <c r="BA24" s="571">
        <v>5.3</v>
      </c>
      <c r="BB24" s="571">
        <v>4.55</v>
      </c>
      <c r="BC24" s="571">
        <v>4.0999999999999996</v>
      </c>
      <c r="BD24" s="775">
        <v>3.5</v>
      </c>
      <c r="BG24" s="605" t="s">
        <v>577</v>
      </c>
      <c r="BH24" s="568">
        <v>10.16</v>
      </c>
      <c r="BI24" s="606">
        <v>13.47</v>
      </c>
      <c r="BJ24" s="568">
        <v>9.08</v>
      </c>
      <c r="BK24" s="569">
        <v>12</v>
      </c>
      <c r="BL24" s="570">
        <v>8.16</v>
      </c>
      <c r="BM24" s="606">
        <v>10.74</v>
      </c>
      <c r="BN24" s="568">
        <v>9.08</v>
      </c>
      <c r="BO24" s="569">
        <v>11.99</v>
      </c>
      <c r="BP24" s="570">
        <v>8.48</v>
      </c>
      <c r="BQ24" s="606">
        <v>11.18</v>
      </c>
      <c r="BR24" s="568">
        <v>8.48</v>
      </c>
      <c r="BS24" s="569">
        <v>11.18</v>
      </c>
      <c r="BT24" s="570">
        <v>8.48</v>
      </c>
      <c r="BU24" s="606">
        <v>11.18</v>
      </c>
      <c r="BV24" s="568">
        <v>7.11</v>
      </c>
      <c r="BW24" s="569">
        <v>9.32</v>
      </c>
      <c r="BX24" s="570">
        <v>7.83</v>
      </c>
      <c r="BY24" s="606">
        <v>10.29</v>
      </c>
      <c r="BZ24" s="568">
        <v>7.48</v>
      </c>
      <c r="CA24" s="569">
        <v>9.82</v>
      </c>
      <c r="CB24" s="570">
        <v>6.72</v>
      </c>
      <c r="CC24" s="569">
        <v>8.7800000000000011</v>
      </c>
      <c r="CD24" s="714">
        <v>7.48</v>
      </c>
      <c r="CE24" s="569">
        <v>9.82</v>
      </c>
      <c r="CF24" s="570">
        <v>8.17</v>
      </c>
      <c r="CG24" s="569">
        <v>10.75</v>
      </c>
      <c r="CJ24" s="512" t="s">
        <v>464</v>
      </c>
      <c r="CK24" s="568">
        <v>3.73</v>
      </c>
      <c r="CL24" s="571">
        <v>3.89</v>
      </c>
      <c r="CM24" s="571" t="s">
        <v>457</v>
      </c>
      <c r="CN24" s="571">
        <v>2.71</v>
      </c>
      <c r="CO24" s="571">
        <v>2.7199999999999998</v>
      </c>
      <c r="CP24" s="571">
        <v>2.87</v>
      </c>
      <c r="CQ24" s="571">
        <v>3.25</v>
      </c>
      <c r="CR24" s="571">
        <v>2.73</v>
      </c>
      <c r="CS24" s="571">
        <v>2.62</v>
      </c>
      <c r="CT24" s="571">
        <v>3.02</v>
      </c>
      <c r="CU24" s="571">
        <v>2.95</v>
      </c>
      <c r="CV24" s="571">
        <v>2.58</v>
      </c>
      <c r="CW24" s="571">
        <v>3.03</v>
      </c>
      <c r="CX24" s="571">
        <v>3.38</v>
      </c>
      <c r="CY24" s="569">
        <v>2.94</v>
      </c>
      <c r="CZ24"/>
      <c r="DA24" s="483" t="s">
        <v>657</v>
      </c>
      <c r="DD24" s="581" t="s">
        <v>461</v>
      </c>
      <c r="DE24" s="1547" t="s">
        <v>462</v>
      </c>
      <c r="DF24" s="1547" t="s">
        <v>463</v>
      </c>
      <c r="DG24" s="1547" t="s">
        <v>464</v>
      </c>
      <c r="DH24" s="1547" t="s">
        <v>465</v>
      </c>
      <c r="DI24" s="1547" t="s">
        <v>466</v>
      </c>
      <c r="DJ24" s="1547" t="s">
        <v>467</v>
      </c>
      <c r="DK24" s="1547" t="s">
        <v>468</v>
      </c>
      <c r="DL24" s="1547" t="s">
        <v>469</v>
      </c>
      <c r="DM24" s="1547" t="s">
        <v>470</v>
      </c>
      <c r="DN24" s="1547" t="s">
        <v>471</v>
      </c>
      <c r="DO24" s="1547" t="s">
        <v>472</v>
      </c>
      <c r="DP24" s="1547" t="s">
        <v>473</v>
      </c>
      <c r="DQ24" s="1547" t="s">
        <v>474</v>
      </c>
      <c r="DR24" s="1547" t="s">
        <v>475</v>
      </c>
      <c r="DS24" s="1547" t="s">
        <v>476</v>
      </c>
      <c r="DT24" s="1540"/>
      <c r="DU24" s="1541"/>
      <c r="DW24" s="581">
        <v>3</v>
      </c>
      <c r="DX24" s="582">
        <v>46</v>
      </c>
      <c r="DY24" s="582" t="s">
        <v>477</v>
      </c>
      <c r="DZ24" s="582" t="s">
        <v>1231</v>
      </c>
      <c r="EA24" s="582" t="s">
        <v>2510</v>
      </c>
      <c r="EE24" s="586" t="s">
        <v>480</v>
      </c>
      <c r="EF24" s="583">
        <v>1.3</v>
      </c>
      <c r="EG24" s="584">
        <v>1.7</v>
      </c>
      <c r="EH24" s="583">
        <v>1.3</v>
      </c>
      <c r="EI24" s="585">
        <v>1.4</v>
      </c>
      <c r="EJ24" s="583">
        <v>2.4</v>
      </c>
      <c r="EK24" s="585">
        <v>1.8</v>
      </c>
      <c r="EL24" s="583">
        <v>1.3</v>
      </c>
      <c r="EM24" s="585">
        <v>1.2</v>
      </c>
      <c r="EN24" s="583">
        <v>2.4</v>
      </c>
      <c r="EO24" s="585">
        <v>1.8</v>
      </c>
      <c r="EP24" s="583">
        <v>2.2000000000000002</v>
      </c>
      <c r="EQ24" s="585">
        <v>2.2000000000000002</v>
      </c>
      <c r="ER24"/>
      <c r="ES24"/>
      <c r="EZ24" s="704" t="s">
        <v>454</v>
      </c>
      <c r="FA24" s="776">
        <v>3.19</v>
      </c>
      <c r="FB24" s="777">
        <v>3.55</v>
      </c>
      <c r="FC24" s="778">
        <v>6.9</v>
      </c>
      <c r="FD24" s="779">
        <v>6</v>
      </c>
      <c r="FE24" s="779">
        <v>5.4</v>
      </c>
      <c r="FF24" s="779">
        <v>4.8</v>
      </c>
      <c r="FG24" s="779">
        <v>4.2</v>
      </c>
      <c r="FH24" s="780">
        <v>3.5</v>
      </c>
      <c r="FL24" s="605" t="s">
        <v>577</v>
      </c>
      <c r="FM24" s="776">
        <v>10.42</v>
      </c>
      <c r="FN24" s="791">
        <v>13.82</v>
      </c>
      <c r="FO24" s="776">
        <v>10.16</v>
      </c>
      <c r="FP24" s="777">
        <v>13.46</v>
      </c>
      <c r="FQ24" s="778">
        <v>9.08</v>
      </c>
      <c r="FR24" s="791">
        <v>12</v>
      </c>
      <c r="FS24" s="776">
        <v>9.64</v>
      </c>
      <c r="FT24" s="777">
        <v>12.76</v>
      </c>
      <c r="FU24" s="778">
        <v>9.64</v>
      </c>
      <c r="FV24" s="791">
        <v>12.76</v>
      </c>
      <c r="FW24" s="776">
        <v>9.64</v>
      </c>
      <c r="FX24" s="777">
        <v>12.76</v>
      </c>
      <c r="FY24" s="778">
        <v>9.64</v>
      </c>
      <c r="FZ24" s="791">
        <v>12.76</v>
      </c>
      <c r="GA24" s="776">
        <v>8.16</v>
      </c>
      <c r="GB24" s="777">
        <v>10.74</v>
      </c>
      <c r="GC24" s="778">
        <v>8.16</v>
      </c>
      <c r="GD24" s="791">
        <v>10.74</v>
      </c>
      <c r="GE24" s="776">
        <v>8.16</v>
      </c>
      <c r="GF24" s="777">
        <v>10.74</v>
      </c>
      <c r="GG24" s="778">
        <v>8.16</v>
      </c>
      <c r="GH24" s="777">
        <v>10.74</v>
      </c>
      <c r="GI24" s="792">
        <v>9.36</v>
      </c>
      <c r="GJ24" s="777">
        <v>12.38</v>
      </c>
      <c r="GK24" s="778">
        <v>9.9</v>
      </c>
      <c r="GL24" s="777">
        <v>13.12</v>
      </c>
      <c r="GP24" s="783" t="s">
        <v>464</v>
      </c>
      <c r="GQ24" s="776">
        <v>3.84</v>
      </c>
      <c r="GR24" s="779">
        <v>4.29</v>
      </c>
      <c r="GS24" s="571" t="s">
        <v>457</v>
      </c>
      <c r="GT24" s="779">
        <v>3.12</v>
      </c>
      <c r="GU24" s="779">
        <v>3.04</v>
      </c>
      <c r="GV24" s="779">
        <v>3.14</v>
      </c>
      <c r="GW24" s="779">
        <v>3.38</v>
      </c>
      <c r="GX24" s="779">
        <v>3.13</v>
      </c>
      <c r="GY24" s="779">
        <v>2.88</v>
      </c>
      <c r="GZ24" s="779">
        <v>3.23</v>
      </c>
      <c r="HA24" s="779">
        <v>3.37</v>
      </c>
      <c r="HB24" s="779">
        <v>2.96</v>
      </c>
      <c r="HC24" s="779">
        <v>3.33</v>
      </c>
      <c r="HD24" s="779">
        <v>3.19</v>
      </c>
      <c r="HE24" s="777">
        <v>3.47</v>
      </c>
      <c r="HF24" s="737"/>
      <c r="HG24" s="793" t="s">
        <v>657</v>
      </c>
      <c r="HK24" s="794" t="s">
        <v>461</v>
      </c>
      <c r="HL24" s="1547" t="s">
        <v>462</v>
      </c>
      <c r="HM24" s="1547" t="s">
        <v>463</v>
      </c>
      <c r="HN24" s="1547" t="s">
        <v>464</v>
      </c>
      <c r="HO24" s="1547" t="s">
        <v>465</v>
      </c>
      <c r="HP24" s="1547" t="s">
        <v>466</v>
      </c>
      <c r="HQ24" s="1547" t="s">
        <v>467</v>
      </c>
      <c r="HR24" s="1547" t="s">
        <v>468</v>
      </c>
      <c r="HS24" s="1547" t="s">
        <v>469</v>
      </c>
      <c r="HT24" s="1547" t="s">
        <v>470</v>
      </c>
      <c r="HU24" s="1547" t="s">
        <v>471</v>
      </c>
      <c r="HV24" s="1547" t="s">
        <v>472</v>
      </c>
      <c r="HW24" s="1547" t="s">
        <v>473</v>
      </c>
      <c r="HX24" s="1547" t="s">
        <v>474</v>
      </c>
      <c r="HY24" s="1547" t="s">
        <v>475</v>
      </c>
      <c r="HZ24" s="1547" t="s">
        <v>476</v>
      </c>
      <c r="IA24" s="1540"/>
      <c r="IB24" s="1541"/>
      <c r="ID24" s="794">
        <v>3</v>
      </c>
      <c r="IE24" s="795">
        <v>51</v>
      </c>
      <c r="IF24" s="795" t="s">
        <v>477</v>
      </c>
      <c r="IG24" s="795" t="s">
        <v>819</v>
      </c>
      <c r="IH24" s="795" t="s">
        <v>1961</v>
      </c>
      <c r="IJ24" s="282"/>
      <c r="IK24" s="282"/>
      <c r="IL24" s="796" t="s">
        <v>480</v>
      </c>
      <c r="IM24" s="797">
        <v>1.6</v>
      </c>
      <c r="IN24" s="798">
        <v>1.3</v>
      </c>
      <c r="IO24" s="797">
        <v>1.4</v>
      </c>
      <c r="IP24" s="799">
        <v>1.1000000000000001</v>
      </c>
      <c r="IQ24" s="797">
        <v>1.7</v>
      </c>
      <c r="IR24" s="799">
        <v>1.9</v>
      </c>
      <c r="IS24" s="797">
        <v>1.1000000000000001</v>
      </c>
      <c r="IT24" s="799">
        <v>1.4</v>
      </c>
      <c r="IU24" s="797">
        <v>1.7</v>
      </c>
      <c r="IV24" s="799">
        <v>1.2</v>
      </c>
      <c r="IW24" s="797">
        <v>1.9</v>
      </c>
      <c r="IX24" s="799">
        <v>2.2000000000000002</v>
      </c>
      <c r="IY24" s="737"/>
      <c r="IZ24" s="737"/>
      <c r="JA24" s="737"/>
      <c r="JB24" s="737"/>
      <c r="JC24" s="737"/>
      <c r="JD24" s="737"/>
      <c r="JE24" s="737"/>
      <c r="JF24" s="737"/>
      <c r="JG24" s="737"/>
      <c r="JH24" s="737"/>
      <c r="JI24" s="737"/>
      <c r="JJ24" s="737"/>
      <c r="JK24" s="737"/>
      <c r="JL24" s="737"/>
      <c r="JM24" s="737"/>
      <c r="JN24" s="737"/>
    </row>
    <row r="25" spans="1:274" ht="13.5" customHeight="1" thickBot="1">
      <c r="A25" s="41"/>
      <c r="B25" s="28"/>
      <c r="C25" s="1359"/>
      <c r="D25" s="1360"/>
      <c r="E25" s="1360"/>
      <c r="F25" s="1360"/>
      <c r="G25" s="1360"/>
      <c r="H25" s="1360"/>
      <c r="I25" s="512"/>
      <c r="J25" s="513" t="s">
        <v>392</v>
      </c>
      <c r="K25" s="247">
        <v>60</v>
      </c>
      <c r="L25" s="480">
        <v>19</v>
      </c>
      <c r="M25" s="517"/>
      <c r="N25" s="515"/>
      <c r="O25" s="515"/>
      <c r="P25" s="481">
        <v>19</v>
      </c>
      <c r="Q25" s="516">
        <v>19</v>
      </c>
      <c r="R25" s="172"/>
      <c r="S25" s="42"/>
      <c r="T25" s="41"/>
      <c r="U25" s="28"/>
      <c r="V25" s="664"/>
      <c r="W25" s="664"/>
      <c r="X25" s="664"/>
      <c r="Y25" s="664"/>
      <c r="Z25" s="664"/>
      <c r="AA25" s="664"/>
      <c r="AB25" s="665"/>
      <c r="AC25" s="438"/>
      <c r="AD25" s="146"/>
      <c r="AE25" s="146"/>
      <c r="AF25" s="146"/>
      <c r="AG25" s="146"/>
      <c r="AH25" s="146"/>
      <c r="AI25" s="146"/>
      <c r="AJ25" s="146"/>
      <c r="AK25" s="172"/>
      <c r="AL25" s="42"/>
      <c r="AM25" s="23"/>
      <c r="AN25" s="23"/>
      <c r="AO25" s="23"/>
      <c r="AP25" s="23"/>
      <c r="AQ25" s="23"/>
      <c r="AR25" s="23"/>
      <c r="AS25" s="42"/>
      <c r="AV25" s="704" t="s">
        <v>460</v>
      </c>
      <c r="AW25" s="568">
        <v>3</v>
      </c>
      <c r="AX25" s="569">
        <v>3.31</v>
      </c>
      <c r="AY25" s="570">
        <v>6.7</v>
      </c>
      <c r="AZ25" s="571">
        <v>6.05</v>
      </c>
      <c r="BA25" s="571">
        <v>5.0999999999999996</v>
      </c>
      <c r="BB25" s="571">
        <v>4.3499999999999996</v>
      </c>
      <c r="BC25" s="571">
        <v>3.9</v>
      </c>
      <c r="BD25" s="775">
        <v>3.4</v>
      </c>
      <c r="BG25" s="605" t="s">
        <v>585</v>
      </c>
      <c r="BH25" s="568">
        <v>10.65</v>
      </c>
      <c r="BI25" s="606">
        <v>14.14</v>
      </c>
      <c r="BJ25" s="568">
        <v>10.65</v>
      </c>
      <c r="BK25" s="569">
        <v>14.14</v>
      </c>
      <c r="BL25" s="570">
        <v>9.9</v>
      </c>
      <c r="BM25" s="606">
        <v>13.11</v>
      </c>
      <c r="BN25" s="568">
        <v>9.9</v>
      </c>
      <c r="BO25" s="569">
        <v>13.11</v>
      </c>
      <c r="BP25" s="570">
        <v>10.66</v>
      </c>
      <c r="BQ25" s="606">
        <v>14.14</v>
      </c>
      <c r="BR25" s="568">
        <v>10.66</v>
      </c>
      <c r="BS25" s="569">
        <v>14.14</v>
      </c>
      <c r="BT25" s="570">
        <v>10.16</v>
      </c>
      <c r="BU25" s="606">
        <v>13.47</v>
      </c>
      <c r="BV25" s="568">
        <v>9.08</v>
      </c>
      <c r="BW25" s="569">
        <v>11.99</v>
      </c>
      <c r="BX25" s="570">
        <v>8.7899999999999991</v>
      </c>
      <c r="BY25" s="606">
        <v>11.6</v>
      </c>
      <c r="BZ25" s="568">
        <v>8.16</v>
      </c>
      <c r="CA25" s="569">
        <v>10.75</v>
      </c>
      <c r="CB25" s="570">
        <v>8.48</v>
      </c>
      <c r="CC25" s="569">
        <v>11.18</v>
      </c>
      <c r="CD25" s="714">
        <v>8.16</v>
      </c>
      <c r="CE25" s="569">
        <v>10.75</v>
      </c>
      <c r="CF25" s="570">
        <v>8.7899999999999991</v>
      </c>
      <c r="CG25" s="569">
        <v>11.6</v>
      </c>
      <c r="CJ25" s="512" t="s">
        <v>465</v>
      </c>
      <c r="CK25" s="568">
        <v>3.76</v>
      </c>
      <c r="CL25" s="571">
        <v>3.91</v>
      </c>
      <c r="CM25" s="571">
        <v>3.33</v>
      </c>
      <c r="CN25" s="571" t="s">
        <v>457</v>
      </c>
      <c r="CO25" s="571">
        <v>2.74</v>
      </c>
      <c r="CP25" s="571">
        <v>2.8899999999999997</v>
      </c>
      <c r="CQ25" s="571">
        <v>3.26</v>
      </c>
      <c r="CR25" s="571">
        <v>2.75</v>
      </c>
      <c r="CS25" s="571">
        <v>2.6399999999999997</v>
      </c>
      <c r="CT25" s="571">
        <v>3.04</v>
      </c>
      <c r="CU25" s="571">
        <v>2.9699999999999998</v>
      </c>
      <c r="CV25" s="571">
        <v>2.6</v>
      </c>
      <c r="CW25" s="571">
        <v>3.05</v>
      </c>
      <c r="CX25" s="571">
        <v>3.4</v>
      </c>
      <c r="CY25" s="569">
        <v>2.96</v>
      </c>
      <c r="CZ25"/>
      <c r="DA25"/>
      <c r="DD25" s="587" t="s">
        <v>482</v>
      </c>
      <c r="DE25" s="1674"/>
      <c r="DF25" s="1674"/>
      <c r="DG25" s="1674"/>
      <c r="DH25" s="1674"/>
      <c r="DI25" s="1674"/>
      <c r="DJ25" s="1674"/>
      <c r="DK25" s="1674"/>
      <c r="DL25" s="1674"/>
      <c r="DM25" s="1674"/>
      <c r="DN25" s="1674"/>
      <c r="DO25" s="1674"/>
      <c r="DP25" s="1674"/>
      <c r="DQ25" s="1674"/>
      <c r="DR25" s="1674"/>
      <c r="DS25" s="1674"/>
      <c r="DT25" s="1540"/>
      <c r="DU25" s="1541"/>
      <c r="DW25" s="587">
        <v>4</v>
      </c>
      <c r="DX25" s="588">
        <v>48</v>
      </c>
      <c r="DY25" s="588" t="s">
        <v>477</v>
      </c>
      <c r="DZ25" s="588" t="s">
        <v>2511</v>
      </c>
      <c r="EA25" s="588" t="s">
        <v>809</v>
      </c>
      <c r="EE25" s="587">
        <v>39</v>
      </c>
      <c r="EF25" s="589">
        <v>1.3</v>
      </c>
      <c r="EG25" s="590">
        <v>1.9</v>
      </c>
      <c r="EH25" s="589">
        <v>1.3</v>
      </c>
      <c r="EI25" s="591">
        <v>1.4</v>
      </c>
      <c r="EJ25" s="589">
        <v>2.6</v>
      </c>
      <c r="EK25" s="591">
        <v>1.9</v>
      </c>
      <c r="EL25" s="589">
        <v>1.6</v>
      </c>
      <c r="EM25" s="591">
        <v>1.3</v>
      </c>
      <c r="EN25" s="589">
        <v>2.4</v>
      </c>
      <c r="EO25" s="591">
        <v>1.8</v>
      </c>
      <c r="EP25" s="589">
        <v>2.2999999999999998</v>
      </c>
      <c r="EQ25" s="591">
        <v>2.2999999999999998</v>
      </c>
      <c r="ER25"/>
      <c r="ES25"/>
      <c r="EZ25" s="704" t="s">
        <v>460</v>
      </c>
      <c r="FA25" s="776">
        <v>3.61</v>
      </c>
      <c r="FB25" s="777">
        <v>4.0299999999999994</v>
      </c>
      <c r="FC25" s="778">
        <v>7.2</v>
      </c>
      <c r="FD25" s="779">
        <v>6.3</v>
      </c>
      <c r="FE25" s="779">
        <v>5.3</v>
      </c>
      <c r="FF25" s="779">
        <v>4.5999999999999996</v>
      </c>
      <c r="FG25" s="779">
        <v>4.2</v>
      </c>
      <c r="FH25" s="780">
        <v>3.5</v>
      </c>
      <c r="FL25" s="605" t="s">
        <v>585</v>
      </c>
      <c r="FM25" s="776">
        <v>10.42</v>
      </c>
      <c r="FN25" s="791">
        <v>13.82</v>
      </c>
      <c r="FO25" s="776">
        <v>11.36</v>
      </c>
      <c r="FP25" s="777">
        <v>15.1</v>
      </c>
      <c r="FQ25" s="778">
        <v>10.42</v>
      </c>
      <c r="FR25" s="791">
        <v>13.82</v>
      </c>
      <c r="FS25" s="776">
        <v>10.9</v>
      </c>
      <c r="FT25" s="777">
        <v>14.48</v>
      </c>
      <c r="FU25" s="778">
        <v>10.9</v>
      </c>
      <c r="FV25" s="791">
        <v>14.48</v>
      </c>
      <c r="FW25" s="776">
        <v>10.9</v>
      </c>
      <c r="FX25" s="777">
        <v>14.48</v>
      </c>
      <c r="FY25" s="778">
        <v>10.42</v>
      </c>
      <c r="FZ25" s="791">
        <v>13.82</v>
      </c>
      <c r="GA25" s="776">
        <v>9.6300000000000008</v>
      </c>
      <c r="GB25" s="777">
        <v>12.75</v>
      </c>
      <c r="GC25" s="778">
        <v>9.6300000000000008</v>
      </c>
      <c r="GD25" s="791">
        <v>12.75</v>
      </c>
      <c r="GE25" s="776">
        <v>9.91</v>
      </c>
      <c r="GF25" s="777">
        <v>13.12</v>
      </c>
      <c r="GG25" s="778">
        <v>9.91</v>
      </c>
      <c r="GH25" s="777">
        <v>13.12</v>
      </c>
      <c r="GI25" s="792">
        <v>9.91</v>
      </c>
      <c r="GJ25" s="777">
        <v>13.12</v>
      </c>
      <c r="GK25" s="778">
        <v>10.9</v>
      </c>
      <c r="GL25" s="777">
        <v>14.48</v>
      </c>
      <c r="GP25" s="783" t="s">
        <v>465</v>
      </c>
      <c r="GQ25" s="776">
        <v>4.12</v>
      </c>
      <c r="GR25" s="779">
        <v>4.54</v>
      </c>
      <c r="GS25" s="779">
        <v>3.88</v>
      </c>
      <c r="GT25" s="571" t="s">
        <v>457</v>
      </c>
      <c r="GU25" s="779">
        <v>3.25</v>
      </c>
      <c r="GV25" s="779">
        <v>3.34</v>
      </c>
      <c r="GW25" s="779">
        <v>3.57</v>
      </c>
      <c r="GX25" s="779">
        <v>3.33</v>
      </c>
      <c r="GY25" s="779">
        <v>3.11</v>
      </c>
      <c r="GZ25" s="779">
        <v>3.43</v>
      </c>
      <c r="HA25" s="779">
        <v>3.56</v>
      </c>
      <c r="HB25" s="779">
        <v>3.17</v>
      </c>
      <c r="HC25" s="779">
        <v>3.51</v>
      </c>
      <c r="HD25" s="779">
        <v>3.38</v>
      </c>
      <c r="HE25" s="777">
        <v>3.64</v>
      </c>
      <c r="HF25" s="737"/>
      <c r="HG25" s="737"/>
      <c r="HK25" s="800" t="s">
        <v>482</v>
      </c>
      <c r="HL25" s="1674"/>
      <c r="HM25" s="1674"/>
      <c r="HN25" s="1674"/>
      <c r="HO25" s="1674"/>
      <c r="HP25" s="1674"/>
      <c r="HQ25" s="1674"/>
      <c r="HR25" s="1674"/>
      <c r="HS25" s="1674"/>
      <c r="HT25" s="1674"/>
      <c r="HU25" s="1674"/>
      <c r="HV25" s="1674"/>
      <c r="HW25" s="1674"/>
      <c r="HX25" s="1674"/>
      <c r="HY25" s="1674"/>
      <c r="HZ25" s="1674"/>
      <c r="IA25" s="1540"/>
      <c r="IB25" s="1541"/>
      <c r="ID25" s="800">
        <v>4</v>
      </c>
      <c r="IE25" s="801">
        <v>51</v>
      </c>
      <c r="IF25" s="801" t="s">
        <v>477</v>
      </c>
      <c r="IG25" s="801" t="s">
        <v>819</v>
      </c>
      <c r="IH25" s="801" t="s">
        <v>1961</v>
      </c>
      <c r="IJ25" s="282"/>
      <c r="IK25" s="282"/>
      <c r="IL25" s="800">
        <v>39</v>
      </c>
      <c r="IM25" s="802">
        <v>2</v>
      </c>
      <c r="IN25" s="803">
        <v>1.4</v>
      </c>
      <c r="IO25" s="802">
        <v>1.5</v>
      </c>
      <c r="IP25" s="804">
        <v>1.3</v>
      </c>
      <c r="IQ25" s="802">
        <v>1.8</v>
      </c>
      <c r="IR25" s="804">
        <v>1.9</v>
      </c>
      <c r="IS25" s="802">
        <v>1.2</v>
      </c>
      <c r="IT25" s="804">
        <v>1.8</v>
      </c>
      <c r="IU25" s="802">
        <v>1.9</v>
      </c>
      <c r="IV25" s="804">
        <v>1.5</v>
      </c>
      <c r="IW25" s="802">
        <v>2.1</v>
      </c>
      <c r="IX25" s="804">
        <v>2.2000000000000002</v>
      </c>
      <c r="IY25" s="737"/>
      <c r="IZ25" s="737"/>
      <c r="JA25" s="737"/>
      <c r="JB25" s="737"/>
      <c r="JC25" s="737"/>
      <c r="JD25" s="737"/>
      <c r="JE25" s="737"/>
      <c r="JF25" s="737"/>
      <c r="JG25" s="737"/>
      <c r="JH25" s="737"/>
      <c r="JI25" s="737"/>
      <c r="JJ25" s="737"/>
      <c r="JK25" s="737"/>
    </row>
    <row r="26" spans="1:274" ht="13.5" customHeight="1">
      <c r="A26" s="41"/>
      <c r="B26" s="28"/>
      <c r="C26" s="1359"/>
      <c r="D26" s="1360"/>
      <c r="E26" s="1360"/>
      <c r="F26" s="1360"/>
      <c r="G26" s="1360"/>
      <c r="H26" s="1360"/>
      <c r="I26" s="512"/>
      <c r="J26" s="513" t="s">
        <v>392</v>
      </c>
      <c r="K26" s="247">
        <v>26</v>
      </c>
      <c r="L26" s="480">
        <v>19</v>
      </c>
      <c r="M26" s="517"/>
      <c r="N26" s="481">
        <v>19</v>
      </c>
      <c r="O26" s="515"/>
      <c r="P26" s="515"/>
      <c r="Q26" s="516">
        <v>19</v>
      </c>
      <c r="R26" s="172"/>
      <c r="S26" s="42"/>
      <c r="T26" s="41"/>
      <c r="U26" s="28"/>
      <c r="V26" s="664"/>
      <c r="W26" s="664"/>
      <c r="X26" s="664"/>
      <c r="Y26" s="664"/>
      <c r="Z26" s="664"/>
      <c r="AA26" s="664"/>
      <c r="AB26" s="665"/>
      <c r="AC26" s="438"/>
      <c r="AD26" s="146"/>
      <c r="AE26" s="146"/>
      <c r="AF26" s="146"/>
      <c r="AG26" s="146"/>
      <c r="AH26" s="146"/>
      <c r="AI26" s="146"/>
      <c r="AJ26" s="146"/>
      <c r="AK26" s="172"/>
      <c r="AL26" s="42"/>
      <c r="AM26" s="23"/>
      <c r="AN26" s="23"/>
      <c r="AO26" s="23"/>
      <c r="AP26" s="23"/>
      <c r="AQ26" s="23"/>
      <c r="AR26" s="23"/>
      <c r="AS26" s="42"/>
      <c r="AV26" s="704" t="s">
        <v>481</v>
      </c>
      <c r="AW26" s="568">
        <v>3.02</v>
      </c>
      <c r="AX26" s="569">
        <v>3.33</v>
      </c>
      <c r="AY26" s="570">
        <v>7.2</v>
      </c>
      <c r="AZ26" s="571">
        <v>6.6</v>
      </c>
      <c r="BA26" s="571">
        <v>5.6</v>
      </c>
      <c r="BB26" s="571">
        <v>4.5999999999999996</v>
      </c>
      <c r="BC26" s="571">
        <v>4.0999999999999996</v>
      </c>
      <c r="BD26" s="775">
        <v>3.5</v>
      </c>
      <c r="BG26" s="605" t="s">
        <v>594</v>
      </c>
      <c r="BH26" s="568">
        <v>9.08</v>
      </c>
      <c r="BI26" s="606">
        <v>12</v>
      </c>
      <c r="BJ26" s="568">
        <v>8.16</v>
      </c>
      <c r="BK26" s="569">
        <v>10.74</v>
      </c>
      <c r="BL26" s="570">
        <v>8.48</v>
      </c>
      <c r="BM26" s="606">
        <v>11.18</v>
      </c>
      <c r="BN26" s="568">
        <v>9.6300000000000008</v>
      </c>
      <c r="BO26" s="569">
        <v>12.75</v>
      </c>
      <c r="BP26" s="570">
        <v>8.7899999999999991</v>
      </c>
      <c r="BQ26" s="606">
        <v>11.6</v>
      </c>
      <c r="BR26" s="568">
        <v>8.17</v>
      </c>
      <c r="BS26" s="569">
        <v>10.75</v>
      </c>
      <c r="BT26" s="570">
        <v>8.48</v>
      </c>
      <c r="BU26" s="606">
        <v>11.18</v>
      </c>
      <c r="BV26" s="568">
        <v>7.11</v>
      </c>
      <c r="BW26" s="569">
        <v>9.32</v>
      </c>
      <c r="BX26" s="570">
        <v>8.4699999999999989</v>
      </c>
      <c r="BY26" s="606">
        <v>11.17</v>
      </c>
      <c r="BZ26" s="568">
        <v>8.4699999999999989</v>
      </c>
      <c r="CA26" s="569">
        <v>11.17</v>
      </c>
      <c r="CB26" s="570">
        <v>6.72</v>
      </c>
      <c r="CC26" s="569">
        <v>8.7800000000000011</v>
      </c>
      <c r="CD26" s="714">
        <v>8.4699999999999989</v>
      </c>
      <c r="CE26" s="569">
        <v>11.17</v>
      </c>
      <c r="CF26" s="570">
        <v>8.7899999999999991</v>
      </c>
      <c r="CG26" s="569">
        <v>11.6</v>
      </c>
      <c r="CJ26" s="512" t="s">
        <v>466</v>
      </c>
      <c r="CK26" s="568">
        <v>3.77</v>
      </c>
      <c r="CL26" s="571">
        <v>3.93</v>
      </c>
      <c r="CM26" s="571">
        <v>3.34</v>
      </c>
      <c r="CN26" s="571">
        <v>3.37</v>
      </c>
      <c r="CO26" s="571" t="s">
        <v>457</v>
      </c>
      <c r="CP26" s="571">
        <v>2.9</v>
      </c>
      <c r="CQ26" s="571">
        <v>3.27</v>
      </c>
      <c r="CR26" s="571">
        <v>2.76</v>
      </c>
      <c r="CS26" s="571">
        <v>2.65</v>
      </c>
      <c r="CT26" s="571">
        <v>3.04</v>
      </c>
      <c r="CU26" s="571">
        <v>2.98</v>
      </c>
      <c r="CV26" s="571">
        <v>2.62</v>
      </c>
      <c r="CW26" s="571">
        <v>3.06</v>
      </c>
      <c r="CX26" s="571">
        <v>3.4</v>
      </c>
      <c r="CY26" s="569">
        <v>2.9699999999999998</v>
      </c>
      <c r="CZ26"/>
      <c r="DA26"/>
      <c r="DD26" s="581">
        <v>1</v>
      </c>
      <c r="DE26" s="582" t="s">
        <v>488</v>
      </c>
      <c r="DF26" s="582" t="s">
        <v>1265</v>
      </c>
      <c r="DG26" s="582" t="s">
        <v>764</v>
      </c>
      <c r="DH26" s="582">
        <v>1</v>
      </c>
      <c r="DI26" s="582">
        <v>1</v>
      </c>
      <c r="DJ26" s="582" t="s">
        <v>488</v>
      </c>
      <c r="DK26" s="582">
        <v>1</v>
      </c>
      <c r="DL26" s="582">
        <v>1</v>
      </c>
      <c r="DM26" s="582" t="s">
        <v>486</v>
      </c>
      <c r="DN26" s="582">
        <v>1</v>
      </c>
      <c r="DO26" s="582" t="s">
        <v>490</v>
      </c>
      <c r="DP26" s="582">
        <v>1</v>
      </c>
      <c r="DQ26" s="582" t="s">
        <v>489</v>
      </c>
      <c r="DR26" s="582" t="s">
        <v>486</v>
      </c>
      <c r="DS26" s="582">
        <v>1</v>
      </c>
      <c r="DT26" s="1540"/>
      <c r="DU26" s="1541"/>
      <c r="DV26" s="282"/>
      <c r="DW26" s="587">
        <v>5</v>
      </c>
      <c r="DX26" s="588">
        <v>51</v>
      </c>
      <c r="DY26" s="588" t="s">
        <v>477</v>
      </c>
      <c r="DZ26" s="588" t="s">
        <v>2512</v>
      </c>
      <c r="EA26" s="588" t="s">
        <v>2513</v>
      </c>
      <c r="EB26" s="282"/>
      <c r="EE26" s="587">
        <v>38</v>
      </c>
      <c r="EF26" s="589">
        <v>1.3</v>
      </c>
      <c r="EG26" s="590">
        <v>2</v>
      </c>
      <c r="EH26" s="589">
        <v>1.3</v>
      </c>
      <c r="EI26" s="591">
        <v>1.7</v>
      </c>
      <c r="EJ26" s="589">
        <v>2.7</v>
      </c>
      <c r="EK26" s="591">
        <v>2.2999999999999998</v>
      </c>
      <c r="EL26" s="589">
        <v>1.7</v>
      </c>
      <c r="EM26" s="591">
        <v>1.6</v>
      </c>
      <c r="EN26" s="589">
        <v>2.8</v>
      </c>
      <c r="EO26" s="591">
        <v>1.9</v>
      </c>
      <c r="EP26" s="589">
        <v>2.4</v>
      </c>
      <c r="EQ26" s="591">
        <v>2.4</v>
      </c>
      <c r="ER26"/>
      <c r="ES26"/>
      <c r="EZ26" s="704" t="s">
        <v>481</v>
      </c>
      <c r="FA26" s="776">
        <v>3.47</v>
      </c>
      <c r="FB26" s="777">
        <v>3.87</v>
      </c>
      <c r="FC26" s="778">
        <v>7.3</v>
      </c>
      <c r="FD26" s="779">
        <v>6.6</v>
      </c>
      <c r="FE26" s="779">
        <v>5.6</v>
      </c>
      <c r="FF26" s="779">
        <v>4.8</v>
      </c>
      <c r="FG26" s="779">
        <v>4.4000000000000004</v>
      </c>
      <c r="FH26" s="780">
        <v>3.6</v>
      </c>
      <c r="FL26" s="605" t="s">
        <v>594</v>
      </c>
      <c r="FM26" s="776">
        <v>10.9</v>
      </c>
      <c r="FN26" s="791">
        <v>14.48</v>
      </c>
      <c r="FO26" s="776">
        <v>9.36</v>
      </c>
      <c r="FP26" s="777">
        <v>12.38</v>
      </c>
      <c r="FQ26" s="778">
        <v>8.7899999999999991</v>
      </c>
      <c r="FR26" s="791">
        <v>11.6</v>
      </c>
      <c r="FS26" s="776">
        <v>9.64</v>
      </c>
      <c r="FT26" s="777">
        <v>12.76</v>
      </c>
      <c r="FU26" s="778">
        <v>9.64</v>
      </c>
      <c r="FV26" s="791">
        <v>12.76</v>
      </c>
      <c r="FW26" s="776">
        <v>9.36</v>
      </c>
      <c r="FX26" s="777">
        <v>12.38</v>
      </c>
      <c r="FY26" s="778">
        <v>9.9</v>
      </c>
      <c r="FZ26" s="791">
        <v>13.12</v>
      </c>
      <c r="GA26" s="776">
        <v>8.4699999999999989</v>
      </c>
      <c r="GB26" s="777">
        <v>11.17</v>
      </c>
      <c r="GC26" s="778">
        <v>8.4699999999999989</v>
      </c>
      <c r="GD26" s="791">
        <v>11.17</v>
      </c>
      <c r="GE26" s="776">
        <v>8.7899999999999991</v>
      </c>
      <c r="GF26" s="777">
        <v>11.6</v>
      </c>
      <c r="GG26" s="778">
        <v>8.7899999999999991</v>
      </c>
      <c r="GH26" s="777">
        <v>11.6</v>
      </c>
      <c r="GI26" s="792">
        <v>9.9</v>
      </c>
      <c r="GJ26" s="777">
        <v>13.12</v>
      </c>
      <c r="GK26" s="778">
        <v>9.36</v>
      </c>
      <c r="GL26" s="777">
        <v>12.38</v>
      </c>
      <c r="GP26" s="783" t="s">
        <v>466</v>
      </c>
      <c r="GQ26" s="776">
        <v>4.0199999999999996</v>
      </c>
      <c r="GR26" s="779">
        <v>4.45</v>
      </c>
      <c r="GS26" s="779">
        <v>3.78</v>
      </c>
      <c r="GT26" s="779">
        <v>4.0600000000000005</v>
      </c>
      <c r="GU26" s="571" t="s">
        <v>457</v>
      </c>
      <c r="GV26" s="779">
        <v>3.27</v>
      </c>
      <c r="GW26" s="779">
        <v>3.5</v>
      </c>
      <c r="GX26" s="779">
        <v>3.26</v>
      </c>
      <c r="GY26" s="779">
        <v>3.03</v>
      </c>
      <c r="GZ26" s="779">
        <v>3.36</v>
      </c>
      <c r="HA26" s="779">
        <v>3.49</v>
      </c>
      <c r="HB26" s="779">
        <v>3.1</v>
      </c>
      <c r="HC26" s="779">
        <v>3.45</v>
      </c>
      <c r="HD26" s="779">
        <v>3.32</v>
      </c>
      <c r="HE26" s="777">
        <v>3.58</v>
      </c>
      <c r="HF26" s="737"/>
      <c r="HG26" s="737"/>
      <c r="HK26" s="794">
        <v>1</v>
      </c>
      <c r="HL26" s="795" t="s">
        <v>997</v>
      </c>
      <c r="HM26" s="795" t="s">
        <v>764</v>
      </c>
      <c r="HN26" s="795" t="s">
        <v>855</v>
      </c>
      <c r="HO26" s="795" t="s">
        <v>764</v>
      </c>
      <c r="HP26" s="795" t="s">
        <v>764</v>
      </c>
      <c r="HQ26" s="795" t="s">
        <v>488</v>
      </c>
      <c r="HR26" s="795" t="s">
        <v>855</v>
      </c>
      <c r="HS26" s="795" t="s">
        <v>763</v>
      </c>
      <c r="HT26" s="795" t="s">
        <v>489</v>
      </c>
      <c r="HU26" s="795" t="s">
        <v>1652</v>
      </c>
      <c r="HV26" s="795" t="s">
        <v>763</v>
      </c>
      <c r="HW26" s="795">
        <v>1</v>
      </c>
      <c r="HX26" s="795" t="s">
        <v>487</v>
      </c>
      <c r="HY26" s="795" t="s">
        <v>997</v>
      </c>
      <c r="HZ26" s="795" t="s">
        <v>763</v>
      </c>
      <c r="IA26" s="1540"/>
      <c r="IB26" s="1541"/>
      <c r="ID26" s="800">
        <v>5</v>
      </c>
      <c r="IE26" s="801">
        <v>51</v>
      </c>
      <c r="IF26" s="801" t="s">
        <v>477</v>
      </c>
      <c r="IG26" s="801" t="s">
        <v>819</v>
      </c>
      <c r="IH26" s="801" t="s">
        <v>1961</v>
      </c>
      <c r="IJ26" s="282"/>
      <c r="IK26" s="282"/>
      <c r="IL26" s="800">
        <v>38</v>
      </c>
      <c r="IM26" s="802">
        <v>2.1</v>
      </c>
      <c r="IN26" s="803">
        <v>1.5</v>
      </c>
      <c r="IO26" s="802">
        <v>1.7</v>
      </c>
      <c r="IP26" s="804">
        <v>1.5</v>
      </c>
      <c r="IQ26" s="802">
        <v>2.2000000000000002</v>
      </c>
      <c r="IR26" s="804">
        <v>1.9</v>
      </c>
      <c r="IS26" s="802">
        <v>1.2</v>
      </c>
      <c r="IT26" s="804">
        <v>2.1</v>
      </c>
      <c r="IU26" s="802">
        <v>2</v>
      </c>
      <c r="IV26" s="804">
        <v>1.6</v>
      </c>
      <c r="IW26" s="802">
        <v>2.4</v>
      </c>
      <c r="IX26" s="804">
        <v>2.4</v>
      </c>
      <c r="IY26" s="737"/>
      <c r="IZ26" s="737"/>
      <c r="JA26" s="737"/>
      <c r="JB26" s="737"/>
      <c r="JC26" s="737"/>
      <c r="JD26" s="737"/>
      <c r="JE26" s="737"/>
      <c r="JF26" s="737"/>
      <c r="JG26" s="737"/>
      <c r="JH26" s="737"/>
      <c r="JI26" s="737"/>
      <c r="JJ26" s="737"/>
      <c r="JK26" s="737"/>
    </row>
    <row r="27" spans="1:274" ht="13.5" customHeight="1">
      <c r="A27" s="41"/>
      <c r="B27" s="28"/>
      <c r="C27" s="1359"/>
      <c r="D27" s="1360"/>
      <c r="E27" s="1360"/>
      <c r="F27" s="1360"/>
      <c r="G27" s="1360"/>
      <c r="H27" s="1360"/>
      <c r="I27" s="512"/>
      <c r="J27" s="513" t="s">
        <v>392</v>
      </c>
      <c r="K27" s="247">
        <v>26</v>
      </c>
      <c r="L27" s="480">
        <v>19</v>
      </c>
      <c r="M27" s="514">
        <v>19</v>
      </c>
      <c r="N27" s="515"/>
      <c r="O27" s="515"/>
      <c r="P27" s="515"/>
      <c r="Q27" s="516">
        <v>19</v>
      </c>
      <c r="R27" s="172"/>
      <c r="S27" s="42"/>
      <c r="T27" s="41"/>
      <c r="U27" s="28"/>
      <c r="V27" s="664"/>
      <c r="W27" s="664"/>
      <c r="X27" s="664"/>
      <c r="Y27" s="664"/>
      <c r="Z27" s="664"/>
      <c r="AA27" s="664"/>
      <c r="AB27" s="665"/>
      <c r="AC27" s="438"/>
      <c r="AD27" s="146"/>
      <c r="AE27" s="146"/>
      <c r="AF27" s="146"/>
      <c r="AG27" s="146"/>
      <c r="AH27" s="146"/>
      <c r="AI27" s="146"/>
      <c r="AJ27" s="146"/>
      <c r="AK27" s="172"/>
      <c r="AL27" s="42"/>
      <c r="AM27" s="23"/>
      <c r="AN27" s="23"/>
      <c r="AO27" s="23"/>
      <c r="AP27" s="23"/>
      <c r="AQ27" s="23"/>
      <c r="AR27" s="23"/>
      <c r="AS27" s="42"/>
      <c r="AV27" s="704" t="s">
        <v>485</v>
      </c>
      <c r="AW27" s="568">
        <v>3.3</v>
      </c>
      <c r="AX27" s="569">
        <v>3.66</v>
      </c>
      <c r="AY27" s="570">
        <v>7.1</v>
      </c>
      <c r="AZ27" s="571">
        <v>6.2</v>
      </c>
      <c r="BA27" s="571">
        <v>5.0999999999999996</v>
      </c>
      <c r="BB27" s="571">
        <v>4.4000000000000004</v>
      </c>
      <c r="BC27" s="571">
        <v>3.9</v>
      </c>
      <c r="BD27" s="775">
        <v>3.2</v>
      </c>
      <c r="BG27" s="605" t="s">
        <v>602</v>
      </c>
      <c r="BH27" s="568">
        <v>9.6300000000000008</v>
      </c>
      <c r="BI27" s="606">
        <v>12.75</v>
      </c>
      <c r="BJ27" s="568">
        <v>9.9</v>
      </c>
      <c r="BK27" s="569">
        <v>13.11</v>
      </c>
      <c r="BL27" s="570">
        <v>10.16</v>
      </c>
      <c r="BM27" s="606">
        <v>13.47</v>
      </c>
      <c r="BN27" s="607">
        <v>10.41</v>
      </c>
      <c r="BO27" s="608">
        <v>13.8</v>
      </c>
      <c r="BP27" s="570">
        <v>10.9</v>
      </c>
      <c r="BQ27" s="606">
        <v>14.47</v>
      </c>
      <c r="BR27" s="568">
        <v>10.42</v>
      </c>
      <c r="BS27" s="569">
        <v>13.82</v>
      </c>
      <c r="BT27" s="570">
        <v>10.16</v>
      </c>
      <c r="BU27" s="606">
        <v>13.47</v>
      </c>
      <c r="BV27" s="568">
        <v>9.08</v>
      </c>
      <c r="BW27" s="569">
        <v>11.99</v>
      </c>
      <c r="BX27" s="570">
        <v>9.36</v>
      </c>
      <c r="BY27" s="606">
        <v>12.38</v>
      </c>
      <c r="BZ27" s="568">
        <v>9.08</v>
      </c>
      <c r="CA27" s="569">
        <v>11.99</v>
      </c>
      <c r="CB27" s="570">
        <v>8.48</v>
      </c>
      <c r="CC27" s="569">
        <v>11.18</v>
      </c>
      <c r="CD27" s="714">
        <v>9.08</v>
      </c>
      <c r="CE27" s="569">
        <v>11.99</v>
      </c>
      <c r="CF27" s="570">
        <v>9.36</v>
      </c>
      <c r="CG27" s="569">
        <v>12.38</v>
      </c>
      <c r="CJ27" s="512" t="s">
        <v>467</v>
      </c>
      <c r="CK27" s="568">
        <v>3.94</v>
      </c>
      <c r="CL27" s="571">
        <v>4.09</v>
      </c>
      <c r="CM27" s="571">
        <v>3.55</v>
      </c>
      <c r="CN27" s="571">
        <v>3.57</v>
      </c>
      <c r="CO27" s="571">
        <v>3.59</v>
      </c>
      <c r="CP27" s="571" t="s">
        <v>457</v>
      </c>
      <c r="CQ27" s="571">
        <v>3.38</v>
      </c>
      <c r="CR27" s="571">
        <v>2.91</v>
      </c>
      <c r="CS27" s="571">
        <v>2.81</v>
      </c>
      <c r="CT27" s="571">
        <v>3.17</v>
      </c>
      <c r="CU27" s="571">
        <v>3.11</v>
      </c>
      <c r="CV27" s="571">
        <v>2.77</v>
      </c>
      <c r="CW27" s="571">
        <v>3.18</v>
      </c>
      <c r="CX27" s="571">
        <v>3.51</v>
      </c>
      <c r="CY27" s="569">
        <v>3.1</v>
      </c>
      <c r="CZ27"/>
      <c r="DA27"/>
      <c r="DD27" s="587">
        <v>2</v>
      </c>
      <c r="DE27" s="588" t="s">
        <v>660</v>
      </c>
      <c r="DF27" s="588" t="s">
        <v>684</v>
      </c>
      <c r="DG27" s="588" t="s">
        <v>532</v>
      </c>
      <c r="DH27" s="588">
        <v>2</v>
      </c>
      <c r="DI27" s="588" t="s">
        <v>767</v>
      </c>
      <c r="DJ27" s="588">
        <v>5</v>
      </c>
      <c r="DK27" s="588" t="s">
        <v>767</v>
      </c>
      <c r="DL27" s="588">
        <v>2</v>
      </c>
      <c r="DM27" s="588" t="s">
        <v>486</v>
      </c>
      <c r="DN27" s="588" t="s">
        <v>2326</v>
      </c>
      <c r="DO27" s="588" t="s">
        <v>513</v>
      </c>
      <c r="DP27" s="588">
        <v>2</v>
      </c>
      <c r="DQ27" s="588" t="s">
        <v>495</v>
      </c>
      <c r="DR27" s="588" t="s">
        <v>486</v>
      </c>
      <c r="DS27" s="588">
        <v>2</v>
      </c>
      <c r="DT27" s="1540"/>
      <c r="DU27" s="1541"/>
      <c r="DV27" s="282"/>
      <c r="DW27" s="587">
        <v>6</v>
      </c>
      <c r="DX27" s="588">
        <v>54</v>
      </c>
      <c r="DY27" s="588">
        <v>1.1000000000000001</v>
      </c>
      <c r="DZ27" s="588" t="s">
        <v>2514</v>
      </c>
      <c r="EA27" s="588" t="s">
        <v>1007</v>
      </c>
      <c r="EB27" s="282"/>
      <c r="EE27" s="587">
        <v>37</v>
      </c>
      <c r="EF27" s="589">
        <v>1.6</v>
      </c>
      <c r="EG27" s="590">
        <v>2.2000000000000002</v>
      </c>
      <c r="EH27" s="589">
        <v>1.5</v>
      </c>
      <c r="EI27" s="591">
        <v>1.8</v>
      </c>
      <c r="EJ27" s="589">
        <v>2.9</v>
      </c>
      <c r="EK27" s="591">
        <v>2.5</v>
      </c>
      <c r="EL27" s="589">
        <v>1.7</v>
      </c>
      <c r="EM27" s="591">
        <v>1.8</v>
      </c>
      <c r="EN27" s="589">
        <v>2.8</v>
      </c>
      <c r="EO27" s="591">
        <v>1.9</v>
      </c>
      <c r="EP27" s="589">
        <v>2.4</v>
      </c>
      <c r="EQ27" s="591">
        <v>2.7</v>
      </c>
      <c r="ER27"/>
      <c r="ES27"/>
      <c r="EZ27" s="704" t="s">
        <v>485</v>
      </c>
      <c r="FA27" s="776">
        <v>3.65</v>
      </c>
      <c r="FB27" s="777">
        <v>4.08</v>
      </c>
      <c r="FC27" s="778">
        <v>6.5</v>
      </c>
      <c r="FD27" s="779">
        <v>6</v>
      </c>
      <c r="FE27" s="779">
        <v>5.3</v>
      </c>
      <c r="FF27" s="779">
        <v>4.4000000000000004</v>
      </c>
      <c r="FG27" s="779">
        <v>4</v>
      </c>
      <c r="FH27" s="780">
        <v>3.4</v>
      </c>
      <c r="FL27" s="605" t="s">
        <v>602</v>
      </c>
      <c r="FM27" s="776">
        <v>10.9</v>
      </c>
      <c r="FN27" s="791">
        <v>14.48</v>
      </c>
      <c r="FO27" s="776">
        <v>10.66</v>
      </c>
      <c r="FP27" s="777">
        <v>14.15</v>
      </c>
      <c r="FQ27" s="778">
        <v>10.17</v>
      </c>
      <c r="FR27" s="791">
        <v>13.47</v>
      </c>
      <c r="FS27" s="805">
        <v>10.9</v>
      </c>
      <c r="FT27" s="806">
        <v>14.48</v>
      </c>
      <c r="FU27" s="778">
        <v>10.9</v>
      </c>
      <c r="FV27" s="791">
        <v>14.48</v>
      </c>
      <c r="FW27" s="776">
        <v>10.66</v>
      </c>
      <c r="FX27" s="777">
        <v>14.15</v>
      </c>
      <c r="FY27" s="778">
        <v>10.66</v>
      </c>
      <c r="FZ27" s="791">
        <v>14.15</v>
      </c>
      <c r="GA27" s="776">
        <v>9.9</v>
      </c>
      <c r="GB27" s="777">
        <v>13.11</v>
      </c>
      <c r="GC27" s="778">
        <v>9.9</v>
      </c>
      <c r="GD27" s="791">
        <v>13.11</v>
      </c>
      <c r="GE27" s="776">
        <v>10.42</v>
      </c>
      <c r="GF27" s="777">
        <v>13.82</v>
      </c>
      <c r="GG27" s="778">
        <v>10.42</v>
      </c>
      <c r="GH27" s="777">
        <v>13.82</v>
      </c>
      <c r="GI27" s="792">
        <v>10.42</v>
      </c>
      <c r="GJ27" s="777">
        <v>13.82</v>
      </c>
      <c r="GK27" s="778">
        <v>10.42</v>
      </c>
      <c r="GL27" s="777">
        <v>13.82</v>
      </c>
      <c r="GP27" s="783" t="s">
        <v>467</v>
      </c>
      <c r="GQ27" s="776">
        <v>4.1500000000000004</v>
      </c>
      <c r="GR27" s="779">
        <v>4.5600000000000005</v>
      </c>
      <c r="GS27" s="779">
        <v>3.91</v>
      </c>
      <c r="GT27" s="779">
        <v>4.1899999999999995</v>
      </c>
      <c r="GU27" s="779">
        <v>4.09</v>
      </c>
      <c r="GV27" s="571" t="s">
        <v>457</v>
      </c>
      <c r="GW27" s="779">
        <v>3.58</v>
      </c>
      <c r="GX27" s="779">
        <v>3.35</v>
      </c>
      <c r="GY27" s="779">
        <v>3.13</v>
      </c>
      <c r="GZ27" s="779">
        <v>3.45</v>
      </c>
      <c r="HA27" s="779">
        <v>3.57</v>
      </c>
      <c r="HB27" s="779">
        <v>3.2</v>
      </c>
      <c r="HC27" s="779">
        <v>3.53</v>
      </c>
      <c r="HD27" s="779">
        <v>3.4</v>
      </c>
      <c r="HE27" s="777">
        <v>3.66</v>
      </c>
      <c r="HF27" s="737"/>
      <c r="HG27" s="737"/>
      <c r="HK27" s="800">
        <v>2</v>
      </c>
      <c r="HL27" s="801" t="s">
        <v>517</v>
      </c>
      <c r="HM27" s="801" t="s">
        <v>532</v>
      </c>
      <c r="HN27" s="801" t="s">
        <v>1166</v>
      </c>
      <c r="HO27" s="801">
        <v>10</v>
      </c>
      <c r="HP27" s="801" t="s">
        <v>532</v>
      </c>
      <c r="HQ27" s="801" t="s">
        <v>501</v>
      </c>
      <c r="HR27" s="801" t="s">
        <v>1166</v>
      </c>
      <c r="HS27" s="801">
        <v>6</v>
      </c>
      <c r="HT27" s="801">
        <v>3</v>
      </c>
      <c r="HU27" s="801" t="s">
        <v>1090</v>
      </c>
      <c r="HV27" s="801" t="s">
        <v>2328</v>
      </c>
      <c r="HW27" s="801" t="s">
        <v>767</v>
      </c>
      <c r="HX27" s="801">
        <v>4</v>
      </c>
      <c r="HY27" s="801" t="s">
        <v>508</v>
      </c>
      <c r="HZ27" s="801">
        <v>6</v>
      </c>
      <c r="IA27" s="1540"/>
      <c r="IB27" s="1541"/>
      <c r="ID27" s="800">
        <v>6</v>
      </c>
      <c r="IE27" s="801">
        <v>51</v>
      </c>
      <c r="IF27" s="801" t="s">
        <v>477</v>
      </c>
      <c r="IG27" s="801" t="s">
        <v>819</v>
      </c>
      <c r="IH27" s="801" t="s">
        <v>1961</v>
      </c>
      <c r="IJ27" s="282"/>
      <c r="IK27" s="282"/>
      <c r="IL27" s="800">
        <v>37</v>
      </c>
      <c r="IM27" s="802">
        <v>2.1</v>
      </c>
      <c r="IN27" s="803">
        <v>1.8</v>
      </c>
      <c r="IO27" s="802">
        <v>1.9</v>
      </c>
      <c r="IP27" s="804">
        <v>1.5</v>
      </c>
      <c r="IQ27" s="802">
        <v>2.5</v>
      </c>
      <c r="IR27" s="804">
        <v>1.9</v>
      </c>
      <c r="IS27" s="802">
        <v>1.4</v>
      </c>
      <c r="IT27" s="804">
        <v>2.1</v>
      </c>
      <c r="IU27" s="802">
        <v>2.1</v>
      </c>
      <c r="IV27" s="804">
        <v>2</v>
      </c>
      <c r="IW27" s="802">
        <v>2.7</v>
      </c>
      <c r="IX27" s="804">
        <v>2.4</v>
      </c>
      <c r="IY27" s="737"/>
      <c r="IZ27" s="737"/>
      <c r="JA27" s="737"/>
      <c r="JB27" s="737"/>
      <c r="JC27" s="737"/>
      <c r="JD27" s="737"/>
      <c r="JE27" s="737"/>
      <c r="JF27" s="737"/>
      <c r="JG27" s="737"/>
      <c r="JH27" s="737"/>
      <c r="JI27" s="737"/>
      <c r="JJ27" s="737"/>
      <c r="JK27" s="737"/>
    </row>
    <row r="28" spans="1:274" ht="13.5" customHeight="1" thickBot="1">
      <c r="A28" s="41"/>
      <c r="B28" s="28"/>
      <c r="C28" s="1359"/>
      <c r="D28" s="1360"/>
      <c r="E28" s="1360"/>
      <c r="F28" s="1360"/>
      <c r="G28" s="1360"/>
      <c r="H28" s="1360"/>
      <c r="I28" s="512"/>
      <c r="J28" s="513" t="s">
        <v>392</v>
      </c>
      <c r="K28" s="247">
        <v>135</v>
      </c>
      <c r="L28" s="480">
        <v>19</v>
      </c>
      <c r="M28" s="517"/>
      <c r="N28" s="515"/>
      <c r="O28" s="515"/>
      <c r="P28" s="481">
        <v>19</v>
      </c>
      <c r="Q28" s="516">
        <v>19</v>
      </c>
      <c r="R28" s="172"/>
      <c r="S28" s="42"/>
      <c r="T28" s="41"/>
      <c r="U28" s="28"/>
      <c r="V28" s="664"/>
      <c r="W28" s="664"/>
      <c r="X28" s="664"/>
      <c r="Y28" s="664"/>
      <c r="Z28" s="664"/>
      <c r="AA28" s="664"/>
      <c r="AB28" s="665"/>
      <c r="AC28" s="438"/>
      <c r="AD28" s="146"/>
      <c r="AE28" s="146"/>
      <c r="AF28" s="146"/>
      <c r="AG28" s="146"/>
      <c r="AH28" s="146"/>
      <c r="AI28" s="146"/>
      <c r="AJ28" s="146"/>
      <c r="AK28" s="172"/>
      <c r="AL28" s="42"/>
      <c r="AM28" s="23"/>
      <c r="AN28" s="23"/>
      <c r="AO28" s="23"/>
      <c r="AP28" s="23"/>
      <c r="AQ28" s="23"/>
      <c r="AR28" s="23"/>
      <c r="AS28" s="42"/>
      <c r="AV28" s="704" t="s">
        <v>493</v>
      </c>
      <c r="AW28" s="568">
        <v>3.96</v>
      </c>
      <c r="AX28" s="569">
        <v>4.43</v>
      </c>
      <c r="AY28" s="570">
        <v>8.8000000000000007</v>
      </c>
      <c r="AZ28" s="571">
        <v>7.9</v>
      </c>
      <c r="BA28" s="571">
        <v>6.1</v>
      </c>
      <c r="BB28" s="571">
        <v>5</v>
      </c>
      <c r="BC28" s="571">
        <v>4.3</v>
      </c>
      <c r="BD28" s="775">
        <v>3.5</v>
      </c>
      <c r="BG28" s="609" t="s">
        <v>611</v>
      </c>
      <c r="BH28" s="593">
        <v>10.65</v>
      </c>
      <c r="BI28" s="610">
        <v>14.14</v>
      </c>
      <c r="BJ28" s="593">
        <v>9.6300000000000008</v>
      </c>
      <c r="BK28" s="594">
        <v>12.75</v>
      </c>
      <c r="BL28" s="595">
        <v>9.6300000000000008</v>
      </c>
      <c r="BM28" s="610">
        <v>12.75</v>
      </c>
      <c r="BN28" s="593">
        <v>10.41</v>
      </c>
      <c r="BO28" s="594">
        <v>13.8</v>
      </c>
      <c r="BP28" s="595">
        <v>11.13</v>
      </c>
      <c r="BQ28" s="610">
        <v>14.79</v>
      </c>
      <c r="BR28" s="593">
        <v>11.13</v>
      </c>
      <c r="BS28" s="594">
        <v>14.79</v>
      </c>
      <c r="BT28" s="595">
        <v>10.66</v>
      </c>
      <c r="BU28" s="610">
        <v>14.15</v>
      </c>
      <c r="BV28" s="593">
        <v>9.08</v>
      </c>
      <c r="BW28" s="594">
        <v>11.99</v>
      </c>
      <c r="BX28" s="595">
        <v>9.36</v>
      </c>
      <c r="BY28" s="610">
        <v>12.38</v>
      </c>
      <c r="BZ28" s="593">
        <v>9.08</v>
      </c>
      <c r="CA28" s="594">
        <v>11.99</v>
      </c>
      <c r="CB28" s="595">
        <v>8.16</v>
      </c>
      <c r="CC28" s="594">
        <v>10.75</v>
      </c>
      <c r="CD28" s="715">
        <v>9.08</v>
      </c>
      <c r="CE28" s="594">
        <v>11.99</v>
      </c>
      <c r="CF28" s="595">
        <v>9.64</v>
      </c>
      <c r="CG28" s="594">
        <v>12.76</v>
      </c>
      <c r="CJ28" s="512" t="s">
        <v>468</v>
      </c>
      <c r="CK28" s="568">
        <v>4.3900000000000006</v>
      </c>
      <c r="CL28" s="571">
        <v>4.5199999999999996</v>
      </c>
      <c r="CM28" s="571">
        <v>4.0600000000000005</v>
      </c>
      <c r="CN28" s="571">
        <v>4.08</v>
      </c>
      <c r="CO28" s="571">
        <v>4.09</v>
      </c>
      <c r="CP28" s="571">
        <v>4.25</v>
      </c>
      <c r="CQ28" s="571" t="s">
        <v>457</v>
      </c>
      <c r="CR28" s="571">
        <v>3.28</v>
      </c>
      <c r="CS28" s="571">
        <v>3.19</v>
      </c>
      <c r="CT28" s="571">
        <v>3.5</v>
      </c>
      <c r="CU28" s="571">
        <v>3.45</v>
      </c>
      <c r="CV28" s="571">
        <v>3.17</v>
      </c>
      <c r="CW28" s="571">
        <v>3.51</v>
      </c>
      <c r="CX28" s="571">
        <v>3.8</v>
      </c>
      <c r="CY28" s="569">
        <v>3.44</v>
      </c>
      <c r="CZ28"/>
      <c r="DA28"/>
      <c r="DD28" s="587">
        <v>3</v>
      </c>
      <c r="DE28" s="588" t="s">
        <v>769</v>
      </c>
      <c r="DF28" s="588" t="s">
        <v>532</v>
      </c>
      <c r="DG28" s="588" t="s">
        <v>537</v>
      </c>
      <c r="DH28" s="588" t="s">
        <v>495</v>
      </c>
      <c r="DI28" s="588" t="s">
        <v>1001</v>
      </c>
      <c r="DJ28" s="588">
        <v>6</v>
      </c>
      <c r="DK28" s="588" t="s">
        <v>1001</v>
      </c>
      <c r="DL28" s="588" t="s">
        <v>495</v>
      </c>
      <c r="DM28" s="588">
        <v>1</v>
      </c>
      <c r="DN28" s="588" t="s">
        <v>858</v>
      </c>
      <c r="DO28" s="588">
        <v>11</v>
      </c>
      <c r="DP28" s="588">
        <v>3</v>
      </c>
      <c r="DQ28" s="588" t="s">
        <v>501</v>
      </c>
      <c r="DR28" s="588" t="s">
        <v>486</v>
      </c>
      <c r="DS28" s="588">
        <v>3</v>
      </c>
      <c r="DT28" s="1540"/>
      <c r="DU28" s="1541"/>
      <c r="DV28" s="282"/>
      <c r="DW28" s="587">
        <v>7</v>
      </c>
      <c r="DX28" s="588">
        <v>57</v>
      </c>
      <c r="DY28" s="588">
        <v>1.2</v>
      </c>
      <c r="DZ28" s="588" t="s">
        <v>1274</v>
      </c>
      <c r="EA28" s="588" t="s">
        <v>2515</v>
      </c>
      <c r="EB28" s="282"/>
      <c r="EE28" s="587">
        <v>36</v>
      </c>
      <c r="EF28" s="589">
        <v>1.8</v>
      </c>
      <c r="EG28" s="590">
        <v>2.4</v>
      </c>
      <c r="EH28" s="589">
        <v>1.7</v>
      </c>
      <c r="EI28" s="591">
        <v>1.9</v>
      </c>
      <c r="EJ28" s="589">
        <v>3.1</v>
      </c>
      <c r="EK28" s="591">
        <v>2.8</v>
      </c>
      <c r="EL28" s="589">
        <v>1.8</v>
      </c>
      <c r="EM28" s="591">
        <v>1.9</v>
      </c>
      <c r="EN28" s="589">
        <v>2.9</v>
      </c>
      <c r="EO28" s="591">
        <v>2.1</v>
      </c>
      <c r="EP28" s="589">
        <v>2.7</v>
      </c>
      <c r="EQ28" s="591">
        <v>2.9</v>
      </c>
      <c r="ER28"/>
      <c r="ES28"/>
      <c r="EZ28" s="704" t="s">
        <v>493</v>
      </c>
      <c r="FA28" s="776">
        <v>4.08</v>
      </c>
      <c r="FB28" s="777">
        <v>4.58</v>
      </c>
      <c r="FC28" s="778">
        <v>7.2</v>
      </c>
      <c r="FD28" s="779">
        <v>6.5</v>
      </c>
      <c r="FE28" s="779">
        <v>5.6</v>
      </c>
      <c r="FF28" s="779">
        <v>4.8</v>
      </c>
      <c r="FG28" s="779">
        <v>4.3</v>
      </c>
      <c r="FH28" s="780">
        <v>3.6</v>
      </c>
      <c r="FL28" s="609" t="s">
        <v>611</v>
      </c>
      <c r="FM28" s="807">
        <v>11.59</v>
      </c>
      <c r="FN28" s="808">
        <v>15.41</v>
      </c>
      <c r="FO28" s="807">
        <v>10.9</v>
      </c>
      <c r="FP28" s="809">
        <v>14.47</v>
      </c>
      <c r="FQ28" s="810">
        <v>10.42</v>
      </c>
      <c r="FR28" s="808">
        <v>13.82</v>
      </c>
      <c r="FS28" s="807">
        <v>10.42</v>
      </c>
      <c r="FT28" s="809">
        <v>13.82</v>
      </c>
      <c r="FU28" s="810">
        <v>10.42</v>
      </c>
      <c r="FV28" s="808">
        <v>13.82</v>
      </c>
      <c r="FW28" s="807">
        <v>10.42</v>
      </c>
      <c r="FX28" s="809">
        <v>13.82</v>
      </c>
      <c r="FY28" s="810">
        <v>10.9</v>
      </c>
      <c r="FZ28" s="808">
        <v>14.48</v>
      </c>
      <c r="GA28" s="807">
        <v>9.9</v>
      </c>
      <c r="GB28" s="809">
        <v>13.11</v>
      </c>
      <c r="GC28" s="810">
        <v>9.9</v>
      </c>
      <c r="GD28" s="808">
        <v>13.11</v>
      </c>
      <c r="GE28" s="807">
        <v>10.17</v>
      </c>
      <c r="GF28" s="809">
        <v>13.47</v>
      </c>
      <c r="GG28" s="810">
        <v>10.17</v>
      </c>
      <c r="GH28" s="809">
        <v>13.47</v>
      </c>
      <c r="GI28" s="811">
        <v>11.13</v>
      </c>
      <c r="GJ28" s="809">
        <v>14.79</v>
      </c>
      <c r="GK28" s="810">
        <v>10.66</v>
      </c>
      <c r="GL28" s="809">
        <v>14.15</v>
      </c>
      <c r="GP28" s="783" t="s">
        <v>468</v>
      </c>
      <c r="GQ28" s="776">
        <v>4.46</v>
      </c>
      <c r="GR28" s="779">
        <v>4.84</v>
      </c>
      <c r="GS28" s="779">
        <v>4.25</v>
      </c>
      <c r="GT28" s="779">
        <v>4.49</v>
      </c>
      <c r="GU28" s="779">
        <v>4.41</v>
      </c>
      <c r="GV28" s="779">
        <v>4.5199999999999996</v>
      </c>
      <c r="GW28" s="571" t="s">
        <v>457</v>
      </c>
      <c r="GX28" s="779">
        <v>3.58</v>
      </c>
      <c r="GY28" s="779">
        <v>3.38</v>
      </c>
      <c r="GZ28" s="779">
        <v>3.66</v>
      </c>
      <c r="HA28" s="779">
        <v>3.78</v>
      </c>
      <c r="HB28" s="779">
        <v>3.43</v>
      </c>
      <c r="HC28" s="779">
        <v>3.74</v>
      </c>
      <c r="HD28" s="779">
        <v>3.62</v>
      </c>
      <c r="HE28" s="777">
        <v>3.86</v>
      </c>
      <c r="HF28" s="737"/>
      <c r="HG28" s="737"/>
      <c r="HK28" s="800">
        <v>3</v>
      </c>
      <c r="HL28" s="801" t="s">
        <v>604</v>
      </c>
      <c r="HM28" s="801">
        <v>12</v>
      </c>
      <c r="HN28" s="801" t="s">
        <v>512</v>
      </c>
      <c r="HO28" s="801">
        <v>11</v>
      </c>
      <c r="HP28" s="801" t="s">
        <v>506</v>
      </c>
      <c r="HQ28" s="801">
        <v>7</v>
      </c>
      <c r="HR28" s="801" t="s">
        <v>558</v>
      </c>
      <c r="HS28" s="801">
        <v>7</v>
      </c>
      <c r="HT28" s="801">
        <v>4</v>
      </c>
      <c r="HU28" s="801" t="s">
        <v>1635</v>
      </c>
      <c r="HV28" s="801" t="s">
        <v>1108</v>
      </c>
      <c r="HW28" s="801" t="s">
        <v>669</v>
      </c>
      <c r="HX28" s="801" t="s">
        <v>1000</v>
      </c>
      <c r="HY28" s="801" t="s">
        <v>799</v>
      </c>
      <c r="HZ28" s="801">
        <v>7</v>
      </c>
      <c r="IA28" s="1540"/>
      <c r="IB28" s="1541"/>
      <c r="ID28" s="800">
        <v>7</v>
      </c>
      <c r="IE28" s="801">
        <v>52</v>
      </c>
      <c r="IF28" s="801">
        <v>1.1000000000000001</v>
      </c>
      <c r="IG28" s="801" t="s">
        <v>824</v>
      </c>
      <c r="IH28" s="801" t="s">
        <v>2594</v>
      </c>
      <c r="IJ28" s="282"/>
      <c r="IK28" s="282"/>
      <c r="IL28" s="800">
        <v>36</v>
      </c>
      <c r="IM28" s="802">
        <v>2.1</v>
      </c>
      <c r="IN28" s="803">
        <v>1.8</v>
      </c>
      <c r="IO28" s="802">
        <v>2.1</v>
      </c>
      <c r="IP28" s="804">
        <v>1.5</v>
      </c>
      <c r="IQ28" s="802">
        <v>2.7</v>
      </c>
      <c r="IR28" s="804">
        <v>2.1</v>
      </c>
      <c r="IS28" s="802">
        <v>1.4</v>
      </c>
      <c r="IT28" s="804">
        <v>2.1</v>
      </c>
      <c r="IU28" s="802">
        <v>2.2000000000000002</v>
      </c>
      <c r="IV28" s="804">
        <v>2.2000000000000002</v>
      </c>
      <c r="IW28" s="802">
        <v>2.7</v>
      </c>
      <c r="IX28" s="804">
        <v>2.9</v>
      </c>
      <c r="IY28" s="737"/>
      <c r="IZ28" s="737"/>
      <c r="JA28" s="737"/>
      <c r="JB28" s="737"/>
      <c r="JC28" s="737"/>
      <c r="JD28" s="737"/>
      <c r="JE28" s="737"/>
      <c r="JF28" s="737"/>
      <c r="JG28" s="737"/>
      <c r="JH28" s="737"/>
      <c r="JI28" s="737"/>
      <c r="JJ28" s="737"/>
      <c r="JK28" s="737"/>
    </row>
    <row r="29" spans="1:274" ht="13.5" customHeight="1">
      <c r="A29" s="41"/>
      <c r="B29" s="28"/>
      <c r="C29" s="1359"/>
      <c r="D29" s="1360"/>
      <c r="E29" s="1360"/>
      <c r="F29" s="1360"/>
      <c r="G29" s="1360"/>
      <c r="H29" s="1360"/>
      <c r="I29" s="512"/>
      <c r="J29" s="513" t="s">
        <v>69</v>
      </c>
      <c r="K29" s="247">
        <v>30</v>
      </c>
      <c r="L29" s="480">
        <v>19</v>
      </c>
      <c r="M29" s="517"/>
      <c r="N29" s="515"/>
      <c r="O29" s="481" t="s">
        <v>393</v>
      </c>
      <c r="P29" s="515"/>
      <c r="Q29" s="516" t="s">
        <v>393</v>
      </c>
      <c r="R29" s="172"/>
      <c r="S29" s="42"/>
      <c r="T29" s="41"/>
      <c r="U29" s="28"/>
      <c r="V29" s="664"/>
      <c r="W29" s="664"/>
      <c r="X29" s="664"/>
      <c r="Y29" s="664"/>
      <c r="Z29" s="664"/>
      <c r="AA29" s="664"/>
      <c r="AB29" s="665"/>
      <c r="AC29" s="438"/>
      <c r="AD29" s="146"/>
      <c r="AE29" s="146"/>
      <c r="AF29" s="146"/>
      <c r="AG29" s="146"/>
      <c r="AH29" s="146"/>
      <c r="AI29" s="146"/>
      <c r="AJ29" s="146"/>
      <c r="AK29" s="172"/>
      <c r="AL29" s="42"/>
      <c r="AM29" s="23"/>
      <c r="AN29" s="23"/>
      <c r="AO29" s="23"/>
      <c r="AP29" s="23"/>
      <c r="AQ29" s="23"/>
      <c r="AR29" s="23"/>
      <c r="AS29" s="42"/>
      <c r="AV29" s="704" t="s">
        <v>499</v>
      </c>
      <c r="AW29" s="568">
        <v>3.04</v>
      </c>
      <c r="AX29" s="569">
        <v>3.36</v>
      </c>
      <c r="AY29" s="570">
        <v>7.3</v>
      </c>
      <c r="AZ29" s="571">
        <v>6.6</v>
      </c>
      <c r="BA29" s="571">
        <v>5.6</v>
      </c>
      <c r="BB29" s="571">
        <v>4.8</v>
      </c>
      <c r="BC29" s="571">
        <v>4.3</v>
      </c>
      <c r="BD29" s="775">
        <v>3.5</v>
      </c>
      <c r="BO29" s="169"/>
      <c r="BP29" s="170"/>
      <c r="BR29" s="171"/>
      <c r="BS29" s="172"/>
      <c r="CJ29" s="512" t="s">
        <v>469</v>
      </c>
      <c r="CK29" s="568">
        <v>3.78</v>
      </c>
      <c r="CL29" s="571">
        <v>3.94</v>
      </c>
      <c r="CM29" s="571">
        <v>3.36</v>
      </c>
      <c r="CN29" s="812">
        <v>3.38</v>
      </c>
      <c r="CO29" s="571">
        <v>3.4</v>
      </c>
      <c r="CP29" s="571">
        <v>3.6</v>
      </c>
      <c r="CQ29" s="571">
        <v>4.0999999999999996</v>
      </c>
      <c r="CR29" s="571" t="s">
        <v>457</v>
      </c>
      <c r="CS29" s="571">
        <v>2.66</v>
      </c>
      <c r="CT29" s="571">
        <v>3.05</v>
      </c>
      <c r="CU29" s="571">
        <v>2.99</v>
      </c>
      <c r="CV29" s="571">
        <v>2.63</v>
      </c>
      <c r="CW29" s="571">
        <v>3.07</v>
      </c>
      <c r="CX29" s="571">
        <v>3.41</v>
      </c>
      <c r="CY29" s="569">
        <v>2.9699999999999998</v>
      </c>
      <c r="CZ29"/>
      <c r="DA29"/>
      <c r="DD29" s="587">
        <v>4</v>
      </c>
      <c r="DE29" s="588" t="s">
        <v>793</v>
      </c>
      <c r="DF29" s="588">
        <v>12</v>
      </c>
      <c r="DG29" s="588" t="s">
        <v>530</v>
      </c>
      <c r="DH29" s="588" t="s">
        <v>501</v>
      </c>
      <c r="DI29" s="588" t="s">
        <v>2020</v>
      </c>
      <c r="DJ29" s="588">
        <v>7</v>
      </c>
      <c r="DK29" s="588" t="s">
        <v>2020</v>
      </c>
      <c r="DL29" s="588" t="s">
        <v>501</v>
      </c>
      <c r="DM29" s="588">
        <v>2</v>
      </c>
      <c r="DN29" s="588" t="s">
        <v>2329</v>
      </c>
      <c r="DO29" s="588">
        <v>12</v>
      </c>
      <c r="DP29" s="588" t="s">
        <v>669</v>
      </c>
      <c r="DQ29" s="588" t="s">
        <v>507</v>
      </c>
      <c r="DR29" s="588" t="s">
        <v>763</v>
      </c>
      <c r="DS29" s="588">
        <v>4</v>
      </c>
      <c r="DT29" s="1540"/>
      <c r="DU29" s="1541"/>
      <c r="DV29" s="282"/>
      <c r="DW29" s="581">
        <v>8</v>
      </c>
      <c r="DX29" s="582">
        <v>60</v>
      </c>
      <c r="DY29" s="582">
        <v>1.3</v>
      </c>
      <c r="DZ29" s="582" t="s">
        <v>1282</v>
      </c>
      <c r="EA29" s="582" t="s">
        <v>1968</v>
      </c>
      <c r="EB29" s="282"/>
      <c r="EE29" s="581">
        <v>35</v>
      </c>
      <c r="EF29" s="583">
        <v>1.9</v>
      </c>
      <c r="EG29" s="584">
        <v>2.4</v>
      </c>
      <c r="EH29" s="583">
        <v>1.9</v>
      </c>
      <c r="EI29" s="585">
        <v>2</v>
      </c>
      <c r="EJ29" s="583">
        <v>3.4</v>
      </c>
      <c r="EK29" s="585">
        <v>3</v>
      </c>
      <c r="EL29" s="583">
        <v>1.8</v>
      </c>
      <c r="EM29" s="585">
        <v>2.2000000000000002</v>
      </c>
      <c r="EN29" s="583">
        <v>3</v>
      </c>
      <c r="EO29" s="585">
        <v>2.4</v>
      </c>
      <c r="EP29" s="583">
        <v>2.8</v>
      </c>
      <c r="EQ29" s="585">
        <v>3.2</v>
      </c>
      <c r="ER29"/>
      <c r="ES29"/>
      <c r="EZ29" s="704" t="s">
        <v>499</v>
      </c>
      <c r="FA29" s="776">
        <v>3.63</v>
      </c>
      <c r="FB29" s="777">
        <v>4.0600000000000005</v>
      </c>
      <c r="FC29" s="778">
        <v>7</v>
      </c>
      <c r="FD29" s="779">
        <v>6.8</v>
      </c>
      <c r="FE29" s="779">
        <v>5.8</v>
      </c>
      <c r="FF29" s="779">
        <v>5</v>
      </c>
      <c r="FG29" s="779">
        <v>4.5</v>
      </c>
      <c r="FH29" s="780">
        <v>3.7</v>
      </c>
      <c r="GP29" s="783" t="s">
        <v>469</v>
      </c>
      <c r="GQ29" s="776">
        <v>4.13</v>
      </c>
      <c r="GR29" s="779">
        <v>4.55</v>
      </c>
      <c r="GS29" s="779">
        <v>3.9</v>
      </c>
      <c r="GT29" s="813">
        <v>4.17</v>
      </c>
      <c r="GU29" s="779">
        <v>4.08</v>
      </c>
      <c r="GV29" s="779">
        <v>4.2</v>
      </c>
      <c r="GW29" s="779">
        <v>4.51</v>
      </c>
      <c r="GX29" s="571" t="s">
        <v>457</v>
      </c>
      <c r="GY29" s="779">
        <v>3.12</v>
      </c>
      <c r="GZ29" s="779">
        <v>3.44</v>
      </c>
      <c r="HA29" s="779">
        <v>3.56</v>
      </c>
      <c r="HB29" s="779">
        <v>3.19</v>
      </c>
      <c r="HC29" s="779">
        <v>3.52</v>
      </c>
      <c r="HD29" s="779">
        <v>3.39</v>
      </c>
      <c r="HE29" s="777">
        <v>3.65</v>
      </c>
      <c r="HF29" s="737"/>
      <c r="HG29" s="737"/>
      <c r="HK29" s="800">
        <v>4</v>
      </c>
      <c r="HL29" s="801" t="s">
        <v>613</v>
      </c>
      <c r="HM29" s="801">
        <v>13</v>
      </c>
      <c r="HN29" s="801" t="s">
        <v>573</v>
      </c>
      <c r="HO29" s="801">
        <v>12</v>
      </c>
      <c r="HP29" s="801" t="s">
        <v>558</v>
      </c>
      <c r="HQ29" s="801">
        <v>8</v>
      </c>
      <c r="HR29" s="801" t="s">
        <v>950</v>
      </c>
      <c r="HS29" s="801" t="s">
        <v>684</v>
      </c>
      <c r="HT29" s="801">
        <v>5</v>
      </c>
      <c r="HU29" s="801" t="s">
        <v>1082</v>
      </c>
      <c r="HV29" s="801">
        <v>14</v>
      </c>
      <c r="HW29" s="801" t="s">
        <v>773</v>
      </c>
      <c r="HX29" s="801" t="s">
        <v>528</v>
      </c>
      <c r="HY29" s="801" t="s">
        <v>588</v>
      </c>
      <c r="HZ29" s="801">
        <v>8</v>
      </c>
      <c r="IA29" s="1540"/>
      <c r="IB29" s="1541"/>
      <c r="ID29" s="794">
        <v>8</v>
      </c>
      <c r="IE29" s="795">
        <v>55</v>
      </c>
      <c r="IF29" s="795">
        <v>1.1000000000000001</v>
      </c>
      <c r="IG29" s="795" t="s">
        <v>1963</v>
      </c>
      <c r="IH29" s="795" t="s">
        <v>1964</v>
      </c>
      <c r="IJ29" s="282"/>
      <c r="IK29" s="282"/>
      <c r="IL29" s="794">
        <v>35</v>
      </c>
      <c r="IM29" s="797">
        <v>2.2999999999999998</v>
      </c>
      <c r="IN29" s="798">
        <v>2</v>
      </c>
      <c r="IO29" s="797">
        <v>2.2000000000000002</v>
      </c>
      <c r="IP29" s="799">
        <v>1.6</v>
      </c>
      <c r="IQ29" s="797">
        <v>2.9</v>
      </c>
      <c r="IR29" s="799">
        <v>2.2000000000000002</v>
      </c>
      <c r="IS29" s="797">
        <v>1.7</v>
      </c>
      <c r="IT29" s="799">
        <v>2.2000000000000002</v>
      </c>
      <c r="IU29" s="797">
        <v>2.4</v>
      </c>
      <c r="IV29" s="799">
        <v>2.5</v>
      </c>
      <c r="IW29" s="797">
        <v>2.9</v>
      </c>
      <c r="IX29" s="799">
        <v>3</v>
      </c>
      <c r="IY29" s="737"/>
      <c r="IZ29" s="737"/>
      <c r="JA29" s="737"/>
      <c r="JB29" s="737"/>
      <c r="JC29" s="737"/>
      <c r="JD29" s="737"/>
      <c r="JE29" s="737"/>
      <c r="JF29" s="737"/>
      <c r="JG29" s="737"/>
      <c r="JH29" s="737"/>
      <c r="JI29" s="737"/>
      <c r="JJ29" s="737"/>
      <c r="JK29" s="737"/>
    </row>
    <row r="30" spans="1:274" ht="13.5" customHeight="1" thickBot="1">
      <c r="A30" s="41"/>
      <c r="B30" s="23"/>
      <c r="C30" s="1359"/>
      <c r="D30" s="1360"/>
      <c r="E30" s="1360"/>
      <c r="F30" s="1360"/>
      <c r="G30" s="1360"/>
      <c r="H30" s="1360"/>
      <c r="I30" s="512"/>
      <c r="J30" s="513" t="s">
        <v>69</v>
      </c>
      <c r="K30" s="247">
        <v>27</v>
      </c>
      <c r="L30" s="480">
        <v>19</v>
      </c>
      <c r="M30" s="517"/>
      <c r="N30" s="481" t="s">
        <v>393</v>
      </c>
      <c r="O30" s="515"/>
      <c r="P30" s="515"/>
      <c r="Q30" s="516" t="s">
        <v>393</v>
      </c>
      <c r="R30" s="172"/>
      <c r="S30" s="42"/>
      <c r="T30" s="41"/>
      <c r="U30" s="23"/>
      <c r="V30" s="664"/>
      <c r="W30" s="664"/>
      <c r="X30" s="664"/>
      <c r="Y30" s="664"/>
      <c r="Z30" s="664"/>
      <c r="AA30" s="664"/>
      <c r="AB30" s="665"/>
      <c r="AC30" s="438"/>
      <c r="AD30" s="146"/>
      <c r="AE30" s="146"/>
      <c r="AF30" s="146"/>
      <c r="AG30" s="146"/>
      <c r="AH30" s="146"/>
      <c r="AI30" s="146"/>
      <c r="AJ30" s="146"/>
      <c r="AK30" s="172"/>
      <c r="AL30" s="42"/>
      <c r="AM30" s="23"/>
      <c r="AN30" s="23"/>
      <c r="AO30" s="23"/>
      <c r="AP30" s="23"/>
      <c r="AQ30" s="23"/>
      <c r="AR30" s="23"/>
      <c r="AS30" s="42"/>
      <c r="AV30" s="704" t="s">
        <v>505</v>
      </c>
      <c r="AW30" s="568">
        <v>2.8200000000000003</v>
      </c>
      <c r="AX30" s="569">
        <v>3.1</v>
      </c>
      <c r="AY30" s="570">
        <v>6.7</v>
      </c>
      <c r="AZ30" s="571">
        <v>5.95</v>
      </c>
      <c r="BA30" s="571">
        <v>5.0999999999999996</v>
      </c>
      <c r="BB30" s="571">
        <v>4.4000000000000004</v>
      </c>
      <c r="BC30" s="571">
        <v>4</v>
      </c>
      <c r="BD30" s="775">
        <v>3.4</v>
      </c>
      <c r="CJ30" s="512" t="s">
        <v>470</v>
      </c>
      <c r="CK30" s="568">
        <v>3.65</v>
      </c>
      <c r="CL30" s="571">
        <v>3.82</v>
      </c>
      <c r="CM30" s="571">
        <v>3.21</v>
      </c>
      <c r="CN30" s="571">
        <v>3.23</v>
      </c>
      <c r="CO30" s="571">
        <v>3.25</v>
      </c>
      <c r="CP30" s="571">
        <v>3.46</v>
      </c>
      <c r="CQ30" s="571">
        <v>3.99</v>
      </c>
      <c r="CR30" s="571">
        <v>3.26</v>
      </c>
      <c r="CS30" s="571" t="s">
        <v>457</v>
      </c>
      <c r="CT30" s="571">
        <v>2.96</v>
      </c>
      <c r="CU30" s="571">
        <v>2.8899999999999997</v>
      </c>
      <c r="CV30" s="571">
        <v>2.5099999999999998</v>
      </c>
      <c r="CW30" s="571">
        <v>2.9699999999999998</v>
      </c>
      <c r="CX30" s="571">
        <v>3.33</v>
      </c>
      <c r="CY30" s="569">
        <v>2.88</v>
      </c>
      <c r="CZ30"/>
      <c r="DA30"/>
      <c r="DD30" s="587">
        <v>5</v>
      </c>
      <c r="DE30" s="588" t="s">
        <v>951</v>
      </c>
      <c r="DF30" s="588" t="s">
        <v>540</v>
      </c>
      <c r="DG30" s="588" t="s">
        <v>539</v>
      </c>
      <c r="DH30" s="588" t="s">
        <v>507</v>
      </c>
      <c r="DI30" s="588" t="s">
        <v>1166</v>
      </c>
      <c r="DJ30" s="588">
        <v>8</v>
      </c>
      <c r="DK30" s="588" t="s">
        <v>1166</v>
      </c>
      <c r="DL30" s="588">
        <v>7</v>
      </c>
      <c r="DM30" s="588">
        <v>3</v>
      </c>
      <c r="DN30" s="588" t="s">
        <v>782</v>
      </c>
      <c r="DO30" s="588" t="s">
        <v>540</v>
      </c>
      <c r="DP30" s="588">
        <v>6</v>
      </c>
      <c r="DQ30" s="588" t="s">
        <v>513</v>
      </c>
      <c r="DR30" s="588" t="s">
        <v>2328</v>
      </c>
      <c r="DS30" s="588">
        <v>5</v>
      </c>
      <c r="DT30" s="1540"/>
      <c r="DU30" s="1541"/>
      <c r="DV30" s="282"/>
      <c r="DW30" s="587">
        <v>9</v>
      </c>
      <c r="DX30" s="588">
        <v>63</v>
      </c>
      <c r="DY30" s="588">
        <v>2</v>
      </c>
      <c r="DZ30" s="588" t="s">
        <v>1290</v>
      </c>
      <c r="EA30" s="588" t="s">
        <v>2516</v>
      </c>
      <c r="EB30" s="282"/>
      <c r="EE30" s="587">
        <v>34</v>
      </c>
      <c r="EF30" s="589">
        <v>2.2000000000000002</v>
      </c>
      <c r="EG30" s="590">
        <v>2.7</v>
      </c>
      <c r="EH30" s="589">
        <v>2.1</v>
      </c>
      <c r="EI30" s="591">
        <v>2</v>
      </c>
      <c r="EJ30" s="589">
        <v>3.8</v>
      </c>
      <c r="EK30" s="591">
        <v>3.2</v>
      </c>
      <c r="EL30" s="589">
        <v>1.8</v>
      </c>
      <c r="EM30" s="591">
        <v>2.2000000000000002</v>
      </c>
      <c r="EN30" s="589">
        <v>3.3</v>
      </c>
      <c r="EO30" s="591">
        <v>2.5</v>
      </c>
      <c r="EP30" s="589">
        <v>2.8</v>
      </c>
      <c r="EQ30" s="591">
        <v>3.5</v>
      </c>
      <c r="ER30"/>
      <c r="ES30"/>
      <c r="EZ30" s="704" t="s">
        <v>505</v>
      </c>
      <c r="FA30" s="776">
        <v>3.17</v>
      </c>
      <c r="FB30" s="777">
        <v>3.52</v>
      </c>
      <c r="FC30" s="778">
        <v>6.4</v>
      </c>
      <c r="FD30" s="779">
        <v>5.9</v>
      </c>
      <c r="FE30" s="779">
        <v>5.4</v>
      </c>
      <c r="FF30" s="779">
        <v>4.5999999999999996</v>
      </c>
      <c r="FG30" s="779">
        <v>4.2</v>
      </c>
      <c r="FH30" s="780">
        <v>3.5</v>
      </c>
      <c r="GP30" s="783" t="s">
        <v>470</v>
      </c>
      <c r="GQ30" s="776">
        <v>3.83</v>
      </c>
      <c r="GR30" s="779">
        <v>4.2799999999999994</v>
      </c>
      <c r="GS30" s="779">
        <v>3.56</v>
      </c>
      <c r="GT30" s="779">
        <v>3.87</v>
      </c>
      <c r="GU30" s="779">
        <v>3.77</v>
      </c>
      <c r="GV30" s="779">
        <v>3.9</v>
      </c>
      <c r="GW30" s="779">
        <v>4.2300000000000004</v>
      </c>
      <c r="GX30" s="779">
        <v>3.89</v>
      </c>
      <c r="GY30" s="571" t="s">
        <v>457</v>
      </c>
      <c r="GZ30" s="779">
        <v>3.22</v>
      </c>
      <c r="HA30" s="779">
        <v>3.36</v>
      </c>
      <c r="HB30" s="779">
        <v>2.95</v>
      </c>
      <c r="HC30" s="779">
        <v>3.32</v>
      </c>
      <c r="HD30" s="779">
        <v>3.18</v>
      </c>
      <c r="HE30" s="777">
        <v>3.46</v>
      </c>
      <c r="HF30" s="737"/>
      <c r="HG30" s="737"/>
      <c r="HK30" s="800">
        <v>5</v>
      </c>
      <c r="HL30" s="801" t="s">
        <v>529</v>
      </c>
      <c r="HM30" s="801">
        <v>14</v>
      </c>
      <c r="HN30" s="801" t="s">
        <v>564</v>
      </c>
      <c r="HO30" s="801">
        <v>13</v>
      </c>
      <c r="HP30" s="801" t="s">
        <v>589</v>
      </c>
      <c r="HQ30" s="801">
        <v>9</v>
      </c>
      <c r="HR30" s="801" t="s">
        <v>613</v>
      </c>
      <c r="HS30" s="801">
        <v>10</v>
      </c>
      <c r="HT30" s="801">
        <v>6</v>
      </c>
      <c r="HU30" s="801" t="s">
        <v>2330</v>
      </c>
      <c r="HV30" s="801" t="s">
        <v>512</v>
      </c>
      <c r="HW30" s="801">
        <v>8</v>
      </c>
      <c r="HX30" s="801" t="s">
        <v>537</v>
      </c>
      <c r="HY30" s="801" t="s">
        <v>597</v>
      </c>
      <c r="HZ30" s="801">
        <v>9</v>
      </c>
      <c r="IA30" s="1540"/>
      <c r="IB30" s="1541"/>
      <c r="ID30" s="800">
        <v>9</v>
      </c>
      <c r="IE30" s="801">
        <v>57</v>
      </c>
      <c r="IF30" s="801">
        <v>1.2</v>
      </c>
      <c r="IG30" s="801" t="s">
        <v>1966</v>
      </c>
      <c r="IH30" s="801" t="s">
        <v>1967</v>
      </c>
      <c r="IJ30" s="282"/>
      <c r="IK30" s="282"/>
      <c r="IL30" s="800">
        <v>34</v>
      </c>
      <c r="IM30" s="802">
        <v>2.4</v>
      </c>
      <c r="IN30" s="803">
        <v>2</v>
      </c>
      <c r="IO30" s="802">
        <v>2.5</v>
      </c>
      <c r="IP30" s="804">
        <v>1.7</v>
      </c>
      <c r="IQ30" s="802">
        <v>3</v>
      </c>
      <c r="IR30" s="804">
        <v>2.5</v>
      </c>
      <c r="IS30" s="802">
        <v>1.9</v>
      </c>
      <c r="IT30" s="804">
        <v>2.2000000000000002</v>
      </c>
      <c r="IU30" s="802">
        <v>2.5</v>
      </c>
      <c r="IV30" s="804">
        <v>2.5</v>
      </c>
      <c r="IW30" s="802">
        <v>3.3</v>
      </c>
      <c r="IX30" s="804">
        <v>3</v>
      </c>
      <c r="IY30" s="737"/>
      <c r="IZ30" s="737"/>
      <c r="JA30" s="737"/>
      <c r="JB30" s="737"/>
      <c r="JC30" s="737"/>
      <c r="JD30" s="737"/>
      <c r="JE30" s="737"/>
      <c r="JF30" s="737"/>
      <c r="JG30" s="737"/>
      <c r="JH30" s="737"/>
      <c r="JI30" s="737"/>
      <c r="JJ30" s="737"/>
      <c r="JK30" s="737"/>
    </row>
    <row r="31" spans="1:274" ht="13.5" customHeight="1" thickBot="1">
      <c r="A31" s="41"/>
      <c r="B31" s="23"/>
      <c r="C31" s="1359"/>
      <c r="D31" s="1360"/>
      <c r="E31" s="1360"/>
      <c r="F31" s="1360"/>
      <c r="G31" s="1360"/>
      <c r="H31" s="1360"/>
      <c r="I31" s="512"/>
      <c r="J31" s="513" t="s">
        <v>69</v>
      </c>
      <c r="K31" s="247">
        <v>36</v>
      </c>
      <c r="L31" s="480">
        <v>19</v>
      </c>
      <c r="M31" s="514" t="s">
        <v>393</v>
      </c>
      <c r="N31" s="515"/>
      <c r="O31" s="515"/>
      <c r="P31" s="515"/>
      <c r="Q31" s="520" t="s">
        <v>393</v>
      </c>
      <c r="R31" s="206"/>
      <c r="S31" s="42"/>
      <c r="T31" s="41"/>
      <c r="U31" s="23"/>
      <c r="V31" s="664"/>
      <c r="W31" s="664"/>
      <c r="X31" s="664"/>
      <c r="Y31" s="664"/>
      <c r="Z31" s="664"/>
      <c r="AA31" s="664"/>
      <c r="AB31" s="665"/>
      <c r="AC31" s="438"/>
      <c r="AD31" s="146"/>
      <c r="AE31" s="146"/>
      <c r="AF31" s="146"/>
      <c r="AG31" s="146"/>
      <c r="AH31" s="146"/>
      <c r="AI31" s="146"/>
      <c r="AJ31" s="146"/>
      <c r="AK31" s="206"/>
      <c r="AL31" s="42"/>
      <c r="AM31" s="23"/>
      <c r="AN31" s="23"/>
      <c r="AO31" s="23"/>
      <c r="AP31" s="23"/>
      <c r="AQ31" s="23"/>
      <c r="AR31" s="23"/>
      <c r="AS31" s="42"/>
      <c r="AV31" s="719" t="s">
        <v>511</v>
      </c>
      <c r="AW31" s="593">
        <v>3.57</v>
      </c>
      <c r="AX31" s="594">
        <v>3.97</v>
      </c>
      <c r="AY31" s="595">
        <v>7.9</v>
      </c>
      <c r="AZ31" s="596">
        <v>7.4</v>
      </c>
      <c r="BA31" s="596">
        <v>5.9</v>
      </c>
      <c r="BB31" s="596">
        <v>4.8</v>
      </c>
      <c r="BC31" s="596">
        <v>4.2</v>
      </c>
      <c r="BD31" s="814">
        <v>3.5</v>
      </c>
      <c r="CJ31" s="512" t="s">
        <v>471</v>
      </c>
      <c r="CK31" s="568">
        <v>4.12</v>
      </c>
      <c r="CL31" s="571">
        <v>4.26</v>
      </c>
      <c r="CM31" s="571">
        <v>3.75</v>
      </c>
      <c r="CN31" s="571">
        <v>3.77</v>
      </c>
      <c r="CO31" s="571">
        <v>3.78</v>
      </c>
      <c r="CP31" s="571">
        <v>3.96</v>
      </c>
      <c r="CQ31" s="571">
        <v>4.41</v>
      </c>
      <c r="CR31" s="571">
        <v>3.8</v>
      </c>
      <c r="CS31" s="571">
        <v>3.67</v>
      </c>
      <c r="CT31" s="571" t="s">
        <v>457</v>
      </c>
      <c r="CU31" s="571">
        <v>3.24</v>
      </c>
      <c r="CV31" s="571">
        <v>2.9299999999999997</v>
      </c>
      <c r="CW31" s="571">
        <v>3.31</v>
      </c>
      <c r="CX31" s="571">
        <v>3.62</v>
      </c>
      <c r="CY31" s="569">
        <v>3.23</v>
      </c>
      <c r="CZ31"/>
      <c r="DA31"/>
      <c r="DD31" s="581">
        <v>6</v>
      </c>
      <c r="DE31" s="582" t="s">
        <v>786</v>
      </c>
      <c r="DF31" s="582" t="s">
        <v>512</v>
      </c>
      <c r="DG31" s="582">
        <v>18</v>
      </c>
      <c r="DH31" s="582" t="s">
        <v>513</v>
      </c>
      <c r="DI31" s="582" t="s">
        <v>793</v>
      </c>
      <c r="DJ31" s="582">
        <v>9</v>
      </c>
      <c r="DK31" s="582" t="s">
        <v>793</v>
      </c>
      <c r="DL31" s="582" t="s">
        <v>684</v>
      </c>
      <c r="DM31" s="582">
        <v>4</v>
      </c>
      <c r="DN31" s="582" t="s">
        <v>2333</v>
      </c>
      <c r="DO31" s="582">
        <v>15</v>
      </c>
      <c r="DP31" s="582" t="s">
        <v>507</v>
      </c>
      <c r="DQ31" s="582" t="s">
        <v>518</v>
      </c>
      <c r="DR31" s="582" t="s">
        <v>2334</v>
      </c>
      <c r="DS31" s="582" t="s">
        <v>773</v>
      </c>
      <c r="DT31" s="1540"/>
      <c r="DU31" s="1541"/>
      <c r="DV31" s="282"/>
      <c r="DW31" s="587">
        <v>10</v>
      </c>
      <c r="DX31" s="588">
        <v>66</v>
      </c>
      <c r="DY31" s="588">
        <v>2</v>
      </c>
      <c r="DZ31" s="588" t="s">
        <v>1296</v>
      </c>
      <c r="EA31" s="588" t="s">
        <v>534</v>
      </c>
      <c r="EB31" s="282"/>
      <c r="EE31" s="587">
        <v>33</v>
      </c>
      <c r="EF31" s="589">
        <v>2.7</v>
      </c>
      <c r="EG31" s="590">
        <v>2.8</v>
      </c>
      <c r="EH31" s="589">
        <v>2.1</v>
      </c>
      <c r="EI31" s="591">
        <v>2</v>
      </c>
      <c r="EJ31" s="589">
        <v>4</v>
      </c>
      <c r="EK31" s="591">
        <v>3.6</v>
      </c>
      <c r="EL31" s="589">
        <v>1.9</v>
      </c>
      <c r="EM31" s="591">
        <v>2.5</v>
      </c>
      <c r="EN31" s="589">
        <v>3.6</v>
      </c>
      <c r="EO31" s="591">
        <v>3</v>
      </c>
      <c r="EP31" s="589">
        <v>3.4</v>
      </c>
      <c r="EQ31" s="591">
        <v>3.7</v>
      </c>
      <c r="ER31"/>
      <c r="ES31"/>
      <c r="EZ31" s="719" t="s">
        <v>511</v>
      </c>
      <c r="FA31" s="807">
        <v>3.82</v>
      </c>
      <c r="FB31" s="809">
        <v>4.2699999999999996</v>
      </c>
      <c r="FC31" s="810">
        <v>6.9</v>
      </c>
      <c r="FD31" s="815">
        <v>6.5</v>
      </c>
      <c r="FE31" s="815">
        <v>5.3</v>
      </c>
      <c r="FF31" s="815">
        <v>4.7</v>
      </c>
      <c r="FG31" s="815">
        <v>4.2</v>
      </c>
      <c r="FH31" s="816">
        <v>3.5</v>
      </c>
      <c r="GP31" s="783" t="s">
        <v>471</v>
      </c>
      <c r="GQ31" s="776">
        <v>4.26</v>
      </c>
      <c r="GR31" s="779">
        <v>4.67</v>
      </c>
      <c r="GS31" s="779">
        <v>4.04</v>
      </c>
      <c r="GT31" s="779">
        <v>4.3</v>
      </c>
      <c r="GU31" s="779">
        <v>4.21</v>
      </c>
      <c r="GV31" s="779">
        <v>4.33</v>
      </c>
      <c r="GW31" s="779">
        <v>4.62</v>
      </c>
      <c r="GX31" s="779">
        <v>4.3100000000000005</v>
      </c>
      <c r="GY31" s="779">
        <v>4.0299999999999994</v>
      </c>
      <c r="GZ31" s="571" t="s">
        <v>457</v>
      </c>
      <c r="HA31" s="779">
        <v>3.65</v>
      </c>
      <c r="HB31" s="779">
        <v>3.28</v>
      </c>
      <c r="HC31" s="779">
        <v>3.61</v>
      </c>
      <c r="HD31" s="779">
        <v>3.48</v>
      </c>
      <c r="HE31" s="777">
        <v>3.74</v>
      </c>
      <c r="HF31" s="737"/>
      <c r="HG31" s="737"/>
      <c r="HK31" s="794">
        <v>6</v>
      </c>
      <c r="HL31" s="795" t="s">
        <v>680</v>
      </c>
      <c r="HM31" s="795">
        <v>15</v>
      </c>
      <c r="HN31" s="795">
        <v>21</v>
      </c>
      <c r="HO31" s="795" t="s">
        <v>530</v>
      </c>
      <c r="HP31" s="795" t="s">
        <v>604</v>
      </c>
      <c r="HQ31" s="795">
        <v>10</v>
      </c>
      <c r="HR31" s="795" t="s">
        <v>617</v>
      </c>
      <c r="HS31" s="795">
        <v>11</v>
      </c>
      <c r="HT31" s="795">
        <v>7</v>
      </c>
      <c r="HU31" s="795" t="s">
        <v>1234</v>
      </c>
      <c r="HV31" s="795">
        <v>17</v>
      </c>
      <c r="HW31" s="795" t="s">
        <v>528</v>
      </c>
      <c r="HX31" s="795">
        <v>14</v>
      </c>
      <c r="HY31" s="795" t="s">
        <v>680</v>
      </c>
      <c r="HZ31" s="795">
        <v>10</v>
      </c>
      <c r="IA31" s="1540"/>
      <c r="IB31" s="1541"/>
      <c r="ID31" s="800">
        <v>10</v>
      </c>
      <c r="IE31" s="801">
        <v>59</v>
      </c>
      <c r="IF31" s="801">
        <v>1.3</v>
      </c>
      <c r="IG31" s="801" t="s">
        <v>1968</v>
      </c>
      <c r="IH31" s="801" t="s">
        <v>1969</v>
      </c>
      <c r="IJ31" s="282"/>
      <c r="IK31" s="282"/>
      <c r="IL31" s="800">
        <v>33</v>
      </c>
      <c r="IM31" s="802">
        <v>2.7</v>
      </c>
      <c r="IN31" s="803">
        <v>2.2999999999999998</v>
      </c>
      <c r="IO31" s="802">
        <v>3</v>
      </c>
      <c r="IP31" s="804">
        <v>2.1</v>
      </c>
      <c r="IQ31" s="802">
        <v>3.2</v>
      </c>
      <c r="IR31" s="804">
        <v>3</v>
      </c>
      <c r="IS31" s="802">
        <v>2.1</v>
      </c>
      <c r="IT31" s="804">
        <v>2.5</v>
      </c>
      <c r="IU31" s="802">
        <v>3.1</v>
      </c>
      <c r="IV31" s="804">
        <v>3.1</v>
      </c>
      <c r="IW31" s="802">
        <v>3.3</v>
      </c>
      <c r="IX31" s="804">
        <v>3.8</v>
      </c>
      <c r="IY31" s="737"/>
      <c r="IZ31" s="737"/>
      <c r="JA31" s="737"/>
      <c r="JB31" s="737"/>
      <c r="JC31" s="737"/>
      <c r="JD31" s="737"/>
      <c r="JE31" s="737"/>
      <c r="JF31" s="737"/>
      <c r="JG31" s="737"/>
      <c r="JH31" s="737"/>
      <c r="JI31" s="737"/>
      <c r="JJ31" s="737"/>
      <c r="JK31" s="737"/>
    </row>
    <row r="32" spans="1:274" ht="13.5" customHeight="1">
      <c r="A32" s="41"/>
      <c r="B32" s="23"/>
      <c r="C32" s="1359"/>
      <c r="D32" s="1360"/>
      <c r="E32" s="1360"/>
      <c r="F32" s="1360"/>
      <c r="G32" s="1360"/>
      <c r="H32" s="1360"/>
      <c r="I32" s="512"/>
      <c r="J32" s="513" t="s">
        <v>69</v>
      </c>
      <c r="K32" s="247">
        <v>72</v>
      </c>
      <c r="L32" s="480">
        <v>19</v>
      </c>
      <c r="M32" s="517"/>
      <c r="N32" s="515"/>
      <c r="O32" s="515"/>
      <c r="P32" s="481" t="s">
        <v>393</v>
      </c>
      <c r="Q32" s="520" t="s">
        <v>393</v>
      </c>
      <c r="R32" s="521"/>
      <c r="S32" s="42"/>
      <c r="T32" s="41"/>
      <c r="U32" s="23"/>
      <c r="V32" s="664"/>
      <c r="W32" s="664"/>
      <c r="X32" s="664"/>
      <c r="Y32" s="664"/>
      <c r="Z32" s="664"/>
      <c r="AA32" s="664"/>
      <c r="AB32" s="665"/>
      <c r="AC32" s="438"/>
      <c r="AD32" s="146"/>
      <c r="AE32" s="146"/>
      <c r="AF32" s="146"/>
      <c r="AG32" s="146"/>
      <c r="AH32" s="146"/>
      <c r="AI32" s="146"/>
      <c r="AJ32" s="146"/>
      <c r="AK32" s="521"/>
      <c r="AL32" s="42"/>
      <c r="AM32" s="23"/>
      <c r="AN32" s="23"/>
      <c r="AO32" s="23"/>
      <c r="AP32" s="23"/>
      <c r="AQ32" s="23"/>
      <c r="AR32" s="23"/>
      <c r="AS32" s="42"/>
      <c r="CJ32" s="512" t="s">
        <v>472</v>
      </c>
      <c r="CK32" s="568">
        <v>4.04</v>
      </c>
      <c r="CL32" s="571">
        <v>4.18</v>
      </c>
      <c r="CM32" s="571">
        <v>3.65</v>
      </c>
      <c r="CN32" s="571">
        <v>3.68</v>
      </c>
      <c r="CO32" s="571">
        <v>3.69</v>
      </c>
      <c r="CP32" s="571">
        <v>3.87</v>
      </c>
      <c r="CQ32" s="571">
        <v>4.33</v>
      </c>
      <c r="CR32" s="571">
        <v>3.7</v>
      </c>
      <c r="CS32" s="571">
        <v>3.57</v>
      </c>
      <c r="CT32" s="571">
        <v>4.05</v>
      </c>
      <c r="CU32" s="571" t="s">
        <v>457</v>
      </c>
      <c r="CV32" s="571">
        <v>2.8600000000000003</v>
      </c>
      <c r="CW32" s="571">
        <v>3.25</v>
      </c>
      <c r="CX32" s="571">
        <v>3.57</v>
      </c>
      <c r="CY32" s="569">
        <v>3.17</v>
      </c>
      <c r="CZ32"/>
      <c r="DA32"/>
      <c r="DD32" s="587">
        <v>7</v>
      </c>
      <c r="DE32" s="588" t="s">
        <v>1271</v>
      </c>
      <c r="DF32" s="588">
        <v>17</v>
      </c>
      <c r="DG32" s="588" t="s">
        <v>564</v>
      </c>
      <c r="DH32" s="588" t="s">
        <v>518</v>
      </c>
      <c r="DI32" s="588" t="s">
        <v>795</v>
      </c>
      <c r="DJ32" s="588">
        <v>10</v>
      </c>
      <c r="DK32" s="588" t="s">
        <v>864</v>
      </c>
      <c r="DL32" s="588">
        <v>10</v>
      </c>
      <c r="DM32" s="588" t="s">
        <v>501</v>
      </c>
      <c r="DN32" s="588" t="s">
        <v>2335</v>
      </c>
      <c r="DO32" s="588">
        <v>16</v>
      </c>
      <c r="DP32" s="588">
        <v>9</v>
      </c>
      <c r="DQ32" s="588" t="s">
        <v>540</v>
      </c>
      <c r="DR32" s="588" t="s">
        <v>1547</v>
      </c>
      <c r="DS32" s="588">
        <v>8</v>
      </c>
      <c r="DT32" s="1540"/>
      <c r="DU32" s="1541"/>
      <c r="DV32" s="282"/>
      <c r="DW32" s="587">
        <v>11</v>
      </c>
      <c r="DX32" s="588">
        <v>68</v>
      </c>
      <c r="DY32" s="588">
        <v>2</v>
      </c>
      <c r="DZ32" s="588" t="s">
        <v>1902</v>
      </c>
      <c r="EA32" s="588" t="s">
        <v>2517</v>
      </c>
      <c r="EB32" s="282"/>
      <c r="EE32" s="587">
        <v>32</v>
      </c>
      <c r="EF32" s="589">
        <v>2.9</v>
      </c>
      <c r="EG32" s="590">
        <v>3.1</v>
      </c>
      <c r="EH32" s="589">
        <v>2.4</v>
      </c>
      <c r="EI32" s="591">
        <v>2.2000000000000002</v>
      </c>
      <c r="EJ32" s="589">
        <v>4.3</v>
      </c>
      <c r="EK32" s="591">
        <v>3.9</v>
      </c>
      <c r="EL32" s="589">
        <v>2.1</v>
      </c>
      <c r="EM32" s="591">
        <v>2.8</v>
      </c>
      <c r="EN32" s="589">
        <v>3.8</v>
      </c>
      <c r="EO32" s="591">
        <v>3.4</v>
      </c>
      <c r="EP32" s="589">
        <v>3.6</v>
      </c>
      <c r="EQ32" s="591">
        <v>4</v>
      </c>
      <c r="ER32"/>
      <c r="ES32"/>
      <c r="GP32" s="783" t="s">
        <v>472</v>
      </c>
      <c r="GQ32" s="776">
        <v>4.4399999999999995</v>
      </c>
      <c r="GR32" s="779">
        <v>4.83</v>
      </c>
      <c r="GS32" s="779">
        <v>4.2300000000000004</v>
      </c>
      <c r="GT32" s="779">
        <v>4.4800000000000004</v>
      </c>
      <c r="GU32" s="779">
        <v>4.3900000000000006</v>
      </c>
      <c r="GV32" s="779">
        <v>4.5</v>
      </c>
      <c r="GW32" s="779">
        <v>4.7799999999999994</v>
      </c>
      <c r="GX32" s="779">
        <v>4.49</v>
      </c>
      <c r="GY32" s="779">
        <v>4.2200000000000006</v>
      </c>
      <c r="GZ32" s="779">
        <v>4.6099999999999994</v>
      </c>
      <c r="HA32" s="571" t="s">
        <v>457</v>
      </c>
      <c r="HB32" s="779">
        <v>3.42</v>
      </c>
      <c r="HC32" s="779">
        <v>3.73</v>
      </c>
      <c r="HD32" s="779">
        <v>3.61</v>
      </c>
      <c r="HE32" s="777">
        <v>3.85</v>
      </c>
      <c r="HF32" s="737"/>
      <c r="HG32" s="737"/>
      <c r="HK32" s="800">
        <v>7</v>
      </c>
      <c r="HL32" s="801" t="s">
        <v>622</v>
      </c>
      <c r="HM32" s="801">
        <v>16</v>
      </c>
      <c r="HN32" s="801" t="s">
        <v>613</v>
      </c>
      <c r="HO32" s="801">
        <v>16</v>
      </c>
      <c r="HP32" s="801" t="s">
        <v>613</v>
      </c>
      <c r="HQ32" s="801" t="s">
        <v>486</v>
      </c>
      <c r="HR32" s="801" t="s">
        <v>709</v>
      </c>
      <c r="HS32" s="801" t="s">
        <v>537</v>
      </c>
      <c r="HT32" s="801">
        <v>8</v>
      </c>
      <c r="HU32" s="801" t="s">
        <v>566</v>
      </c>
      <c r="HV32" s="801">
        <v>18</v>
      </c>
      <c r="HW32" s="801" t="s">
        <v>506</v>
      </c>
      <c r="HX32" s="801">
        <v>15</v>
      </c>
      <c r="HY32" s="801" t="s">
        <v>622</v>
      </c>
      <c r="HZ32" s="801">
        <v>11</v>
      </c>
      <c r="IA32" s="1540"/>
      <c r="IB32" s="1541"/>
      <c r="ID32" s="800">
        <v>11</v>
      </c>
      <c r="IE32" s="801">
        <v>61</v>
      </c>
      <c r="IF32" s="801">
        <v>1.4</v>
      </c>
      <c r="IG32" s="801" t="s">
        <v>1970</v>
      </c>
      <c r="IH32" s="801" t="s">
        <v>1971</v>
      </c>
      <c r="IJ32" s="282"/>
      <c r="IK32" s="282"/>
      <c r="IL32" s="800">
        <v>32</v>
      </c>
      <c r="IM32" s="802">
        <v>2.8</v>
      </c>
      <c r="IN32" s="803">
        <v>2.2999999999999998</v>
      </c>
      <c r="IO32" s="802">
        <v>3.2</v>
      </c>
      <c r="IP32" s="804">
        <v>2.1</v>
      </c>
      <c r="IQ32" s="802">
        <v>3.7</v>
      </c>
      <c r="IR32" s="804">
        <v>3.2</v>
      </c>
      <c r="IS32" s="802">
        <v>2.2999999999999998</v>
      </c>
      <c r="IT32" s="804">
        <v>2.6</v>
      </c>
      <c r="IU32" s="802">
        <v>3.7</v>
      </c>
      <c r="IV32" s="804">
        <v>3.3</v>
      </c>
      <c r="IW32" s="802">
        <v>3.6</v>
      </c>
      <c r="IX32" s="804">
        <v>3.9</v>
      </c>
      <c r="IY32" s="737"/>
      <c r="IZ32" s="737"/>
      <c r="JA32" s="737"/>
      <c r="JB32" s="737"/>
      <c r="JC32" s="737"/>
      <c r="JD32" s="737"/>
      <c r="JE32" s="737"/>
      <c r="JF32" s="737"/>
      <c r="JG32" s="737"/>
      <c r="JH32" s="737"/>
      <c r="JI32" s="737"/>
      <c r="JJ32" s="737"/>
      <c r="JK32" s="737"/>
    </row>
    <row r="33" spans="1:271" ht="13.5" customHeight="1" thickBot="1">
      <c r="A33" s="41"/>
      <c r="B33" s="23"/>
      <c r="C33" s="1398"/>
      <c r="D33" s="1399"/>
      <c r="E33" s="1399"/>
      <c r="F33" s="1399"/>
      <c r="G33" s="1399"/>
      <c r="H33" s="1399"/>
      <c r="I33" s="522"/>
      <c r="J33" s="523" t="s">
        <v>69</v>
      </c>
      <c r="K33" s="247">
        <v>24</v>
      </c>
      <c r="L33" s="482">
        <v>19</v>
      </c>
      <c r="M33" s="728"/>
      <c r="N33" s="524" t="s">
        <v>393</v>
      </c>
      <c r="O33" s="525"/>
      <c r="P33" s="525"/>
      <c r="Q33" s="526" t="s">
        <v>393</v>
      </c>
      <c r="R33" s="206"/>
      <c r="S33" s="42"/>
      <c r="T33" s="41"/>
      <c r="U33" s="23"/>
      <c r="V33" s="664"/>
      <c r="W33" s="664"/>
      <c r="X33" s="664"/>
      <c r="Y33" s="664"/>
      <c r="Z33" s="664"/>
      <c r="AA33" s="664"/>
      <c r="AB33" s="665"/>
      <c r="AC33" s="438"/>
      <c r="AD33" s="146"/>
      <c r="AE33" s="146"/>
      <c r="AF33" s="146"/>
      <c r="AG33" s="146"/>
      <c r="AH33" s="146"/>
      <c r="AI33" s="146"/>
      <c r="AJ33" s="146"/>
      <c r="AK33" s="206"/>
      <c r="AL33" s="42"/>
      <c r="AM33" s="23"/>
      <c r="AN33" s="23"/>
      <c r="AO33" s="23"/>
      <c r="AP33" s="23"/>
      <c r="AQ33" s="23"/>
      <c r="AR33" s="23"/>
      <c r="AS33" s="42"/>
      <c r="CJ33" s="512" t="s">
        <v>473</v>
      </c>
      <c r="CK33" s="568">
        <v>3.61</v>
      </c>
      <c r="CL33" s="571">
        <v>3.78</v>
      </c>
      <c r="CM33" s="571">
        <v>3.15</v>
      </c>
      <c r="CN33" s="571">
        <v>3.18</v>
      </c>
      <c r="CO33" s="571">
        <v>3.2</v>
      </c>
      <c r="CP33" s="571">
        <v>3.42</v>
      </c>
      <c r="CQ33" s="571">
        <v>3.95</v>
      </c>
      <c r="CR33" s="571">
        <v>3.21</v>
      </c>
      <c r="CS33" s="571">
        <v>3.05</v>
      </c>
      <c r="CT33" s="571">
        <v>3.63</v>
      </c>
      <c r="CU33" s="571">
        <v>3.53</v>
      </c>
      <c r="CV33" s="571" t="s">
        <v>457</v>
      </c>
      <c r="CW33" s="571">
        <v>2.94</v>
      </c>
      <c r="CX33" s="571">
        <v>3.31</v>
      </c>
      <c r="CY33" s="569">
        <v>2.85</v>
      </c>
      <c r="CZ33"/>
      <c r="DA33"/>
      <c r="DD33" s="587">
        <v>8</v>
      </c>
      <c r="DE33" s="588" t="s">
        <v>1009</v>
      </c>
      <c r="DF33" s="588" t="s">
        <v>589</v>
      </c>
      <c r="DG33" s="588" t="s">
        <v>571</v>
      </c>
      <c r="DH33" s="588" t="s">
        <v>540</v>
      </c>
      <c r="DI33" s="588" t="s">
        <v>954</v>
      </c>
      <c r="DJ33" s="588">
        <v>11</v>
      </c>
      <c r="DK33" s="588" t="s">
        <v>867</v>
      </c>
      <c r="DL33" s="588" t="s">
        <v>518</v>
      </c>
      <c r="DM33" s="588" t="s">
        <v>507</v>
      </c>
      <c r="DN33" s="588" t="s">
        <v>1113</v>
      </c>
      <c r="DO33" s="588">
        <v>17</v>
      </c>
      <c r="DP33" s="588" t="s">
        <v>532</v>
      </c>
      <c r="DQ33" s="588" t="s">
        <v>512</v>
      </c>
      <c r="DR33" s="588" t="s">
        <v>1363</v>
      </c>
      <c r="DS33" s="588" t="s">
        <v>513</v>
      </c>
      <c r="DT33" s="1542"/>
      <c r="DU33" s="1543"/>
      <c r="DV33" s="282"/>
      <c r="DW33" s="587">
        <v>12</v>
      </c>
      <c r="DX33" s="588">
        <v>71</v>
      </c>
      <c r="DY33" s="588">
        <v>3</v>
      </c>
      <c r="DZ33" s="588" t="s">
        <v>1906</v>
      </c>
      <c r="EA33" s="588" t="s">
        <v>860</v>
      </c>
      <c r="EB33" s="282"/>
      <c r="EE33" s="587">
        <v>31</v>
      </c>
      <c r="EF33" s="589">
        <v>3.1</v>
      </c>
      <c r="EG33" s="590">
        <v>3.2</v>
      </c>
      <c r="EH33" s="589">
        <v>2.6</v>
      </c>
      <c r="EI33" s="591">
        <v>2.4</v>
      </c>
      <c r="EJ33" s="589">
        <v>4.5</v>
      </c>
      <c r="EK33" s="591">
        <v>4.2</v>
      </c>
      <c r="EL33" s="589">
        <v>2.2000000000000002</v>
      </c>
      <c r="EM33" s="591">
        <v>2.9</v>
      </c>
      <c r="EN33" s="589">
        <v>4.0999999999999996</v>
      </c>
      <c r="EO33" s="591">
        <v>3.9</v>
      </c>
      <c r="EP33" s="589">
        <v>3.8</v>
      </c>
      <c r="EQ33" s="591">
        <v>4.2</v>
      </c>
      <c r="ER33"/>
      <c r="ES33"/>
      <c r="GP33" s="783" t="s">
        <v>473</v>
      </c>
      <c r="GQ33" s="776">
        <v>3.92</v>
      </c>
      <c r="GR33" s="779">
        <v>4.3599999999999994</v>
      </c>
      <c r="GS33" s="779">
        <v>3.66</v>
      </c>
      <c r="GT33" s="779">
        <v>3.96</v>
      </c>
      <c r="GU33" s="779">
        <v>3.86</v>
      </c>
      <c r="GV33" s="779">
        <v>3.99</v>
      </c>
      <c r="GW33" s="779">
        <v>4.3100000000000005</v>
      </c>
      <c r="GX33" s="779">
        <v>3.97</v>
      </c>
      <c r="GY33" s="779">
        <v>3.65</v>
      </c>
      <c r="GZ33" s="779">
        <v>4.1099999999999994</v>
      </c>
      <c r="HA33" s="779">
        <v>4.3</v>
      </c>
      <c r="HB33" s="571" t="s">
        <v>457</v>
      </c>
      <c r="HC33" s="779">
        <v>3.38</v>
      </c>
      <c r="HD33" s="779">
        <v>3.24</v>
      </c>
      <c r="HE33" s="777">
        <v>3.52</v>
      </c>
      <c r="HF33" s="737"/>
      <c r="HG33" s="737"/>
      <c r="HK33" s="800">
        <v>8</v>
      </c>
      <c r="HL33" s="801" t="s">
        <v>896</v>
      </c>
      <c r="HM33" s="801">
        <v>17</v>
      </c>
      <c r="HN33" s="801">
        <v>24</v>
      </c>
      <c r="HO33" s="801">
        <v>17</v>
      </c>
      <c r="HP33" s="801" t="s">
        <v>617</v>
      </c>
      <c r="HQ33" s="801">
        <v>11</v>
      </c>
      <c r="HR33" s="801" t="s">
        <v>715</v>
      </c>
      <c r="HS33" s="801">
        <v>14</v>
      </c>
      <c r="HT33" s="801">
        <v>9</v>
      </c>
      <c r="HU33" s="801" t="s">
        <v>1802</v>
      </c>
      <c r="HV33" s="801">
        <v>19</v>
      </c>
      <c r="HW33" s="801">
        <v>15</v>
      </c>
      <c r="HX33" s="801" t="s">
        <v>1215</v>
      </c>
      <c r="HY33" s="801" t="s">
        <v>821</v>
      </c>
      <c r="HZ33" s="801">
        <v>12</v>
      </c>
      <c r="IA33" s="1542"/>
      <c r="IB33" s="1543"/>
      <c r="ID33" s="800">
        <v>12</v>
      </c>
      <c r="IE33" s="801">
        <v>64</v>
      </c>
      <c r="IF33" s="801">
        <v>2</v>
      </c>
      <c r="IG33" s="801" t="s">
        <v>851</v>
      </c>
      <c r="IH33" s="801" t="s">
        <v>2595</v>
      </c>
      <c r="IJ33" s="282"/>
      <c r="IK33" s="282"/>
      <c r="IL33" s="800">
        <v>31</v>
      </c>
      <c r="IM33" s="802">
        <v>3</v>
      </c>
      <c r="IN33" s="803">
        <v>3.1</v>
      </c>
      <c r="IO33" s="802">
        <v>3.4</v>
      </c>
      <c r="IP33" s="804">
        <v>2.2999999999999998</v>
      </c>
      <c r="IQ33" s="802">
        <v>3.9</v>
      </c>
      <c r="IR33" s="804">
        <v>3.4</v>
      </c>
      <c r="IS33" s="802">
        <v>2.2999999999999998</v>
      </c>
      <c r="IT33" s="804">
        <v>2.7</v>
      </c>
      <c r="IU33" s="802">
        <v>3.7</v>
      </c>
      <c r="IV33" s="804">
        <v>3.5</v>
      </c>
      <c r="IW33" s="802">
        <v>4.3</v>
      </c>
      <c r="IX33" s="804">
        <v>4.0999999999999996</v>
      </c>
      <c r="IY33" s="737"/>
      <c r="IZ33" s="737"/>
      <c r="JA33" s="737"/>
      <c r="JB33" s="737"/>
      <c r="JC33" s="737"/>
      <c r="JD33" s="737"/>
      <c r="JE33" s="737"/>
      <c r="JF33" s="737"/>
      <c r="JG33" s="737"/>
      <c r="JH33" s="737"/>
      <c r="JI33" s="737"/>
      <c r="JJ33" s="737"/>
      <c r="JK33" s="737"/>
    </row>
    <row r="34" spans="1:271" ht="13.5" customHeight="1">
      <c r="A34" s="41"/>
      <c r="B34" s="23"/>
      <c r="C34" s="1400"/>
      <c r="D34" s="1401"/>
      <c r="E34" s="1401"/>
      <c r="F34" s="1401"/>
      <c r="G34" s="1401"/>
      <c r="H34" s="1402"/>
      <c r="I34" s="1402"/>
      <c r="J34" s="1401"/>
      <c r="K34" s="1401"/>
      <c r="L34" s="1403"/>
      <c r="M34" s="527">
        <v>57</v>
      </c>
      <c r="N34" s="528">
        <v>57</v>
      </c>
      <c r="O34" s="528">
        <v>38</v>
      </c>
      <c r="P34" s="528">
        <v>38</v>
      </c>
      <c r="Q34" s="529">
        <v>190</v>
      </c>
      <c r="R34" s="206"/>
      <c r="S34" s="42"/>
      <c r="T34" s="41"/>
      <c r="U34" s="23"/>
      <c r="V34" s="162"/>
      <c r="W34" s="162"/>
      <c r="X34" s="162"/>
      <c r="Y34" s="162"/>
      <c r="Z34" s="162"/>
      <c r="AA34" s="162"/>
      <c r="AB34" s="162"/>
      <c r="AC34" s="162"/>
      <c r="AD34" s="162"/>
      <c r="AE34" s="162"/>
      <c r="AF34" s="146"/>
      <c r="AG34" s="146"/>
      <c r="AH34" s="146"/>
      <c r="AI34" s="146"/>
      <c r="AJ34" s="146"/>
      <c r="AK34" s="206"/>
      <c r="AL34" s="42"/>
      <c r="AM34" s="23"/>
      <c r="AN34" s="23"/>
      <c r="AO34" s="23"/>
      <c r="AP34" s="23"/>
      <c r="AQ34" s="23"/>
      <c r="AR34" s="23"/>
      <c r="AS34" s="42"/>
      <c r="CJ34" s="512" t="s">
        <v>474</v>
      </c>
      <c r="CK34" s="568">
        <v>4.13</v>
      </c>
      <c r="CL34" s="571">
        <v>4.2699999999999996</v>
      </c>
      <c r="CM34" s="571">
        <v>3.76</v>
      </c>
      <c r="CN34" s="571">
        <v>3.79</v>
      </c>
      <c r="CO34" s="571">
        <v>3.8</v>
      </c>
      <c r="CP34" s="571">
        <v>3.97</v>
      </c>
      <c r="CQ34" s="571">
        <v>4.42</v>
      </c>
      <c r="CR34" s="571">
        <v>3.81</v>
      </c>
      <c r="CS34" s="571">
        <v>3.69</v>
      </c>
      <c r="CT34" s="571">
        <v>4.1500000000000004</v>
      </c>
      <c r="CU34" s="571">
        <v>4.0600000000000005</v>
      </c>
      <c r="CV34" s="571">
        <v>3.64</v>
      </c>
      <c r="CW34" s="571" t="s">
        <v>457</v>
      </c>
      <c r="CX34" s="571">
        <v>3.63</v>
      </c>
      <c r="CY34" s="569">
        <v>3.24</v>
      </c>
      <c r="CZ34"/>
      <c r="DA34"/>
      <c r="DD34" s="587">
        <v>9</v>
      </c>
      <c r="DE34" s="588" t="s">
        <v>791</v>
      </c>
      <c r="DF34" s="588">
        <v>20</v>
      </c>
      <c r="DG34" s="588" t="s">
        <v>580</v>
      </c>
      <c r="DH34" s="588" t="s">
        <v>558</v>
      </c>
      <c r="DI34" s="588" t="s">
        <v>1004</v>
      </c>
      <c r="DJ34" s="588">
        <v>12</v>
      </c>
      <c r="DK34" s="588" t="s">
        <v>871</v>
      </c>
      <c r="DL34" s="588" t="s">
        <v>540</v>
      </c>
      <c r="DM34" s="588">
        <v>9</v>
      </c>
      <c r="DN34" s="588" t="s">
        <v>1115</v>
      </c>
      <c r="DO34" s="588">
        <v>18</v>
      </c>
      <c r="DP34" s="588" t="s">
        <v>537</v>
      </c>
      <c r="DQ34" s="588" t="s">
        <v>573</v>
      </c>
      <c r="DR34" s="588" t="s">
        <v>1201</v>
      </c>
      <c r="DS34" s="588">
        <v>11</v>
      </c>
      <c r="DV34" s="282"/>
      <c r="DW34" s="581">
        <v>13</v>
      </c>
      <c r="DX34" s="582">
        <v>73</v>
      </c>
      <c r="DY34" s="582">
        <v>4</v>
      </c>
      <c r="DZ34" s="582" t="s">
        <v>2307</v>
      </c>
      <c r="EA34" s="582" t="s">
        <v>862</v>
      </c>
      <c r="EB34" s="282"/>
      <c r="EE34" s="581">
        <v>30</v>
      </c>
      <c r="EF34" s="583">
        <v>3.2</v>
      </c>
      <c r="EG34" s="584">
        <v>3.4</v>
      </c>
      <c r="EH34" s="583">
        <v>3</v>
      </c>
      <c r="EI34" s="585">
        <v>3</v>
      </c>
      <c r="EJ34" s="583">
        <v>4.7</v>
      </c>
      <c r="EK34" s="585">
        <v>4.4000000000000004</v>
      </c>
      <c r="EL34" s="583">
        <v>2.4</v>
      </c>
      <c r="EM34" s="585">
        <v>3.1</v>
      </c>
      <c r="EN34" s="583">
        <v>4.4000000000000004</v>
      </c>
      <c r="EO34" s="585">
        <v>4.2</v>
      </c>
      <c r="EP34" s="583">
        <v>4.3</v>
      </c>
      <c r="EQ34" s="585">
        <v>4.5999999999999996</v>
      </c>
      <c r="ER34"/>
      <c r="ES34"/>
      <c r="GP34" s="783" t="s">
        <v>474</v>
      </c>
      <c r="GQ34" s="776">
        <v>4.38</v>
      </c>
      <c r="GR34" s="779">
        <v>4.7699999999999996</v>
      </c>
      <c r="GS34" s="779">
        <v>4.16</v>
      </c>
      <c r="GT34" s="779">
        <v>4.42</v>
      </c>
      <c r="GU34" s="779">
        <v>4.33</v>
      </c>
      <c r="GV34" s="779">
        <v>4.4399999999999995</v>
      </c>
      <c r="GW34" s="779">
        <v>4.7300000000000004</v>
      </c>
      <c r="GX34" s="779">
        <v>4.43</v>
      </c>
      <c r="GY34" s="779">
        <v>4.1500000000000004</v>
      </c>
      <c r="GZ34" s="779">
        <v>4.55</v>
      </c>
      <c r="HA34" s="779">
        <v>4.71</v>
      </c>
      <c r="HB34" s="779">
        <v>4.2300000000000004</v>
      </c>
      <c r="HC34" s="571" t="s">
        <v>457</v>
      </c>
      <c r="HD34" s="779">
        <v>3.57</v>
      </c>
      <c r="HE34" s="777">
        <v>3.81</v>
      </c>
      <c r="HF34" s="737"/>
      <c r="HG34" s="737"/>
      <c r="HK34" s="800">
        <v>9</v>
      </c>
      <c r="HL34" s="801" t="s">
        <v>1637</v>
      </c>
      <c r="HM34" s="801" t="s">
        <v>589</v>
      </c>
      <c r="HN34" s="801" t="s">
        <v>588</v>
      </c>
      <c r="HO34" s="801">
        <v>18</v>
      </c>
      <c r="HP34" s="801" t="s">
        <v>1004</v>
      </c>
      <c r="HQ34" s="801">
        <v>12</v>
      </c>
      <c r="HR34" s="801" t="s">
        <v>710</v>
      </c>
      <c r="HS34" s="801" t="s">
        <v>512</v>
      </c>
      <c r="HT34" s="801" t="s">
        <v>532</v>
      </c>
      <c r="HU34" s="801" t="s">
        <v>1246</v>
      </c>
      <c r="HV34" s="801">
        <v>20</v>
      </c>
      <c r="HW34" s="801">
        <v>16</v>
      </c>
      <c r="HX34" s="801" t="s">
        <v>564</v>
      </c>
      <c r="HY34" s="801" t="s">
        <v>616</v>
      </c>
      <c r="HZ34" s="801">
        <v>13</v>
      </c>
      <c r="ID34" s="794">
        <v>13</v>
      </c>
      <c r="IE34" s="795">
        <v>66</v>
      </c>
      <c r="IF34" s="795">
        <v>2</v>
      </c>
      <c r="IG34" s="795" t="s">
        <v>853</v>
      </c>
      <c r="IH34" s="795" t="s">
        <v>854</v>
      </c>
      <c r="IJ34" s="282"/>
      <c r="IK34" s="282"/>
      <c r="IL34" s="794">
        <v>30</v>
      </c>
      <c r="IM34" s="797">
        <v>3</v>
      </c>
      <c r="IN34" s="798">
        <v>3.2</v>
      </c>
      <c r="IO34" s="797">
        <v>3.9</v>
      </c>
      <c r="IP34" s="799">
        <v>2.5</v>
      </c>
      <c r="IQ34" s="797">
        <v>4.2</v>
      </c>
      <c r="IR34" s="799">
        <v>3.8</v>
      </c>
      <c r="IS34" s="797">
        <v>2.7</v>
      </c>
      <c r="IT34" s="799">
        <v>2.8</v>
      </c>
      <c r="IU34" s="797">
        <v>4.0999999999999996</v>
      </c>
      <c r="IV34" s="799">
        <v>3.9</v>
      </c>
      <c r="IW34" s="797">
        <v>4.4000000000000004</v>
      </c>
      <c r="IX34" s="799">
        <v>4.8</v>
      </c>
      <c r="IY34" s="737"/>
      <c r="IZ34" s="737"/>
      <c r="JA34" s="737"/>
      <c r="JB34" s="737"/>
      <c r="JC34" s="737"/>
      <c r="JD34" s="737"/>
      <c r="JE34" s="737"/>
      <c r="JF34" s="737"/>
      <c r="JG34" s="737"/>
      <c r="JH34" s="737"/>
      <c r="JI34" s="737"/>
      <c r="JJ34" s="737"/>
      <c r="JK34" s="737"/>
    </row>
    <row r="35" spans="1:271" ht="13.5" customHeight="1" thickBot="1">
      <c r="A35" s="41"/>
      <c r="B35" s="23"/>
      <c r="C35" s="1404"/>
      <c r="D35" s="1405"/>
      <c r="E35" s="1405"/>
      <c r="F35" s="1405"/>
      <c r="G35" s="1405"/>
      <c r="H35" s="1405"/>
      <c r="I35" s="1405"/>
      <c r="J35" s="1405"/>
      <c r="K35" s="1405"/>
      <c r="L35" s="1406"/>
      <c r="M35" s="530"/>
      <c r="N35" s="531"/>
      <c r="O35" s="531"/>
      <c r="P35" s="531"/>
      <c r="Q35" s="532"/>
      <c r="R35" s="206"/>
      <c r="S35" s="42"/>
      <c r="T35" s="41"/>
      <c r="U35" s="23"/>
      <c r="V35" s="162"/>
      <c r="W35" s="162"/>
      <c r="X35" s="162"/>
      <c r="Y35" s="162"/>
      <c r="Z35" s="162"/>
      <c r="AA35" s="162"/>
      <c r="AB35" s="162"/>
      <c r="AC35" s="162"/>
      <c r="AD35" s="162"/>
      <c r="AE35" s="162"/>
      <c r="AF35" s="666"/>
      <c r="AG35" s="666"/>
      <c r="AH35" s="666"/>
      <c r="AI35" s="666"/>
      <c r="AJ35" s="667"/>
      <c r="AK35" s="206"/>
      <c r="AL35" s="42"/>
      <c r="AM35" s="23"/>
      <c r="AN35" s="23"/>
      <c r="AO35" s="23"/>
      <c r="AP35" s="23"/>
      <c r="AQ35" s="23"/>
      <c r="AR35" s="23"/>
      <c r="AS35" s="42"/>
      <c r="CJ35" s="512" t="s">
        <v>475</v>
      </c>
      <c r="CK35" s="568">
        <v>4.5600000000000005</v>
      </c>
      <c r="CL35" s="571">
        <v>4.68</v>
      </c>
      <c r="CM35" s="571">
        <v>4.24</v>
      </c>
      <c r="CN35" s="571">
        <v>4.26</v>
      </c>
      <c r="CO35" s="571">
        <v>4.2699999999999996</v>
      </c>
      <c r="CP35" s="571">
        <v>4.42</v>
      </c>
      <c r="CQ35" s="571">
        <v>4.8100000000000005</v>
      </c>
      <c r="CR35" s="571">
        <v>4.2799999999999994</v>
      </c>
      <c r="CS35" s="571">
        <v>4.17</v>
      </c>
      <c r="CT35" s="571">
        <v>4.57</v>
      </c>
      <c r="CU35" s="571">
        <v>4.5</v>
      </c>
      <c r="CV35" s="571">
        <v>4.1400000000000006</v>
      </c>
      <c r="CW35" s="571">
        <v>4.58</v>
      </c>
      <c r="CX35" s="571" t="s">
        <v>457</v>
      </c>
      <c r="CY35" s="569">
        <v>3.56</v>
      </c>
      <c r="CZ35"/>
      <c r="DA35"/>
      <c r="DD35" s="587">
        <v>10</v>
      </c>
      <c r="DE35" s="588" t="s">
        <v>790</v>
      </c>
      <c r="DF35" s="588">
        <v>21</v>
      </c>
      <c r="DG35" s="588" t="s">
        <v>588</v>
      </c>
      <c r="DH35" s="588" t="s">
        <v>589</v>
      </c>
      <c r="DI35" s="588" t="s">
        <v>680</v>
      </c>
      <c r="DJ35" s="588">
        <v>13</v>
      </c>
      <c r="DK35" s="588" t="s">
        <v>898</v>
      </c>
      <c r="DL35" s="588" t="s">
        <v>512</v>
      </c>
      <c r="DM35" s="588" t="s">
        <v>532</v>
      </c>
      <c r="DN35" s="588" t="s">
        <v>2336</v>
      </c>
      <c r="DO35" s="588">
        <v>19</v>
      </c>
      <c r="DP35" s="588" t="s">
        <v>530</v>
      </c>
      <c r="DQ35" s="588" t="s">
        <v>564</v>
      </c>
      <c r="DR35" s="588" t="s">
        <v>1249</v>
      </c>
      <c r="DS35" s="588">
        <v>12</v>
      </c>
      <c r="DV35" s="282"/>
      <c r="DW35" s="587">
        <v>14</v>
      </c>
      <c r="DX35" s="588">
        <v>75</v>
      </c>
      <c r="DY35" s="588">
        <v>5</v>
      </c>
      <c r="DZ35" s="588" t="s">
        <v>2308</v>
      </c>
      <c r="EA35" s="588" t="s">
        <v>865</v>
      </c>
      <c r="EB35" s="282"/>
      <c r="EE35" s="587">
        <v>29</v>
      </c>
      <c r="EF35" s="589">
        <v>3.6</v>
      </c>
      <c r="EG35" s="590">
        <v>3.6</v>
      </c>
      <c r="EH35" s="589">
        <v>3.1</v>
      </c>
      <c r="EI35" s="591">
        <v>3.5</v>
      </c>
      <c r="EJ35" s="589">
        <v>4.9000000000000004</v>
      </c>
      <c r="EK35" s="591">
        <v>4.9000000000000004</v>
      </c>
      <c r="EL35" s="589">
        <v>2.6</v>
      </c>
      <c r="EM35" s="591">
        <v>3.5</v>
      </c>
      <c r="EN35" s="589">
        <v>4.8</v>
      </c>
      <c r="EO35" s="591">
        <v>4.7</v>
      </c>
      <c r="EP35" s="589">
        <v>4.4000000000000004</v>
      </c>
      <c r="EQ35" s="591">
        <v>5</v>
      </c>
      <c r="ER35"/>
      <c r="ES35"/>
      <c r="GP35" s="783" t="s">
        <v>475</v>
      </c>
      <c r="GQ35" s="776">
        <v>4.2</v>
      </c>
      <c r="GR35" s="779">
        <v>4.6099999999999994</v>
      </c>
      <c r="GS35" s="779">
        <v>3.98</v>
      </c>
      <c r="GT35" s="779">
        <v>4.24</v>
      </c>
      <c r="GU35" s="779">
        <v>4.1500000000000004</v>
      </c>
      <c r="GV35" s="779">
        <v>4.2699999999999996</v>
      </c>
      <c r="GW35" s="779">
        <v>4.57</v>
      </c>
      <c r="GX35" s="779">
        <v>4.26</v>
      </c>
      <c r="GY35" s="779">
        <v>3.96</v>
      </c>
      <c r="GZ35" s="779">
        <v>4.38</v>
      </c>
      <c r="HA35" s="779">
        <v>4.55</v>
      </c>
      <c r="HB35" s="779">
        <v>4.05</v>
      </c>
      <c r="HC35" s="779">
        <v>4.5</v>
      </c>
      <c r="HD35" s="571" t="s">
        <v>457</v>
      </c>
      <c r="HE35" s="777">
        <v>3.7</v>
      </c>
      <c r="HF35" s="737"/>
      <c r="HG35" s="737"/>
      <c r="HK35" s="800">
        <v>10</v>
      </c>
      <c r="HL35" s="801" t="s">
        <v>796</v>
      </c>
      <c r="HM35" s="801">
        <v>20</v>
      </c>
      <c r="HN35" s="801" t="s">
        <v>597</v>
      </c>
      <c r="HO35" s="801" t="s">
        <v>564</v>
      </c>
      <c r="HP35" s="801" t="s">
        <v>606</v>
      </c>
      <c r="HQ35" s="801">
        <v>13</v>
      </c>
      <c r="HR35" s="801" t="s">
        <v>716</v>
      </c>
      <c r="HS35" s="801">
        <v>17</v>
      </c>
      <c r="HT35" s="801">
        <v>12</v>
      </c>
      <c r="HU35" s="801" t="s">
        <v>804</v>
      </c>
      <c r="HV35" s="801" t="s">
        <v>486</v>
      </c>
      <c r="HW35" s="801" t="s">
        <v>573</v>
      </c>
      <c r="HX35" s="801">
        <v>21</v>
      </c>
      <c r="HY35" s="801" t="s">
        <v>1082</v>
      </c>
      <c r="HZ35" s="801">
        <v>14</v>
      </c>
      <c r="ID35" s="800">
        <v>14</v>
      </c>
      <c r="IE35" s="801">
        <v>68</v>
      </c>
      <c r="IF35" s="801">
        <v>2</v>
      </c>
      <c r="IG35" s="801" t="s">
        <v>542</v>
      </c>
      <c r="IH35" s="801" t="s">
        <v>857</v>
      </c>
      <c r="IJ35" s="282"/>
      <c r="IK35" s="282"/>
      <c r="IL35" s="800">
        <v>29</v>
      </c>
      <c r="IM35" s="802">
        <v>3.7</v>
      </c>
      <c r="IN35" s="803">
        <v>3.8</v>
      </c>
      <c r="IO35" s="802">
        <v>4.0999999999999996</v>
      </c>
      <c r="IP35" s="804">
        <v>2.7</v>
      </c>
      <c r="IQ35" s="802">
        <v>5.0999999999999996</v>
      </c>
      <c r="IR35" s="804">
        <v>4.0999999999999996</v>
      </c>
      <c r="IS35" s="802">
        <v>2.9</v>
      </c>
      <c r="IT35" s="804">
        <v>3.3</v>
      </c>
      <c r="IU35" s="802">
        <v>4.3</v>
      </c>
      <c r="IV35" s="804">
        <v>4.3</v>
      </c>
      <c r="IW35" s="802">
        <v>4.9000000000000004</v>
      </c>
      <c r="IX35" s="804">
        <v>5</v>
      </c>
      <c r="IY35" s="737"/>
      <c r="IZ35" s="737"/>
      <c r="JA35" s="737"/>
      <c r="JB35" s="737"/>
      <c r="JC35" s="737"/>
      <c r="JD35" s="737"/>
      <c r="JE35" s="737"/>
      <c r="JF35" s="737"/>
      <c r="JG35" s="737"/>
      <c r="JH35" s="737"/>
      <c r="JI35" s="737"/>
      <c r="JJ35" s="737"/>
      <c r="JK35" s="737"/>
    </row>
    <row r="36" spans="1:271" ht="13.5" customHeight="1" thickBot="1">
      <c r="A36" s="41"/>
      <c r="B36" s="23"/>
      <c r="C36" s="23"/>
      <c r="D36" s="23"/>
      <c r="E36" s="23"/>
      <c r="F36" s="23"/>
      <c r="G36" s="23"/>
      <c r="H36" s="23"/>
      <c r="I36" s="23"/>
      <c r="J36" s="23"/>
      <c r="K36" s="23"/>
      <c r="L36" s="23"/>
      <c r="M36" s="23"/>
      <c r="N36" s="23"/>
      <c r="O36" s="23"/>
      <c r="P36" s="23"/>
      <c r="Q36" s="23"/>
      <c r="R36" s="206"/>
      <c r="S36" s="42"/>
      <c r="T36" s="41"/>
      <c r="U36" s="23"/>
      <c r="V36" s="23"/>
      <c r="W36" s="23"/>
      <c r="X36" s="23"/>
      <c r="Y36" s="23"/>
      <c r="Z36" s="23"/>
      <c r="AA36" s="23"/>
      <c r="AB36" s="23"/>
      <c r="AC36" s="23"/>
      <c r="AD36" s="23"/>
      <c r="AE36" s="23"/>
      <c r="AF36" s="23"/>
      <c r="AG36" s="23"/>
      <c r="AH36" s="23"/>
      <c r="AI36" s="23"/>
      <c r="AJ36" s="23"/>
      <c r="AK36" s="206"/>
      <c r="AL36" s="42"/>
      <c r="AM36" s="23"/>
      <c r="AN36" s="23"/>
      <c r="AO36" s="23"/>
      <c r="AP36" s="23"/>
      <c r="AQ36" s="23"/>
      <c r="AR36" s="23"/>
      <c r="AS36" s="42"/>
      <c r="CJ36" s="522" t="s">
        <v>476</v>
      </c>
      <c r="CK36" s="593">
        <v>4.0199999999999996</v>
      </c>
      <c r="CL36" s="596">
        <v>4.17</v>
      </c>
      <c r="CM36" s="596">
        <v>3.64</v>
      </c>
      <c r="CN36" s="596">
        <v>3.66</v>
      </c>
      <c r="CO36" s="596">
        <v>3.68</v>
      </c>
      <c r="CP36" s="596">
        <v>3.86</v>
      </c>
      <c r="CQ36" s="596">
        <v>4.32</v>
      </c>
      <c r="CR36" s="596">
        <v>3.69</v>
      </c>
      <c r="CS36" s="596">
        <v>3.56</v>
      </c>
      <c r="CT36" s="596">
        <v>4.04</v>
      </c>
      <c r="CU36" s="596">
        <v>3.95</v>
      </c>
      <c r="CV36" s="596">
        <v>3.51</v>
      </c>
      <c r="CW36" s="596">
        <v>4.05</v>
      </c>
      <c r="CX36" s="596">
        <v>4.49</v>
      </c>
      <c r="CY36" s="594" t="s">
        <v>457</v>
      </c>
      <c r="CZ36"/>
      <c r="DA36"/>
      <c r="DD36" s="581">
        <v>11</v>
      </c>
      <c r="DE36" s="582" t="s">
        <v>796</v>
      </c>
      <c r="DF36" s="582" t="s">
        <v>613</v>
      </c>
      <c r="DG36" s="582">
        <v>27</v>
      </c>
      <c r="DH36" s="582">
        <v>20</v>
      </c>
      <c r="DI36" s="582" t="s">
        <v>622</v>
      </c>
      <c r="DJ36" s="582">
        <v>14</v>
      </c>
      <c r="DK36" s="582" t="s">
        <v>607</v>
      </c>
      <c r="DL36" s="582" t="s">
        <v>573</v>
      </c>
      <c r="DM36" s="582">
        <v>12</v>
      </c>
      <c r="DN36" s="582" t="s">
        <v>1473</v>
      </c>
      <c r="DO36" s="582" t="s">
        <v>604</v>
      </c>
      <c r="DP36" s="582" t="s">
        <v>539</v>
      </c>
      <c r="DQ36" s="582">
        <v>21</v>
      </c>
      <c r="DR36" s="582" t="s">
        <v>1320</v>
      </c>
      <c r="DS36" s="582">
        <v>13</v>
      </c>
      <c r="DV36" s="282"/>
      <c r="DW36" s="587">
        <v>15</v>
      </c>
      <c r="DX36" s="588">
        <v>77</v>
      </c>
      <c r="DY36" s="588">
        <v>6</v>
      </c>
      <c r="DZ36" s="588" t="s">
        <v>1326</v>
      </c>
      <c r="EA36" s="588" t="s">
        <v>869</v>
      </c>
      <c r="EB36" s="282"/>
      <c r="EE36" s="587">
        <v>28</v>
      </c>
      <c r="EF36" s="589">
        <v>3.8</v>
      </c>
      <c r="EG36" s="590">
        <v>4.2</v>
      </c>
      <c r="EH36" s="589">
        <v>3.8</v>
      </c>
      <c r="EI36" s="591">
        <v>3.8</v>
      </c>
      <c r="EJ36" s="589">
        <v>5.0999999999999996</v>
      </c>
      <c r="EK36" s="591">
        <v>4.9000000000000004</v>
      </c>
      <c r="EL36" s="589">
        <v>2.8</v>
      </c>
      <c r="EM36" s="591">
        <v>3.7</v>
      </c>
      <c r="EN36" s="589">
        <v>5.0999999999999996</v>
      </c>
      <c r="EO36" s="591">
        <v>5.5</v>
      </c>
      <c r="EP36" s="589">
        <v>5.0999999999999996</v>
      </c>
      <c r="EQ36" s="591">
        <v>5.3</v>
      </c>
      <c r="ER36"/>
      <c r="ES36"/>
      <c r="GP36" s="817" t="s">
        <v>476</v>
      </c>
      <c r="GQ36" s="807">
        <v>4.5600000000000005</v>
      </c>
      <c r="GR36" s="815">
        <v>4.9399999999999995</v>
      </c>
      <c r="GS36" s="815">
        <v>4.3599999999999994</v>
      </c>
      <c r="GT36" s="815">
        <v>4.5999999999999996</v>
      </c>
      <c r="GU36" s="815">
        <v>4.5199999999999996</v>
      </c>
      <c r="GV36" s="815">
        <v>4.62</v>
      </c>
      <c r="GW36" s="815">
        <v>4.9000000000000004</v>
      </c>
      <c r="GX36" s="815">
        <v>4.6099999999999994</v>
      </c>
      <c r="GY36" s="815">
        <v>4.3499999999999996</v>
      </c>
      <c r="GZ36" s="815">
        <v>4.7200000000000006</v>
      </c>
      <c r="HA36" s="815">
        <v>4.88</v>
      </c>
      <c r="HB36" s="815">
        <v>4.43</v>
      </c>
      <c r="HC36" s="815">
        <v>4.83</v>
      </c>
      <c r="HD36" s="815">
        <v>4.67</v>
      </c>
      <c r="HE36" s="594" t="s">
        <v>457</v>
      </c>
      <c r="HF36" s="737"/>
      <c r="HG36" s="737"/>
      <c r="HK36" s="794">
        <v>11</v>
      </c>
      <c r="HL36" s="795" t="s">
        <v>579</v>
      </c>
      <c r="HM36" s="795">
        <v>21</v>
      </c>
      <c r="HN36" s="795" t="s">
        <v>606</v>
      </c>
      <c r="HO36" s="795">
        <v>21</v>
      </c>
      <c r="HP36" s="795" t="s">
        <v>615</v>
      </c>
      <c r="HQ36" s="795">
        <v>14</v>
      </c>
      <c r="HR36" s="795" t="s">
        <v>909</v>
      </c>
      <c r="HS36" s="795" t="s">
        <v>589</v>
      </c>
      <c r="HT36" s="795" t="s">
        <v>540</v>
      </c>
      <c r="HU36" s="795" t="s">
        <v>1803</v>
      </c>
      <c r="HV36" s="795">
        <v>21</v>
      </c>
      <c r="HW36" s="795" t="s">
        <v>564</v>
      </c>
      <c r="HX36" s="795" t="s">
        <v>613</v>
      </c>
      <c r="HY36" s="795" t="s">
        <v>1126</v>
      </c>
      <c r="HZ36" s="795">
        <v>15</v>
      </c>
      <c r="ID36" s="800">
        <v>15</v>
      </c>
      <c r="IE36" s="801">
        <v>70</v>
      </c>
      <c r="IF36" s="801">
        <v>3</v>
      </c>
      <c r="IG36" s="801" t="s">
        <v>560</v>
      </c>
      <c r="IH36" s="801" t="s">
        <v>561</v>
      </c>
      <c r="IJ36" s="282"/>
      <c r="IK36" s="282"/>
      <c r="IL36" s="800">
        <v>28</v>
      </c>
      <c r="IM36" s="802">
        <v>4.2</v>
      </c>
      <c r="IN36" s="803">
        <v>4.0999999999999996</v>
      </c>
      <c r="IO36" s="802">
        <v>4.5999999999999996</v>
      </c>
      <c r="IP36" s="804">
        <v>3.3</v>
      </c>
      <c r="IQ36" s="802">
        <v>5.9</v>
      </c>
      <c r="IR36" s="804">
        <v>4.7</v>
      </c>
      <c r="IS36" s="802">
        <v>3.3</v>
      </c>
      <c r="IT36" s="804">
        <v>4</v>
      </c>
      <c r="IU36" s="802">
        <v>4.9000000000000004</v>
      </c>
      <c r="IV36" s="804">
        <v>4.8</v>
      </c>
      <c r="IW36" s="802">
        <v>5.2</v>
      </c>
      <c r="IX36" s="804">
        <v>5.7</v>
      </c>
      <c r="IY36" s="737"/>
      <c r="IZ36" s="737"/>
      <c r="JA36" s="737"/>
      <c r="JB36" s="737"/>
      <c r="JC36" s="737"/>
      <c r="JD36" s="737"/>
      <c r="JE36" s="737"/>
      <c r="JF36" s="737"/>
      <c r="JG36" s="737"/>
      <c r="JH36" s="737"/>
      <c r="JI36" s="737"/>
      <c r="JJ36" s="737"/>
      <c r="JK36" s="737"/>
    </row>
    <row r="37" spans="1:271" ht="13.5" customHeight="1">
      <c r="A37" s="41"/>
      <c r="B37" s="23"/>
      <c r="C37" s="23"/>
      <c r="D37" s="23"/>
      <c r="E37" s="23"/>
      <c r="F37" s="23"/>
      <c r="G37" s="23"/>
      <c r="H37" s="23"/>
      <c r="I37" s="23"/>
      <c r="J37" s="23"/>
      <c r="K37" s="23"/>
      <c r="L37" s="23"/>
      <c r="M37" s="23"/>
      <c r="N37" s="23"/>
      <c r="O37" s="23"/>
      <c r="P37" s="23"/>
      <c r="Q37" s="23"/>
      <c r="R37" s="206"/>
      <c r="S37" s="42"/>
      <c r="T37" s="41"/>
      <c r="U37" s="23"/>
      <c r="V37" s="23"/>
      <c r="W37" s="23"/>
      <c r="X37" s="23"/>
      <c r="Y37" s="23"/>
      <c r="Z37" s="23"/>
      <c r="AA37" s="23"/>
      <c r="AB37" s="23"/>
      <c r="AC37" s="23"/>
      <c r="AD37" s="23"/>
      <c r="AE37" s="23"/>
      <c r="AF37" s="23"/>
      <c r="AG37" s="23"/>
      <c r="AH37" s="23"/>
      <c r="AI37" s="23"/>
      <c r="AJ37" s="23"/>
      <c r="AK37" s="206"/>
      <c r="AL37" s="42"/>
      <c r="AM37" s="23"/>
      <c r="AN37" s="23"/>
      <c r="AO37" s="23"/>
      <c r="AP37" s="23"/>
      <c r="AQ37" s="23"/>
      <c r="AR37" s="23"/>
      <c r="AS37" s="42"/>
      <c r="CJ37"/>
      <c r="CK37"/>
      <c r="CL37"/>
      <c r="CM37"/>
      <c r="CN37"/>
      <c r="CO37"/>
      <c r="CP37"/>
      <c r="CQ37"/>
      <c r="CR37"/>
      <c r="CS37"/>
      <c r="CT37"/>
      <c r="CU37"/>
      <c r="CV37"/>
      <c r="CW37"/>
      <c r="CX37"/>
      <c r="CY37"/>
      <c r="CZ37"/>
      <c r="DA37"/>
      <c r="DD37" s="587">
        <v>12</v>
      </c>
      <c r="DE37" s="588" t="s">
        <v>579</v>
      </c>
      <c r="DF37" s="588">
        <v>24</v>
      </c>
      <c r="DG37" s="588" t="s">
        <v>715</v>
      </c>
      <c r="DH37" s="588">
        <v>21</v>
      </c>
      <c r="DI37" s="588" t="s">
        <v>821</v>
      </c>
      <c r="DJ37" s="588">
        <v>15</v>
      </c>
      <c r="DK37" s="588" t="s">
        <v>616</v>
      </c>
      <c r="DL37" s="588">
        <v>19</v>
      </c>
      <c r="DM37" s="588">
        <v>13</v>
      </c>
      <c r="DN37" s="588" t="s">
        <v>2337</v>
      </c>
      <c r="DO37" s="588">
        <v>22</v>
      </c>
      <c r="DP37" s="588" t="s">
        <v>589</v>
      </c>
      <c r="DQ37" s="588">
        <v>22</v>
      </c>
      <c r="DR37" s="588" t="s">
        <v>1323</v>
      </c>
      <c r="DS37" s="588">
        <v>14</v>
      </c>
      <c r="DV37" s="282"/>
      <c r="DW37" s="587">
        <v>16</v>
      </c>
      <c r="DX37" s="588">
        <v>79</v>
      </c>
      <c r="DY37" s="588">
        <v>8</v>
      </c>
      <c r="DZ37" s="588" t="s">
        <v>1330</v>
      </c>
      <c r="EA37" s="588" t="s">
        <v>1911</v>
      </c>
      <c r="EB37" s="282"/>
      <c r="EE37" s="587">
        <v>27</v>
      </c>
      <c r="EF37" s="589">
        <v>4.7</v>
      </c>
      <c r="EG37" s="590">
        <v>4.5</v>
      </c>
      <c r="EH37" s="589">
        <v>4.2</v>
      </c>
      <c r="EI37" s="591">
        <v>4.0999999999999996</v>
      </c>
      <c r="EJ37" s="589">
        <v>5.9</v>
      </c>
      <c r="EK37" s="591">
        <v>5.8</v>
      </c>
      <c r="EL37" s="589">
        <v>3.5</v>
      </c>
      <c r="EM37" s="591">
        <v>3.8</v>
      </c>
      <c r="EN37" s="589">
        <v>5.5</v>
      </c>
      <c r="EO37" s="591">
        <v>5.9</v>
      </c>
      <c r="EP37" s="589">
        <v>6.1</v>
      </c>
      <c r="EQ37" s="591">
        <v>6.2</v>
      </c>
      <c r="ER37"/>
      <c r="ES37"/>
      <c r="GP37" s="737"/>
      <c r="GQ37" s="737"/>
      <c r="GR37" s="737"/>
      <c r="GS37" s="737"/>
      <c r="GT37" s="737"/>
      <c r="GU37" s="737"/>
      <c r="GV37" s="737"/>
      <c r="GW37" s="737"/>
      <c r="GX37" s="737"/>
      <c r="GY37" s="737"/>
      <c r="GZ37" s="737"/>
      <c r="HA37" s="737"/>
      <c r="HB37" s="737"/>
      <c r="HC37" s="737"/>
      <c r="HD37" s="737"/>
      <c r="HE37" s="737"/>
      <c r="HF37" s="737"/>
      <c r="HG37" s="737"/>
      <c r="HK37" s="800">
        <v>12</v>
      </c>
      <c r="HL37" s="801" t="s">
        <v>587</v>
      </c>
      <c r="HM37" s="801" t="s">
        <v>613</v>
      </c>
      <c r="HN37" s="801">
        <v>31</v>
      </c>
      <c r="HO37" s="801">
        <v>22</v>
      </c>
      <c r="HP37" s="801" t="s">
        <v>622</v>
      </c>
      <c r="HQ37" s="801" t="s">
        <v>486</v>
      </c>
      <c r="HR37" s="801" t="s">
        <v>986</v>
      </c>
      <c r="HS37" s="801">
        <v>20</v>
      </c>
      <c r="HT37" s="801" t="s">
        <v>512</v>
      </c>
      <c r="HU37" s="801" t="s">
        <v>2338</v>
      </c>
      <c r="HV37" s="801">
        <v>22</v>
      </c>
      <c r="HW37" s="801">
        <v>21</v>
      </c>
      <c r="HX37" s="801">
        <v>24</v>
      </c>
      <c r="HY37" s="801" t="s">
        <v>1509</v>
      </c>
      <c r="HZ37" s="801">
        <v>16</v>
      </c>
      <c r="ID37" s="800">
        <v>16</v>
      </c>
      <c r="IE37" s="801">
        <v>72</v>
      </c>
      <c r="IF37" s="801">
        <v>4</v>
      </c>
      <c r="IG37" s="801" t="s">
        <v>1907</v>
      </c>
      <c r="IH37" s="801" t="s">
        <v>568</v>
      </c>
      <c r="IJ37" s="282"/>
      <c r="IK37" s="282"/>
      <c r="IL37" s="800">
        <v>27</v>
      </c>
      <c r="IM37" s="802">
        <v>4.3</v>
      </c>
      <c r="IN37" s="803">
        <v>4.5</v>
      </c>
      <c r="IO37" s="802">
        <v>5</v>
      </c>
      <c r="IP37" s="804">
        <v>4.0999999999999996</v>
      </c>
      <c r="IQ37" s="802">
        <v>7</v>
      </c>
      <c r="IR37" s="804">
        <v>5.7</v>
      </c>
      <c r="IS37" s="802">
        <v>3.8</v>
      </c>
      <c r="IT37" s="804">
        <v>4.5</v>
      </c>
      <c r="IU37" s="802">
        <v>5.2</v>
      </c>
      <c r="IV37" s="804">
        <v>5.3</v>
      </c>
      <c r="IW37" s="802">
        <v>5.4</v>
      </c>
      <c r="IX37" s="804">
        <v>6.4</v>
      </c>
      <c r="IY37" s="737"/>
      <c r="IZ37" s="737"/>
      <c r="JA37" s="737"/>
      <c r="JB37" s="737"/>
      <c r="JC37" s="737"/>
      <c r="JD37" s="737"/>
      <c r="JE37" s="737"/>
      <c r="JF37" s="737"/>
      <c r="JG37" s="737"/>
      <c r="JH37" s="737"/>
      <c r="JI37" s="737"/>
      <c r="JJ37" s="737"/>
      <c r="JK37" s="737"/>
    </row>
    <row r="38" spans="1:271" ht="13.5" customHeight="1" thickBot="1">
      <c r="A38" s="41"/>
      <c r="B38" s="23"/>
      <c r="C38" s="23"/>
      <c r="D38" s="23"/>
      <c r="E38" s="23"/>
      <c r="F38" s="23"/>
      <c r="G38" s="23"/>
      <c r="H38" s="23"/>
      <c r="I38" s="23"/>
      <c r="J38" s="23"/>
      <c r="K38" s="23"/>
      <c r="L38" s="23"/>
      <c r="M38" s="23"/>
      <c r="N38" s="23"/>
      <c r="O38" s="23"/>
      <c r="P38" s="23"/>
      <c r="Q38" s="23"/>
      <c r="R38" s="206"/>
      <c r="S38" s="42"/>
      <c r="T38" s="41"/>
      <c r="U38" s="28"/>
      <c r="V38" s="28"/>
      <c r="W38" s="28"/>
      <c r="X38" s="28"/>
      <c r="Y38" s="28"/>
      <c r="Z38" s="28"/>
      <c r="AA38" s="28"/>
      <c r="AB38" s="28"/>
      <c r="AC38" s="28"/>
      <c r="AD38" s="28"/>
      <c r="AE38" s="28"/>
      <c r="AF38" s="28"/>
      <c r="AG38" s="28"/>
      <c r="AH38" s="28"/>
      <c r="AI38" s="28"/>
      <c r="AJ38" s="28"/>
      <c r="AK38" s="172"/>
      <c r="AL38" s="42"/>
      <c r="AM38" s="23"/>
      <c r="AN38" s="23"/>
      <c r="AO38" s="23"/>
      <c r="AP38" s="23"/>
      <c r="AQ38" s="23"/>
      <c r="AR38" s="23"/>
      <c r="AS38" s="42"/>
      <c r="CJ38"/>
      <c r="CK38"/>
      <c r="CL38"/>
      <c r="CM38"/>
      <c r="CN38"/>
      <c r="CO38"/>
      <c r="CP38"/>
      <c r="CQ38"/>
      <c r="CR38"/>
      <c r="CS38"/>
      <c r="CT38"/>
      <c r="CU38"/>
      <c r="CV38"/>
      <c r="CW38"/>
      <c r="CX38"/>
      <c r="CY38"/>
      <c r="CZ38"/>
      <c r="DA38"/>
      <c r="DD38" s="587">
        <v>13</v>
      </c>
      <c r="DE38" s="588" t="s">
        <v>803</v>
      </c>
      <c r="DF38" s="588">
        <v>25</v>
      </c>
      <c r="DG38" s="588">
        <v>30</v>
      </c>
      <c r="DH38" s="588">
        <v>22</v>
      </c>
      <c r="DI38" s="588" t="s">
        <v>986</v>
      </c>
      <c r="DJ38" s="588" t="s">
        <v>539</v>
      </c>
      <c r="DK38" s="588" t="s">
        <v>790</v>
      </c>
      <c r="DL38" s="588" t="s">
        <v>604</v>
      </c>
      <c r="DM38" s="588">
        <v>14</v>
      </c>
      <c r="DN38" s="588" t="s">
        <v>1793</v>
      </c>
      <c r="DO38" s="588">
        <v>23</v>
      </c>
      <c r="DP38" s="588">
        <v>20</v>
      </c>
      <c r="DQ38" s="588" t="s">
        <v>580</v>
      </c>
      <c r="DR38" s="588" t="s">
        <v>977</v>
      </c>
      <c r="DS38" s="588" t="s">
        <v>512</v>
      </c>
      <c r="DV38" s="282"/>
      <c r="DW38" s="587">
        <v>17</v>
      </c>
      <c r="DX38" s="588">
        <v>81</v>
      </c>
      <c r="DY38" s="588">
        <v>10</v>
      </c>
      <c r="DZ38" s="588" t="s">
        <v>1334</v>
      </c>
      <c r="EA38" s="588" t="s">
        <v>1991</v>
      </c>
      <c r="EB38" s="282"/>
      <c r="EE38" s="587">
        <v>26</v>
      </c>
      <c r="EF38" s="589">
        <v>5.0999999999999996</v>
      </c>
      <c r="EG38" s="590">
        <v>5.0999999999999996</v>
      </c>
      <c r="EH38" s="589">
        <v>4.4000000000000004</v>
      </c>
      <c r="EI38" s="591">
        <v>4.9000000000000004</v>
      </c>
      <c r="EJ38" s="589">
        <v>6.4</v>
      </c>
      <c r="EK38" s="591">
        <v>6.5</v>
      </c>
      <c r="EL38" s="589">
        <v>3.8</v>
      </c>
      <c r="EM38" s="591">
        <v>4.3</v>
      </c>
      <c r="EN38" s="589">
        <v>6.4</v>
      </c>
      <c r="EO38" s="591">
        <v>6.2</v>
      </c>
      <c r="EP38" s="589">
        <v>6.2</v>
      </c>
      <c r="EQ38" s="591">
        <v>6.4</v>
      </c>
      <c r="ER38" s="21"/>
      <c r="ES38"/>
      <c r="GP38" s="737"/>
      <c r="GQ38" s="737"/>
      <c r="GR38" s="737"/>
      <c r="GS38" s="737"/>
      <c r="GT38" s="737"/>
      <c r="GU38" s="737"/>
      <c r="GV38" s="737"/>
      <c r="GW38" s="737"/>
      <c r="GX38" s="737"/>
      <c r="GY38" s="737"/>
      <c r="GZ38" s="737"/>
      <c r="HA38" s="737"/>
      <c r="HB38" s="737"/>
      <c r="HC38" s="737"/>
      <c r="HD38" s="737"/>
      <c r="HE38" s="737"/>
      <c r="HF38" s="737"/>
      <c r="HG38" s="737"/>
      <c r="HK38" s="800">
        <v>13</v>
      </c>
      <c r="HL38" s="801" t="s">
        <v>1083</v>
      </c>
      <c r="HM38" s="801" t="s">
        <v>617</v>
      </c>
      <c r="HN38" s="801" t="s">
        <v>727</v>
      </c>
      <c r="HO38" s="801">
        <v>23</v>
      </c>
      <c r="HP38" s="801" t="s">
        <v>813</v>
      </c>
      <c r="HQ38" s="801">
        <v>15</v>
      </c>
      <c r="HR38" s="801" t="s">
        <v>1123</v>
      </c>
      <c r="HS38" s="801" t="s">
        <v>571</v>
      </c>
      <c r="HT38" s="801">
        <v>17</v>
      </c>
      <c r="HU38" s="801" t="s">
        <v>1705</v>
      </c>
      <c r="HV38" s="801">
        <v>23</v>
      </c>
      <c r="HW38" s="801">
        <v>22</v>
      </c>
      <c r="HX38" s="801" t="s">
        <v>588</v>
      </c>
      <c r="HY38" s="801" t="s">
        <v>1234</v>
      </c>
      <c r="HZ38" s="801">
        <v>17</v>
      </c>
      <c r="ID38" s="800">
        <v>17</v>
      </c>
      <c r="IE38" s="801">
        <v>74</v>
      </c>
      <c r="IF38" s="801">
        <v>5</v>
      </c>
      <c r="IG38" s="801" t="s">
        <v>1909</v>
      </c>
      <c r="IH38" s="801" t="s">
        <v>2596</v>
      </c>
      <c r="IJ38" s="282"/>
      <c r="IK38" s="282"/>
      <c r="IL38" s="800">
        <v>26</v>
      </c>
      <c r="IM38" s="802">
        <v>5.2</v>
      </c>
      <c r="IN38" s="803">
        <v>4.9000000000000004</v>
      </c>
      <c r="IO38" s="802">
        <v>5.0999999999999996</v>
      </c>
      <c r="IP38" s="804">
        <v>4.4000000000000004</v>
      </c>
      <c r="IQ38" s="802">
        <v>7.5</v>
      </c>
      <c r="IR38" s="804">
        <v>6.1</v>
      </c>
      <c r="IS38" s="802">
        <v>4.7</v>
      </c>
      <c r="IT38" s="804">
        <v>5</v>
      </c>
      <c r="IU38" s="802">
        <v>5.8</v>
      </c>
      <c r="IV38" s="804">
        <v>5.4</v>
      </c>
      <c r="IW38" s="802">
        <v>6.3</v>
      </c>
      <c r="IX38" s="804">
        <v>6.4</v>
      </c>
      <c r="IY38" s="818"/>
      <c r="IZ38" s="737"/>
      <c r="JA38" s="737"/>
      <c r="JB38" s="737"/>
      <c r="JC38" s="737"/>
      <c r="JD38" s="737"/>
      <c r="JE38" s="737"/>
      <c r="JF38" s="737"/>
      <c r="JG38" s="737"/>
      <c r="JH38" s="737"/>
      <c r="JI38" s="737"/>
      <c r="JJ38" s="737"/>
      <c r="JK38" s="737"/>
    </row>
    <row r="39" spans="1:271" ht="13.5" customHeight="1">
      <c r="A39" s="41"/>
      <c r="B39" s="23"/>
      <c r="C39" s="23"/>
      <c r="D39" s="23"/>
      <c r="E39" s="23"/>
      <c r="F39" s="23"/>
      <c r="G39" s="23"/>
      <c r="H39" s="23"/>
      <c r="I39" s="23"/>
      <c r="J39" s="23"/>
      <c r="K39" s="23"/>
      <c r="L39" s="23"/>
      <c r="M39" s="23"/>
      <c r="N39" s="23"/>
      <c r="O39" s="23"/>
      <c r="P39" s="23"/>
      <c r="Q39" s="23"/>
      <c r="R39" s="206"/>
      <c r="S39" s="42"/>
      <c r="T39" s="41"/>
      <c r="U39" s="28"/>
      <c r="V39" s="28"/>
      <c r="W39" s="28"/>
      <c r="X39" s="28"/>
      <c r="Y39" s="28"/>
      <c r="Z39" s="28"/>
      <c r="AA39" s="28"/>
      <c r="AB39" s="28"/>
      <c r="AC39" s="28"/>
      <c r="AD39" s="28"/>
      <c r="AE39" s="28"/>
      <c r="AF39" s="28"/>
      <c r="AG39" s="28"/>
      <c r="AH39" s="28"/>
      <c r="AI39" s="28"/>
      <c r="AJ39" s="28"/>
      <c r="AK39" s="172"/>
      <c r="AL39" s="42"/>
      <c r="AM39" s="23"/>
      <c r="AN39" s="23"/>
      <c r="AO39" s="23"/>
      <c r="AP39" s="23"/>
      <c r="AQ39" s="23"/>
      <c r="AR39" s="23"/>
      <c r="AS39" s="42"/>
      <c r="CJ39"/>
      <c r="CK39"/>
      <c r="CL39"/>
      <c r="CN39"/>
      <c r="CO39"/>
      <c r="CP39"/>
      <c r="CQ39" s="623" t="s">
        <v>720</v>
      </c>
      <c r="CR39"/>
      <c r="CS39"/>
      <c r="CT39"/>
      <c r="CU39"/>
      <c r="CV39"/>
      <c r="CW39"/>
      <c r="CX39"/>
      <c r="CY39"/>
      <c r="CZ39"/>
      <c r="DA39"/>
      <c r="DD39" s="587">
        <v>14</v>
      </c>
      <c r="DE39" s="588" t="s">
        <v>1701</v>
      </c>
      <c r="DF39" s="588" t="s">
        <v>709</v>
      </c>
      <c r="DG39" s="588" t="s">
        <v>615</v>
      </c>
      <c r="DH39" s="588">
        <v>23</v>
      </c>
      <c r="DI39" s="588" t="s">
        <v>1123</v>
      </c>
      <c r="DJ39" s="588" t="s">
        <v>589</v>
      </c>
      <c r="DK39" s="588" t="s">
        <v>1184</v>
      </c>
      <c r="DL39" s="588" t="s">
        <v>613</v>
      </c>
      <c r="DM39" s="588">
        <v>15</v>
      </c>
      <c r="DN39" s="588" t="s">
        <v>2339</v>
      </c>
      <c r="DO39" s="588">
        <v>24</v>
      </c>
      <c r="DP39" s="588" t="s">
        <v>571</v>
      </c>
      <c r="DQ39" s="588">
        <v>25</v>
      </c>
      <c r="DR39" s="588" t="s">
        <v>1465</v>
      </c>
      <c r="DS39" s="588" t="s">
        <v>573</v>
      </c>
      <c r="DV39" s="282"/>
      <c r="DW39" s="581">
        <v>18</v>
      </c>
      <c r="DX39" s="582">
        <v>82</v>
      </c>
      <c r="DY39" s="582">
        <v>11</v>
      </c>
      <c r="DZ39" s="582" t="s">
        <v>1336</v>
      </c>
      <c r="EA39" s="582" t="s">
        <v>609</v>
      </c>
      <c r="EB39" s="282"/>
      <c r="EE39" s="581">
        <v>25</v>
      </c>
      <c r="EF39" s="583">
        <v>6.2</v>
      </c>
      <c r="EG39" s="584">
        <v>5.7</v>
      </c>
      <c r="EH39" s="583">
        <v>4.9000000000000004</v>
      </c>
      <c r="EI39" s="585">
        <v>5.4</v>
      </c>
      <c r="EJ39" s="583">
        <v>6.9</v>
      </c>
      <c r="EK39" s="585">
        <v>7</v>
      </c>
      <c r="EL39" s="583">
        <v>4.0999999999999996</v>
      </c>
      <c r="EM39" s="585">
        <v>4.9000000000000004</v>
      </c>
      <c r="EN39" s="583">
        <v>6.9</v>
      </c>
      <c r="EO39" s="585">
        <v>6.8</v>
      </c>
      <c r="EP39" s="583">
        <v>6.7</v>
      </c>
      <c r="EQ39" s="585">
        <v>6.7</v>
      </c>
      <c r="ER39" s="21"/>
      <c r="ES39"/>
      <c r="GP39" s="737"/>
      <c r="GQ39" s="737"/>
      <c r="GR39" s="737"/>
      <c r="GT39" s="737"/>
      <c r="GU39" s="737"/>
      <c r="GV39" s="737"/>
      <c r="GW39" s="819" t="s">
        <v>720</v>
      </c>
      <c r="GY39" s="737"/>
      <c r="GZ39" s="737"/>
      <c r="HA39" s="737"/>
      <c r="HB39" s="737"/>
      <c r="HC39" s="737"/>
      <c r="HD39" s="737"/>
      <c r="HE39" s="737"/>
      <c r="HF39" s="737"/>
      <c r="HG39" s="737"/>
      <c r="HK39" s="800">
        <v>14</v>
      </c>
      <c r="HL39" s="801" t="s">
        <v>721</v>
      </c>
      <c r="HM39" s="801">
        <v>26</v>
      </c>
      <c r="HN39" s="801">
        <v>34</v>
      </c>
      <c r="HO39" s="801">
        <v>24</v>
      </c>
      <c r="HP39" s="801" t="s">
        <v>1342</v>
      </c>
      <c r="HQ39" s="801" t="s">
        <v>539</v>
      </c>
      <c r="HR39" s="801" t="s">
        <v>1136</v>
      </c>
      <c r="HS39" s="801">
        <v>23</v>
      </c>
      <c r="HT39" s="801" t="s">
        <v>589</v>
      </c>
      <c r="HU39" s="801" t="s">
        <v>2340</v>
      </c>
      <c r="HV39" s="801">
        <v>24</v>
      </c>
      <c r="HW39" s="801">
        <v>23</v>
      </c>
      <c r="HX39" s="801">
        <v>27</v>
      </c>
      <c r="HY39" s="801" t="s">
        <v>803</v>
      </c>
      <c r="HZ39" s="801">
        <v>18</v>
      </c>
      <c r="ID39" s="794">
        <v>18</v>
      </c>
      <c r="IE39" s="795">
        <v>76</v>
      </c>
      <c r="IF39" s="795">
        <v>6</v>
      </c>
      <c r="IG39" s="795" t="s">
        <v>869</v>
      </c>
      <c r="IH39" s="795" t="s">
        <v>2597</v>
      </c>
      <c r="IJ39" s="282"/>
      <c r="IK39" s="282"/>
      <c r="IL39" s="794">
        <v>25</v>
      </c>
      <c r="IM39" s="797">
        <v>5.3</v>
      </c>
      <c r="IN39" s="798">
        <v>6</v>
      </c>
      <c r="IO39" s="797">
        <v>5.9</v>
      </c>
      <c r="IP39" s="799">
        <v>4.7</v>
      </c>
      <c r="IQ39" s="797">
        <v>8.6</v>
      </c>
      <c r="IR39" s="799">
        <v>6.6</v>
      </c>
      <c r="IS39" s="797">
        <v>5.5</v>
      </c>
      <c r="IT39" s="799">
        <v>5.8</v>
      </c>
      <c r="IU39" s="797">
        <v>6.2</v>
      </c>
      <c r="IV39" s="799">
        <v>6.1</v>
      </c>
      <c r="IW39" s="797">
        <v>7.2</v>
      </c>
      <c r="IX39" s="799">
        <v>7.9</v>
      </c>
      <c r="IY39" s="818"/>
      <c r="IZ39" s="737"/>
      <c r="JA39" s="737"/>
      <c r="JB39" s="737"/>
      <c r="JC39" s="737"/>
      <c r="JD39" s="737"/>
      <c r="JE39" s="737"/>
      <c r="JF39" s="737"/>
      <c r="JG39" s="737"/>
      <c r="JH39" s="737"/>
      <c r="JI39" s="737"/>
      <c r="JJ39" s="737"/>
      <c r="JK39" s="737"/>
    </row>
    <row r="40" spans="1:271" ht="13.5" customHeight="1" thickBot="1">
      <c r="A40" s="41"/>
      <c r="B40" s="171"/>
      <c r="C40" s="171"/>
      <c r="D40" s="416"/>
      <c r="E40" s="416"/>
      <c r="F40" s="416"/>
      <c r="G40" s="416"/>
      <c r="H40" s="416"/>
      <c r="I40" s="416"/>
      <c r="J40" s="416"/>
      <c r="K40" s="416"/>
      <c r="L40" s="416"/>
      <c r="M40" s="416"/>
      <c r="N40" s="206"/>
      <c r="O40" s="206"/>
      <c r="P40" s="206"/>
      <c r="Q40" s="206"/>
      <c r="R40" s="206"/>
      <c r="S40" s="42"/>
      <c r="T40" s="41"/>
      <c r="U40" s="171"/>
      <c r="V40" s="171"/>
      <c r="W40" s="416"/>
      <c r="X40" s="416"/>
      <c r="Y40" s="416"/>
      <c r="Z40" s="416"/>
      <c r="AA40" s="416"/>
      <c r="AB40" s="416"/>
      <c r="AC40" s="416"/>
      <c r="AD40" s="416"/>
      <c r="AE40" s="416"/>
      <c r="AF40" s="416"/>
      <c r="AG40" s="172"/>
      <c r="AH40" s="172"/>
      <c r="AI40" s="172"/>
      <c r="AJ40" s="172"/>
      <c r="AK40" s="172"/>
      <c r="AL40" s="42"/>
      <c r="AM40" s="23"/>
      <c r="AN40" s="23"/>
      <c r="AO40" s="23"/>
      <c r="AP40" s="23"/>
      <c r="AQ40" s="23"/>
      <c r="AR40" s="23"/>
      <c r="AS40" s="42"/>
      <c r="AT40" s="168"/>
      <c r="AU40" s="168"/>
      <c r="CJ40"/>
      <c r="CK40"/>
      <c r="CL40"/>
      <c r="CM40"/>
      <c r="CN40"/>
      <c r="CO40"/>
      <c r="CP40"/>
      <c r="CQ40"/>
      <c r="CR40"/>
      <c r="CS40"/>
      <c r="CT40"/>
      <c r="CU40" s="820"/>
      <c r="CV40" s="23"/>
      <c r="CW40" s="23"/>
      <c r="CX40" s="23"/>
      <c r="CY40" s="23"/>
      <c r="CZ40" s="23"/>
      <c r="DA40"/>
      <c r="DD40" s="587">
        <v>15</v>
      </c>
      <c r="DE40" s="588" t="s">
        <v>605</v>
      </c>
      <c r="DF40" s="588">
        <v>28</v>
      </c>
      <c r="DG40" s="588" t="s">
        <v>622</v>
      </c>
      <c r="DH40" s="588">
        <v>24</v>
      </c>
      <c r="DI40" s="588" t="s">
        <v>1136</v>
      </c>
      <c r="DJ40" s="588">
        <v>20</v>
      </c>
      <c r="DK40" s="588" t="s">
        <v>1015</v>
      </c>
      <c r="DL40" s="588" t="s">
        <v>617</v>
      </c>
      <c r="DM40" s="588" t="s">
        <v>539</v>
      </c>
      <c r="DN40" s="588" t="s">
        <v>1657</v>
      </c>
      <c r="DO40" s="588">
        <v>25</v>
      </c>
      <c r="DP40" s="588" t="s">
        <v>580</v>
      </c>
      <c r="DQ40" s="588">
        <v>26</v>
      </c>
      <c r="DR40" s="588" t="s">
        <v>1297</v>
      </c>
      <c r="DS40" s="588">
        <v>19</v>
      </c>
      <c r="DV40" s="282"/>
      <c r="DW40" s="587">
        <v>19</v>
      </c>
      <c r="DX40" s="588">
        <v>83</v>
      </c>
      <c r="DY40" s="588">
        <v>13</v>
      </c>
      <c r="DZ40" s="588" t="s">
        <v>2518</v>
      </c>
      <c r="EA40" s="588" t="s">
        <v>1992</v>
      </c>
      <c r="EB40" s="282"/>
      <c r="EE40" s="587">
        <v>24</v>
      </c>
      <c r="EF40" s="589">
        <v>6.5</v>
      </c>
      <c r="EG40" s="590">
        <v>6.7</v>
      </c>
      <c r="EH40" s="589">
        <v>5.6</v>
      </c>
      <c r="EI40" s="591">
        <v>6</v>
      </c>
      <c r="EJ40" s="589">
        <v>7.3</v>
      </c>
      <c r="EK40" s="591">
        <v>7.8</v>
      </c>
      <c r="EL40" s="589">
        <v>4.4000000000000004</v>
      </c>
      <c r="EM40" s="591">
        <v>5.2</v>
      </c>
      <c r="EN40" s="589">
        <v>7.3</v>
      </c>
      <c r="EO40" s="591">
        <v>7.5</v>
      </c>
      <c r="EP40" s="589">
        <v>7.6</v>
      </c>
      <c r="EQ40" s="591">
        <v>8.1999999999999993</v>
      </c>
      <c r="ER40" s="21"/>
      <c r="ES40"/>
      <c r="HK40" s="800">
        <v>15</v>
      </c>
      <c r="HL40" s="801">
        <v>63</v>
      </c>
      <c r="HM40" s="801">
        <v>27</v>
      </c>
      <c r="HN40" s="801" t="s">
        <v>813</v>
      </c>
      <c r="HO40" s="801">
        <v>25</v>
      </c>
      <c r="HP40" s="801">
        <v>39</v>
      </c>
      <c r="HQ40" s="801">
        <v>18</v>
      </c>
      <c r="HR40" s="801" t="s">
        <v>1184</v>
      </c>
      <c r="HS40" s="801" t="s">
        <v>486</v>
      </c>
      <c r="HT40" s="801">
        <v>20</v>
      </c>
      <c r="HU40" s="801" t="s">
        <v>2341</v>
      </c>
      <c r="HV40" s="801">
        <v>25</v>
      </c>
      <c r="HW40" s="801">
        <v>24</v>
      </c>
      <c r="HX40" s="801">
        <v>28</v>
      </c>
      <c r="HY40" s="801" t="s">
        <v>806</v>
      </c>
      <c r="HZ40" s="801" t="s">
        <v>564</v>
      </c>
      <c r="ID40" s="800">
        <v>19</v>
      </c>
      <c r="IE40" s="801">
        <v>79</v>
      </c>
      <c r="IF40" s="801">
        <v>8</v>
      </c>
      <c r="IG40" s="801" t="s">
        <v>1988</v>
      </c>
      <c r="IH40" s="801" t="s">
        <v>1989</v>
      </c>
      <c r="IJ40" s="282"/>
      <c r="IK40" s="282"/>
      <c r="IL40" s="800">
        <v>24</v>
      </c>
      <c r="IM40" s="802">
        <v>6.3</v>
      </c>
      <c r="IN40" s="803">
        <v>6.2</v>
      </c>
      <c r="IO40" s="802">
        <v>7</v>
      </c>
      <c r="IP40" s="804">
        <v>5.4</v>
      </c>
      <c r="IQ40" s="802">
        <v>9.1</v>
      </c>
      <c r="IR40" s="804">
        <v>7.5</v>
      </c>
      <c r="IS40" s="802">
        <v>5.9</v>
      </c>
      <c r="IT40" s="804">
        <v>6.3</v>
      </c>
      <c r="IU40" s="802">
        <v>7.5</v>
      </c>
      <c r="IV40" s="804">
        <v>7.4</v>
      </c>
      <c r="IW40" s="802">
        <v>7.6</v>
      </c>
      <c r="IX40" s="804">
        <v>8.3000000000000007</v>
      </c>
      <c r="IY40" s="818"/>
      <c r="IZ40" s="737"/>
      <c r="JA40" s="737"/>
      <c r="JB40" s="737"/>
      <c r="JC40" s="737"/>
      <c r="JD40" s="737"/>
      <c r="JE40" s="737"/>
      <c r="JF40" s="737"/>
      <c r="JG40" s="737"/>
      <c r="JH40" s="737"/>
      <c r="JI40" s="737"/>
      <c r="JJ40" s="737"/>
      <c r="JK40" s="737"/>
    </row>
    <row r="41" spans="1:271" ht="13.5" customHeight="1">
      <c r="A41" s="41"/>
      <c r="B41" s="424"/>
      <c r="C41" s="424"/>
      <c r="D41" s="416"/>
      <c r="E41" s="416"/>
      <c r="F41" s="416"/>
      <c r="G41" s="416"/>
      <c r="H41" s="416"/>
      <c r="I41" s="416"/>
      <c r="J41" s="416"/>
      <c r="K41" s="416"/>
      <c r="L41" s="416"/>
      <c r="M41" s="416"/>
      <c r="N41" s="206"/>
      <c r="O41" s="206"/>
      <c r="P41" s="206"/>
      <c r="Q41" s="206"/>
      <c r="R41" s="206"/>
      <c r="S41" s="42"/>
      <c r="T41" s="41"/>
      <c r="U41" s="424"/>
      <c r="V41" s="424"/>
      <c r="W41" s="416"/>
      <c r="X41" s="416"/>
      <c r="Y41" s="416"/>
      <c r="Z41" s="416"/>
      <c r="AA41" s="416"/>
      <c r="AB41" s="416"/>
      <c r="AC41" s="416"/>
      <c r="AD41" s="416"/>
      <c r="AE41" s="416"/>
      <c r="AF41" s="416"/>
      <c r="AG41" s="172"/>
      <c r="AH41" s="172"/>
      <c r="AI41" s="172"/>
      <c r="AJ41" s="172"/>
      <c r="AK41" s="172"/>
      <c r="AL41" s="42"/>
      <c r="AM41" s="23"/>
      <c r="AN41" s="23"/>
      <c r="AO41" s="23"/>
      <c r="AP41" s="23"/>
      <c r="AQ41" s="23"/>
      <c r="AR41" s="23"/>
      <c r="AS41" s="42"/>
      <c r="AT41" s="175"/>
      <c r="AU41" s="175"/>
      <c r="AV41" s="168"/>
      <c r="BO41" s="169"/>
      <c r="BP41" s="170"/>
      <c r="BR41" s="171"/>
      <c r="BS41" s="172"/>
      <c r="DD41" s="581">
        <v>16</v>
      </c>
      <c r="DE41" s="582" t="s">
        <v>614</v>
      </c>
      <c r="DF41" s="582" t="s">
        <v>606</v>
      </c>
      <c r="DG41" s="582" t="s">
        <v>813</v>
      </c>
      <c r="DH41" s="582">
        <v>25</v>
      </c>
      <c r="DI41" s="582" t="s">
        <v>1139</v>
      </c>
      <c r="DJ41" s="582">
        <v>21</v>
      </c>
      <c r="DK41" s="582" t="s">
        <v>703</v>
      </c>
      <c r="DL41" s="582">
        <v>26</v>
      </c>
      <c r="DM41" s="582" t="s">
        <v>589</v>
      </c>
      <c r="DN41" s="582" t="s">
        <v>1030</v>
      </c>
      <c r="DO41" s="582">
        <v>26</v>
      </c>
      <c r="DP41" s="582">
        <v>25</v>
      </c>
      <c r="DQ41" s="582" t="s">
        <v>597</v>
      </c>
      <c r="DR41" s="582" t="s">
        <v>1646</v>
      </c>
      <c r="DS41" s="582" t="s">
        <v>604</v>
      </c>
      <c r="DV41" s="282"/>
      <c r="DW41" s="587">
        <v>20</v>
      </c>
      <c r="DX41" s="588">
        <v>85</v>
      </c>
      <c r="DY41" s="588">
        <v>15</v>
      </c>
      <c r="DZ41" s="588" t="s">
        <v>2519</v>
      </c>
      <c r="EA41" s="588" t="s">
        <v>1994</v>
      </c>
      <c r="EB41" s="282"/>
      <c r="EE41" s="587">
        <v>23</v>
      </c>
      <c r="EF41" s="589">
        <v>8.1999999999999993</v>
      </c>
      <c r="EG41" s="590">
        <v>7.6</v>
      </c>
      <c r="EH41" s="589">
        <v>6.1</v>
      </c>
      <c r="EI41" s="591">
        <v>6.6</v>
      </c>
      <c r="EJ41" s="589">
        <v>8.4</v>
      </c>
      <c r="EK41" s="591">
        <v>8.8000000000000007</v>
      </c>
      <c r="EL41" s="589">
        <v>4.8</v>
      </c>
      <c r="EM41" s="591">
        <v>5.6</v>
      </c>
      <c r="EN41" s="589">
        <v>8</v>
      </c>
      <c r="EO41" s="591">
        <v>8.4</v>
      </c>
      <c r="EP41" s="589">
        <v>7.9</v>
      </c>
      <c r="EQ41" s="591">
        <v>8.4</v>
      </c>
      <c r="ER41" s="21"/>
      <c r="ES41"/>
      <c r="HK41" s="794">
        <v>16</v>
      </c>
      <c r="HL41" s="795">
        <v>64</v>
      </c>
      <c r="HM41" s="795" t="s">
        <v>715</v>
      </c>
      <c r="HN41" s="795" t="s">
        <v>1342</v>
      </c>
      <c r="HO41" s="795">
        <v>26</v>
      </c>
      <c r="HP41" s="795" t="s">
        <v>822</v>
      </c>
      <c r="HQ41" s="795">
        <v>19</v>
      </c>
      <c r="HR41" s="795" t="s">
        <v>1394</v>
      </c>
      <c r="HS41" s="795">
        <v>24</v>
      </c>
      <c r="HT41" s="795">
        <v>21</v>
      </c>
      <c r="HU41" s="795" t="s">
        <v>2343</v>
      </c>
      <c r="HV41" s="795">
        <v>26</v>
      </c>
      <c r="HW41" s="795">
        <v>25</v>
      </c>
      <c r="HX41" s="795">
        <v>29</v>
      </c>
      <c r="HY41" s="795" t="s">
        <v>1245</v>
      </c>
      <c r="HZ41" s="795">
        <v>21</v>
      </c>
      <c r="ID41" s="800">
        <v>20</v>
      </c>
      <c r="IE41" s="801">
        <v>81</v>
      </c>
      <c r="IF41" s="801">
        <v>10</v>
      </c>
      <c r="IG41" s="801" t="s">
        <v>1991</v>
      </c>
      <c r="IH41" s="801" t="s">
        <v>1024</v>
      </c>
      <c r="IJ41" s="282"/>
      <c r="IK41" s="282"/>
      <c r="IL41" s="800">
        <v>23</v>
      </c>
      <c r="IM41" s="802">
        <v>7.1</v>
      </c>
      <c r="IN41" s="803">
        <v>7.6</v>
      </c>
      <c r="IO41" s="802">
        <v>7.4</v>
      </c>
      <c r="IP41" s="804">
        <v>6</v>
      </c>
      <c r="IQ41" s="802">
        <v>10.1</v>
      </c>
      <c r="IR41" s="804">
        <v>8.1</v>
      </c>
      <c r="IS41" s="802">
        <v>6.6</v>
      </c>
      <c r="IT41" s="804">
        <v>7.1</v>
      </c>
      <c r="IU41" s="802">
        <v>7.7</v>
      </c>
      <c r="IV41" s="804">
        <v>8.1</v>
      </c>
      <c r="IW41" s="802">
        <v>9.5</v>
      </c>
      <c r="IX41" s="804">
        <v>8.9</v>
      </c>
      <c r="IY41" s="818"/>
      <c r="IZ41" s="737"/>
      <c r="JA41" s="737"/>
      <c r="JB41" s="737"/>
      <c r="JC41" s="737"/>
      <c r="JD41" s="737"/>
      <c r="JE41" s="737"/>
      <c r="JF41" s="737"/>
      <c r="JG41" s="737"/>
      <c r="JH41" s="737"/>
      <c r="JI41" s="737"/>
      <c r="JJ41" s="737"/>
      <c r="JK41" s="737"/>
    </row>
    <row r="42" spans="1:271" ht="13.5" customHeight="1">
      <c r="A42" s="41"/>
      <c r="B42" s="441"/>
      <c r="C42" s="441"/>
      <c r="D42" s="415"/>
      <c r="E42" s="415"/>
      <c r="F42" s="415"/>
      <c r="G42" s="415"/>
      <c r="H42" s="415"/>
      <c r="I42" s="415"/>
      <c r="J42" s="415"/>
      <c r="K42" s="415"/>
      <c r="L42" s="415"/>
      <c r="M42" s="415"/>
      <c r="N42" s="206"/>
      <c r="O42" s="206"/>
      <c r="P42" s="206"/>
      <c r="Q42" s="206"/>
      <c r="R42" s="206"/>
      <c r="S42" s="42"/>
      <c r="T42" s="41"/>
      <c r="U42" s="441"/>
      <c r="V42" s="441"/>
      <c r="W42" s="415"/>
      <c r="X42" s="415"/>
      <c r="Y42" s="415"/>
      <c r="Z42" s="415"/>
      <c r="AA42" s="415"/>
      <c r="AB42" s="415"/>
      <c r="AC42" s="415"/>
      <c r="AD42" s="415"/>
      <c r="AE42" s="415"/>
      <c r="AF42" s="415"/>
      <c r="AG42" s="172"/>
      <c r="AH42" s="172"/>
      <c r="AI42" s="172"/>
      <c r="AJ42" s="172"/>
      <c r="AK42" s="172"/>
      <c r="AL42" s="42"/>
      <c r="AM42" s="23"/>
      <c r="AN42" s="23"/>
      <c r="AO42" s="23"/>
      <c r="AP42" s="23"/>
      <c r="AQ42" s="23"/>
      <c r="AR42" s="23"/>
      <c r="AS42" s="42"/>
      <c r="AT42" s="175"/>
      <c r="AU42" s="175"/>
      <c r="AV42" s="175"/>
      <c r="BO42" s="169"/>
      <c r="BP42" s="170"/>
      <c r="BS42" s="282"/>
      <c r="DD42" s="587">
        <v>17</v>
      </c>
      <c r="DE42" s="588">
        <v>65</v>
      </c>
      <c r="DF42" s="588">
        <v>31</v>
      </c>
      <c r="DG42" s="588" t="s">
        <v>817</v>
      </c>
      <c r="DH42" s="588" t="s">
        <v>486</v>
      </c>
      <c r="DI42" s="588" t="s">
        <v>1682</v>
      </c>
      <c r="DJ42" s="588">
        <v>22</v>
      </c>
      <c r="DK42" s="588" t="s">
        <v>1668</v>
      </c>
      <c r="DL42" s="588" t="s">
        <v>486</v>
      </c>
      <c r="DM42" s="588" t="s">
        <v>604</v>
      </c>
      <c r="DN42" s="588" t="s">
        <v>1420</v>
      </c>
      <c r="DO42" s="588">
        <v>27</v>
      </c>
      <c r="DP42" s="588">
        <v>26</v>
      </c>
      <c r="DQ42" s="588" t="s">
        <v>606</v>
      </c>
      <c r="DR42" s="588">
        <v>70</v>
      </c>
      <c r="DS42" s="588">
        <v>22</v>
      </c>
      <c r="DV42" s="282"/>
      <c r="DW42" s="587">
        <v>21</v>
      </c>
      <c r="DX42" s="588">
        <v>86</v>
      </c>
      <c r="DY42" s="588">
        <v>17</v>
      </c>
      <c r="DZ42" s="588" t="s">
        <v>1355</v>
      </c>
      <c r="EA42" s="588" t="s">
        <v>625</v>
      </c>
      <c r="EB42" s="282"/>
      <c r="EE42" s="587">
        <v>22</v>
      </c>
      <c r="EF42" s="589">
        <v>8.4</v>
      </c>
      <c r="EG42" s="590">
        <v>9.1999999999999993</v>
      </c>
      <c r="EH42" s="589">
        <v>7.1</v>
      </c>
      <c r="EI42" s="591">
        <v>7.2</v>
      </c>
      <c r="EJ42" s="589">
        <v>9.6</v>
      </c>
      <c r="EK42" s="591">
        <v>10</v>
      </c>
      <c r="EL42" s="589">
        <v>5.7</v>
      </c>
      <c r="EM42" s="591">
        <v>6.4</v>
      </c>
      <c r="EN42" s="589">
        <v>8.6999999999999993</v>
      </c>
      <c r="EO42" s="591">
        <v>8.9</v>
      </c>
      <c r="EP42" s="589">
        <v>8.4</v>
      </c>
      <c r="EQ42" s="591">
        <v>9.1</v>
      </c>
      <c r="ER42" s="21"/>
      <c r="ES42"/>
      <c r="HK42" s="800">
        <v>17</v>
      </c>
      <c r="HL42" s="801">
        <v>65</v>
      </c>
      <c r="HM42" s="801">
        <v>30</v>
      </c>
      <c r="HN42" s="801" t="s">
        <v>1065</v>
      </c>
      <c r="HO42" s="801" t="s">
        <v>486</v>
      </c>
      <c r="HP42" s="801" t="s">
        <v>733</v>
      </c>
      <c r="HQ42" s="801">
        <v>20</v>
      </c>
      <c r="HR42" s="801" t="s">
        <v>587</v>
      </c>
      <c r="HS42" s="801">
        <v>25</v>
      </c>
      <c r="HT42" s="801">
        <v>22</v>
      </c>
      <c r="HU42" s="801" t="s">
        <v>2344</v>
      </c>
      <c r="HV42" s="801">
        <v>27</v>
      </c>
      <c r="HW42" s="801">
        <v>26</v>
      </c>
      <c r="HX42" s="801" t="s">
        <v>722</v>
      </c>
      <c r="HY42" s="801" t="s">
        <v>1297</v>
      </c>
      <c r="HZ42" s="801">
        <v>22</v>
      </c>
      <c r="ID42" s="800">
        <v>21</v>
      </c>
      <c r="IE42" s="801">
        <v>83</v>
      </c>
      <c r="IF42" s="801">
        <v>13</v>
      </c>
      <c r="IG42" s="801" t="s">
        <v>1992</v>
      </c>
      <c r="IH42" s="801" t="s">
        <v>1993</v>
      </c>
      <c r="IJ42" s="282"/>
      <c r="IK42" s="282"/>
      <c r="IL42" s="800">
        <v>22</v>
      </c>
      <c r="IM42" s="802">
        <v>8.5</v>
      </c>
      <c r="IN42" s="803">
        <v>8.1</v>
      </c>
      <c r="IO42" s="802">
        <v>8.9</v>
      </c>
      <c r="IP42" s="804">
        <v>6.9</v>
      </c>
      <c r="IQ42" s="802">
        <v>11</v>
      </c>
      <c r="IR42" s="804">
        <v>9</v>
      </c>
      <c r="IS42" s="802">
        <v>7.3</v>
      </c>
      <c r="IT42" s="804">
        <v>8.1</v>
      </c>
      <c r="IU42" s="802">
        <v>8.5</v>
      </c>
      <c r="IV42" s="804">
        <v>9.1999999999999993</v>
      </c>
      <c r="IW42" s="802">
        <v>10.1</v>
      </c>
      <c r="IX42" s="804">
        <v>10.4</v>
      </c>
      <c r="IY42" s="818"/>
      <c r="IZ42" s="737"/>
      <c r="JA42" s="737"/>
      <c r="JB42" s="737"/>
      <c r="JC42" s="737"/>
      <c r="JD42" s="737"/>
      <c r="JE42" s="737"/>
      <c r="JF42" s="737"/>
      <c r="JG42" s="737"/>
      <c r="JH42" s="737"/>
      <c r="JI42" s="737"/>
      <c r="JJ42" s="737"/>
      <c r="JK42" s="737"/>
    </row>
    <row r="43" spans="1:271" ht="13.5" customHeight="1" thickBot="1">
      <c r="A43" s="41"/>
      <c r="B43" s="441"/>
      <c r="C43" s="441"/>
      <c r="D43" s="415"/>
      <c r="E43" s="415"/>
      <c r="F43" s="415"/>
      <c r="G43" s="415"/>
      <c r="H43" s="415"/>
      <c r="I43" s="415"/>
      <c r="J43" s="415"/>
      <c r="K43" s="415"/>
      <c r="L43" s="415"/>
      <c r="M43" s="415"/>
      <c r="N43" s="206"/>
      <c r="O43" s="206"/>
      <c r="P43" s="206"/>
      <c r="Q43" s="206"/>
      <c r="R43" s="206"/>
      <c r="S43" s="42"/>
      <c r="T43" s="41"/>
      <c r="U43" s="441"/>
      <c r="V43" s="441"/>
      <c r="W43" s="415"/>
      <c r="X43" s="415"/>
      <c r="Y43" s="415"/>
      <c r="Z43" s="415"/>
      <c r="AA43" s="415"/>
      <c r="AB43" s="415"/>
      <c r="AC43" s="415"/>
      <c r="AD43" s="415"/>
      <c r="AE43" s="415"/>
      <c r="AF43" s="415"/>
      <c r="AG43" s="172"/>
      <c r="AH43" s="172"/>
      <c r="AI43" s="172"/>
      <c r="AJ43" s="172"/>
      <c r="AK43" s="172"/>
      <c r="AL43" s="42"/>
      <c r="AM43" s="23"/>
      <c r="AN43" s="23"/>
      <c r="AO43" s="23"/>
      <c r="AP43" s="23"/>
      <c r="AQ43" s="23"/>
      <c r="AR43" s="23"/>
      <c r="AS43" s="42"/>
      <c r="AT43" s="175"/>
      <c r="AU43" s="175"/>
      <c r="AV43" s="175"/>
      <c r="AW43" s="175"/>
      <c r="AX43" s="175"/>
      <c r="AY43" s="175"/>
      <c r="AZ43" s="175"/>
      <c r="BA43" s="175"/>
      <c r="BB43" s="175"/>
      <c r="BC43" s="175"/>
      <c r="BD43" s="175"/>
      <c r="BO43" s="169"/>
      <c r="BP43" s="170"/>
      <c r="DD43" s="587">
        <v>18</v>
      </c>
      <c r="DE43" s="588">
        <v>66</v>
      </c>
      <c r="DF43" s="588" t="s">
        <v>727</v>
      </c>
      <c r="DG43" s="588" t="s">
        <v>962</v>
      </c>
      <c r="DH43" s="588">
        <v>26</v>
      </c>
      <c r="DI43" s="588" t="s">
        <v>1131</v>
      </c>
      <c r="DJ43" s="588" t="s">
        <v>486</v>
      </c>
      <c r="DK43" s="588" t="s">
        <v>812</v>
      </c>
      <c r="DL43" s="588" t="s">
        <v>486</v>
      </c>
      <c r="DM43" s="588" t="s">
        <v>799</v>
      </c>
      <c r="DN43" s="588" t="s">
        <v>2345</v>
      </c>
      <c r="DO43" s="588">
        <v>28</v>
      </c>
      <c r="DP43" s="588">
        <v>27</v>
      </c>
      <c r="DQ43" s="588" t="s">
        <v>811</v>
      </c>
      <c r="DR43" s="588">
        <v>71</v>
      </c>
      <c r="DS43" s="588">
        <v>23</v>
      </c>
      <c r="DV43" s="282"/>
      <c r="DW43" s="587">
        <v>22</v>
      </c>
      <c r="DX43" s="588">
        <v>87</v>
      </c>
      <c r="DY43" s="588">
        <v>19</v>
      </c>
      <c r="DZ43" s="588" t="s">
        <v>1914</v>
      </c>
      <c r="EA43" s="588" t="s">
        <v>2520</v>
      </c>
      <c r="EB43" s="282"/>
      <c r="EE43" s="587">
        <v>21</v>
      </c>
      <c r="EF43" s="589">
        <v>10.3</v>
      </c>
      <c r="EG43" s="590">
        <v>9.9</v>
      </c>
      <c r="EH43" s="589">
        <v>7.8</v>
      </c>
      <c r="EI43" s="591">
        <v>8.4</v>
      </c>
      <c r="EJ43" s="589">
        <v>10.199999999999999</v>
      </c>
      <c r="EK43" s="591">
        <v>11</v>
      </c>
      <c r="EL43" s="589">
        <v>6.5</v>
      </c>
      <c r="EM43" s="591">
        <v>7.3</v>
      </c>
      <c r="EN43" s="589">
        <v>9.4</v>
      </c>
      <c r="EO43" s="591">
        <v>11.1</v>
      </c>
      <c r="EP43" s="589">
        <v>9.8000000000000007</v>
      </c>
      <c r="EQ43" s="591">
        <v>10.8</v>
      </c>
      <c r="ER43" s="21"/>
      <c r="ES43"/>
      <c r="HK43" s="800">
        <v>18</v>
      </c>
      <c r="HL43" s="801">
        <v>66</v>
      </c>
      <c r="HM43" s="801" t="s">
        <v>615</v>
      </c>
      <c r="HN43" s="801" t="s">
        <v>1082</v>
      </c>
      <c r="HO43" s="801">
        <v>27</v>
      </c>
      <c r="HP43" s="801" t="s">
        <v>570</v>
      </c>
      <c r="HQ43" s="801">
        <v>21</v>
      </c>
      <c r="HR43" s="801" t="s">
        <v>1611</v>
      </c>
      <c r="HS43" s="801">
        <v>26</v>
      </c>
      <c r="HT43" s="801">
        <v>23</v>
      </c>
      <c r="HU43" s="801" t="s">
        <v>2346</v>
      </c>
      <c r="HV43" s="801">
        <v>28</v>
      </c>
      <c r="HW43" s="801">
        <v>27</v>
      </c>
      <c r="HX43" s="801" t="s">
        <v>727</v>
      </c>
      <c r="HY43" s="801" t="s">
        <v>1752</v>
      </c>
      <c r="HZ43" s="801">
        <v>23</v>
      </c>
      <c r="ID43" s="800">
        <v>22</v>
      </c>
      <c r="IE43" s="801">
        <v>85</v>
      </c>
      <c r="IF43" s="801">
        <v>15</v>
      </c>
      <c r="IG43" s="801" t="s">
        <v>1994</v>
      </c>
      <c r="IH43" s="801" t="s">
        <v>1995</v>
      </c>
      <c r="IJ43" s="282"/>
      <c r="IK43" s="282"/>
      <c r="IL43" s="800">
        <v>21</v>
      </c>
      <c r="IM43" s="802">
        <v>9.6</v>
      </c>
      <c r="IN43" s="803">
        <v>9.4</v>
      </c>
      <c r="IO43" s="802">
        <v>9.9</v>
      </c>
      <c r="IP43" s="804">
        <v>7.9</v>
      </c>
      <c r="IQ43" s="802">
        <v>12.1</v>
      </c>
      <c r="IR43" s="804">
        <v>10.4</v>
      </c>
      <c r="IS43" s="802">
        <v>8.6999999999999993</v>
      </c>
      <c r="IT43" s="804">
        <v>9.1999999999999993</v>
      </c>
      <c r="IU43" s="802">
        <v>9.1999999999999993</v>
      </c>
      <c r="IV43" s="804">
        <v>10.1</v>
      </c>
      <c r="IW43" s="802">
        <v>10.8</v>
      </c>
      <c r="IX43" s="804">
        <v>10.8</v>
      </c>
      <c r="IY43" s="818"/>
      <c r="IZ43" s="737"/>
      <c r="JA43" s="737"/>
      <c r="JB43" s="737"/>
      <c r="JC43" s="737"/>
      <c r="JD43" s="737"/>
      <c r="JE43" s="737"/>
      <c r="JF43" s="737"/>
      <c r="JG43" s="737"/>
      <c r="JH43" s="737"/>
      <c r="JI43" s="737"/>
      <c r="JJ43" s="737"/>
      <c r="JK43" s="737"/>
    </row>
    <row r="44" spans="1:271" ht="13.5" customHeight="1" thickBot="1">
      <c r="A44" s="41"/>
      <c r="B44" s="441"/>
      <c r="C44" s="441"/>
      <c r="D44" s="415"/>
      <c r="E44" s="415"/>
      <c r="F44" s="659"/>
      <c r="G44" s="659"/>
      <c r="H44" s="660"/>
      <c r="I44" s="660"/>
      <c r="J44" s="659"/>
      <c r="K44" s="659"/>
      <c r="L44" s="660"/>
      <c r="M44" s="660"/>
      <c r="N44" s="206"/>
      <c r="O44" s="206"/>
      <c r="P44" s="206"/>
      <c r="Q44" s="206"/>
      <c r="R44" s="206"/>
      <c r="S44" s="42"/>
      <c r="T44" s="41"/>
      <c r="U44" s="441"/>
      <c r="V44" s="441"/>
      <c r="W44" s="415"/>
      <c r="X44" s="415"/>
      <c r="Y44" s="659"/>
      <c r="Z44" s="659"/>
      <c r="AA44" s="660"/>
      <c r="AB44" s="660"/>
      <c r="AC44" s="659"/>
      <c r="AD44" s="659"/>
      <c r="AE44" s="660"/>
      <c r="AF44" s="660"/>
      <c r="AG44" s="172"/>
      <c r="AH44" s="172"/>
      <c r="AI44" s="172"/>
      <c r="AJ44" s="172"/>
      <c r="AK44" s="172"/>
      <c r="AL44" s="42"/>
      <c r="AM44" s="23"/>
      <c r="AN44" s="23"/>
      <c r="AO44" s="23"/>
      <c r="AP44" s="23"/>
      <c r="AQ44" s="23"/>
      <c r="AR44" s="23"/>
      <c r="AS44" s="42"/>
      <c r="AT44" s="175"/>
      <c r="AU44" s="175"/>
      <c r="AV44" s="175"/>
      <c r="AW44" s="175"/>
      <c r="AX44" s="175"/>
      <c r="AY44" s="175"/>
      <c r="AZ44" s="175"/>
      <c r="BA44" s="175"/>
      <c r="BB44" s="175"/>
      <c r="BC44" s="175"/>
      <c r="BD44" s="175"/>
      <c r="BO44" s="169"/>
      <c r="BP44" s="170"/>
      <c r="DD44" s="611">
        <v>19</v>
      </c>
      <c r="DE44" s="612">
        <v>67</v>
      </c>
      <c r="DF44" s="612" t="s">
        <v>607</v>
      </c>
      <c r="DG44" s="612" t="s">
        <v>1450</v>
      </c>
      <c r="DH44" s="612">
        <v>27</v>
      </c>
      <c r="DI44" s="612" t="s">
        <v>2347</v>
      </c>
      <c r="DJ44" s="612">
        <v>23</v>
      </c>
      <c r="DK44" s="612">
        <v>61</v>
      </c>
      <c r="DL44" s="612">
        <v>27</v>
      </c>
      <c r="DM44" s="612" t="s">
        <v>802</v>
      </c>
      <c r="DN44" s="612" t="s">
        <v>2348</v>
      </c>
      <c r="DO44" s="612" t="s">
        <v>1066</v>
      </c>
      <c r="DP44" s="612">
        <v>28</v>
      </c>
      <c r="DQ44" s="612" t="s">
        <v>821</v>
      </c>
      <c r="DR44" s="612" t="s">
        <v>2349</v>
      </c>
      <c r="DS44" s="612" t="s">
        <v>617</v>
      </c>
      <c r="DV44" s="282"/>
      <c r="DW44" s="581">
        <v>23</v>
      </c>
      <c r="DX44" s="582">
        <v>88</v>
      </c>
      <c r="DY44" s="582">
        <v>20</v>
      </c>
      <c r="DZ44" s="582" t="s">
        <v>641</v>
      </c>
      <c r="EA44" s="582" t="s">
        <v>880</v>
      </c>
      <c r="EB44" s="282"/>
      <c r="EE44" s="581">
        <v>20</v>
      </c>
      <c r="EF44" s="583">
        <v>10.7</v>
      </c>
      <c r="EG44" s="584">
        <v>11</v>
      </c>
      <c r="EH44" s="583">
        <v>8.4</v>
      </c>
      <c r="EI44" s="585">
        <v>9.6</v>
      </c>
      <c r="EJ44" s="583">
        <v>11.3</v>
      </c>
      <c r="EK44" s="585">
        <v>12.2</v>
      </c>
      <c r="EL44" s="583">
        <v>7.6</v>
      </c>
      <c r="EM44" s="585">
        <v>8.3000000000000007</v>
      </c>
      <c r="EN44" s="583">
        <v>10</v>
      </c>
      <c r="EO44" s="585">
        <v>11.6</v>
      </c>
      <c r="EP44" s="583">
        <v>10</v>
      </c>
      <c r="EQ44" s="585">
        <v>11.5</v>
      </c>
      <c r="ER44"/>
      <c r="ES44"/>
      <c r="HK44" s="821">
        <v>19</v>
      </c>
      <c r="HL44" s="822">
        <v>67</v>
      </c>
      <c r="HM44" s="822" t="s">
        <v>685</v>
      </c>
      <c r="HN44" s="822" t="s">
        <v>2330</v>
      </c>
      <c r="HO44" s="822">
        <v>28</v>
      </c>
      <c r="HP44" s="822" t="s">
        <v>2350</v>
      </c>
      <c r="HQ44" s="822" t="s">
        <v>613</v>
      </c>
      <c r="HR44" s="822" t="s">
        <v>1245</v>
      </c>
      <c r="HS44" s="822">
        <v>27</v>
      </c>
      <c r="HT44" s="822" t="s">
        <v>786</v>
      </c>
      <c r="HU44" s="822" t="s">
        <v>2351</v>
      </c>
      <c r="HV44" s="822" t="s">
        <v>1066</v>
      </c>
      <c r="HW44" s="822">
        <v>28</v>
      </c>
      <c r="HX44" s="822" t="s">
        <v>607</v>
      </c>
      <c r="HY44" s="822" t="s">
        <v>1283</v>
      </c>
      <c r="HZ44" s="822" t="s">
        <v>617</v>
      </c>
      <c r="ID44" s="794">
        <v>23</v>
      </c>
      <c r="IE44" s="795">
        <v>87</v>
      </c>
      <c r="IF44" s="795">
        <v>19</v>
      </c>
      <c r="IG44" s="795" t="s">
        <v>1997</v>
      </c>
      <c r="IH44" s="795" t="s">
        <v>1998</v>
      </c>
      <c r="IJ44" s="282"/>
      <c r="IK44" s="282"/>
      <c r="IL44" s="794">
        <v>20</v>
      </c>
      <c r="IM44" s="797">
        <v>11.4</v>
      </c>
      <c r="IN44" s="798">
        <v>10.4</v>
      </c>
      <c r="IO44" s="797">
        <v>10.7</v>
      </c>
      <c r="IP44" s="799">
        <v>9.6</v>
      </c>
      <c r="IQ44" s="797">
        <v>13.2</v>
      </c>
      <c r="IR44" s="799">
        <v>11.3</v>
      </c>
      <c r="IS44" s="797">
        <v>10.1</v>
      </c>
      <c r="IT44" s="799">
        <v>9.8000000000000007</v>
      </c>
      <c r="IU44" s="797">
        <v>10.3</v>
      </c>
      <c r="IV44" s="799">
        <v>10.9</v>
      </c>
      <c r="IW44" s="797">
        <v>12.8</v>
      </c>
      <c r="IX44" s="799">
        <v>11.6</v>
      </c>
      <c r="IY44" s="737"/>
      <c r="IZ44" s="737"/>
      <c r="JA44" s="737"/>
      <c r="JB44" s="737"/>
      <c r="JC44" s="737"/>
      <c r="JD44" s="737"/>
      <c r="JE44" s="737"/>
      <c r="JF44" s="737"/>
      <c r="JG44" s="737"/>
      <c r="JH44" s="737"/>
      <c r="JI44" s="737"/>
      <c r="JJ44" s="737"/>
      <c r="JK44" s="737"/>
    </row>
    <row r="45" spans="1:271" ht="13.5" customHeight="1">
      <c r="A45" s="41"/>
      <c r="B45" s="23"/>
      <c r="C45" s="23"/>
      <c r="D45" s="23"/>
      <c r="E45" s="23"/>
      <c r="F45" s="23"/>
      <c r="G45" s="23"/>
      <c r="H45" s="23"/>
      <c r="I45" s="23"/>
      <c r="J45" s="23"/>
      <c r="K45" s="23"/>
      <c r="L45" s="23"/>
      <c r="M45" s="23"/>
      <c r="N45" s="206"/>
      <c r="O45" s="206"/>
      <c r="P45" s="206"/>
      <c r="Q45" s="206"/>
      <c r="R45" s="206"/>
      <c r="S45" s="42"/>
      <c r="T45" s="41"/>
      <c r="U45" s="28"/>
      <c r="V45" s="28"/>
      <c r="W45" s="28"/>
      <c r="X45" s="28"/>
      <c r="Y45" s="28"/>
      <c r="Z45" s="28"/>
      <c r="AA45" s="28"/>
      <c r="AB45" s="28"/>
      <c r="AC45" s="28"/>
      <c r="AD45" s="28"/>
      <c r="AE45" s="28"/>
      <c r="AF45" s="28"/>
      <c r="AG45" s="172"/>
      <c r="AH45" s="172"/>
      <c r="AI45" s="172"/>
      <c r="AJ45" s="172"/>
      <c r="AK45" s="172"/>
      <c r="AL45" s="42"/>
      <c r="AM45" s="23"/>
      <c r="AN45" s="23"/>
      <c r="AO45" s="23"/>
      <c r="AP45" s="23"/>
      <c r="AQ45" s="23"/>
      <c r="AR45" s="23"/>
      <c r="AS45" s="42"/>
      <c r="AT45" s="175"/>
      <c r="AU45" s="175"/>
      <c r="AV45" s="175"/>
      <c r="AW45" s="175"/>
      <c r="AX45" s="175"/>
      <c r="AY45" s="175"/>
      <c r="AZ45" s="175"/>
      <c r="BA45" s="175"/>
      <c r="BB45" s="175"/>
      <c r="BC45" s="175"/>
      <c r="BD45" s="175"/>
      <c r="BO45" s="167"/>
      <c r="BP45" s="167"/>
      <c r="DD45" s="554"/>
      <c r="DE45" s="554"/>
      <c r="DF45" s="554"/>
      <c r="DG45" s="554"/>
      <c r="DH45" s="554"/>
      <c r="DI45" s="554"/>
      <c r="DJ45" s="554"/>
      <c r="DK45" s="554"/>
      <c r="DL45" s="554"/>
      <c r="DM45" s="554"/>
      <c r="DN45" s="554"/>
      <c r="DO45" s="112"/>
      <c r="DP45" s="112"/>
      <c r="DQ45" s="112"/>
      <c r="DR45" s="112"/>
      <c r="DS45" s="112"/>
      <c r="DV45" s="282"/>
      <c r="DW45" s="587">
        <v>24</v>
      </c>
      <c r="DX45" s="588">
        <v>89</v>
      </c>
      <c r="DY45" s="588">
        <v>22</v>
      </c>
      <c r="DZ45" s="588" t="s">
        <v>1916</v>
      </c>
      <c r="EA45" s="588" t="s">
        <v>2050</v>
      </c>
      <c r="EB45" s="282"/>
      <c r="EE45" s="587">
        <v>19</v>
      </c>
      <c r="EF45" s="589">
        <v>12</v>
      </c>
      <c r="EG45" s="590">
        <v>11.7</v>
      </c>
      <c r="EH45" s="589">
        <v>9.9</v>
      </c>
      <c r="EI45" s="591">
        <v>10.8</v>
      </c>
      <c r="EJ45" s="589">
        <v>12.8</v>
      </c>
      <c r="EK45" s="591">
        <v>13.3</v>
      </c>
      <c r="EL45" s="589">
        <v>8.9</v>
      </c>
      <c r="EM45" s="591">
        <v>9.3000000000000007</v>
      </c>
      <c r="EN45" s="589">
        <v>10.8</v>
      </c>
      <c r="EO45" s="591">
        <v>13.6</v>
      </c>
      <c r="EP45" s="589">
        <v>11.4</v>
      </c>
      <c r="EQ45" s="591">
        <v>12.1</v>
      </c>
      <c r="ER45"/>
      <c r="ES45"/>
      <c r="HK45" s="740"/>
      <c r="HL45" s="740"/>
      <c r="HM45" s="740"/>
      <c r="HN45" s="740"/>
      <c r="HO45" s="740"/>
      <c r="HP45" s="740"/>
      <c r="HQ45" s="740"/>
      <c r="HR45" s="740"/>
      <c r="HS45" s="740"/>
      <c r="HT45" s="740"/>
      <c r="HU45" s="740"/>
      <c r="HV45" s="741"/>
      <c r="HW45" s="741"/>
      <c r="HX45" s="741"/>
      <c r="HY45" s="741"/>
      <c r="HZ45" s="741"/>
      <c r="ID45" s="800">
        <v>24</v>
      </c>
      <c r="IE45" s="801">
        <v>89</v>
      </c>
      <c r="IF45" s="801">
        <v>22</v>
      </c>
      <c r="IG45" s="801" t="s">
        <v>883</v>
      </c>
      <c r="IH45" s="801" t="s">
        <v>2000</v>
      </c>
      <c r="IJ45" s="282"/>
      <c r="IK45" s="282"/>
      <c r="IL45" s="800">
        <v>19</v>
      </c>
      <c r="IM45" s="802">
        <v>12.6</v>
      </c>
      <c r="IN45" s="803">
        <v>12.5</v>
      </c>
      <c r="IO45" s="802">
        <v>11.6</v>
      </c>
      <c r="IP45" s="804">
        <v>10.7</v>
      </c>
      <c r="IQ45" s="802">
        <v>14.8</v>
      </c>
      <c r="IR45" s="804">
        <v>12.5</v>
      </c>
      <c r="IS45" s="802">
        <v>11.3</v>
      </c>
      <c r="IT45" s="804">
        <v>11.2</v>
      </c>
      <c r="IU45" s="802">
        <v>11.7</v>
      </c>
      <c r="IV45" s="804">
        <v>12.1</v>
      </c>
      <c r="IW45" s="802">
        <v>13.8</v>
      </c>
      <c r="IX45" s="804">
        <v>13.1</v>
      </c>
      <c r="IY45" s="737"/>
      <c r="IZ45" s="737"/>
      <c r="JA45" s="737"/>
      <c r="JB45" s="737"/>
      <c r="JC45" s="737"/>
      <c r="JD45" s="737"/>
      <c r="JE45" s="737"/>
      <c r="JF45" s="737"/>
      <c r="JG45" s="737"/>
      <c r="JH45" s="737"/>
      <c r="JI45" s="737"/>
      <c r="JJ45" s="737"/>
      <c r="JK45" s="737"/>
    </row>
    <row r="46" spans="1:271" ht="13.5" customHeight="1">
      <c r="A46" s="41"/>
      <c r="B46" s="23"/>
      <c r="C46" s="23"/>
      <c r="D46" s="23"/>
      <c r="E46" s="23"/>
      <c r="F46" s="23"/>
      <c r="G46" s="23"/>
      <c r="H46" s="23"/>
      <c r="I46" s="23"/>
      <c r="J46" s="23"/>
      <c r="K46" s="23"/>
      <c r="L46" s="23"/>
      <c r="M46" s="23"/>
      <c r="N46" s="23"/>
      <c r="O46" s="23"/>
      <c r="P46" s="23"/>
      <c r="Q46" s="23"/>
      <c r="R46" s="206"/>
      <c r="S46" s="42"/>
      <c r="T46" s="41"/>
      <c r="U46" s="28"/>
      <c r="V46" s="28"/>
      <c r="W46" s="28"/>
      <c r="X46" s="28"/>
      <c r="Y46" s="28"/>
      <c r="Z46" s="28"/>
      <c r="AA46" s="28"/>
      <c r="AB46" s="28"/>
      <c r="AC46" s="28"/>
      <c r="AD46" s="28"/>
      <c r="AE46" s="28"/>
      <c r="AF46" s="28"/>
      <c r="AG46" s="28"/>
      <c r="AH46" s="28"/>
      <c r="AI46" s="28"/>
      <c r="AJ46" s="28"/>
      <c r="AK46" s="172"/>
      <c r="AL46" s="42"/>
      <c r="AM46" s="23"/>
      <c r="AN46" s="23"/>
      <c r="AO46" s="23"/>
      <c r="AP46" s="23"/>
      <c r="AQ46" s="23"/>
      <c r="AR46" s="23"/>
      <c r="AS46" s="42"/>
      <c r="AT46" s="175"/>
      <c r="AU46" s="175"/>
      <c r="AV46" s="175"/>
      <c r="AW46" s="175"/>
      <c r="AX46" s="175"/>
      <c r="AY46" s="175"/>
      <c r="AZ46" s="175"/>
      <c r="BA46" s="175"/>
      <c r="BB46" s="175"/>
      <c r="BC46" s="175"/>
      <c r="BD46" s="175"/>
      <c r="BO46" s="169"/>
      <c r="BP46" s="170"/>
      <c r="DD46" s="554"/>
      <c r="DE46" s="554"/>
      <c r="DF46" s="554"/>
      <c r="DG46" s="554"/>
      <c r="DH46" s="554"/>
      <c r="DI46" s="554"/>
      <c r="DJ46" s="554"/>
      <c r="DK46" s="554"/>
      <c r="DL46" s="554"/>
      <c r="DM46" s="554"/>
      <c r="DN46" s="554"/>
      <c r="DO46" s="112"/>
      <c r="DP46" s="112"/>
      <c r="DQ46" s="112"/>
      <c r="DR46" s="112"/>
      <c r="DS46" s="112"/>
      <c r="DV46" s="282"/>
      <c r="DW46" s="587">
        <v>25</v>
      </c>
      <c r="DX46" s="588">
        <v>90</v>
      </c>
      <c r="DY46" s="588">
        <v>24</v>
      </c>
      <c r="DZ46" s="588" t="s">
        <v>644</v>
      </c>
      <c r="EA46" s="588" t="s">
        <v>645</v>
      </c>
      <c r="EB46" s="282"/>
      <c r="EE46" s="587">
        <v>18</v>
      </c>
      <c r="EF46" s="589">
        <v>12.5</v>
      </c>
      <c r="EG46" s="590">
        <v>13.1</v>
      </c>
      <c r="EH46" s="589">
        <v>10.9</v>
      </c>
      <c r="EI46" s="591">
        <v>11.8</v>
      </c>
      <c r="EJ46" s="589">
        <v>13.7</v>
      </c>
      <c r="EK46" s="591">
        <v>15</v>
      </c>
      <c r="EL46" s="589">
        <v>9.8000000000000007</v>
      </c>
      <c r="EM46" s="591">
        <v>10</v>
      </c>
      <c r="EN46" s="589">
        <v>11.6</v>
      </c>
      <c r="EO46" s="591">
        <v>14.3</v>
      </c>
      <c r="EP46" s="589">
        <v>13.1</v>
      </c>
      <c r="EQ46" s="591">
        <v>13.9</v>
      </c>
      <c r="ER46"/>
      <c r="ES46"/>
      <c r="HK46" s="740"/>
      <c r="HL46" s="740"/>
      <c r="HM46" s="740"/>
      <c r="HN46" s="740"/>
      <c r="HO46" s="740"/>
      <c r="HP46" s="740"/>
      <c r="HQ46" s="740"/>
      <c r="HR46" s="740"/>
      <c r="HS46" s="740"/>
      <c r="HT46" s="740"/>
      <c r="HU46" s="740"/>
      <c r="HV46" s="741"/>
      <c r="HW46" s="741"/>
      <c r="HX46" s="741"/>
      <c r="HY46" s="741"/>
      <c r="HZ46" s="741"/>
      <c r="ID46" s="800">
        <v>25</v>
      </c>
      <c r="IE46" s="801">
        <v>91</v>
      </c>
      <c r="IF46" s="801">
        <v>26</v>
      </c>
      <c r="IG46" s="801" t="s">
        <v>2598</v>
      </c>
      <c r="IH46" s="801" t="s">
        <v>887</v>
      </c>
      <c r="IJ46" s="282"/>
      <c r="IK46" s="282"/>
      <c r="IL46" s="800">
        <v>18</v>
      </c>
      <c r="IM46" s="802">
        <v>14.2</v>
      </c>
      <c r="IN46" s="803">
        <v>13.6</v>
      </c>
      <c r="IO46" s="802">
        <v>13.1</v>
      </c>
      <c r="IP46" s="804">
        <v>11.7</v>
      </c>
      <c r="IQ46" s="802">
        <v>15.7</v>
      </c>
      <c r="IR46" s="804">
        <v>14</v>
      </c>
      <c r="IS46" s="802">
        <v>12.4</v>
      </c>
      <c r="IT46" s="804">
        <v>12.1</v>
      </c>
      <c r="IU46" s="802">
        <v>12.9</v>
      </c>
      <c r="IV46" s="804">
        <v>12.7</v>
      </c>
      <c r="IW46" s="802">
        <v>14.8</v>
      </c>
      <c r="IX46" s="804">
        <v>13.9</v>
      </c>
      <c r="IY46" s="737"/>
      <c r="IZ46" s="737"/>
      <c r="JA46" s="737"/>
      <c r="JB46" s="737"/>
      <c r="JC46" s="737"/>
      <c r="JD46" s="737"/>
      <c r="JE46" s="737"/>
      <c r="JF46" s="737"/>
      <c r="JG46" s="737"/>
      <c r="JH46" s="737"/>
      <c r="JI46" s="737"/>
      <c r="JJ46" s="737"/>
      <c r="JK46" s="737"/>
    </row>
    <row r="47" spans="1:271" ht="13.5" customHeight="1" thickBot="1">
      <c r="A47" s="41"/>
      <c r="B47" s="23"/>
      <c r="C47" s="23"/>
      <c r="D47" s="23"/>
      <c r="E47" s="23"/>
      <c r="F47" s="23"/>
      <c r="G47" s="23"/>
      <c r="H47" s="23"/>
      <c r="I47" s="23"/>
      <c r="J47" s="23"/>
      <c r="K47" s="23"/>
      <c r="L47" s="23"/>
      <c r="M47" s="23"/>
      <c r="N47" s="23"/>
      <c r="O47" s="23"/>
      <c r="P47" s="23"/>
      <c r="Q47" s="23"/>
      <c r="R47" s="206"/>
      <c r="S47" s="42"/>
      <c r="T47" s="41"/>
      <c r="U47" s="28"/>
      <c r="V47" s="28"/>
      <c r="W47" s="28"/>
      <c r="X47" s="28"/>
      <c r="Y47" s="28"/>
      <c r="Z47" s="28"/>
      <c r="AA47" s="28"/>
      <c r="AB47" s="28"/>
      <c r="AC47" s="28"/>
      <c r="AD47" s="28"/>
      <c r="AE47" s="28"/>
      <c r="AF47" s="28"/>
      <c r="AG47" s="28"/>
      <c r="AH47" s="28"/>
      <c r="AI47" s="28"/>
      <c r="AJ47" s="28"/>
      <c r="AK47" s="172"/>
      <c r="AL47" s="42"/>
      <c r="AM47" s="23"/>
      <c r="AN47" s="23"/>
      <c r="AO47" s="23"/>
      <c r="AP47" s="23"/>
      <c r="AQ47" s="23"/>
      <c r="AR47" s="23"/>
      <c r="AS47" s="42"/>
      <c r="AT47" s="175"/>
      <c r="AU47" s="175"/>
      <c r="AV47" s="175"/>
      <c r="AW47" s="175"/>
      <c r="AX47" s="175"/>
      <c r="AY47" s="175"/>
      <c r="AZ47" s="175"/>
      <c r="BA47" s="175"/>
      <c r="BB47" s="175"/>
      <c r="BC47" s="175"/>
      <c r="BD47" s="175"/>
      <c r="BO47" s="169"/>
      <c r="BP47" s="170"/>
      <c r="DD47" s="574" t="s">
        <v>1871</v>
      </c>
      <c r="DE47" s="615"/>
      <c r="DF47" s="615"/>
      <c r="DG47" s="615"/>
      <c r="DH47" s="615"/>
      <c r="DI47" s="615"/>
      <c r="DJ47" s="615"/>
      <c r="DK47" s="615"/>
      <c r="DL47" s="615"/>
      <c r="DM47" s="576">
        <v>18</v>
      </c>
      <c r="DN47" s="576" t="s">
        <v>456</v>
      </c>
      <c r="DO47" s="576">
        <v>0</v>
      </c>
      <c r="DP47" s="576" t="s">
        <v>457</v>
      </c>
      <c r="DQ47" s="576">
        <v>19</v>
      </c>
      <c r="DR47" s="576" t="s">
        <v>456</v>
      </c>
      <c r="DS47" s="576">
        <v>11</v>
      </c>
      <c r="DV47" s="282"/>
      <c r="DW47" s="587">
        <v>26</v>
      </c>
      <c r="DX47" s="588">
        <v>91</v>
      </c>
      <c r="DY47" s="588">
        <v>26</v>
      </c>
      <c r="DZ47" s="588" t="s">
        <v>2052</v>
      </c>
      <c r="EA47" s="588" t="s">
        <v>886</v>
      </c>
      <c r="EB47" s="282"/>
      <c r="EE47" s="587">
        <v>17</v>
      </c>
      <c r="EF47" s="589">
        <v>14.9</v>
      </c>
      <c r="EG47" s="590">
        <v>14.2</v>
      </c>
      <c r="EH47" s="589">
        <v>11.8</v>
      </c>
      <c r="EI47" s="591">
        <v>12.7</v>
      </c>
      <c r="EJ47" s="589">
        <v>15.3</v>
      </c>
      <c r="EK47" s="591">
        <v>15.8</v>
      </c>
      <c r="EL47" s="589">
        <v>10.8</v>
      </c>
      <c r="EM47" s="591">
        <v>11.3</v>
      </c>
      <c r="EN47" s="589">
        <v>13</v>
      </c>
      <c r="EO47" s="591">
        <v>16.2</v>
      </c>
      <c r="EP47" s="589">
        <v>13.8</v>
      </c>
      <c r="EQ47" s="591">
        <v>14.5</v>
      </c>
      <c r="ER47"/>
      <c r="ES47"/>
      <c r="HK47" s="784" t="s">
        <v>1871</v>
      </c>
      <c r="HL47" s="823"/>
      <c r="HM47" s="823"/>
      <c r="HN47" s="823"/>
      <c r="HO47" s="823"/>
      <c r="HP47" s="823"/>
      <c r="HQ47" s="823"/>
      <c r="HR47" s="823"/>
      <c r="HS47" s="823"/>
      <c r="HT47" s="786">
        <v>18</v>
      </c>
      <c r="HU47" s="786" t="s">
        <v>456</v>
      </c>
      <c r="HV47" s="786">
        <v>0</v>
      </c>
      <c r="HW47" s="786" t="s">
        <v>457</v>
      </c>
      <c r="HX47" s="786">
        <v>19</v>
      </c>
      <c r="HY47" s="786" t="s">
        <v>456</v>
      </c>
      <c r="HZ47" s="786">
        <v>11</v>
      </c>
      <c r="ID47" s="800">
        <v>26</v>
      </c>
      <c r="IE47" s="801">
        <v>93</v>
      </c>
      <c r="IF47" s="801">
        <v>31</v>
      </c>
      <c r="IG47" s="801" t="s">
        <v>891</v>
      </c>
      <c r="IH47" s="801" t="s">
        <v>892</v>
      </c>
      <c r="IJ47" s="282"/>
      <c r="IK47" s="282"/>
      <c r="IL47" s="800">
        <v>17</v>
      </c>
      <c r="IM47" s="802">
        <v>15.1</v>
      </c>
      <c r="IN47" s="803">
        <v>15.6</v>
      </c>
      <c r="IO47" s="802">
        <v>14.2</v>
      </c>
      <c r="IP47" s="804">
        <v>13</v>
      </c>
      <c r="IQ47" s="802">
        <v>17.2</v>
      </c>
      <c r="IR47" s="804">
        <v>15.4</v>
      </c>
      <c r="IS47" s="802">
        <v>14.3</v>
      </c>
      <c r="IT47" s="804">
        <v>12.9</v>
      </c>
      <c r="IU47" s="802">
        <v>14.7</v>
      </c>
      <c r="IV47" s="804">
        <v>13.6</v>
      </c>
      <c r="IW47" s="802">
        <v>16.8</v>
      </c>
      <c r="IX47" s="804">
        <v>15.7</v>
      </c>
      <c r="IY47" s="737"/>
      <c r="IZ47" s="737"/>
      <c r="JA47" s="737"/>
      <c r="JB47" s="737"/>
      <c r="JC47" s="737"/>
      <c r="JD47" s="737"/>
      <c r="JE47" s="737"/>
      <c r="JF47" s="737"/>
      <c r="JG47" s="737"/>
      <c r="JH47" s="737"/>
      <c r="JI47" s="737"/>
      <c r="JJ47" s="737"/>
      <c r="JK47" s="737"/>
    </row>
    <row r="48" spans="1:271" ht="13.5" customHeight="1" thickBot="1">
      <c r="A48" s="41"/>
      <c r="B48" s="344"/>
      <c r="C48" s="344"/>
      <c r="D48" s="1383"/>
      <c r="E48" s="1384"/>
      <c r="F48" s="1384"/>
      <c r="G48" s="1384"/>
      <c r="H48" s="1384"/>
      <c r="I48" s="1384"/>
      <c r="J48" s="1387"/>
      <c r="K48" s="1388"/>
      <c r="L48" s="1388"/>
      <c r="M48" s="1388"/>
      <c r="N48" s="1389"/>
      <c r="O48" s="1115"/>
      <c r="P48" s="1115"/>
      <c r="Q48" s="1115"/>
      <c r="R48" s="1390"/>
      <c r="S48" s="42"/>
      <c r="T48" s="41"/>
      <c r="U48" s="28"/>
      <c r="AM48" s="23"/>
      <c r="AN48" s="23"/>
      <c r="AO48" s="23"/>
      <c r="AP48" s="23"/>
      <c r="AQ48" s="23"/>
      <c r="AR48" s="23"/>
      <c r="AS48" s="42"/>
      <c r="AV48" s="175"/>
      <c r="AW48" s="175"/>
      <c r="AX48" s="175"/>
      <c r="AY48" s="175"/>
      <c r="AZ48" s="175"/>
      <c r="BA48" s="175"/>
      <c r="BB48" s="175"/>
      <c r="BC48" s="175"/>
      <c r="BD48" s="175"/>
      <c r="BO48" s="169"/>
      <c r="BP48" s="170"/>
      <c r="DD48" s="581" t="s">
        <v>461</v>
      </c>
      <c r="DE48" s="1547" t="s">
        <v>462</v>
      </c>
      <c r="DF48" s="1547" t="s">
        <v>463</v>
      </c>
      <c r="DG48" s="1547" t="s">
        <v>464</v>
      </c>
      <c r="DH48" s="1547" t="s">
        <v>465</v>
      </c>
      <c r="DI48" s="1547" t="s">
        <v>466</v>
      </c>
      <c r="DJ48" s="1547" t="s">
        <v>467</v>
      </c>
      <c r="DK48" s="1547" t="s">
        <v>468</v>
      </c>
      <c r="DL48" s="1547" t="s">
        <v>469</v>
      </c>
      <c r="DM48" s="1547" t="s">
        <v>470</v>
      </c>
      <c r="DN48" s="1547" t="s">
        <v>471</v>
      </c>
      <c r="DO48" s="1547" t="s">
        <v>472</v>
      </c>
      <c r="DP48" s="1547" t="s">
        <v>473</v>
      </c>
      <c r="DQ48" s="1547" t="s">
        <v>474</v>
      </c>
      <c r="DR48" s="1547" t="s">
        <v>475</v>
      </c>
      <c r="DS48" s="1547" t="s">
        <v>476</v>
      </c>
      <c r="DV48" s="282"/>
      <c r="DW48" s="587">
        <v>27</v>
      </c>
      <c r="DX48" s="588">
        <v>93</v>
      </c>
      <c r="DY48" s="588">
        <v>31</v>
      </c>
      <c r="DZ48" s="588" t="s">
        <v>2054</v>
      </c>
      <c r="EA48" s="588" t="s">
        <v>891</v>
      </c>
      <c r="EB48" s="282"/>
      <c r="EE48" s="587">
        <v>16</v>
      </c>
      <c r="EF48" s="589">
        <v>15.9</v>
      </c>
      <c r="EG48" s="590">
        <v>16.2</v>
      </c>
      <c r="EH48" s="589">
        <v>13.4</v>
      </c>
      <c r="EI48" s="591">
        <v>14</v>
      </c>
      <c r="EJ48" s="589">
        <v>16</v>
      </c>
      <c r="EK48" s="591">
        <v>17.899999999999999</v>
      </c>
      <c r="EL48" s="589">
        <v>12.4</v>
      </c>
      <c r="EM48" s="591">
        <v>12.9</v>
      </c>
      <c r="EN48" s="589">
        <v>13.7</v>
      </c>
      <c r="EO48" s="591">
        <v>17.2</v>
      </c>
      <c r="EP48" s="589">
        <v>16</v>
      </c>
      <c r="EQ48" s="591">
        <v>16</v>
      </c>
      <c r="ER48"/>
      <c r="ES48"/>
      <c r="HK48" s="794" t="s">
        <v>461</v>
      </c>
      <c r="HL48" s="1547" t="s">
        <v>462</v>
      </c>
      <c r="HM48" s="1547" t="s">
        <v>463</v>
      </c>
      <c r="HN48" s="1547" t="s">
        <v>464</v>
      </c>
      <c r="HO48" s="1547" t="s">
        <v>465</v>
      </c>
      <c r="HP48" s="1547" t="s">
        <v>466</v>
      </c>
      <c r="HQ48" s="1547" t="s">
        <v>467</v>
      </c>
      <c r="HR48" s="1547" t="s">
        <v>468</v>
      </c>
      <c r="HS48" s="1547" t="s">
        <v>469</v>
      </c>
      <c r="HT48" s="1547" t="s">
        <v>470</v>
      </c>
      <c r="HU48" s="1547" t="s">
        <v>471</v>
      </c>
      <c r="HV48" s="1547" t="s">
        <v>472</v>
      </c>
      <c r="HW48" s="1547" t="s">
        <v>473</v>
      </c>
      <c r="HX48" s="1547" t="s">
        <v>474</v>
      </c>
      <c r="HY48" s="1547" t="s">
        <v>475</v>
      </c>
      <c r="HZ48" s="1547" t="s">
        <v>476</v>
      </c>
      <c r="ID48" s="800">
        <v>27</v>
      </c>
      <c r="IE48" s="801">
        <v>95</v>
      </c>
      <c r="IF48" s="801">
        <v>35</v>
      </c>
      <c r="IG48" s="801" t="s">
        <v>894</v>
      </c>
      <c r="IH48" s="801" t="s">
        <v>895</v>
      </c>
      <c r="IJ48" s="282"/>
      <c r="IK48" s="282"/>
      <c r="IL48" s="800">
        <v>16</v>
      </c>
      <c r="IM48" s="802">
        <v>16.600000000000001</v>
      </c>
      <c r="IN48" s="803">
        <v>16.7</v>
      </c>
      <c r="IO48" s="802">
        <v>16.399999999999999</v>
      </c>
      <c r="IP48" s="804">
        <v>14.4</v>
      </c>
      <c r="IQ48" s="802">
        <v>18</v>
      </c>
      <c r="IR48" s="804">
        <v>17.100000000000001</v>
      </c>
      <c r="IS48" s="802">
        <v>15.6</v>
      </c>
      <c r="IT48" s="804">
        <v>14.8</v>
      </c>
      <c r="IU48" s="802">
        <v>16</v>
      </c>
      <c r="IV48" s="804">
        <v>15.7</v>
      </c>
      <c r="IW48" s="802">
        <v>17.2</v>
      </c>
      <c r="IX48" s="804">
        <v>17.100000000000001</v>
      </c>
      <c r="IY48" s="737"/>
      <c r="IZ48" s="737"/>
      <c r="JA48" s="737"/>
      <c r="JB48" s="737"/>
      <c r="JC48" s="737"/>
      <c r="JD48" s="737"/>
      <c r="JE48" s="737"/>
      <c r="JF48" s="737"/>
      <c r="JG48" s="737"/>
      <c r="JH48" s="737"/>
      <c r="JI48" s="737"/>
      <c r="JJ48" s="737"/>
      <c r="JK48" s="737"/>
    </row>
    <row r="49" spans="1:271" ht="13.5" customHeight="1" thickBot="1">
      <c r="A49" s="41"/>
      <c r="B49" s="1394"/>
      <c r="C49" s="1394"/>
      <c r="D49" s="1385"/>
      <c r="E49" s="1386"/>
      <c r="F49" s="1386"/>
      <c r="G49" s="1386"/>
      <c r="H49" s="1386"/>
      <c r="I49" s="1386"/>
      <c r="J49" s="1619" t="s">
        <v>394</v>
      </c>
      <c r="K49" s="1620"/>
      <c r="L49" s="1620"/>
      <c r="M49" s="1621"/>
      <c r="N49" s="1391"/>
      <c r="O49" s="1392"/>
      <c r="P49" s="1392"/>
      <c r="Q49" s="1392"/>
      <c r="R49" s="1393"/>
      <c r="S49" s="42"/>
      <c r="T49" s="41"/>
      <c r="U49" s="171"/>
      <c r="AM49" s="23"/>
      <c r="AN49" s="23"/>
      <c r="AO49" s="23"/>
      <c r="AP49" s="23"/>
      <c r="AQ49" s="23"/>
      <c r="AR49" s="23"/>
      <c r="AS49" s="42"/>
      <c r="BO49" s="169"/>
      <c r="BP49" s="170"/>
      <c r="DD49" s="587" t="s">
        <v>482</v>
      </c>
      <c r="DE49" s="1674"/>
      <c r="DF49" s="1674"/>
      <c r="DG49" s="1674"/>
      <c r="DH49" s="1674"/>
      <c r="DI49" s="1674"/>
      <c r="DJ49" s="1674"/>
      <c r="DK49" s="1674"/>
      <c r="DL49" s="1674"/>
      <c r="DM49" s="1674"/>
      <c r="DN49" s="1674"/>
      <c r="DO49" s="1674"/>
      <c r="DP49" s="1674"/>
      <c r="DQ49" s="1674"/>
      <c r="DR49" s="1674"/>
      <c r="DS49" s="1674"/>
      <c r="DV49" s="282"/>
      <c r="DW49" s="581">
        <v>28</v>
      </c>
      <c r="DX49" s="582">
        <v>95</v>
      </c>
      <c r="DY49" s="582">
        <v>35</v>
      </c>
      <c r="DZ49" s="582" t="s">
        <v>1920</v>
      </c>
      <c r="EA49" s="582" t="s">
        <v>894</v>
      </c>
      <c r="EB49" s="282"/>
      <c r="EE49" s="581">
        <v>15</v>
      </c>
      <c r="EF49" s="583">
        <v>17.8</v>
      </c>
      <c r="EG49" s="584">
        <v>16.8</v>
      </c>
      <c r="EH49" s="583">
        <v>14.7</v>
      </c>
      <c r="EI49" s="585">
        <v>15.6</v>
      </c>
      <c r="EJ49" s="583">
        <v>18.100000000000001</v>
      </c>
      <c r="EK49" s="585">
        <v>18.8</v>
      </c>
      <c r="EL49" s="583">
        <v>13.8</v>
      </c>
      <c r="EM49" s="585">
        <v>14.4</v>
      </c>
      <c r="EN49" s="583">
        <v>16.600000000000001</v>
      </c>
      <c r="EO49" s="585">
        <v>18.399999999999999</v>
      </c>
      <c r="EP49" s="583">
        <v>17.7</v>
      </c>
      <c r="EQ49" s="585">
        <v>18.2</v>
      </c>
      <c r="ER49"/>
      <c r="ES49"/>
      <c r="HK49" s="800" t="s">
        <v>482</v>
      </c>
      <c r="HL49" s="1674"/>
      <c r="HM49" s="1674"/>
      <c r="HN49" s="1674"/>
      <c r="HO49" s="1674"/>
      <c r="HP49" s="1674"/>
      <c r="HQ49" s="1674"/>
      <c r="HR49" s="1674"/>
      <c r="HS49" s="1674"/>
      <c r="HT49" s="1674"/>
      <c r="HU49" s="1674"/>
      <c r="HV49" s="1674"/>
      <c r="HW49" s="1674"/>
      <c r="HX49" s="1674"/>
      <c r="HY49" s="1674"/>
      <c r="HZ49" s="1674"/>
      <c r="ID49" s="794">
        <v>28</v>
      </c>
      <c r="IE49" s="795">
        <v>97</v>
      </c>
      <c r="IF49" s="795">
        <v>40</v>
      </c>
      <c r="IG49" s="795" t="s">
        <v>2521</v>
      </c>
      <c r="IH49" s="795" t="s">
        <v>901</v>
      </c>
      <c r="IJ49" s="282"/>
      <c r="IK49" s="282"/>
      <c r="IL49" s="794">
        <v>15</v>
      </c>
      <c r="IM49" s="797">
        <v>17.399999999999999</v>
      </c>
      <c r="IN49" s="798">
        <v>18.2</v>
      </c>
      <c r="IO49" s="797">
        <v>17.7</v>
      </c>
      <c r="IP49" s="799">
        <v>15.9</v>
      </c>
      <c r="IQ49" s="797">
        <v>20.2</v>
      </c>
      <c r="IR49" s="799">
        <v>18.3</v>
      </c>
      <c r="IS49" s="797">
        <v>17.399999999999999</v>
      </c>
      <c r="IT49" s="799">
        <v>17.2</v>
      </c>
      <c r="IU49" s="797">
        <v>18.100000000000001</v>
      </c>
      <c r="IV49" s="799">
        <v>17.3</v>
      </c>
      <c r="IW49" s="797">
        <v>18.8</v>
      </c>
      <c r="IX49" s="799">
        <v>17.399999999999999</v>
      </c>
      <c r="IY49" s="737"/>
      <c r="IZ49" s="737"/>
      <c r="JA49" s="737"/>
      <c r="JB49" s="737"/>
      <c r="JC49" s="737"/>
      <c r="JD49" s="737"/>
      <c r="JE49" s="737"/>
      <c r="JF49" s="737"/>
      <c r="JG49" s="737"/>
      <c r="JH49" s="737"/>
      <c r="JI49" s="737"/>
      <c r="JJ49" s="737"/>
      <c r="JK49" s="737"/>
    </row>
    <row r="50" spans="1:271" ht="13.5" customHeight="1">
      <c r="A50" s="41"/>
      <c r="B50" s="1415"/>
      <c r="C50" s="1416"/>
      <c r="D50" s="1417"/>
      <c r="E50" s="996"/>
      <c r="F50" s="1178">
        <v>155</v>
      </c>
      <c r="G50" s="1693"/>
      <c r="H50" s="1178" t="s">
        <v>395</v>
      </c>
      <c r="I50" s="1693"/>
      <c r="J50" s="1418" t="s">
        <v>2319</v>
      </c>
      <c r="K50" s="1418"/>
      <c r="L50" s="1418"/>
      <c r="M50" s="1419"/>
      <c r="N50" s="1178" t="s">
        <v>397</v>
      </c>
      <c r="O50" s="1179"/>
      <c r="P50" s="1179"/>
      <c r="Q50" s="1179"/>
      <c r="R50" s="1180"/>
      <c r="S50" s="42"/>
      <c r="T50" s="41"/>
      <c r="U50" s="424"/>
      <c r="AM50" s="23"/>
      <c r="AN50" s="23"/>
      <c r="AO50" s="23"/>
      <c r="AP50" s="23"/>
      <c r="AQ50" s="23"/>
      <c r="AR50" s="23"/>
      <c r="AS50" s="42"/>
      <c r="BO50" s="167"/>
      <c r="BP50" s="167"/>
      <c r="DD50" s="581">
        <v>1</v>
      </c>
      <c r="DE50" s="582" t="s">
        <v>763</v>
      </c>
      <c r="DF50" s="582" t="s">
        <v>1265</v>
      </c>
      <c r="DG50" s="582" t="s">
        <v>855</v>
      </c>
      <c r="DH50" s="582" t="s">
        <v>489</v>
      </c>
      <c r="DI50" s="582" t="s">
        <v>489</v>
      </c>
      <c r="DJ50" s="582" t="s">
        <v>488</v>
      </c>
      <c r="DK50" s="582">
        <v>1</v>
      </c>
      <c r="DL50" s="582" t="s">
        <v>489</v>
      </c>
      <c r="DM50" s="582" t="s">
        <v>486</v>
      </c>
      <c r="DN50" s="582" t="s">
        <v>489</v>
      </c>
      <c r="DO50" s="582" t="s">
        <v>490</v>
      </c>
      <c r="DP50" s="582" t="s">
        <v>489</v>
      </c>
      <c r="DQ50" s="582" t="s">
        <v>487</v>
      </c>
      <c r="DR50" s="582" t="s">
        <v>486</v>
      </c>
      <c r="DS50" s="582">
        <v>1</v>
      </c>
      <c r="DV50" s="282"/>
      <c r="DW50" s="587">
        <v>29</v>
      </c>
      <c r="DX50" s="588">
        <v>97</v>
      </c>
      <c r="DY50" s="588">
        <v>40</v>
      </c>
      <c r="DZ50" s="588" t="s">
        <v>1407</v>
      </c>
      <c r="EA50" s="588" t="s">
        <v>2521</v>
      </c>
      <c r="EB50" s="282"/>
      <c r="EE50" s="587">
        <v>14</v>
      </c>
      <c r="EF50" s="589">
        <v>19.100000000000001</v>
      </c>
      <c r="EG50" s="590">
        <v>19.100000000000001</v>
      </c>
      <c r="EH50" s="589">
        <v>16.899999999999999</v>
      </c>
      <c r="EI50" s="591">
        <v>17.600000000000001</v>
      </c>
      <c r="EJ50" s="589">
        <v>19</v>
      </c>
      <c r="EK50" s="591">
        <v>20.9</v>
      </c>
      <c r="EL50" s="589">
        <v>15.8</v>
      </c>
      <c r="EM50" s="591">
        <v>16.399999999999999</v>
      </c>
      <c r="EN50" s="589">
        <v>18</v>
      </c>
      <c r="EO50" s="591">
        <v>19.8</v>
      </c>
      <c r="EP50" s="589">
        <v>18.399999999999999</v>
      </c>
      <c r="EQ50" s="591">
        <v>19.5</v>
      </c>
      <c r="ER50"/>
      <c r="ES50"/>
      <c r="HK50" s="794">
        <v>1</v>
      </c>
      <c r="HL50" s="795" t="s">
        <v>1540</v>
      </c>
      <c r="HM50" s="795" t="s">
        <v>855</v>
      </c>
      <c r="HN50" s="795" t="s">
        <v>1542</v>
      </c>
      <c r="HO50" s="795" t="s">
        <v>764</v>
      </c>
      <c r="HP50" s="795" t="s">
        <v>855</v>
      </c>
      <c r="HQ50" s="795" t="s">
        <v>488</v>
      </c>
      <c r="HR50" s="795" t="s">
        <v>1542</v>
      </c>
      <c r="HS50" s="795" t="s">
        <v>763</v>
      </c>
      <c r="HT50" s="795" t="s">
        <v>487</v>
      </c>
      <c r="HU50" s="795" t="s">
        <v>1591</v>
      </c>
      <c r="HV50" s="795" t="s">
        <v>998</v>
      </c>
      <c r="HW50" s="795">
        <v>1</v>
      </c>
      <c r="HX50" s="795" t="s">
        <v>487</v>
      </c>
      <c r="HY50" s="795" t="s">
        <v>1099</v>
      </c>
      <c r="HZ50" s="795" t="s">
        <v>763</v>
      </c>
      <c r="ID50" s="800">
        <v>29</v>
      </c>
      <c r="IE50" s="801">
        <v>99</v>
      </c>
      <c r="IF50" s="801">
        <v>46</v>
      </c>
      <c r="IG50" s="801" t="s">
        <v>658</v>
      </c>
      <c r="IH50" s="801" t="s">
        <v>659</v>
      </c>
      <c r="IJ50" s="282"/>
      <c r="IK50" s="282"/>
      <c r="IL50" s="800">
        <v>14</v>
      </c>
      <c r="IM50" s="802">
        <v>19.899999999999999</v>
      </c>
      <c r="IN50" s="803">
        <v>20</v>
      </c>
      <c r="IO50" s="802">
        <v>19</v>
      </c>
      <c r="IP50" s="804">
        <v>17.3</v>
      </c>
      <c r="IQ50" s="802">
        <v>21.5</v>
      </c>
      <c r="IR50" s="804">
        <v>19.7</v>
      </c>
      <c r="IS50" s="802">
        <v>18.600000000000001</v>
      </c>
      <c r="IT50" s="804">
        <v>18.3</v>
      </c>
      <c r="IU50" s="802">
        <v>20</v>
      </c>
      <c r="IV50" s="804">
        <v>19.3</v>
      </c>
      <c r="IW50" s="802">
        <v>21.4</v>
      </c>
      <c r="IX50" s="804">
        <v>20.6</v>
      </c>
      <c r="IY50" s="737"/>
      <c r="IZ50" s="737"/>
      <c r="JA50" s="737"/>
      <c r="JB50" s="737"/>
      <c r="JC50" s="737"/>
      <c r="JD50" s="737"/>
      <c r="JE50" s="737"/>
      <c r="JF50" s="737"/>
      <c r="JG50" s="737"/>
      <c r="JH50" s="737"/>
      <c r="JI50" s="737"/>
      <c r="JJ50" s="737"/>
      <c r="JK50" s="737"/>
    </row>
    <row r="51" spans="1:271" ht="13.5" customHeight="1">
      <c r="A51" s="41"/>
      <c r="B51" s="1407"/>
      <c r="C51" s="1408"/>
      <c r="D51" s="1409"/>
      <c r="E51" s="1165"/>
      <c r="F51" s="1412">
        <v>155</v>
      </c>
      <c r="G51" s="1641"/>
      <c r="H51" s="1412" t="s">
        <v>395</v>
      </c>
      <c r="I51" s="1641"/>
      <c r="J51" s="1410" t="s">
        <v>2319</v>
      </c>
      <c r="K51" s="1410"/>
      <c r="L51" s="1410"/>
      <c r="M51" s="1411"/>
      <c r="N51" s="1412" t="s">
        <v>397</v>
      </c>
      <c r="O51" s="1413"/>
      <c r="P51" s="1413"/>
      <c r="Q51" s="1413"/>
      <c r="R51" s="1414"/>
      <c r="S51" s="42"/>
      <c r="T51" s="41"/>
      <c r="U51" s="173"/>
      <c r="AM51" s="23"/>
      <c r="AN51" s="23"/>
      <c r="AO51" s="23"/>
      <c r="AP51" s="23"/>
      <c r="AQ51" s="23"/>
      <c r="AR51" s="23"/>
      <c r="AS51" s="42"/>
      <c r="BO51" s="169"/>
      <c r="BP51" s="170"/>
      <c r="DD51" s="587">
        <v>2</v>
      </c>
      <c r="DE51" s="588" t="s">
        <v>2328</v>
      </c>
      <c r="DF51" s="588" t="s">
        <v>684</v>
      </c>
      <c r="DG51" s="588" t="s">
        <v>518</v>
      </c>
      <c r="DH51" s="588" t="s">
        <v>495</v>
      </c>
      <c r="DI51" s="588" t="s">
        <v>1634</v>
      </c>
      <c r="DJ51" s="588">
        <v>5</v>
      </c>
      <c r="DK51" s="588" t="s">
        <v>767</v>
      </c>
      <c r="DL51" s="588" t="s">
        <v>495</v>
      </c>
      <c r="DM51" s="588" t="s">
        <v>486</v>
      </c>
      <c r="DN51" s="588" t="s">
        <v>2353</v>
      </c>
      <c r="DO51" s="588" t="s">
        <v>513</v>
      </c>
      <c r="DP51" s="588">
        <v>3</v>
      </c>
      <c r="DQ51" s="588" t="s">
        <v>669</v>
      </c>
      <c r="DR51" s="588" t="s">
        <v>486</v>
      </c>
      <c r="DS51" s="588">
        <v>2</v>
      </c>
      <c r="DV51" s="282"/>
      <c r="DW51" s="587">
        <v>30</v>
      </c>
      <c r="DX51" s="588">
        <v>99</v>
      </c>
      <c r="DY51" s="588">
        <v>46</v>
      </c>
      <c r="DZ51" s="588" t="s">
        <v>1411</v>
      </c>
      <c r="EA51" s="588" t="s">
        <v>658</v>
      </c>
      <c r="EB51" s="282"/>
      <c r="EE51" s="587">
        <v>13</v>
      </c>
      <c r="EF51" s="589">
        <v>21.3</v>
      </c>
      <c r="EG51" s="590">
        <v>20.3</v>
      </c>
      <c r="EH51" s="589">
        <v>19.2</v>
      </c>
      <c r="EI51" s="591">
        <v>19.3</v>
      </c>
      <c r="EJ51" s="589">
        <v>21.8</v>
      </c>
      <c r="EK51" s="591">
        <v>22.1</v>
      </c>
      <c r="EL51" s="589">
        <v>17.600000000000001</v>
      </c>
      <c r="EM51" s="591">
        <v>17.899999999999999</v>
      </c>
      <c r="EN51" s="589">
        <v>19.8</v>
      </c>
      <c r="EO51" s="591">
        <v>21.5</v>
      </c>
      <c r="EP51" s="589">
        <v>21.1</v>
      </c>
      <c r="EQ51" s="591">
        <v>21.2</v>
      </c>
      <c r="ER51"/>
      <c r="ES51"/>
      <c r="HK51" s="800">
        <v>2</v>
      </c>
      <c r="HL51" s="801" t="s">
        <v>950</v>
      </c>
      <c r="HM51" s="801" t="s">
        <v>518</v>
      </c>
      <c r="HN51" s="801" t="s">
        <v>506</v>
      </c>
      <c r="HO51" s="801">
        <v>10</v>
      </c>
      <c r="HP51" s="801" t="s">
        <v>518</v>
      </c>
      <c r="HQ51" s="801" t="s">
        <v>501</v>
      </c>
      <c r="HR51" s="801" t="s">
        <v>2073</v>
      </c>
      <c r="HS51" s="801">
        <v>6</v>
      </c>
      <c r="HT51" s="801">
        <v>4</v>
      </c>
      <c r="HU51" s="801" t="s">
        <v>2354</v>
      </c>
      <c r="HV51" s="801" t="s">
        <v>2020</v>
      </c>
      <c r="HW51" s="801" t="s">
        <v>767</v>
      </c>
      <c r="HX51" s="801" t="s">
        <v>669</v>
      </c>
      <c r="HY51" s="801" t="s">
        <v>951</v>
      </c>
      <c r="HZ51" s="801">
        <v>6</v>
      </c>
      <c r="ID51" s="800">
        <v>30</v>
      </c>
      <c r="IE51" s="801">
        <v>101</v>
      </c>
      <c r="IF51" s="801">
        <v>51</v>
      </c>
      <c r="IG51" s="801" t="s">
        <v>666</v>
      </c>
      <c r="IH51" s="801" t="s">
        <v>667</v>
      </c>
      <c r="IJ51" s="282"/>
      <c r="IK51" s="282"/>
      <c r="IL51" s="800">
        <v>13</v>
      </c>
      <c r="IM51" s="802">
        <v>20.8</v>
      </c>
      <c r="IN51" s="803">
        <v>22.9</v>
      </c>
      <c r="IO51" s="802">
        <v>20.399999999999999</v>
      </c>
      <c r="IP51" s="804">
        <v>19.7</v>
      </c>
      <c r="IQ51" s="802">
        <v>23.5</v>
      </c>
      <c r="IR51" s="804">
        <v>22.3</v>
      </c>
      <c r="IS51" s="802">
        <v>21</v>
      </c>
      <c r="IT51" s="804">
        <v>20.3</v>
      </c>
      <c r="IU51" s="802">
        <v>21.6</v>
      </c>
      <c r="IV51" s="804">
        <v>21.5</v>
      </c>
      <c r="IW51" s="802">
        <v>22.1</v>
      </c>
      <c r="IX51" s="804">
        <v>21.1</v>
      </c>
      <c r="IY51" s="737"/>
      <c r="IZ51" s="737"/>
      <c r="JA51" s="737"/>
      <c r="JB51" s="737"/>
      <c r="JC51" s="737"/>
      <c r="JD51" s="737"/>
      <c r="JE51" s="737"/>
      <c r="JF51" s="737"/>
      <c r="JG51" s="737"/>
      <c r="JH51" s="737"/>
      <c r="JI51" s="737"/>
      <c r="JJ51" s="737"/>
      <c r="JK51" s="737"/>
    </row>
    <row r="52" spans="1:271" ht="13.5" customHeight="1">
      <c r="A52" s="41"/>
      <c r="B52" s="1407"/>
      <c r="C52" s="1408"/>
      <c r="D52" s="1409"/>
      <c r="E52" s="1165"/>
      <c r="F52" s="1412">
        <v>155</v>
      </c>
      <c r="G52" s="1641"/>
      <c r="H52" s="1412" t="s">
        <v>395</v>
      </c>
      <c r="I52" s="1641"/>
      <c r="J52" s="1410" t="s">
        <v>995</v>
      </c>
      <c r="K52" s="1410"/>
      <c r="L52" s="1410"/>
      <c r="M52" s="1411"/>
      <c r="N52" s="1412" t="s">
        <v>397</v>
      </c>
      <c r="O52" s="1413"/>
      <c r="P52" s="1413"/>
      <c r="Q52" s="1413"/>
      <c r="R52" s="1414"/>
      <c r="S52" s="42"/>
      <c r="T52" s="41"/>
      <c r="U52" s="173"/>
      <c r="AM52" s="23"/>
      <c r="AN52" s="23"/>
      <c r="AO52" s="23"/>
      <c r="AP52" s="23"/>
      <c r="AQ52" s="23"/>
      <c r="AR52" s="23"/>
      <c r="AS52" s="42"/>
      <c r="BO52" s="169"/>
      <c r="BP52" s="170"/>
      <c r="DD52" s="587">
        <v>3</v>
      </c>
      <c r="DE52" s="588" t="s">
        <v>1213</v>
      </c>
      <c r="DF52" s="588" t="s">
        <v>532</v>
      </c>
      <c r="DG52" s="588" t="s">
        <v>540</v>
      </c>
      <c r="DH52" s="588" t="s">
        <v>501</v>
      </c>
      <c r="DI52" s="588" t="s">
        <v>1953</v>
      </c>
      <c r="DJ52" s="588">
        <v>6</v>
      </c>
      <c r="DK52" s="588" t="s">
        <v>1880</v>
      </c>
      <c r="DL52" s="588" t="s">
        <v>501</v>
      </c>
      <c r="DM52" s="588">
        <v>1</v>
      </c>
      <c r="DN52" s="588" t="s">
        <v>2117</v>
      </c>
      <c r="DO52" s="588" t="s">
        <v>518</v>
      </c>
      <c r="DP52" s="588">
        <v>4</v>
      </c>
      <c r="DQ52" s="588" t="s">
        <v>773</v>
      </c>
      <c r="DR52" s="588" t="s">
        <v>486</v>
      </c>
      <c r="DS52" s="588">
        <v>3</v>
      </c>
      <c r="DV52" s="282"/>
      <c r="DW52" s="587">
        <v>31</v>
      </c>
      <c r="DX52" s="588">
        <v>101</v>
      </c>
      <c r="DY52" s="588">
        <v>51</v>
      </c>
      <c r="DZ52" s="588" t="s">
        <v>1418</v>
      </c>
      <c r="EA52" s="588" t="s">
        <v>666</v>
      </c>
      <c r="EB52" s="282"/>
      <c r="EE52" s="587">
        <v>12</v>
      </c>
      <c r="EF52" s="589">
        <v>23.2</v>
      </c>
      <c r="EG52" s="590">
        <v>22.1</v>
      </c>
      <c r="EH52" s="589">
        <v>21.7</v>
      </c>
      <c r="EI52" s="591">
        <v>21.6</v>
      </c>
      <c r="EJ52" s="589">
        <v>23.5</v>
      </c>
      <c r="EK52" s="591">
        <v>25.1</v>
      </c>
      <c r="EL52" s="589">
        <v>19.3</v>
      </c>
      <c r="EM52" s="591">
        <v>20</v>
      </c>
      <c r="EN52" s="589">
        <v>22.2</v>
      </c>
      <c r="EO52" s="591">
        <v>22.8</v>
      </c>
      <c r="EP52" s="589">
        <v>23.1</v>
      </c>
      <c r="EQ52" s="591">
        <v>22.9</v>
      </c>
      <c r="ER52"/>
      <c r="ES52"/>
      <c r="HK52" s="800">
        <v>3</v>
      </c>
      <c r="HL52" s="801" t="s">
        <v>613</v>
      </c>
      <c r="HM52" s="801">
        <v>13</v>
      </c>
      <c r="HN52" s="801" t="s">
        <v>512</v>
      </c>
      <c r="HO52" s="801">
        <v>11</v>
      </c>
      <c r="HP52" s="801" t="s">
        <v>540</v>
      </c>
      <c r="HQ52" s="801">
        <v>7</v>
      </c>
      <c r="HR52" s="801" t="s">
        <v>573</v>
      </c>
      <c r="HS52" s="801">
        <v>7</v>
      </c>
      <c r="HT52" s="801">
        <v>5</v>
      </c>
      <c r="HU52" s="801" t="s">
        <v>1447</v>
      </c>
      <c r="HV52" s="801" t="s">
        <v>1108</v>
      </c>
      <c r="HW52" s="801" t="s">
        <v>669</v>
      </c>
      <c r="HX52" s="801" t="s">
        <v>2328</v>
      </c>
      <c r="HY52" s="801" t="s">
        <v>786</v>
      </c>
      <c r="HZ52" s="801">
        <v>7</v>
      </c>
      <c r="ID52" s="800">
        <v>31</v>
      </c>
      <c r="IE52" s="801">
        <v>103</v>
      </c>
      <c r="IF52" s="801">
        <v>56</v>
      </c>
      <c r="IG52" s="801" t="s">
        <v>671</v>
      </c>
      <c r="IH52" s="801" t="s">
        <v>672</v>
      </c>
      <c r="IJ52" s="282"/>
      <c r="IK52" s="282"/>
      <c r="IL52" s="800">
        <v>12</v>
      </c>
      <c r="IM52" s="802">
        <v>23.8</v>
      </c>
      <c r="IN52" s="803">
        <v>24.1</v>
      </c>
      <c r="IO52" s="802">
        <v>22</v>
      </c>
      <c r="IP52" s="804">
        <v>21.9</v>
      </c>
      <c r="IQ52" s="802">
        <v>24.8</v>
      </c>
      <c r="IR52" s="804">
        <v>24.3</v>
      </c>
      <c r="IS52" s="802">
        <v>22.8</v>
      </c>
      <c r="IT52" s="804">
        <v>22.3</v>
      </c>
      <c r="IU52" s="802">
        <v>23.3</v>
      </c>
      <c r="IV52" s="804">
        <v>24.2</v>
      </c>
      <c r="IW52" s="802">
        <v>23.8</v>
      </c>
      <c r="IX52" s="804">
        <v>22.5</v>
      </c>
      <c r="IY52" s="737"/>
      <c r="IZ52" s="737"/>
      <c r="JA52" s="737"/>
      <c r="JB52" s="737"/>
      <c r="JC52" s="737"/>
      <c r="JD52" s="737"/>
      <c r="JE52" s="737"/>
      <c r="JF52" s="737"/>
      <c r="JG52" s="737"/>
      <c r="JH52" s="737"/>
      <c r="JI52" s="737"/>
      <c r="JJ52" s="737"/>
      <c r="JK52" s="737"/>
    </row>
    <row r="53" spans="1:271" ht="13.5" customHeight="1" thickBot="1">
      <c r="A53" s="41"/>
      <c r="B53" s="1407"/>
      <c r="C53" s="1408"/>
      <c r="D53" s="1409"/>
      <c r="E53" s="1165"/>
      <c r="F53" s="1412">
        <v>155</v>
      </c>
      <c r="G53" s="1641"/>
      <c r="H53" s="1412" t="s">
        <v>395</v>
      </c>
      <c r="I53" s="1641"/>
      <c r="J53" s="1410" t="s">
        <v>2509</v>
      </c>
      <c r="K53" s="1410"/>
      <c r="L53" s="1410"/>
      <c r="M53" s="1411"/>
      <c r="N53" s="1412" t="s">
        <v>397</v>
      </c>
      <c r="O53" s="1413"/>
      <c r="P53" s="1413"/>
      <c r="Q53" s="1413"/>
      <c r="R53" s="1414"/>
      <c r="S53" s="42"/>
      <c r="T53" s="41"/>
      <c r="U53" s="173"/>
      <c r="AM53" s="23"/>
      <c r="AN53" s="23"/>
      <c r="AO53" s="23"/>
      <c r="AP53" s="23"/>
      <c r="AQ53" s="23"/>
      <c r="AR53" s="23"/>
      <c r="AS53" s="42"/>
      <c r="BO53" s="169"/>
      <c r="BP53" s="170"/>
      <c r="DD53" s="587">
        <v>4</v>
      </c>
      <c r="DE53" s="588" t="s">
        <v>778</v>
      </c>
      <c r="DF53" s="588">
        <v>12</v>
      </c>
      <c r="DG53" s="588" t="s">
        <v>512</v>
      </c>
      <c r="DH53" s="588" t="s">
        <v>507</v>
      </c>
      <c r="DI53" s="588" t="s">
        <v>531</v>
      </c>
      <c r="DJ53" s="588">
        <v>7</v>
      </c>
      <c r="DK53" s="588" t="s">
        <v>500</v>
      </c>
      <c r="DL53" s="588">
        <v>7</v>
      </c>
      <c r="DM53" s="588">
        <v>2</v>
      </c>
      <c r="DN53" s="588" t="s">
        <v>2356</v>
      </c>
      <c r="DO53" s="588" t="s">
        <v>540</v>
      </c>
      <c r="DP53" s="588" t="s">
        <v>501</v>
      </c>
      <c r="DQ53" s="588" t="s">
        <v>684</v>
      </c>
      <c r="DR53" s="588" t="s">
        <v>1265</v>
      </c>
      <c r="DS53" s="588" t="s">
        <v>669</v>
      </c>
      <c r="DV53" s="282"/>
      <c r="DW53" s="587">
        <v>32</v>
      </c>
      <c r="DX53" s="588">
        <v>103</v>
      </c>
      <c r="DY53" s="588">
        <v>56</v>
      </c>
      <c r="DZ53" s="588" t="s">
        <v>1425</v>
      </c>
      <c r="EA53" s="588" t="s">
        <v>671</v>
      </c>
      <c r="EB53" s="282"/>
      <c r="EE53" s="587">
        <v>11</v>
      </c>
      <c r="EF53" s="589">
        <v>25.6</v>
      </c>
      <c r="EG53" s="590">
        <v>24.3</v>
      </c>
      <c r="EH53" s="589">
        <v>24.3</v>
      </c>
      <c r="EI53" s="591">
        <v>23.6</v>
      </c>
      <c r="EJ53" s="589">
        <v>26.1</v>
      </c>
      <c r="EK53" s="591">
        <v>26.2</v>
      </c>
      <c r="EL53" s="589">
        <v>20.6</v>
      </c>
      <c r="EM53" s="591">
        <v>22.1</v>
      </c>
      <c r="EN53" s="589">
        <v>24</v>
      </c>
      <c r="EO53" s="591">
        <v>24.1</v>
      </c>
      <c r="EP53" s="589">
        <v>24.2</v>
      </c>
      <c r="EQ53" s="591">
        <v>24.6</v>
      </c>
      <c r="ER53"/>
      <c r="ES53"/>
      <c r="HK53" s="800">
        <v>4</v>
      </c>
      <c r="HL53" s="801" t="s">
        <v>617</v>
      </c>
      <c r="HM53" s="801">
        <v>14</v>
      </c>
      <c r="HN53" s="801" t="s">
        <v>573</v>
      </c>
      <c r="HO53" s="801">
        <v>12</v>
      </c>
      <c r="HP53" s="801" t="s">
        <v>558</v>
      </c>
      <c r="HQ53" s="801">
        <v>8</v>
      </c>
      <c r="HR53" s="801" t="s">
        <v>864</v>
      </c>
      <c r="HS53" s="801" t="s">
        <v>684</v>
      </c>
      <c r="HT53" s="801">
        <v>6</v>
      </c>
      <c r="HU53" s="801" t="s">
        <v>1012</v>
      </c>
      <c r="HV53" s="801" t="s">
        <v>530</v>
      </c>
      <c r="HW53" s="801" t="s">
        <v>773</v>
      </c>
      <c r="HX53" s="801" t="s">
        <v>1108</v>
      </c>
      <c r="HY53" s="801" t="s">
        <v>715</v>
      </c>
      <c r="HZ53" s="801">
        <v>8</v>
      </c>
      <c r="ID53" s="800">
        <v>32</v>
      </c>
      <c r="IE53" s="801">
        <v>105</v>
      </c>
      <c r="IF53" s="801">
        <v>62</v>
      </c>
      <c r="IG53" s="801" t="s">
        <v>2522</v>
      </c>
      <c r="IH53" s="801" t="s">
        <v>932</v>
      </c>
      <c r="IJ53" s="282"/>
      <c r="IK53" s="282"/>
      <c r="IL53" s="800">
        <v>11</v>
      </c>
      <c r="IM53" s="802">
        <v>25</v>
      </c>
      <c r="IN53" s="803">
        <v>26.3</v>
      </c>
      <c r="IO53" s="802">
        <v>23.9</v>
      </c>
      <c r="IP53" s="804">
        <v>23.9</v>
      </c>
      <c r="IQ53" s="802">
        <v>26.5</v>
      </c>
      <c r="IR53" s="804">
        <v>26.5</v>
      </c>
      <c r="IS53" s="802">
        <v>25.7</v>
      </c>
      <c r="IT53" s="804">
        <v>23.6</v>
      </c>
      <c r="IU53" s="802">
        <v>25.1</v>
      </c>
      <c r="IV53" s="804">
        <v>26</v>
      </c>
      <c r="IW53" s="802">
        <v>26.2</v>
      </c>
      <c r="IX53" s="804">
        <v>27</v>
      </c>
      <c r="IY53" s="737"/>
      <c r="IZ53" s="737"/>
      <c r="JA53" s="737"/>
      <c r="JB53" s="737"/>
      <c r="JC53" s="737"/>
      <c r="JD53" s="737"/>
      <c r="JE53" s="737"/>
      <c r="JF53" s="737"/>
      <c r="JG53" s="737"/>
      <c r="JH53" s="737"/>
      <c r="JI53" s="737"/>
      <c r="JJ53" s="737"/>
      <c r="JK53" s="737"/>
    </row>
    <row r="54" spans="1:271" ht="13.5" customHeight="1" thickBot="1">
      <c r="A54" s="41"/>
      <c r="B54" s="1438"/>
      <c r="C54" s="1439"/>
      <c r="D54" s="1440"/>
      <c r="E54" s="1170"/>
      <c r="F54" s="1159">
        <v>160</v>
      </c>
      <c r="G54" s="1694"/>
      <c r="H54" s="1159" t="s">
        <v>395</v>
      </c>
      <c r="I54" s="1694"/>
      <c r="J54" s="1441" t="s">
        <v>401</v>
      </c>
      <c r="K54" s="1441"/>
      <c r="L54" s="1441"/>
      <c r="M54" s="1442"/>
      <c r="N54" s="1159" t="s">
        <v>397</v>
      </c>
      <c r="O54" s="1160"/>
      <c r="P54" s="1160"/>
      <c r="Q54" s="1160"/>
      <c r="R54" s="1161"/>
      <c r="S54" s="42"/>
      <c r="T54" s="41"/>
      <c r="U54" s="173"/>
      <c r="AM54" s="23"/>
      <c r="AN54" s="23"/>
      <c r="AO54" s="23"/>
      <c r="AP54" s="23"/>
      <c r="AQ54" s="23"/>
      <c r="AR54" s="23"/>
      <c r="AS54" s="42"/>
      <c r="BO54" s="169"/>
      <c r="BP54" s="170"/>
      <c r="DD54" s="587">
        <v>5</v>
      </c>
      <c r="DE54" s="588" t="s">
        <v>779</v>
      </c>
      <c r="DF54" s="588" t="s">
        <v>540</v>
      </c>
      <c r="DG54" s="588" t="s">
        <v>573</v>
      </c>
      <c r="DH54" s="588" t="s">
        <v>513</v>
      </c>
      <c r="DI54" s="588" t="s">
        <v>502</v>
      </c>
      <c r="DJ54" s="588">
        <v>8</v>
      </c>
      <c r="DK54" s="588" t="s">
        <v>772</v>
      </c>
      <c r="DL54" s="588" t="s">
        <v>684</v>
      </c>
      <c r="DM54" s="588">
        <v>3</v>
      </c>
      <c r="DN54" s="588" t="s">
        <v>1577</v>
      </c>
      <c r="DO54" s="588">
        <v>15</v>
      </c>
      <c r="DP54" s="588" t="s">
        <v>507</v>
      </c>
      <c r="DQ54" s="588" t="s">
        <v>532</v>
      </c>
      <c r="DR54" s="588" t="s">
        <v>2357</v>
      </c>
      <c r="DS54" s="588">
        <v>6</v>
      </c>
      <c r="DV54" s="282"/>
      <c r="DW54" s="581">
        <v>33</v>
      </c>
      <c r="DX54" s="582">
        <v>105</v>
      </c>
      <c r="DY54" s="582">
        <v>62</v>
      </c>
      <c r="DZ54" s="582" t="s">
        <v>1436</v>
      </c>
      <c r="EA54" s="582" t="s">
        <v>2522</v>
      </c>
      <c r="EB54" s="282"/>
      <c r="EE54" s="581">
        <v>10</v>
      </c>
      <c r="EF54" s="583">
        <v>27.1</v>
      </c>
      <c r="EG54" s="584">
        <v>27.8</v>
      </c>
      <c r="EH54" s="583">
        <v>26.1</v>
      </c>
      <c r="EI54" s="585">
        <v>26.2</v>
      </c>
      <c r="EJ54" s="583">
        <v>27.5</v>
      </c>
      <c r="EK54" s="585">
        <v>28.7</v>
      </c>
      <c r="EL54" s="583">
        <v>23.6</v>
      </c>
      <c r="EM54" s="585">
        <v>24.2</v>
      </c>
      <c r="EN54" s="583">
        <v>26.4</v>
      </c>
      <c r="EO54" s="585">
        <v>26.5</v>
      </c>
      <c r="EP54" s="583">
        <v>26.9</v>
      </c>
      <c r="EQ54" s="585">
        <v>27.4</v>
      </c>
      <c r="ER54"/>
      <c r="ES54"/>
      <c r="HK54" s="800">
        <v>5</v>
      </c>
      <c r="HL54" s="801" t="s">
        <v>707</v>
      </c>
      <c r="HM54" s="801">
        <v>15</v>
      </c>
      <c r="HN54" s="801" t="s">
        <v>795</v>
      </c>
      <c r="HO54" s="801" t="s">
        <v>540</v>
      </c>
      <c r="HP54" s="801" t="s">
        <v>589</v>
      </c>
      <c r="HQ54" s="801">
        <v>9</v>
      </c>
      <c r="HR54" s="801" t="s">
        <v>702</v>
      </c>
      <c r="HS54" s="801">
        <v>10</v>
      </c>
      <c r="HT54" s="801">
        <v>7</v>
      </c>
      <c r="HU54" s="801" t="s">
        <v>1699</v>
      </c>
      <c r="HV54" s="801">
        <v>16</v>
      </c>
      <c r="HW54" s="801" t="s">
        <v>684</v>
      </c>
      <c r="HX54" s="801" t="s">
        <v>530</v>
      </c>
      <c r="HY54" s="801" t="s">
        <v>710</v>
      </c>
      <c r="HZ54" s="801">
        <v>9</v>
      </c>
      <c r="ID54" s="794">
        <v>33</v>
      </c>
      <c r="IE54" s="795">
        <v>107</v>
      </c>
      <c r="IF54" s="795">
        <v>67</v>
      </c>
      <c r="IG54" s="795" t="s">
        <v>677</v>
      </c>
      <c r="IH54" s="795" t="s">
        <v>933</v>
      </c>
      <c r="IJ54" s="282"/>
      <c r="IK54" s="282"/>
      <c r="IL54" s="794">
        <v>10</v>
      </c>
      <c r="IM54" s="797">
        <v>27.8</v>
      </c>
      <c r="IN54" s="798">
        <v>27.8</v>
      </c>
      <c r="IO54" s="797">
        <v>25.9</v>
      </c>
      <c r="IP54" s="799">
        <v>26</v>
      </c>
      <c r="IQ54" s="797">
        <v>28.2</v>
      </c>
      <c r="IR54" s="799">
        <v>29.6</v>
      </c>
      <c r="IS54" s="797">
        <v>27.8</v>
      </c>
      <c r="IT54" s="799">
        <v>26.2</v>
      </c>
      <c r="IU54" s="797">
        <v>27.2</v>
      </c>
      <c r="IV54" s="799">
        <v>27.9</v>
      </c>
      <c r="IW54" s="797">
        <v>27.2</v>
      </c>
      <c r="IX54" s="799">
        <v>27.7</v>
      </c>
      <c r="IY54" s="737"/>
      <c r="IZ54" s="737"/>
      <c r="JA54" s="737"/>
      <c r="JB54" s="737"/>
      <c r="JC54" s="737"/>
      <c r="JD54" s="737"/>
      <c r="JE54" s="737"/>
      <c r="JF54" s="737"/>
      <c r="JG54" s="737"/>
      <c r="JH54" s="737"/>
      <c r="JI54" s="737"/>
      <c r="JJ54" s="737"/>
      <c r="JK54" s="737"/>
    </row>
    <row r="55" spans="1:271" ht="13.5" customHeight="1">
      <c r="A55" s="41"/>
      <c r="S55" s="42"/>
      <c r="T55" s="41"/>
      <c r="U55" s="173"/>
      <c r="V55" s="173"/>
      <c r="W55" s="415"/>
      <c r="X55" s="415"/>
      <c r="Y55" s="415"/>
      <c r="Z55" s="415"/>
      <c r="AA55" s="415"/>
      <c r="AB55" s="415"/>
      <c r="AC55" s="659"/>
      <c r="AD55" s="659"/>
      <c r="AE55" s="659"/>
      <c r="AF55" s="659"/>
      <c r="AG55" s="415"/>
      <c r="AH55" s="415"/>
      <c r="AI55" s="415"/>
      <c r="AJ55" s="415"/>
      <c r="AK55" s="415"/>
      <c r="AL55" s="42"/>
      <c r="AM55" s="23"/>
      <c r="AN55" s="23"/>
      <c r="AO55" s="23"/>
      <c r="AP55" s="23"/>
      <c r="AQ55" s="23"/>
      <c r="AR55" s="23"/>
      <c r="AS55" s="42"/>
      <c r="BO55" s="167"/>
      <c r="BP55" s="167"/>
      <c r="DD55" s="581">
        <v>6</v>
      </c>
      <c r="DE55" s="582" t="s">
        <v>1317</v>
      </c>
      <c r="DF55" s="582" t="s">
        <v>512</v>
      </c>
      <c r="DG55" s="582">
        <v>19</v>
      </c>
      <c r="DH55" s="582" t="s">
        <v>518</v>
      </c>
      <c r="DI55" s="582" t="s">
        <v>1160</v>
      </c>
      <c r="DJ55" s="582" t="s">
        <v>513</v>
      </c>
      <c r="DK55" s="582" t="s">
        <v>778</v>
      </c>
      <c r="DL55" s="582">
        <v>10</v>
      </c>
      <c r="DM55" s="582" t="s">
        <v>669</v>
      </c>
      <c r="DN55" s="582" t="s">
        <v>1252</v>
      </c>
      <c r="DO55" s="582">
        <v>16</v>
      </c>
      <c r="DP55" s="582">
        <v>9</v>
      </c>
      <c r="DQ55" s="582" t="s">
        <v>537</v>
      </c>
      <c r="DR55" s="582" t="s">
        <v>2358</v>
      </c>
      <c r="DS55" s="582" t="s">
        <v>507</v>
      </c>
      <c r="DV55" s="282"/>
      <c r="DW55" s="587">
        <v>34</v>
      </c>
      <c r="DX55" s="588">
        <v>108</v>
      </c>
      <c r="DY55" s="588">
        <v>69</v>
      </c>
      <c r="DZ55" s="588" t="s">
        <v>1444</v>
      </c>
      <c r="EA55" s="588" t="s">
        <v>1048</v>
      </c>
      <c r="EB55" s="282"/>
      <c r="EE55" s="587">
        <v>9</v>
      </c>
      <c r="EF55" s="589">
        <v>30</v>
      </c>
      <c r="EG55" s="590">
        <v>29.3</v>
      </c>
      <c r="EH55" s="589">
        <v>28</v>
      </c>
      <c r="EI55" s="591">
        <v>27.6</v>
      </c>
      <c r="EJ55" s="589">
        <v>30.2</v>
      </c>
      <c r="EK55" s="591">
        <v>29.7</v>
      </c>
      <c r="EL55" s="589">
        <v>26.4</v>
      </c>
      <c r="EM55" s="591">
        <v>26.5</v>
      </c>
      <c r="EN55" s="589">
        <v>28.7</v>
      </c>
      <c r="EO55" s="591">
        <v>28.7</v>
      </c>
      <c r="EP55" s="589">
        <v>28.9</v>
      </c>
      <c r="EQ55" s="591">
        <v>28.5</v>
      </c>
      <c r="ER55"/>
      <c r="ES55"/>
      <c r="HK55" s="794">
        <v>6</v>
      </c>
      <c r="HL55" s="795" t="s">
        <v>598</v>
      </c>
      <c r="HM55" s="795">
        <v>16</v>
      </c>
      <c r="HN55" s="795">
        <v>22</v>
      </c>
      <c r="HO55" s="795">
        <v>15</v>
      </c>
      <c r="HP55" s="795" t="s">
        <v>604</v>
      </c>
      <c r="HQ55" s="795">
        <v>10</v>
      </c>
      <c r="HR55" s="795" t="s">
        <v>1004</v>
      </c>
      <c r="HS55" s="795">
        <v>11</v>
      </c>
      <c r="HT55" s="795">
        <v>8</v>
      </c>
      <c r="HU55" s="795" t="s">
        <v>1059</v>
      </c>
      <c r="HV55" s="795">
        <v>17</v>
      </c>
      <c r="HW55" s="795" t="s">
        <v>532</v>
      </c>
      <c r="HX55" s="795" t="s">
        <v>539</v>
      </c>
      <c r="HY55" s="795" t="s">
        <v>622</v>
      </c>
      <c r="HZ55" s="795">
        <v>10</v>
      </c>
      <c r="ID55" s="800">
        <v>34</v>
      </c>
      <c r="IE55" s="801">
        <v>109</v>
      </c>
      <c r="IF55" s="801">
        <v>71</v>
      </c>
      <c r="IG55" s="801" t="s">
        <v>679</v>
      </c>
      <c r="IH55" s="801" t="s">
        <v>934</v>
      </c>
      <c r="IJ55" s="282"/>
      <c r="IK55" s="282"/>
      <c r="IL55" s="800">
        <v>9</v>
      </c>
      <c r="IM55" s="802">
        <v>29.6</v>
      </c>
      <c r="IN55" s="803">
        <v>30.2</v>
      </c>
      <c r="IO55" s="802">
        <v>27.8</v>
      </c>
      <c r="IP55" s="804">
        <v>28.3</v>
      </c>
      <c r="IQ55" s="802">
        <v>30.6</v>
      </c>
      <c r="IR55" s="804">
        <v>31.6</v>
      </c>
      <c r="IS55" s="802">
        <v>30</v>
      </c>
      <c r="IT55" s="804">
        <v>27.8</v>
      </c>
      <c r="IU55" s="802">
        <v>30</v>
      </c>
      <c r="IV55" s="804">
        <v>29.9</v>
      </c>
      <c r="IW55" s="802">
        <v>30</v>
      </c>
      <c r="IX55" s="804">
        <v>30.3</v>
      </c>
      <c r="IY55" s="737"/>
      <c r="IZ55" s="737"/>
      <c r="JA55" s="737"/>
      <c r="JB55" s="737"/>
      <c r="JC55" s="737"/>
      <c r="JD55" s="737"/>
      <c r="JE55" s="737"/>
      <c r="JF55" s="737"/>
      <c r="JG55" s="737"/>
      <c r="JH55" s="737"/>
      <c r="JI55" s="737"/>
      <c r="JJ55" s="737"/>
      <c r="JK55" s="737"/>
    </row>
    <row r="56" spans="1:271" ht="13.5" customHeight="1">
      <c r="A56" s="41"/>
      <c r="B56" s="23"/>
      <c r="C56" s="23"/>
      <c r="D56" s="23"/>
      <c r="E56" s="23"/>
      <c r="F56" s="23"/>
      <c r="G56" s="23"/>
      <c r="H56" s="23"/>
      <c r="I56" s="23"/>
      <c r="J56" s="23"/>
      <c r="K56" s="23"/>
      <c r="L56" s="23"/>
      <c r="M56" s="23"/>
      <c r="N56" s="23"/>
      <c r="O56" s="23"/>
      <c r="P56" s="23"/>
      <c r="Q56" s="23"/>
      <c r="R56" s="23"/>
      <c r="S56" s="42"/>
      <c r="T56" s="41"/>
      <c r="U56" s="28"/>
      <c r="V56" s="28"/>
      <c r="W56" s="28"/>
      <c r="X56" s="28"/>
      <c r="Y56" s="28"/>
      <c r="Z56" s="28"/>
      <c r="AA56" s="28"/>
      <c r="AB56" s="28"/>
      <c r="AC56" s="28"/>
      <c r="AD56" s="28"/>
      <c r="AE56" s="28"/>
      <c r="AF56" s="28"/>
      <c r="AG56" s="28"/>
      <c r="AH56" s="28"/>
      <c r="AI56" s="28"/>
      <c r="AJ56" s="28"/>
      <c r="AK56" s="28"/>
      <c r="AL56" s="42"/>
      <c r="AM56" s="23"/>
      <c r="AN56" s="23"/>
      <c r="AO56" s="23"/>
      <c r="AP56" s="23"/>
      <c r="AQ56" s="23"/>
      <c r="AR56" s="23"/>
      <c r="AS56" s="42"/>
      <c r="BO56" s="169"/>
      <c r="BP56" s="170"/>
      <c r="DD56" s="587">
        <v>7</v>
      </c>
      <c r="DE56" s="588" t="s">
        <v>538</v>
      </c>
      <c r="DF56" s="588" t="s">
        <v>573</v>
      </c>
      <c r="DG56" s="588" t="s">
        <v>604</v>
      </c>
      <c r="DH56" s="588" t="s">
        <v>540</v>
      </c>
      <c r="DI56" s="588" t="s">
        <v>578</v>
      </c>
      <c r="DJ56" s="588">
        <v>11</v>
      </c>
      <c r="DK56" s="588" t="s">
        <v>522</v>
      </c>
      <c r="DL56" s="588" t="s">
        <v>518</v>
      </c>
      <c r="DM56" s="588" t="s">
        <v>773</v>
      </c>
      <c r="DN56" s="588" t="s">
        <v>2360</v>
      </c>
      <c r="DO56" s="588">
        <v>17</v>
      </c>
      <c r="DP56" s="588" t="s">
        <v>532</v>
      </c>
      <c r="DQ56" s="588" t="s">
        <v>530</v>
      </c>
      <c r="DR56" s="588" t="s">
        <v>922</v>
      </c>
      <c r="DS56" s="588">
        <v>9</v>
      </c>
      <c r="DV56" s="282"/>
      <c r="DW56" s="587">
        <v>35</v>
      </c>
      <c r="DX56" s="588">
        <v>111</v>
      </c>
      <c r="DY56" s="588">
        <v>76</v>
      </c>
      <c r="DZ56" s="588" t="s">
        <v>682</v>
      </c>
      <c r="EA56" s="588" t="s">
        <v>683</v>
      </c>
      <c r="EB56" s="282"/>
      <c r="EE56" s="587">
        <v>8</v>
      </c>
      <c r="EF56" s="589">
        <v>31.7</v>
      </c>
      <c r="EG56" s="590">
        <v>31.8</v>
      </c>
      <c r="EH56" s="589">
        <v>30.6</v>
      </c>
      <c r="EI56" s="591">
        <v>29.6</v>
      </c>
      <c r="EJ56" s="589">
        <v>32.299999999999997</v>
      </c>
      <c r="EK56" s="591">
        <v>32.9</v>
      </c>
      <c r="EL56" s="589">
        <v>30.3</v>
      </c>
      <c r="EM56" s="591">
        <v>28.4</v>
      </c>
      <c r="EN56" s="589">
        <v>31.3</v>
      </c>
      <c r="EO56" s="591">
        <v>31.8</v>
      </c>
      <c r="EP56" s="589">
        <v>30.1</v>
      </c>
      <c r="EQ56" s="591">
        <v>30.9</v>
      </c>
      <c r="ER56"/>
      <c r="ES56"/>
      <c r="HK56" s="800">
        <v>7</v>
      </c>
      <c r="HL56" s="801" t="s">
        <v>904</v>
      </c>
      <c r="HM56" s="801">
        <v>17</v>
      </c>
      <c r="HN56" s="801">
        <v>23</v>
      </c>
      <c r="HO56" s="801">
        <v>16</v>
      </c>
      <c r="HP56" s="801" t="s">
        <v>954</v>
      </c>
      <c r="HQ56" s="801">
        <v>11</v>
      </c>
      <c r="HR56" s="801" t="s">
        <v>606</v>
      </c>
      <c r="HS56" s="801" t="s">
        <v>537</v>
      </c>
      <c r="HT56" s="801">
        <v>9</v>
      </c>
      <c r="HU56" s="801" t="s">
        <v>1062</v>
      </c>
      <c r="HV56" s="801">
        <v>18</v>
      </c>
      <c r="HW56" s="801" t="s">
        <v>506</v>
      </c>
      <c r="HX56" s="801">
        <v>18</v>
      </c>
      <c r="HY56" s="801" t="s">
        <v>813</v>
      </c>
      <c r="HZ56" s="801">
        <v>11</v>
      </c>
      <c r="ID56" s="800">
        <v>35</v>
      </c>
      <c r="IE56" s="801">
        <v>111</v>
      </c>
      <c r="IF56" s="801">
        <v>76</v>
      </c>
      <c r="IG56" s="801" t="s">
        <v>2599</v>
      </c>
      <c r="IH56" s="801" t="s">
        <v>937</v>
      </c>
      <c r="IJ56" s="282"/>
      <c r="IK56" s="282"/>
      <c r="IL56" s="800">
        <v>8</v>
      </c>
      <c r="IM56" s="802">
        <v>33.1</v>
      </c>
      <c r="IN56" s="803">
        <v>31.9</v>
      </c>
      <c r="IO56" s="802">
        <v>30.4</v>
      </c>
      <c r="IP56" s="804">
        <v>31.3</v>
      </c>
      <c r="IQ56" s="802">
        <v>32.799999999999997</v>
      </c>
      <c r="IR56" s="804">
        <v>33.6</v>
      </c>
      <c r="IS56" s="802">
        <v>31.8</v>
      </c>
      <c r="IT56" s="804">
        <v>30.5</v>
      </c>
      <c r="IU56" s="802">
        <v>33</v>
      </c>
      <c r="IV56" s="804">
        <v>32.799999999999997</v>
      </c>
      <c r="IW56" s="802">
        <v>33.5</v>
      </c>
      <c r="IX56" s="804">
        <v>34</v>
      </c>
      <c r="IY56" s="737"/>
      <c r="IZ56" s="737"/>
      <c r="JA56" s="737"/>
      <c r="JB56" s="737"/>
      <c r="JC56" s="737"/>
      <c r="JD56" s="737"/>
      <c r="JE56" s="737"/>
      <c r="JF56" s="737"/>
      <c r="JG56" s="737"/>
      <c r="JH56" s="737"/>
      <c r="JI56" s="737"/>
      <c r="JJ56" s="737"/>
      <c r="JK56" s="737"/>
    </row>
    <row r="57" spans="1:271" ht="13.5" customHeight="1">
      <c r="A57" s="41"/>
      <c r="B57" s="23"/>
      <c r="C57" s="23"/>
      <c r="D57" s="23"/>
      <c r="E57" s="23"/>
      <c r="F57" s="23"/>
      <c r="G57" s="23"/>
      <c r="H57" s="23"/>
      <c r="I57" s="23"/>
      <c r="J57" s="23"/>
      <c r="K57" s="23"/>
      <c r="L57" s="23"/>
      <c r="M57" s="23"/>
      <c r="N57" s="23"/>
      <c r="O57" s="23"/>
      <c r="P57" s="23"/>
      <c r="Q57" s="23"/>
      <c r="R57" s="23"/>
      <c r="S57" s="42"/>
      <c r="T57" s="41"/>
      <c r="U57" s="28"/>
      <c r="V57" s="28"/>
      <c r="W57" s="28"/>
      <c r="X57" s="28"/>
      <c r="Y57" s="28"/>
      <c r="Z57" s="28"/>
      <c r="AA57" s="28"/>
      <c r="AB57" s="28"/>
      <c r="AC57" s="28"/>
      <c r="AD57" s="28"/>
      <c r="AE57" s="28"/>
      <c r="AF57" s="28"/>
      <c r="AG57" s="28"/>
      <c r="AH57" s="28"/>
      <c r="AI57" s="28"/>
      <c r="AJ57" s="28"/>
      <c r="AK57" s="28"/>
      <c r="AL57" s="42"/>
      <c r="AM57" s="23"/>
      <c r="AN57" s="23"/>
      <c r="AO57" s="23"/>
      <c r="AP57" s="23"/>
      <c r="AQ57" s="23"/>
      <c r="AR57" s="23"/>
      <c r="AS57" s="42"/>
      <c r="BO57" s="169"/>
      <c r="BP57" s="170"/>
      <c r="DD57" s="587"/>
      <c r="DE57" s="588"/>
      <c r="DF57" s="588"/>
      <c r="DG57" s="588"/>
      <c r="DH57" s="588"/>
      <c r="DI57" s="588"/>
      <c r="DJ57" s="588"/>
      <c r="DK57" s="588"/>
      <c r="DL57" s="588"/>
      <c r="DM57" s="588"/>
      <c r="DN57" s="588"/>
      <c r="DO57" s="588"/>
      <c r="DP57" s="588"/>
      <c r="DQ57" s="588"/>
      <c r="DR57" s="588"/>
      <c r="DS57" s="588"/>
      <c r="DV57" s="282"/>
      <c r="DW57" s="587"/>
      <c r="DX57" s="588"/>
      <c r="DY57" s="588"/>
      <c r="DZ57" s="588"/>
      <c r="EA57" s="588"/>
      <c r="EB57" s="282"/>
      <c r="EE57" s="587"/>
      <c r="EF57" s="589"/>
      <c r="EG57" s="590"/>
      <c r="EH57" s="589"/>
      <c r="EI57" s="591"/>
      <c r="EJ57" s="589"/>
      <c r="EK57" s="591"/>
      <c r="EL57" s="589"/>
      <c r="EM57" s="591"/>
      <c r="EN57" s="589"/>
      <c r="EO57" s="591"/>
      <c r="EP57" s="589"/>
      <c r="EQ57" s="591"/>
      <c r="ER57"/>
      <c r="ES57"/>
      <c r="HK57" s="800"/>
      <c r="HL57" s="801"/>
      <c r="HM57" s="801"/>
      <c r="HN57" s="801"/>
      <c r="HO57" s="801"/>
      <c r="HP57" s="801"/>
      <c r="HQ57" s="801"/>
      <c r="HR57" s="801"/>
      <c r="HS57" s="801"/>
      <c r="HT57" s="801"/>
      <c r="HU57" s="801"/>
      <c r="HV57" s="801"/>
      <c r="HW57" s="801"/>
      <c r="HX57" s="801"/>
      <c r="HY57" s="801"/>
      <c r="HZ57" s="801"/>
      <c r="ID57" s="800"/>
      <c r="IE57" s="801"/>
      <c r="IF57" s="801"/>
      <c r="IG57" s="801"/>
      <c r="IH57" s="801"/>
      <c r="IJ57" s="282"/>
      <c r="IK57" s="282"/>
      <c r="IL57" s="800"/>
      <c r="IM57" s="802"/>
      <c r="IN57" s="803"/>
      <c r="IO57" s="802"/>
      <c r="IP57" s="804"/>
      <c r="IQ57" s="802"/>
      <c r="IR57" s="804"/>
      <c r="IS57" s="802"/>
      <c r="IT57" s="804"/>
      <c r="IU57" s="802"/>
      <c r="IV57" s="804"/>
      <c r="IW57" s="802"/>
      <c r="IX57" s="804"/>
      <c r="IY57" s="737"/>
      <c r="IZ57" s="737"/>
      <c r="JA57" s="737"/>
      <c r="JB57" s="737"/>
      <c r="JC57" s="737"/>
      <c r="JD57" s="737"/>
      <c r="JE57" s="737"/>
      <c r="JF57" s="737"/>
      <c r="JG57" s="737"/>
      <c r="JH57" s="737"/>
      <c r="JI57" s="737"/>
      <c r="JJ57" s="737"/>
      <c r="JK57" s="737"/>
    </row>
    <row r="58" spans="1:271" ht="13.5" customHeight="1">
      <c r="A58" s="41"/>
      <c r="B58" s="28"/>
      <c r="C58" s="28"/>
      <c r="D58" s="28"/>
      <c r="E58" s="28"/>
      <c r="F58" s="28"/>
      <c r="G58" s="28"/>
      <c r="H58" s="28"/>
      <c r="I58" s="28"/>
      <c r="J58" s="28"/>
      <c r="K58" s="28"/>
      <c r="L58" s="28"/>
      <c r="M58" s="28"/>
      <c r="N58" s="28"/>
      <c r="O58" s="28"/>
      <c r="P58" s="28"/>
      <c r="Q58" s="28"/>
      <c r="R58" s="172"/>
      <c r="S58" s="42"/>
      <c r="T58" s="41"/>
      <c r="U58" s="28"/>
      <c r="V58" s="28"/>
      <c r="W58" s="28"/>
      <c r="X58" s="28"/>
      <c r="Y58" s="28"/>
      <c r="Z58" s="28"/>
      <c r="AA58" s="28"/>
      <c r="AB58" s="28"/>
      <c r="AC58" s="28"/>
      <c r="AD58" s="28"/>
      <c r="AE58" s="28"/>
      <c r="AF58" s="28"/>
      <c r="AG58" s="28"/>
      <c r="AH58" s="28"/>
      <c r="AI58" s="28"/>
      <c r="AJ58" s="28"/>
      <c r="AK58" s="172"/>
      <c r="AL58" s="42"/>
      <c r="AM58" s="23"/>
      <c r="AN58" s="23"/>
      <c r="AO58" s="23"/>
      <c r="AP58" s="23"/>
      <c r="AQ58" s="23"/>
      <c r="AR58" s="23"/>
      <c r="AS58" s="42"/>
      <c r="BO58" s="169"/>
      <c r="BP58" s="170"/>
      <c r="DD58" s="587">
        <v>8</v>
      </c>
      <c r="DE58" s="588" t="s">
        <v>607</v>
      </c>
      <c r="DF58" s="588">
        <v>19</v>
      </c>
      <c r="DG58" s="588" t="s">
        <v>613</v>
      </c>
      <c r="DH58" s="588" t="s">
        <v>512</v>
      </c>
      <c r="DI58" s="588" t="s">
        <v>802</v>
      </c>
      <c r="DJ58" s="588">
        <v>12</v>
      </c>
      <c r="DK58" s="588" t="s">
        <v>786</v>
      </c>
      <c r="DL58" s="588" t="s">
        <v>540</v>
      </c>
      <c r="DM58" s="588" t="s">
        <v>684</v>
      </c>
      <c r="DN58" s="588" t="s">
        <v>2361</v>
      </c>
      <c r="DO58" s="588">
        <v>18</v>
      </c>
      <c r="DP58" s="588" t="s">
        <v>537</v>
      </c>
      <c r="DQ58" s="588" t="s">
        <v>539</v>
      </c>
      <c r="DR58" s="588" t="s">
        <v>1161</v>
      </c>
      <c r="DS58" s="588" t="s">
        <v>532</v>
      </c>
      <c r="DV58" s="282"/>
      <c r="DW58" s="587">
        <v>36</v>
      </c>
      <c r="DX58" s="588">
        <v>113</v>
      </c>
      <c r="DY58" s="588">
        <v>80</v>
      </c>
      <c r="DZ58" s="588" t="s">
        <v>687</v>
      </c>
      <c r="EA58" s="588" t="s">
        <v>688</v>
      </c>
      <c r="EB58" s="282"/>
      <c r="EE58" s="587">
        <v>7</v>
      </c>
      <c r="EF58" s="589">
        <v>34.299999999999997</v>
      </c>
      <c r="EG58" s="590">
        <v>32.700000000000003</v>
      </c>
      <c r="EH58" s="589">
        <v>33.4</v>
      </c>
      <c r="EI58" s="591">
        <v>31.7</v>
      </c>
      <c r="EJ58" s="589">
        <v>34.4</v>
      </c>
      <c r="EK58" s="591">
        <v>34.4</v>
      </c>
      <c r="EL58" s="589">
        <v>32.799999999999997</v>
      </c>
      <c r="EM58" s="591">
        <v>30.9</v>
      </c>
      <c r="EN58" s="589">
        <v>32.6</v>
      </c>
      <c r="EO58" s="591">
        <v>32.9</v>
      </c>
      <c r="EP58" s="589">
        <v>34.1</v>
      </c>
      <c r="EQ58" s="591">
        <v>33.6</v>
      </c>
      <c r="ER58"/>
      <c r="ES58"/>
      <c r="HK58" s="800">
        <v>8</v>
      </c>
      <c r="HL58" s="801" t="s">
        <v>1367</v>
      </c>
      <c r="HM58" s="801">
        <v>18</v>
      </c>
      <c r="HN58" s="801" t="s">
        <v>617</v>
      </c>
      <c r="HO58" s="801" t="s">
        <v>573</v>
      </c>
      <c r="HP58" s="801" t="s">
        <v>1004</v>
      </c>
      <c r="HQ58" s="801">
        <v>12</v>
      </c>
      <c r="HR58" s="801" t="s">
        <v>615</v>
      </c>
      <c r="HS58" s="801">
        <v>14</v>
      </c>
      <c r="HT58" s="801" t="s">
        <v>532</v>
      </c>
      <c r="HU58" s="801" t="s">
        <v>885</v>
      </c>
      <c r="HV58" s="801">
        <v>19</v>
      </c>
      <c r="HW58" s="801">
        <v>15</v>
      </c>
      <c r="HX58" s="801" t="s">
        <v>564</v>
      </c>
      <c r="HY58" s="801" t="s">
        <v>1342</v>
      </c>
      <c r="HZ58" s="801">
        <v>12</v>
      </c>
      <c r="ID58" s="800">
        <v>36</v>
      </c>
      <c r="IE58" s="801">
        <v>113</v>
      </c>
      <c r="IF58" s="801">
        <v>80</v>
      </c>
      <c r="IG58" s="801" t="s">
        <v>938</v>
      </c>
      <c r="IH58" s="801" t="s">
        <v>2600</v>
      </c>
      <c r="IJ58" s="282"/>
      <c r="IK58" s="282"/>
      <c r="IL58" s="800">
        <v>7</v>
      </c>
      <c r="IM58" s="802">
        <v>34.299999999999997</v>
      </c>
      <c r="IN58" s="803">
        <v>35</v>
      </c>
      <c r="IO58" s="802">
        <v>33.200000000000003</v>
      </c>
      <c r="IP58" s="804">
        <v>34.6</v>
      </c>
      <c r="IQ58" s="802">
        <v>34.299999999999997</v>
      </c>
      <c r="IR58" s="804">
        <v>36.1</v>
      </c>
      <c r="IS58" s="802">
        <v>33.6</v>
      </c>
      <c r="IT58" s="804">
        <v>32.5</v>
      </c>
      <c r="IU58" s="802">
        <v>34.700000000000003</v>
      </c>
      <c r="IV58" s="804">
        <v>34.799999999999997</v>
      </c>
      <c r="IW58" s="802">
        <v>34.4</v>
      </c>
      <c r="IX58" s="804">
        <v>35.200000000000003</v>
      </c>
      <c r="IY58" s="737"/>
      <c r="IZ58" s="737"/>
      <c r="JA58" s="737"/>
      <c r="JB58" s="737"/>
      <c r="JC58" s="737"/>
      <c r="JD58" s="737"/>
      <c r="JE58" s="737"/>
      <c r="JF58" s="737"/>
      <c r="JG58" s="737"/>
      <c r="JH58" s="737"/>
      <c r="JI58" s="737"/>
      <c r="JJ58" s="737"/>
      <c r="JK58" s="737"/>
    </row>
    <row r="59" spans="1:271" ht="13.5" customHeight="1">
      <c r="A59" s="38"/>
      <c r="B59" s="848"/>
      <c r="C59" s="848"/>
      <c r="D59" s="848"/>
      <c r="E59" s="848"/>
      <c r="F59" s="848"/>
      <c r="G59" s="848"/>
      <c r="H59" s="848"/>
      <c r="I59" s="848"/>
      <c r="J59" s="848"/>
      <c r="K59" s="848"/>
      <c r="L59" s="848"/>
      <c r="M59" s="848"/>
      <c r="N59" s="848"/>
      <c r="O59" s="848"/>
      <c r="P59" s="848"/>
      <c r="Q59" s="848"/>
      <c r="R59" s="848"/>
      <c r="S59" s="849"/>
      <c r="T59" s="38"/>
      <c r="U59" s="210"/>
      <c r="V59" s="210"/>
      <c r="W59" s="210"/>
      <c r="X59" s="210"/>
      <c r="Y59" s="210"/>
      <c r="Z59" s="210"/>
      <c r="AA59" s="210"/>
      <c r="AB59" s="210"/>
      <c r="AC59" s="210"/>
      <c r="AD59" s="210"/>
      <c r="AE59" s="210"/>
      <c r="AF59" s="210"/>
      <c r="AG59" s="210"/>
      <c r="AH59" s="210"/>
      <c r="AI59" s="210"/>
      <c r="AJ59" s="210"/>
      <c r="AK59" s="210"/>
      <c r="AL59" s="849"/>
      <c r="AM59" s="848"/>
      <c r="AN59" s="848"/>
      <c r="AO59" s="848"/>
      <c r="AP59" s="848"/>
      <c r="AQ59" s="848"/>
      <c r="AR59" s="848"/>
      <c r="AS59" s="848"/>
      <c r="BO59" s="169"/>
      <c r="BP59" s="170"/>
      <c r="DD59" s="587">
        <v>9</v>
      </c>
      <c r="DE59" s="588" t="s">
        <v>914</v>
      </c>
      <c r="DF59" s="588" t="s">
        <v>604</v>
      </c>
      <c r="DG59" s="588" t="s">
        <v>617</v>
      </c>
      <c r="DH59" s="588" t="s">
        <v>573</v>
      </c>
      <c r="DI59" s="588" t="s">
        <v>805</v>
      </c>
      <c r="DJ59" s="588">
        <v>13</v>
      </c>
      <c r="DK59" s="588" t="s">
        <v>788</v>
      </c>
      <c r="DL59" s="588">
        <v>15</v>
      </c>
      <c r="DM59" s="588">
        <v>10</v>
      </c>
      <c r="DN59" s="588" t="s">
        <v>973</v>
      </c>
      <c r="DO59" s="588">
        <v>19</v>
      </c>
      <c r="DP59" s="588" t="s">
        <v>530</v>
      </c>
      <c r="DQ59" s="588" t="s">
        <v>589</v>
      </c>
      <c r="DR59" s="588" t="s">
        <v>1367</v>
      </c>
      <c r="DS59" s="588">
        <v>12</v>
      </c>
      <c r="DV59" s="282"/>
      <c r="DW59" s="587">
        <v>37</v>
      </c>
      <c r="DX59" s="588">
        <v>115</v>
      </c>
      <c r="DY59" s="588">
        <v>83</v>
      </c>
      <c r="DZ59" s="588" t="s">
        <v>1933</v>
      </c>
      <c r="EA59" s="588" t="s">
        <v>940</v>
      </c>
      <c r="EB59" s="282"/>
      <c r="EE59" s="587">
        <v>6</v>
      </c>
      <c r="EF59" s="589">
        <v>36.799999999999997</v>
      </c>
      <c r="EG59" s="590">
        <v>37.6</v>
      </c>
      <c r="EH59" s="589">
        <v>36.4</v>
      </c>
      <c r="EI59" s="591">
        <v>34.299999999999997</v>
      </c>
      <c r="EJ59" s="589">
        <v>36.9</v>
      </c>
      <c r="EK59" s="591">
        <v>37</v>
      </c>
      <c r="EL59" s="589">
        <v>36</v>
      </c>
      <c r="EM59" s="591">
        <v>33.1</v>
      </c>
      <c r="EN59" s="589">
        <v>37.299999999999997</v>
      </c>
      <c r="EO59" s="591">
        <v>35</v>
      </c>
      <c r="EP59" s="589">
        <v>36</v>
      </c>
      <c r="EQ59" s="591">
        <v>36.1</v>
      </c>
      <c r="ER59"/>
      <c r="ES59"/>
      <c r="HK59" s="800">
        <v>9</v>
      </c>
      <c r="HL59" s="801" t="s">
        <v>541</v>
      </c>
      <c r="HM59" s="801" t="s">
        <v>564</v>
      </c>
      <c r="HN59" s="801" t="s">
        <v>709</v>
      </c>
      <c r="HO59" s="801">
        <v>19</v>
      </c>
      <c r="HP59" s="801" t="s">
        <v>1066</v>
      </c>
      <c r="HQ59" s="801">
        <v>13</v>
      </c>
      <c r="HR59" s="801" t="s">
        <v>716</v>
      </c>
      <c r="HS59" s="801" t="s">
        <v>512</v>
      </c>
      <c r="HT59" s="801" t="s">
        <v>537</v>
      </c>
      <c r="HU59" s="801" t="s">
        <v>1473</v>
      </c>
      <c r="HV59" s="801">
        <v>20</v>
      </c>
      <c r="HW59" s="801">
        <v>16</v>
      </c>
      <c r="HX59" s="801">
        <v>21</v>
      </c>
      <c r="HY59" s="801" t="s">
        <v>1065</v>
      </c>
      <c r="HZ59" s="801">
        <v>13</v>
      </c>
      <c r="ID59" s="800">
        <v>37</v>
      </c>
      <c r="IE59" s="801">
        <v>115</v>
      </c>
      <c r="IF59" s="801">
        <v>83</v>
      </c>
      <c r="IG59" s="801" t="s">
        <v>691</v>
      </c>
      <c r="IH59" s="801" t="s">
        <v>692</v>
      </c>
      <c r="IJ59" s="282"/>
      <c r="IK59" s="282"/>
      <c r="IL59" s="800">
        <v>6</v>
      </c>
      <c r="IM59" s="802">
        <v>37.299999999999997</v>
      </c>
      <c r="IN59" s="803">
        <v>36.799999999999997</v>
      </c>
      <c r="IO59" s="802">
        <v>35.1</v>
      </c>
      <c r="IP59" s="804">
        <v>37.299999999999997</v>
      </c>
      <c r="IQ59" s="802">
        <v>36.5</v>
      </c>
      <c r="IR59" s="804">
        <v>38.700000000000003</v>
      </c>
      <c r="IS59" s="802">
        <v>36.9</v>
      </c>
      <c r="IT59" s="804">
        <v>35.200000000000003</v>
      </c>
      <c r="IU59" s="802">
        <v>37.700000000000003</v>
      </c>
      <c r="IV59" s="804">
        <v>37</v>
      </c>
      <c r="IW59" s="802">
        <v>37</v>
      </c>
      <c r="IX59" s="804">
        <v>38.200000000000003</v>
      </c>
      <c r="IY59" s="737"/>
      <c r="IZ59" s="737"/>
      <c r="JA59" s="737"/>
      <c r="JB59" s="737"/>
      <c r="JC59" s="737"/>
      <c r="JD59" s="737"/>
      <c r="JE59" s="737"/>
      <c r="JF59" s="737"/>
      <c r="JG59" s="737"/>
      <c r="JH59" s="737"/>
      <c r="JI59" s="737"/>
      <c r="JJ59" s="737"/>
      <c r="JK59" s="737"/>
    </row>
    <row r="60" spans="1:271" ht="13.5" customHeight="1" thickBot="1">
      <c r="A60" s="41"/>
      <c r="B60" s="23"/>
      <c r="C60" s="23"/>
      <c r="D60" s="23"/>
      <c r="E60" s="23"/>
      <c r="F60" s="23"/>
      <c r="G60" s="23"/>
      <c r="H60" s="23"/>
      <c r="I60" s="23"/>
      <c r="J60" s="23"/>
      <c r="K60" s="23"/>
      <c r="L60" s="23"/>
      <c r="M60" s="23"/>
      <c r="N60" s="23"/>
      <c r="O60" s="23"/>
      <c r="P60" s="23"/>
      <c r="Q60" s="23"/>
      <c r="R60" s="23"/>
      <c r="S60" s="42"/>
      <c r="T60" s="41"/>
      <c r="U60" s="23"/>
      <c r="V60" s="23"/>
      <c r="W60" s="23"/>
      <c r="X60" s="23"/>
      <c r="Y60" s="23"/>
      <c r="Z60" s="23"/>
      <c r="AA60" s="23"/>
      <c r="AB60" s="23"/>
      <c r="AC60" s="23"/>
      <c r="AD60" s="23"/>
      <c r="AE60" s="23"/>
      <c r="AF60" s="23"/>
      <c r="AG60" s="23"/>
      <c r="AH60" s="23"/>
      <c r="AI60" s="23"/>
      <c r="AJ60" s="23"/>
      <c r="AK60" s="23"/>
      <c r="AL60" s="42"/>
      <c r="BO60" s="169"/>
      <c r="BP60" s="170"/>
      <c r="DD60" s="587">
        <v>13</v>
      </c>
      <c r="DE60" s="588" t="s">
        <v>1655</v>
      </c>
      <c r="DF60" s="588">
        <v>26</v>
      </c>
      <c r="DG60" s="588" t="s">
        <v>615</v>
      </c>
      <c r="DH60" s="588">
        <v>23</v>
      </c>
      <c r="DI60" s="588" t="s">
        <v>1123</v>
      </c>
      <c r="DJ60" s="588" t="s">
        <v>573</v>
      </c>
      <c r="DK60" s="588" t="s">
        <v>966</v>
      </c>
      <c r="DL60" s="588" t="s">
        <v>697</v>
      </c>
      <c r="DM60" s="588">
        <v>16</v>
      </c>
      <c r="DN60" s="588" t="s">
        <v>2362</v>
      </c>
      <c r="DO60" s="588">
        <v>24</v>
      </c>
      <c r="DP60" s="588">
        <v>22</v>
      </c>
      <c r="DQ60" s="588">
        <v>26</v>
      </c>
      <c r="DR60" s="588" t="s">
        <v>1083</v>
      </c>
      <c r="DS60" s="588" t="s">
        <v>539</v>
      </c>
      <c r="DV60" s="282"/>
      <c r="DW60" s="587">
        <v>41</v>
      </c>
      <c r="DX60" s="588">
        <v>126</v>
      </c>
      <c r="DY60" s="588">
        <v>96</v>
      </c>
      <c r="DZ60" s="588" t="s">
        <v>1488</v>
      </c>
      <c r="EA60" s="588" t="s">
        <v>2523</v>
      </c>
      <c r="EB60" s="282"/>
      <c r="EE60" s="587">
        <v>2</v>
      </c>
      <c r="EF60" s="589">
        <v>47.8</v>
      </c>
      <c r="EG60" s="590">
        <v>47.8</v>
      </c>
      <c r="EH60" s="589">
        <v>47.8</v>
      </c>
      <c r="EI60" s="591">
        <v>45.9</v>
      </c>
      <c r="EJ60" s="589">
        <v>47.8</v>
      </c>
      <c r="EK60" s="591">
        <v>48.2</v>
      </c>
      <c r="EL60" s="589">
        <v>48.2</v>
      </c>
      <c r="EM60" s="591">
        <v>44.4</v>
      </c>
      <c r="EN60" s="589">
        <v>48.2</v>
      </c>
      <c r="EO60" s="591">
        <v>48.1</v>
      </c>
      <c r="EP60" s="589">
        <v>46.9</v>
      </c>
      <c r="EQ60" s="591">
        <v>46.7</v>
      </c>
      <c r="ER60"/>
      <c r="ES60"/>
      <c r="HK60" s="800">
        <v>13</v>
      </c>
      <c r="HL60" s="801" t="s">
        <v>1245</v>
      </c>
      <c r="HM60" s="801" t="s">
        <v>588</v>
      </c>
      <c r="HN60" s="801" t="s">
        <v>622</v>
      </c>
      <c r="HO60" s="801">
        <v>24</v>
      </c>
      <c r="HP60" s="801">
        <v>38</v>
      </c>
      <c r="HQ60" s="801">
        <v>18</v>
      </c>
      <c r="HR60" s="801" t="s">
        <v>1136</v>
      </c>
      <c r="HS60" s="801" t="s">
        <v>571</v>
      </c>
      <c r="HT60" s="801">
        <v>19</v>
      </c>
      <c r="HU60" s="801" t="s">
        <v>2363</v>
      </c>
      <c r="HV60" s="801">
        <v>24</v>
      </c>
      <c r="HW60" s="801" t="s">
        <v>613</v>
      </c>
      <c r="HX60" s="801" t="s">
        <v>709</v>
      </c>
      <c r="HY60" s="801" t="s">
        <v>703</v>
      </c>
      <c r="HZ60" s="801">
        <v>18</v>
      </c>
      <c r="ID60" s="800">
        <v>41</v>
      </c>
      <c r="IE60" s="801">
        <v>123</v>
      </c>
      <c r="IF60" s="801">
        <v>94</v>
      </c>
      <c r="IG60" s="801" t="s">
        <v>2313</v>
      </c>
      <c r="IH60" s="801" t="s">
        <v>1157</v>
      </c>
      <c r="IJ60" s="282"/>
      <c r="IK60" s="282"/>
      <c r="IL60" s="800">
        <v>2</v>
      </c>
      <c r="IM60" s="802">
        <v>47.4</v>
      </c>
      <c r="IN60" s="803">
        <v>46.9</v>
      </c>
      <c r="IO60" s="802">
        <v>45.3</v>
      </c>
      <c r="IP60" s="804">
        <v>49.5</v>
      </c>
      <c r="IQ60" s="802">
        <v>46.1</v>
      </c>
      <c r="IR60" s="804">
        <v>48.3</v>
      </c>
      <c r="IS60" s="802">
        <v>47.6</v>
      </c>
      <c r="IT60" s="804">
        <v>46.6</v>
      </c>
      <c r="IU60" s="802">
        <v>47.5</v>
      </c>
      <c r="IV60" s="804">
        <v>46.5</v>
      </c>
      <c r="IW60" s="802">
        <v>47.2</v>
      </c>
      <c r="IX60" s="804">
        <v>46.6</v>
      </c>
      <c r="IY60" s="737"/>
      <c r="IZ60" s="737"/>
      <c r="JA60" s="737"/>
      <c r="JB60" s="737"/>
      <c r="JC60" s="737"/>
      <c r="JD60" s="737"/>
      <c r="JE60" s="737"/>
      <c r="JF60" s="737"/>
      <c r="JG60" s="737"/>
      <c r="JH60" s="737"/>
      <c r="JI60" s="737"/>
      <c r="JJ60" s="737"/>
      <c r="JK60" s="737"/>
    </row>
    <row r="61" spans="1:271" ht="13.5" customHeight="1" thickBot="1">
      <c r="A61" s="41"/>
      <c r="B61" s="23"/>
      <c r="C61" s="1420"/>
      <c r="D61" s="1421"/>
      <c r="E61" s="1421"/>
      <c r="F61" s="1421"/>
      <c r="G61" s="1421"/>
      <c r="H61" s="1421"/>
      <c r="I61" s="1421"/>
      <c r="J61" s="1421"/>
      <c r="K61" s="1421"/>
      <c r="L61" s="1421"/>
      <c r="M61" s="1421"/>
      <c r="N61" s="1421"/>
      <c r="O61" s="1421"/>
      <c r="P61" s="1421"/>
      <c r="Q61" s="1422"/>
      <c r="R61" s="23"/>
      <c r="S61" s="42"/>
      <c r="T61" s="41"/>
      <c r="U61" s="28"/>
      <c r="V61" s="199"/>
      <c r="W61" s="199"/>
      <c r="X61" s="199"/>
      <c r="Y61" s="199"/>
      <c r="Z61" s="199"/>
      <c r="AA61" s="199"/>
      <c r="AB61" s="199"/>
      <c r="AC61" s="199"/>
      <c r="AD61" s="199"/>
      <c r="AE61" s="199"/>
      <c r="AF61" s="199"/>
      <c r="AG61" s="199"/>
      <c r="AH61" s="199"/>
      <c r="AI61" s="199"/>
      <c r="AJ61" s="199"/>
      <c r="AK61" s="28"/>
      <c r="AL61" s="42"/>
      <c r="AW61" s="163"/>
      <c r="AX61" s="163"/>
      <c r="AZ61" s="163"/>
      <c r="BA61" s="163"/>
      <c r="BC61" s="163"/>
      <c r="BD61" s="163"/>
      <c r="BO61" s="169"/>
      <c r="BP61" s="170"/>
      <c r="DD61" s="587">
        <v>14</v>
      </c>
      <c r="DE61" s="588" t="s">
        <v>714</v>
      </c>
      <c r="DF61" s="588" t="s">
        <v>597</v>
      </c>
      <c r="DG61" s="588" t="s">
        <v>622</v>
      </c>
      <c r="DH61" s="588">
        <v>24</v>
      </c>
      <c r="DI61" s="588" t="s">
        <v>1136</v>
      </c>
      <c r="DJ61" s="588" t="s">
        <v>564</v>
      </c>
      <c r="DK61" s="588" t="s">
        <v>969</v>
      </c>
      <c r="DL61" s="588">
        <v>23</v>
      </c>
      <c r="DM61" s="588" t="s">
        <v>573</v>
      </c>
      <c r="DN61" s="588" t="s">
        <v>1657</v>
      </c>
      <c r="DO61" s="588">
        <v>25</v>
      </c>
      <c r="DP61" s="588" t="s">
        <v>580</v>
      </c>
      <c r="DQ61" s="588" t="s">
        <v>597</v>
      </c>
      <c r="DR61" s="588" t="s">
        <v>1338</v>
      </c>
      <c r="DS61" s="588" t="s">
        <v>589</v>
      </c>
      <c r="DV61" s="282"/>
      <c r="DW61" s="587">
        <v>42</v>
      </c>
      <c r="DX61" s="588">
        <v>128</v>
      </c>
      <c r="DY61" s="588">
        <v>97</v>
      </c>
      <c r="DZ61" s="588" t="s">
        <v>1170</v>
      </c>
      <c r="EA61" s="588" t="s">
        <v>2315</v>
      </c>
      <c r="EB61" s="282"/>
      <c r="EE61" s="587">
        <v>1</v>
      </c>
      <c r="EF61" s="589">
        <v>48.7</v>
      </c>
      <c r="EG61" s="590">
        <v>48.8</v>
      </c>
      <c r="EH61" s="589">
        <v>50.4</v>
      </c>
      <c r="EI61" s="591">
        <v>47.9</v>
      </c>
      <c r="EJ61" s="589">
        <v>49</v>
      </c>
      <c r="EK61" s="591">
        <v>49.6</v>
      </c>
      <c r="EL61" s="589">
        <v>50.7</v>
      </c>
      <c r="EM61" s="591">
        <v>47.9</v>
      </c>
      <c r="EN61" s="589">
        <v>49.1</v>
      </c>
      <c r="EO61" s="591">
        <v>49.2</v>
      </c>
      <c r="EP61" s="589">
        <v>51.1</v>
      </c>
      <c r="EQ61" s="591">
        <v>49.2</v>
      </c>
      <c r="ER61"/>
      <c r="ES61"/>
      <c r="HK61" s="800">
        <v>14</v>
      </c>
      <c r="HL61" s="801">
        <v>62</v>
      </c>
      <c r="HM61" s="801">
        <v>27</v>
      </c>
      <c r="HN61" s="801" t="s">
        <v>813</v>
      </c>
      <c r="HO61" s="801">
        <v>25</v>
      </c>
      <c r="HP61" s="801" t="s">
        <v>1065</v>
      </c>
      <c r="HQ61" s="801">
        <v>19</v>
      </c>
      <c r="HR61" s="801" t="s">
        <v>1139</v>
      </c>
      <c r="HS61" s="801">
        <v>23</v>
      </c>
      <c r="HT61" s="801">
        <v>20</v>
      </c>
      <c r="HU61" s="801" t="s">
        <v>2364</v>
      </c>
      <c r="HV61" s="801">
        <v>25</v>
      </c>
      <c r="HW61" s="801">
        <v>24</v>
      </c>
      <c r="HX61" s="801">
        <v>28</v>
      </c>
      <c r="HY61" s="801" t="s">
        <v>708</v>
      </c>
      <c r="HZ61" s="801">
        <v>19</v>
      </c>
      <c r="ID61" s="800">
        <v>42</v>
      </c>
      <c r="IE61" s="801">
        <v>125</v>
      </c>
      <c r="IF61" s="801">
        <v>96</v>
      </c>
      <c r="IG61" s="801" t="s">
        <v>2601</v>
      </c>
      <c r="IH61" s="801" t="s">
        <v>1162</v>
      </c>
      <c r="IJ61" s="282"/>
      <c r="IK61" s="282"/>
      <c r="IL61" s="800">
        <v>1</v>
      </c>
      <c r="IM61" s="802">
        <v>50.4</v>
      </c>
      <c r="IN61" s="803">
        <v>49.4</v>
      </c>
      <c r="IO61" s="802">
        <v>48</v>
      </c>
      <c r="IP61" s="804">
        <v>51.3</v>
      </c>
      <c r="IQ61" s="802">
        <v>48.8</v>
      </c>
      <c r="IR61" s="804">
        <v>50.2</v>
      </c>
      <c r="IS61" s="802">
        <v>48.9</v>
      </c>
      <c r="IT61" s="804">
        <v>49.2</v>
      </c>
      <c r="IU61" s="802">
        <v>49.7</v>
      </c>
      <c r="IV61" s="804">
        <v>49.6</v>
      </c>
      <c r="IW61" s="802">
        <v>49.5</v>
      </c>
      <c r="IX61" s="804">
        <v>48</v>
      </c>
      <c r="IY61" s="737"/>
      <c r="IZ61" s="737"/>
      <c r="JA61" s="737"/>
      <c r="JB61" s="737"/>
      <c r="JC61" s="737"/>
      <c r="JD61" s="737"/>
      <c r="JE61" s="737"/>
      <c r="JF61" s="737"/>
      <c r="JG61" s="737"/>
      <c r="JH61" s="737"/>
      <c r="JI61" s="737"/>
      <c r="JJ61" s="737"/>
      <c r="JK61" s="737"/>
    </row>
    <row r="62" spans="1:271" ht="13.5" customHeight="1" thickBot="1">
      <c r="A62" s="41"/>
      <c r="B62" s="23"/>
      <c r="C62" s="1423"/>
      <c r="D62" s="1424"/>
      <c r="E62" s="1424"/>
      <c r="F62" s="1430"/>
      <c r="G62" s="1430"/>
      <c r="H62" s="1430"/>
      <c r="I62" s="1430"/>
      <c r="J62" s="1430"/>
      <c r="K62" s="1430"/>
      <c r="L62" s="1433"/>
      <c r="M62" s="1433"/>
      <c r="N62" s="1430"/>
      <c r="O62" s="1430"/>
      <c r="P62" s="1430"/>
      <c r="Q62" s="1434"/>
      <c r="R62" s="23"/>
      <c r="S62" s="42"/>
      <c r="T62" s="41"/>
      <c r="U62" s="28"/>
      <c r="V62" s="664"/>
      <c r="W62" s="664"/>
      <c r="X62" s="664"/>
      <c r="Y62" s="416"/>
      <c r="Z62" s="416"/>
      <c r="AA62" s="416"/>
      <c r="AB62" s="416"/>
      <c r="AC62" s="416"/>
      <c r="AD62" s="416"/>
      <c r="AE62" s="416"/>
      <c r="AF62" s="416"/>
      <c r="AG62" s="416"/>
      <c r="AH62" s="416"/>
      <c r="AI62" s="416"/>
      <c r="AJ62" s="416"/>
      <c r="AK62" s="28"/>
      <c r="AL62" s="42"/>
      <c r="BO62" s="169"/>
      <c r="BP62" s="170"/>
      <c r="DD62" s="587">
        <v>15</v>
      </c>
      <c r="DE62" s="588" t="s">
        <v>1338</v>
      </c>
      <c r="DF62" s="588">
        <v>29</v>
      </c>
      <c r="DG62" s="588" t="s">
        <v>813</v>
      </c>
      <c r="DH62" s="588">
        <v>25</v>
      </c>
      <c r="DI62" s="588" t="s">
        <v>1139</v>
      </c>
      <c r="DJ62" s="588">
        <v>21</v>
      </c>
      <c r="DK62" s="588" t="s">
        <v>1131</v>
      </c>
      <c r="DL62" s="588" t="s">
        <v>617</v>
      </c>
      <c r="DM62" s="588">
        <v>19</v>
      </c>
      <c r="DN62" s="588" t="s">
        <v>1467</v>
      </c>
      <c r="DO62" s="588" t="s">
        <v>486</v>
      </c>
      <c r="DP62" s="588">
        <v>25</v>
      </c>
      <c r="DQ62" s="588">
        <v>29</v>
      </c>
      <c r="DR62" s="588" t="s">
        <v>1604</v>
      </c>
      <c r="DS62" s="588">
        <v>20</v>
      </c>
      <c r="DV62" s="282"/>
      <c r="DW62" s="581">
        <v>43</v>
      </c>
      <c r="DX62" s="582">
        <v>130</v>
      </c>
      <c r="DY62" s="582">
        <v>98</v>
      </c>
      <c r="DZ62" s="582" t="s">
        <v>1939</v>
      </c>
      <c r="EA62" s="582" t="s">
        <v>2524</v>
      </c>
      <c r="EB62" s="282"/>
      <c r="EE62" s="619">
        <v>0</v>
      </c>
      <c r="EF62" s="620">
        <v>48.7</v>
      </c>
      <c r="EG62" s="621">
        <v>48.8</v>
      </c>
      <c r="EH62" s="620">
        <v>50.4</v>
      </c>
      <c r="EI62" s="622">
        <v>47.9</v>
      </c>
      <c r="EJ62" s="620">
        <v>49</v>
      </c>
      <c r="EK62" s="622">
        <v>49.6</v>
      </c>
      <c r="EL62" s="620">
        <v>50.7</v>
      </c>
      <c r="EM62" s="622">
        <v>47.9</v>
      </c>
      <c r="EN62" s="620">
        <v>49.1</v>
      </c>
      <c r="EO62" s="622">
        <v>49.2</v>
      </c>
      <c r="EP62" s="620">
        <v>51.1</v>
      </c>
      <c r="EQ62" s="622">
        <v>49.2</v>
      </c>
      <c r="ER62"/>
      <c r="ES62"/>
      <c r="HK62" s="800">
        <v>15</v>
      </c>
      <c r="HL62" s="801">
        <v>63</v>
      </c>
      <c r="HM62" s="801">
        <v>28</v>
      </c>
      <c r="HN62" s="801">
        <v>37</v>
      </c>
      <c r="HO62" s="801" t="s">
        <v>486</v>
      </c>
      <c r="HP62" s="801" t="s">
        <v>1082</v>
      </c>
      <c r="HQ62" s="801">
        <v>20</v>
      </c>
      <c r="HR62" s="801" t="s">
        <v>1072</v>
      </c>
      <c r="HS62" s="801">
        <v>24</v>
      </c>
      <c r="HT62" s="801">
        <v>21</v>
      </c>
      <c r="HU62" s="801" t="s">
        <v>1639</v>
      </c>
      <c r="HV62" s="801">
        <v>26</v>
      </c>
      <c r="HW62" s="801">
        <v>25</v>
      </c>
      <c r="HX62" s="801">
        <v>29</v>
      </c>
      <c r="HY62" s="801" t="s">
        <v>714</v>
      </c>
      <c r="HZ62" s="801">
        <v>20</v>
      </c>
      <c r="ID62" s="794">
        <v>43</v>
      </c>
      <c r="IE62" s="795">
        <v>127</v>
      </c>
      <c r="IF62" s="795">
        <v>97</v>
      </c>
      <c r="IG62" s="795" t="s">
        <v>2523</v>
      </c>
      <c r="IH62" s="795" t="s">
        <v>2602</v>
      </c>
      <c r="IJ62" s="282"/>
      <c r="IK62" s="282"/>
      <c r="IL62" s="824">
        <v>0</v>
      </c>
      <c r="IM62" s="825">
        <v>50.4</v>
      </c>
      <c r="IN62" s="826">
        <v>49.4</v>
      </c>
      <c r="IO62" s="825">
        <v>48</v>
      </c>
      <c r="IP62" s="827">
        <v>51.3</v>
      </c>
      <c r="IQ62" s="825">
        <v>48.8</v>
      </c>
      <c r="IR62" s="827">
        <v>50.2</v>
      </c>
      <c r="IS62" s="825">
        <v>48.9</v>
      </c>
      <c r="IT62" s="827">
        <v>49.2</v>
      </c>
      <c r="IU62" s="825">
        <v>49.7</v>
      </c>
      <c r="IV62" s="827">
        <v>49.6</v>
      </c>
      <c r="IW62" s="825">
        <v>49.5</v>
      </c>
      <c r="IX62" s="827">
        <v>48</v>
      </c>
      <c r="IY62" s="737"/>
      <c r="IZ62" s="737"/>
      <c r="JA62" s="737"/>
      <c r="JB62" s="737"/>
      <c r="JC62" s="737"/>
      <c r="JD62" s="737"/>
      <c r="JE62" s="737"/>
      <c r="JF62" s="737"/>
      <c r="JG62" s="737"/>
      <c r="JH62" s="737"/>
      <c r="JI62" s="737"/>
      <c r="JJ62" s="737"/>
      <c r="JK62" s="737"/>
    </row>
    <row r="63" spans="1:271" ht="13.5" customHeight="1" thickBot="1">
      <c r="A63" s="41"/>
      <c r="B63" s="23"/>
      <c r="C63" s="1426"/>
      <c r="D63" s="1427"/>
      <c r="E63" s="1427"/>
      <c r="F63" s="1432"/>
      <c r="G63" s="1432"/>
      <c r="H63" s="1432"/>
      <c r="I63" s="1432"/>
      <c r="J63" s="1432"/>
      <c r="K63" s="1432"/>
      <c r="L63" s="1436">
        <v>0.05</v>
      </c>
      <c r="M63" s="1437"/>
      <c r="N63" s="1432"/>
      <c r="O63" s="1432"/>
      <c r="P63" s="1432"/>
      <c r="Q63" s="1435"/>
      <c r="R63" s="23"/>
      <c r="S63" s="42"/>
      <c r="T63" s="41"/>
      <c r="U63" s="28"/>
      <c r="V63" s="664"/>
      <c r="W63" s="664"/>
      <c r="X63" s="664"/>
      <c r="Y63" s="416"/>
      <c r="Z63" s="416"/>
      <c r="AA63" s="416"/>
      <c r="AB63" s="416"/>
      <c r="AC63" s="416"/>
      <c r="AD63" s="416"/>
      <c r="AE63" s="441"/>
      <c r="AF63" s="441"/>
      <c r="AG63" s="416"/>
      <c r="AH63" s="416"/>
      <c r="AI63" s="416"/>
      <c r="AJ63" s="416"/>
      <c r="AK63" s="28"/>
      <c r="AL63" s="42"/>
      <c r="BO63" s="167"/>
      <c r="BP63" s="167"/>
      <c r="DD63" s="581">
        <v>16</v>
      </c>
      <c r="DE63" s="582" t="s">
        <v>1722</v>
      </c>
      <c r="DF63" s="582" t="s">
        <v>722</v>
      </c>
      <c r="DG63" s="582" t="s">
        <v>1342</v>
      </c>
      <c r="DH63" s="582">
        <v>26</v>
      </c>
      <c r="DI63" s="582" t="s">
        <v>1682</v>
      </c>
      <c r="DJ63" s="582">
        <v>22</v>
      </c>
      <c r="DK63" s="582" t="s">
        <v>1238</v>
      </c>
      <c r="DL63" s="582">
        <v>26</v>
      </c>
      <c r="DM63" s="582" t="s">
        <v>604</v>
      </c>
      <c r="DN63" s="582" t="s">
        <v>2365</v>
      </c>
      <c r="DO63" s="582">
        <v>26</v>
      </c>
      <c r="DP63" s="582">
        <v>26</v>
      </c>
      <c r="DQ63" s="582">
        <v>30</v>
      </c>
      <c r="DR63" s="582" t="s">
        <v>1472</v>
      </c>
      <c r="DS63" s="582" t="s">
        <v>571</v>
      </c>
      <c r="DV63" s="282"/>
      <c r="DW63" s="587">
        <v>44</v>
      </c>
      <c r="DX63" s="588">
        <v>132</v>
      </c>
      <c r="DY63" s="588">
        <v>99</v>
      </c>
      <c r="DZ63" s="588" t="s">
        <v>1941</v>
      </c>
      <c r="EA63" s="588" t="s">
        <v>1060</v>
      </c>
      <c r="EB63" s="282"/>
      <c r="EE63" s="111"/>
      <c r="EF63" s="625"/>
      <c r="EG63" s="625"/>
      <c r="EH63" s="625"/>
      <c r="EI63" s="625"/>
      <c r="EJ63" s="625"/>
      <c r="EK63" s="625"/>
      <c r="EL63" s="625"/>
      <c r="EM63" s="625"/>
      <c r="EN63" s="625"/>
      <c r="EO63" s="625"/>
      <c r="EP63" s="625"/>
      <c r="EQ63" s="625"/>
      <c r="ER63"/>
      <c r="ES63"/>
      <c r="HK63" s="794">
        <v>16</v>
      </c>
      <c r="HL63" s="795">
        <v>64</v>
      </c>
      <c r="HM63" s="795">
        <v>29</v>
      </c>
      <c r="HN63" s="795" t="s">
        <v>986</v>
      </c>
      <c r="HO63" s="795">
        <v>26</v>
      </c>
      <c r="HP63" s="795" t="s">
        <v>1136</v>
      </c>
      <c r="HQ63" s="795">
        <v>21</v>
      </c>
      <c r="HR63" s="795" t="s">
        <v>1234</v>
      </c>
      <c r="HS63" s="795" t="s">
        <v>486</v>
      </c>
      <c r="HT63" s="795">
        <v>22</v>
      </c>
      <c r="HU63" s="795" t="s">
        <v>2367</v>
      </c>
      <c r="HV63" s="795">
        <v>27</v>
      </c>
      <c r="HW63" s="795">
        <v>26</v>
      </c>
      <c r="HX63" s="795">
        <v>30</v>
      </c>
      <c r="HY63" s="795" t="s">
        <v>1656</v>
      </c>
      <c r="HZ63" s="795">
        <v>21</v>
      </c>
      <c r="ID63" s="800">
        <v>44</v>
      </c>
      <c r="IE63" s="801">
        <v>129</v>
      </c>
      <c r="IF63" s="801">
        <v>98</v>
      </c>
      <c r="IG63" s="801" t="s">
        <v>2028</v>
      </c>
      <c r="IH63" s="801" t="s">
        <v>2029</v>
      </c>
      <c r="IJ63" s="282"/>
      <c r="IK63" s="282"/>
      <c r="IL63" s="828"/>
      <c r="IM63" s="829"/>
      <c r="IN63" s="829"/>
      <c r="IO63" s="829"/>
      <c r="IP63" s="829"/>
      <c r="IQ63" s="829"/>
      <c r="IR63" s="829"/>
      <c r="IS63" s="829"/>
      <c r="IT63" s="829"/>
      <c r="IU63" s="829"/>
      <c r="IV63" s="829"/>
      <c r="IW63" s="829"/>
      <c r="IX63" s="829"/>
      <c r="IY63" s="737"/>
      <c r="IZ63" s="737"/>
      <c r="JA63" s="737"/>
      <c r="JB63" s="737"/>
      <c r="JC63" s="737"/>
      <c r="JD63" s="737"/>
      <c r="JE63" s="737"/>
      <c r="JF63" s="737"/>
      <c r="JG63" s="737"/>
      <c r="JH63" s="737"/>
      <c r="JI63" s="737"/>
      <c r="JJ63" s="737"/>
      <c r="JK63" s="737"/>
    </row>
    <row r="64" spans="1:271" ht="13.5" customHeight="1">
      <c r="A64" s="41"/>
      <c r="B64" s="23"/>
      <c r="C64" s="1459"/>
      <c r="D64" s="1462"/>
      <c r="E64" s="1447"/>
      <c r="F64" s="533"/>
      <c r="G64" s="534"/>
      <c r="H64" s="535"/>
      <c r="I64" s="536"/>
      <c r="J64" s="1453"/>
      <c r="K64" s="1454"/>
      <c r="L64" s="1337">
        <v>10.6</v>
      </c>
      <c r="M64" s="1337"/>
      <c r="N64" s="1455" t="s">
        <v>402</v>
      </c>
      <c r="O64" s="1456"/>
      <c r="P64" s="1466">
        <v>48.6</v>
      </c>
      <c r="Q64" s="1467"/>
      <c r="R64" s="23"/>
      <c r="S64" s="42"/>
      <c r="T64" s="41"/>
      <c r="U64" s="28"/>
      <c r="V64" s="550"/>
      <c r="W64" s="162"/>
      <c r="X64" s="162"/>
      <c r="Y64" s="671"/>
      <c r="Z64" s="670"/>
      <c r="AA64" s="551"/>
      <c r="AB64" s="442"/>
      <c r="AC64" s="209"/>
      <c r="AD64" s="209"/>
      <c r="AE64" s="209"/>
      <c r="AF64" s="209"/>
      <c r="AG64" s="209"/>
      <c r="AH64" s="209"/>
      <c r="AI64" s="672"/>
      <c r="AJ64" s="672"/>
      <c r="AK64" s="28"/>
      <c r="AL64" s="42"/>
      <c r="BO64" s="169"/>
      <c r="BP64" s="170"/>
      <c r="DD64" s="587">
        <v>17</v>
      </c>
      <c r="DE64" s="588">
        <v>66</v>
      </c>
      <c r="DF64" s="588">
        <v>32</v>
      </c>
      <c r="DG64" s="588" t="s">
        <v>728</v>
      </c>
      <c r="DH64" s="588" t="s">
        <v>486</v>
      </c>
      <c r="DI64" s="588" t="s">
        <v>1131</v>
      </c>
      <c r="DJ64" s="588" t="s">
        <v>486</v>
      </c>
      <c r="DK64" s="588" t="s">
        <v>1701</v>
      </c>
      <c r="DL64" s="588">
        <v>27</v>
      </c>
      <c r="DM64" s="588" t="s">
        <v>613</v>
      </c>
      <c r="DN64" s="588" t="s">
        <v>1521</v>
      </c>
      <c r="DO64" s="588">
        <v>27</v>
      </c>
      <c r="DP64" s="588">
        <v>27</v>
      </c>
      <c r="DQ64" s="588" t="s">
        <v>615</v>
      </c>
      <c r="DR64" s="588">
        <v>71</v>
      </c>
      <c r="DS64" s="588">
        <v>23</v>
      </c>
      <c r="DV64" s="282"/>
      <c r="DW64" s="587">
        <v>45</v>
      </c>
      <c r="DX64" s="588">
        <v>134</v>
      </c>
      <c r="DY64" s="588">
        <v>100</v>
      </c>
      <c r="DZ64" s="588" t="s">
        <v>2525</v>
      </c>
      <c r="EA64" s="588" t="s">
        <v>2526</v>
      </c>
      <c r="EB64" s="282"/>
      <c r="EE64" s="112"/>
      <c r="EF64" s="555"/>
      <c r="EG64" s="555"/>
      <c r="EH64" s="555"/>
      <c r="EI64" s="555"/>
      <c r="EJ64" s="555"/>
      <c r="EK64" s="555"/>
      <c r="EL64" s="555"/>
      <c r="EM64" s="555"/>
      <c r="EN64" s="555"/>
      <c r="EO64" s="555"/>
      <c r="EP64" s="555"/>
      <c r="EQ64" s="555"/>
      <c r="ER64"/>
      <c r="ES64"/>
      <c r="HK64" s="800">
        <v>17</v>
      </c>
      <c r="HL64" s="801">
        <v>65</v>
      </c>
      <c r="HM64" s="801">
        <v>30</v>
      </c>
      <c r="HN64" s="801" t="s">
        <v>822</v>
      </c>
      <c r="HO64" s="801" t="s">
        <v>486</v>
      </c>
      <c r="HP64" s="801" t="s">
        <v>1139</v>
      </c>
      <c r="HQ64" s="801">
        <v>22</v>
      </c>
      <c r="HR64" s="801" t="s">
        <v>587</v>
      </c>
      <c r="HS64" s="801">
        <v>25</v>
      </c>
      <c r="HT64" s="801">
        <v>23</v>
      </c>
      <c r="HU64" s="801" t="s">
        <v>2368</v>
      </c>
      <c r="HV64" s="801">
        <v>28</v>
      </c>
      <c r="HW64" s="801">
        <v>27</v>
      </c>
      <c r="HX64" s="801">
        <v>31</v>
      </c>
      <c r="HY64" s="801" t="s">
        <v>1301</v>
      </c>
      <c r="HZ64" s="801">
        <v>22</v>
      </c>
      <c r="ID64" s="800">
        <v>45</v>
      </c>
      <c r="IE64" s="801">
        <v>131</v>
      </c>
      <c r="IF64" s="801">
        <v>99</v>
      </c>
      <c r="IG64" s="801" t="s">
        <v>2030</v>
      </c>
      <c r="IH64" s="801" t="s">
        <v>731</v>
      </c>
      <c r="IJ64" s="282"/>
      <c r="IK64" s="282"/>
      <c r="IL64" s="743"/>
      <c r="IM64" s="742"/>
      <c r="IN64" s="742"/>
      <c r="IO64" s="742"/>
      <c r="IP64" s="742"/>
      <c r="IQ64" s="742"/>
      <c r="IR64" s="742"/>
      <c r="IS64" s="742"/>
      <c r="IT64" s="742"/>
      <c r="IU64" s="742"/>
      <c r="IV64" s="742"/>
      <c r="IW64" s="742"/>
      <c r="IX64" s="742"/>
      <c r="IY64" s="737"/>
      <c r="IZ64" s="737"/>
      <c r="JA64" s="737"/>
      <c r="JB64" s="737"/>
      <c r="JC64" s="737"/>
      <c r="JD64" s="737"/>
      <c r="JE64" s="737"/>
      <c r="JF64" s="737"/>
      <c r="JG64" s="737"/>
      <c r="JH64" s="737"/>
      <c r="JI64" s="737"/>
      <c r="JJ64" s="737"/>
      <c r="JK64" s="737"/>
    </row>
    <row r="65" spans="1:271" ht="13.5" customHeight="1">
      <c r="A65" s="41"/>
      <c r="B65" s="23"/>
      <c r="C65" s="1460"/>
      <c r="D65" s="1451"/>
      <c r="E65" s="1452"/>
      <c r="F65" s="538"/>
      <c r="G65" s="539"/>
      <c r="H65" s="540"/>
      <c r="I65" s="539"/>
      <c r="J65" s="1453"/>
      <c r="K65" s="1454"/>
      <c r="L65" s="1455">
        <v>9.74</v>
      </c>
      <c r="M65" s="1455"/>
      <c r="N65" s="1455" t="s">
        <v>402</v>
      </c>
      <c r="O65" s="1456"/>
      <c r="P65" s="1457">
        <v>40.799999999999997</v>
      </c>
      <c r="Q65" s="1458"/>
      <c r="R65" s="23"/>
      <c r="S65" s="42"/>
      <c r="T65" s="41"/>
      <c r="U65" s="28"/>
      <c r="V65" s="550"/>
      <c r="W65" s="162"/>
      <c r="X65" s="162"/>
      <c r="Y65" s="551"/>
      <c r="Z65" s="442"/>
      <c r="AA65" s="551"/>
      <c r="AB65" s="442"/>
      <c r="AC65" s="209"/>
      <c r="AD65" s="209"/>
      <c r="AE65" s="209"/>
      <c r="AF65" s="209"/>
      <c r="AG65" s="209"/>
      <c r="AH65" s="209"/>
      <c r="AI65" s="672"/>
      <c r="AJ65" s="672"/>
      <c r="AK65" s="28"/>
      <c r="AL65" s="42"/>
      <c r="BO65" s="169"/>
      <c r="BP65" s="170"/>
      <c r="DD65" s="587">
        <v>18</v>
      </c>
      <c r="DE65" s="588" t="s">
        <v>486</v>
      </c>
      <c r="DF65" s="588">
        <v>33</v>
      </c>
      <c r="DG65" s="588" t="s">
        <v>966</v>
      </c>
      <c r="DH65" s="588" t="s">
        <v>486</v>
      </c>
      <c r="DI65" s="588" t="s">
        <v>1345</v>
      </c>
      <c r="DJ65" s="641" t="s">
        <v>486</v>
      </c>
      <c r="DK65" s="641" t="s">
        <v>486</v>
      </c>
      <c r="DL65" s="641" t="s">
        <v>486</v>
      </c>
      <c r="DM65" s="588" t="s">
        <v>617</v>
      </c>
      <c r="DN65" s="588" t="s">
        <v>2370</v>
      </c>
      <c r="DO65" s="588">
        <v>28</v>
      </c>
      <c r="DP65" s="588" t="s">
        <v>486</v>
      </c>
      <c r="DQ65" s="588" t="s">
        <v>716</v>
      </c>
      <c r="DR65" s="588">
        <v>72</v>
      </c>
      <c r="DS65" s="588">
        <v>24</v>
      </c>
      <c r="DV65" s="282"/>
      <c r="DW65" s="587">
        <v>46</v>
      </c>
      <c r="DX65" s="588">
        <v>136</v>
      </c>
      <c r="DY65" s="588">
        <v>100</v>
      </c>
      <c r="DZ65" s="588" t="s">
        <v>1511</v>
      </c>
      <c r="EA65" s="588" t="s">
        <v>2527</v>
      </c>
      <c r="EB65" s="282"/>
      <c r="EE65" s="112"/>
      <c r="EF65" s="555"/>
      <c r="EG65" s="555"/>
      <c r="EH65" s="555"/>
      <c r="EI65" s="555"/>
      <c r="EJ65" s="555"/>
      <c r="EK65" s="555"/>
      <c r="EL65" s="555"/>
      <c r="EM65" s="555"/>
      <c r="EN65" s="555"/>
      <c r="EO65" s="555"/>
      <c r="EP65" s="555"/>
      <c r="EQ65" s="555"/>
      <c r="ER65"/>
      <c r="ES65"/>
      <c r="HK65" s="800">
        <v>18</v>
      </c>
      <c r="HL65" s="801">
        <v>66</v>
      </c>
      <c r="HM65" s="801" t="s">
        <v>615</v>
      </c>
      <c r="HN65" s="801" t="s">
        <v>733</v>
      </c>
      <c r="HO65" s="801">
        <v>27</v>
      </c>
      <c r="HP65" s="801" t="s">
        <v>698</v>
      </c>
      <c r="HQ65" s="801">
        <v>23</v>
      </c>
      <c r="HR65" s="801" t="s">
        <v>1611</v>
      </c>
      <c r="HS65" s="801">
        <v>26</v>
      </c>
      <c r="HT65" s="801">
        <v>24</v>
      </c>
      <c r="HU65" s="801" t="s">
        <v>2371</v>
      </c>
      <c r="HV65" s="801">
        <v>29</v>
      </c>
      <c r="HW65" s="801">
        <v>28</v>
      </c>
      <c r="HX65" s="801" t="s">
        <v>727</v>
      </c>
      <c r="HY65" s="801" t="s">
        <v>1703</v>
      </c>
      <c r="HZ65" s="801">
        <v>23</v>
      </c>
      <c r="ID65" s="800">
        <v>46</v>
      </c>
      <c r="IE65" s="801">
        <v>133</v>
      </c>
      <c r="IF65" s="801">
        <v>99</v>
      </c>
      <c r="IG65" s="801" t="s">
        <v>735</v>
      </c>
      <c r="IH65" s="801" t="s">
        <v>736</v>
      </c>
      <c r="IJ65" s="282"/>
      <c r="IK65" s="282"/>
      <c r="IL65" s="743"/>
      <c r="IM65" s="742"/>
      <c r="IN65" s="742"/>
      <c r="IO65" s="742"/>
      <c r="IP65" s="742"/>
      <c r="IQ65" s="742"/>
      <c r="IR65" s="742"/>
      <c r="IS65" s="742"/>
      <c r="IT65" s="742"/>
      <c r="IU65" s="742"/>
      <c r="IV65" s="742"/>
      <c r="IW65" s="742"/>
      <c r="IX65" s="742"/>
      <c r="IY65" s="737"/>
      <c r="IZ65" s="737"/>
      <c r="JA65" s="737"/>
      <c r="JB65" s="737"/>
      <c r="JC65" s="737"/>
      <c r="JD65" s="737"/>
      <c r="JE65" s="737"/>
      <c r="JF65" s="737"/>
      <c r="JG65" s="737"/>
      <c r="JH65" s="737"/>
      <c r="JI65" s="737"/>
      <c r="JJ65" s="737"/>
      <c r="JK65" s="737"/>
    </row>
    <row r="66" spans="1:271" ht="13.5" customHeight="1" thickBot="1">
      <c r="A66" s="41"/>
      <c r="B66" s="23"/>
      <c r="C66" s="1460"/>
      <c r="D66" s="1451"/>
      <c r="E66" s="1452"/>
      <c r="F66" s="538"/>
      <c r="G66" s="539"/>
      <c r="H66" s="540"/>
      <c r="I66" s="539"/>
      <c r="J66" s="1453"/>
      <c r="K66" s="1454"/>
      <c r="L66" s="1455">
        <v>12.11</v>
      </c>
      <c r="M66" s="1455"/>
      <c r="N66" s="1455" t="s">
        <v>402</v>
      </c>
      <c r="O66" s="1456"/>
      <c r="P66" s="1457">
        <v>66.900000000000006</v>
      </c>
      <c r="Q66" s="1458"/>
      <c r="R66" s="23"/>
      <c r="S66" s="42"/>
      <c r="T66" s="41"/>
      <c r="U66" s="28"/>
      <c r="V66" s="550"/>
      <c r="W66" s="162"/>
      <c r="X66" s="162"/>
      <c r="Y66" s="551"/>
      <c r="Z66" s="442"/>
      <c r="AA66" s="551"/>
      <c r="AB66" s="442"/>
      <c r="AC66" s="209"/>
      <c r="AD66" s="209"/>
      <c r="AE66" s="209"/>
      <c r="AF66" s="209"/>
      <c r="AG66" s="209"/>
      <c r="AH66" s="209"/>
      <c r="AI66" s="672"/>
      <c r="AJ66" s="672"/>
      <c r="AK66" s="28"/>
      <c r="AL66" s="42"/>
      <c r="BO66" s="169"/>
      <c r="BP66" s="170"/>
      <c r="DD66" s="611">
        <v>19</v>
      </c>
      <c r="DE66" s="612">
        <v>67</v>
      </c>
      <c r="DF66" s="612" t="s">
        <v>607</v>
      </c>
      <c r="DG66" s="612" t="s">
        <v>1509</v>
      </c>
      <c r="DH66" s="612">
        <v>27</v>
      </c>
      <c r="DI66" s="612" t="s">
        <v>1731</v>
      </c>
      <c r="DJ66" s="612">
        <v>23</v>
      </c>
      <c r="DK66" s="612" t="s">
        <v>897</v>
      </c>
      <c r="DL66" s="612" t="s">
        <v>486</v>
      </c>
      <c r="DM66" s="612" t="s">
        <v>709</v>
      </c>
      <c r="DN66" s="612" t="s">
        <v>2372</v>
      </c>
      <c r="DO66" s="612" t="s">
        <v>1066</v>
      </c>
      <c r="DP66" s="612">
        <v>28</v>
      </c>
      <c r="DQ66" s="612" t="s">
        <v>909</v>
      </c>
      <c r="DR66" s="612">
        <v>73</v>
      </c>
      <c r="DS66" s="612">
        <v>25</v>
      </c>
      <c r="DV66" s="282"/>
      <c r="DW66" s="587">
        <v>47</v>
      </c>
      <c r="DX66" s="588">
        <v>138</v>
      </c>
      <c r="DY66" s="588">
        <v>100</v>
      </c>
      <c r="DZ66" s="588" t="s">
        <v>1179</v>
      </c>
      <c r="EA66" s="588" t="s">
        <v>1063</v>
      </c>
      <c r="EB66" s="282"/>
      <c r="EE66" s="112"/>
      <c r="EF66" s="555"/>
      <c r="EG66" s="555"/>
      <c r="EH66" s="555"/>
      <c r="EI66" s="555"/>
      <c r="EJ66" s="555"/>
      <c r="EK66" s="555"/>
      <c r="EL66" s="555"/>
      <c r="EM66" s="555"/>
      <c r="EN66" s="555"/>
      <c r="EO66" s="555"/>
      <c r="EP66" s="555"/>
      <c r="EQ66" s="555"/>
      <c r="ER66"/>
      <c r="ES66"/>
      <c r="HK66" s="821">
        <v>19</v>
      </c>
      <c r="HL66" s="822">
        <v>67</v>
      </c>
      <c r="HM66" s="822" t="s">
        <v>685</v>
      </c>
      <c r="HN66" s="822" t="s">
        <v>1450</v>
      </c>
      <c r="HO66" s="822">
        <v>28</v>
      </c>
      <c r="HP66" s="822" t="s">
        <v>2373</v>
      </c>
      <c r="HQ66" s="822">
        <v>24</v>
      </c>
      <c r="HR66" s="822" t="s">
        <v>1245</v>
      </c>
      <c r="HS66" s="822">
        <v>27</v>
      </c>
      <c r="HT66" s="822" t="s">
        <v>802</v>
      </c>
      <c r="HU66" s="822" t="s">
        <v>2374</v>
      </c>
      <c r="HV66" s="822" t="s">
        <v>722</v>
      </c>
      <c r="HW66" s="822">
        <v>29</v>
      </c>
      <c r="HX66" s="822" t="s">
        <v>607</v>
      </c>
      <c r="HY66" s="822" t="s">
        <v>2349</v>
      </c>
      <c r="HZ66" s="822" t="s">
        <v>617</v>
      </c>
      <c r="ID66" s="800">
        <v>47</v>
      </c>
      <c r="IE66" s="801">
        <v>134</v>
      </c>
      <c r="IF66" s="801">
        <v>100</v>
      </c>
      <c r="IG66" s="801" t="s">
        <v>2031</v>
      </c>
      <c r="IH66" s="801" t="s">
        <v>968</v>
      </c>
      <c r="IJ66" s="282"/>
      <c r="IK66" s="282"/>
      <c r="IL66" s="743"/>
      <c r="IM66" s="742"/>
      <c r="IN66" s="742"/>
      <c r="IO66" s="742"/>
      <c r="IP66" s="742"/>
      <c r="IQ66" s="742"/>
      <c r="IR66" s="742"/>
      <c r="IS66" s="742"/>
      <c r="IT66" s="742"/>
      <c r="IU66" s="742"/>
      <c r="IV66" s="742"/>
      <c r="IW66" s="742"/>
      <c r="IX66" s="742"/>
      <c r="IY66" s="737"/>
      <c r="IZ66" s="737"/>
      <c r="JA66" s="737"/>
      <c r="JB66" s="737"/>
      <c r="JC66" s="737"/>
      <c r="JD66" s="737"/>
      <c r="JE66" s="737"/>
      <c r="JF66" s="737"/>
      <c r="JG66" s="737"/>
      <c r="JH66" s="737"/>
      <c r="JI66" s="737"/>
      <c r="JJ66" s="737"/>
      <c r="JK66" s="737"/>
    </row>
    <row r="67" spans="1:271" ht="13.5" customHeight="1" thickBot="1">
      <c r="A67" s="41"/>
      <c r="B67" s="23"/>
      <c r="C67" s="1460"/>
      <c r="D67" s="1451"/>
      <c r="E67" s="1452"/>
      <c r="F67" s="538"/>
      <c r="G67" s="539"/>
      <c r="H67" s="540"/>
      <c r="I67" s="539"/>
      <c r="J67" s="1453"/>
      <c r="K67" s="1454"/>
      <c r="L67" s="1455">
        <v>10.18</v>
      </c>
      <c r="M67" s="1455"/>
      <c r="N67" s="1455" t="s">
        <v>402</v>
      </c>
      <c r="O67" s="1456"/>
      <c r="P67" s="1457">
        <v>45.8</v>
      </c>
      <c r="Q67" s="1458"/>
      <c r="R67" s="23"/>
      <c r="S67" s="42"/>
      <c r="T67" s="41"/>
      <c r="U67" s="28"/>
      <c r="V67" s="550"/>
      <c r="W67" s="162"/>
      <c r="X67" s="162"/>
      <c r="Y67" s="551"/>
      <c r="Z67" s="442"/>
      <c r="AA67" s="551"/>
      <c r="AB67" s="442"/>
      <c r="AC67" s="209"/>
      <c r="AD67" s="209"/>
      <c r="AE67" s="209"/>
      <c r="AF67" s="209"/>
      <c r="AG67" s="209"/>
      <c r="AH67" s="209"/>
      <c r="AI67" s="672"/>
      <c r="AJ67" s="672"/>
      <c r="AK67" s="28"/>
      <c r="AL67" s="42"/>
      <c r="BO67" s="169"/>
      <c r="BP67" s="170"/>
      <c r="DD67" s="554"/>
      <c r="DE67" s="554"/>
      <c r="DF67" s="554"/>
      <c r="DG67" s="554"/>
      <c r="DH67" s="554"/>
      <c r="DI67" s="554"/>
      <c r="DJ67" s="554"/>
      <c r="DK67" s="554"/>
      <c r="DL67" s="554"/>
      <c r="DM67" s="554"/>
      <c r="DN67" s="554"/>
      <c r="DO67" s="112"/>
      <c r="DP67" s="112"/>
      <c r="DQ67" s="112"/>
      <c r="DR67" s="112"/>
      <c r="DS67" s="112"/>
      <c r="DV67" s="282"/>
      <c r="DW67" s="581">
        <v>48</v>
      </c>
      <c r="DX67" s="582">
        <v>140</v>
      </c>
      <c r="DY67" s="582">
        <v>100.5</v>
      </c>
      <c r="DZ67" s="582" t="s">
        <v>1527</v>
      </c>
      <c r="EA67" s="582" t="s">
        <v>2528</v>
      </c>
      <c r="EB67" s="282"/>
      <c r="EE67" s="1515" t="s">
        <v>2375</v>
      </c>
      <c r="EF67" s="1516"/>
      <c r="EG67" s="1516"/>
      <c r="EH67" s="1516"/>
      <c r="EI67" s="1516"/>
      <c r="EJ67" s="1516"/>
      <c r="EK67" s="1516"/>
      <c r="EL67" s="1516"/>
      <c r="EM67" s="1516"/>
      <c r="EN67" s="1516"/>
      <c r="EO67" s="1516"/>
      <c r="EP67" s="1516"/>
      <c r="EQ67" s="1517"/>
      <c r="ER67"/>
      <c r="ES67"/>
      <c r="HK67" s="740"/>
      <c r="HL67" s="740"/>
      <c r="HM67" s="740"/>
      <c r="HN67" s="740"/>
      <c r="HO67" s="740"/>
      <c r="HP67" s="740"/>
      <c r="HQ67" s="740"/>
      <c r="HR67" s="740"/>
      <c r="HS67" s="740"/>
      <c r="HT67" s="740"/>
      <c r="HU67" s="740"/>
      <c r="HV67" s="741"/>
      <c r="HW67" s="741"/>
      <c r="HX67" s="741"/>
      <c r="HY67" s="741"/>
      <c r="HZ67" s="741"/>
      <c r="ID67" s="794">
        <v>48</v>
      </c>
      <c r="IE67" s="795">
        <v>136</v>
      </c>
      <c r="IF67" s="795">
        <v>100</v>
      </c>
      <c r="IG67" s="795" t="s">
        <v>971</v>
      </c>
      <c r="IH67" s="795" t="s">
        <v>972</v>
      </c>
      <c r="IJ67" s="282"/>
      <c r="IK67" s="282"/>
      <c r="IL67" s="1717" t="s">
        <v>2375</v>
      </c>
      <c r="IM67" s="1718"/>
      <c r="IN67" s="1718"/>
      <c r="IO67" s="1718"/>
      <c r="IP67" s="1718"/>
      <c r="IQ67" s="1718"/>
      <c r="IR67" s="1718"/>
      <c r="IS67" s="1718"/>
      <c r="IT67" s="1718"/>
      <c r="IU67" s="1718"/>
      <c r="IV67" s="1718"/>
      <c r="IW67" s="1718"/>
      <c r="IX67" s="1719"/>
      <c r="IY67" s="737"/>
      <c r="IZ67" s="737"/>
      <c r="JA67" s="737"/>
      <c r="JB67" s="737"/>
      <c r="JC67" s="737"/>
      <c r="JD67" s="737"/>
      <c r="JE67" s="737"/>
      <c r="JF67" s="737"/>
      <c r="JG67" s="737"/>
      <c r="JH67" s="737"/>
      <c r="JI67" s="737"/>
      <c r="JJ67" s="737"/>
      <c r="JK67" s="737"/>
    </row>
    <row r="68" spans="1:271" ht="13.5" customHeight="1" thickBot="1">
      <c r="A68" s="537"/>
      <c r="B68" s="344"/>
      <c r="C68" s="1460"/>
      <c r="D68" s="1451"/>
      <c r="E68" s="1452"/>
      <c r="F68" s="538"/>
      <c r="G68" s="539"/>
      <c r="H68" s="540"/>
      <c r="I68" s="539"/>
      <c r="J68" s="1453"/>
      <c r="K68" s="1454"/>
      <c r="L68" s="1455">
        <v>12.47</v>
      </c>
      <c r="M68" s="1455"/>
      <c r="N68" s="1455" t="s">
        <v>402</v>
      </c>
      <c r="O68" s="1456"/>
      <c r="P68" s="1457">
        <v>64.099999999999994</v>
      </c>
      <c r="Q68" s="1458"/>
      <c r="R68" s="344"/>
      <c r="S68" s="541"/>
      <c r="T68" s="537"/>
      <c r="U68" s="171"/>
      <c r="V68" s="550"/>
      <c r="W68" s="162"/>
      <c r="X68" s="162"/>
      <c r="Y68" s="551"/>
      <c r="Z68" s="442"/>
      <c r="AA68" s="551"/>
      <c r="AB68" s="442"/>
      <c r="AC68" s="209"/>
      <c r="AD68" s="209"/>
      <c r="AE68" s="209"/>
      <c r="AF68" s="209"/>
      <c r="AG68" s="209"/>
      <c r="AH68" s="209"/>
      <c r="AI68" s="672"/>
      <c r="AJ68" s="672"/>
      <c r="AK68" s="171"/>
      <c r="AL68" s="541"/>
      <c r="BO68" s="167"/>
      <c r="BP68" s="167"/>
      <c r="DD68" s="554"/>
      <c r="DE68" s="554"/>
      <c r="DF68" s="554"/>
      <c r="DG68" s="554"/>
      <c r="DH68" s="554"/>
      <c r="DI68" s="554"/>
      <c r="DJ68" s="554"/>
      <c r="DK68" s="554"/>
      <c r="DL68" s="554"/>
      <c r="DM68" s="554"/>
      <c r="DN68" s="554"/>
      <c r="DO68" s="112"/>
      <c r="DP68" s="112"/>
      <c r="DQ68" s="112"/>
      <c r="DR68" s="112"/>
      <c r="DS68" s="112"/>
      <c r="DV68" s="282"/>
      <c r="DW68" s="587">
        <v>49</v>
      </c>
      <c r="DX68" s="588">
        <v>142</v>
      </c>
      <c r="DY68" s="588">
        <v>100.7</v>
      </c>
      <c r="DZ68" s="588" t="s">
        <v>1534</v>
      </c>
      <c r="EA68" s="588" t="s">
        <v>2033</v>
      </c>
      <c r="EB68" s="282"/>
      <c r="EE68" s="1562" t="s">
        <v>429</v>
      </c>
      <c r="EF68" s="1597" t="s">
        <v>430</v>
      </c>
      <c r="EG68" s="1598"/>
      <c r="EH68" s="1599" t="s">
        <v>431</v>
      </c>
      <c r="EI68" s="1598"/>
      <c r="EJ68" s="1599" t="s">
        <v>432</v>
      </c>
      <c r="EK68" s="1598"/>
      <c r="EL68" s="1599" t="s">
        <v>433</v>
      </c>
      <c r="EM68" s="1598"/>
      <c r="EN68" s="1599" t="s">
        <v>434</v>
      </c>
      <c r="EO68" s="1598"/>
      <c r="EP68" s="1599" t="s">
        <v>435</v>
      </c>
      <c r="EQ68" s="1598"/>
      <c r="ER68"/>
      <c r="ES68"/>
      <c r="HK68" s="740"/>
      <c r="HL68" s="740"/>
      <c r="HM68" s="740"/>
      <c r="HN68" s="740"/>
      <c r="HO68" s="740"/>
      <c r="HP68" s="740"/>
      <c r="HQ68" s="740"/>
      <c r="HR68" s="740"/>
      <c r="HS68" s="740"/>
      <c r="HT68" s="740"/>
      <c r="HU68" s="740"/>
      <c r="HV68" s="741"/>
      <c r="HW68" s="741"/>
      <c r="HX68" s="741"/>
      <c r="HY68" s="741"/>
      <c r="HZ68" s="741"/>
      <c r="ID68" s="800">
        <v>49</v>
      </c>
      <c r="IE68" s="801">
        <v>138</v>
      </c>
      <c r="IF68" s="801">
        <v>100</v>
      </c>
      <c r="IG68" s="801" t="s">
        <v>751</v>
      </c>
      <c r="IH68" s="801" t="s">
        <v>2603</v>
      </c>
      <c r="IJ68" s="282"/>
      <c r="IK68" s="282"/>
      <c r="IL68" s="1743" t="s">
        <v>429</v>
      </c>
      <c r="IM68" s="1744" t="s">
        <v>430</v>
      </c>
      <c r="IN68" s="1725"/>
      <c r="IO68" s="1724" t="s">
        <v>431</v>
      </c>
      <c r="IP68" s="1725"/>
      <c r="IQ68" s="1724" t="s">
        <v>432</v>
      </c>
      <c r="IR68" s="1725"/>
      <c r="IS68" s="1724" t="s">
        <v>433</v>
      </c>
      <c r="IT68" s="1725"/>
      <c r="IU68" s="1724" t="s">
        <v>434</v>
      </c>
      <c r="IV68" s="1725"/>
      <c r="IW68" s="1724" t="s">
        <v>435</v>
      </c>
      <c r="IX68" s="1725"/>
      <c r="IY68" s="737"/>
      <c r="IZ68" s="737"/>
      <c r="JA68" s="737"/>
      <c r="JB68" s="737"/>
      <c r="JC68" s="737"/>
      <c r="JD68" s="737"/>
      <c r="JE68" s="737"/>
      <c r="JF68" s="737"/>
      <c r="JG68" s="737"/>
      <c r="JH68" s="737"/>
      <c r="JI68" s="737"/>
      <c r="JJ68" s="737"/>
      <c r="JK68" s="737"/>
    </row>
    <row r="69" spans="1:271" ht="13.5" customHeight="1" thickBot="1">
      <c r="A69" s="537"/>
      <c r="B69" s="344"/>
      <c r="C69" s="1461"/>
      <c r="D69" s="1703"/>
      <c r="E69" s="1704"/>
      <c r="F69" s="729"/>
      <c r="G69" s="730"/>
      <c r="H69" s="731"/>
      <c r="I69" s="730"/>
      <c r="J69" s="1705"/>
      <c r="K69" s="1706"/>
      <c r="L69" s="1476">
        <v>11.75</v>
      </c>
      <c r="M69" s="1476"/>
      <c r="N69" s="1477" t="s">
        <v>402</v>
      </c>
      <c r="O69" s="1478"/>
      <c r="P69" s="1695">
        <v>72.5</v>
      </c>
      <c r="Q69" s="1696"/>
      <c r="R69" s="344"/>
      <c r="S69" s="541"/>
      <c r="T69" s="537"/>
      <c r="U69" s="171"/>
      <c r="V69" s="550"/>
      <c r="W69" s="162"/>
      <c r="X69" s="162"/>
      <c r="Y69" s="551"/>
      <c r="Z69" s="442"/>
      <c r="AA69" s="551"/>
      <c r="AB69" s="442"/>
      <c r="AC69" s="209"/>
      <c r="AD69" s="209"/>
      <c r="AE69" s="209"/>
      <c r="AF69" s="209"/>
      <c r="AG69" s="209"/>
      <c r="AH69" s="209"/>
      <c r="AI69" s="672"/>
      <c r="AJ69" s="672"/>
      <c r="AK69" s="171"/>
      <c r="AL69" s="541"/>
      <c r="BO69" s="169"/>
      <c r="BP69" s="170"/>
      <c r="DD69" s="574" t="s">
        <v>1871</v>
      </c>
      <c r="DE69" s="574"/>
      <c r="DF69" s="574"/>
      <c r="DG69" s="574"/>
      <c r="DH69" s="574"/>
      <c r="DI69" s="574"/>
      <c r="DJ69" s="574"/>
      <c r="DK69" s="574"/>
      <c r="DL69" s="574"/>
      <c r="DM69" s="576">
        <v>20</v>
      </c>
      <c r="DN69" s="576" t="s">
        <v>456</v>
      </c>
      <c r="DO69" s="576">
        <v>0</v>
      </c>
      <c r="DP69" s="576" t="s">
        <v>457</v>
      </c>
      <c r="DQ69" s="576">
        <v>24</v>
      </c>
      <c r="DR69" s="576" t="s">
        <v>456</v>
      </c>
      <c r="DS69" s="576">
        <v>11</v>
      </c>
      <c r="DV69" s="282"/>
      <c r="DW69" s="587">
        <v>50</v>
      </c>
      <c r="DX69" s="588">
        <v>144</v>
      </c>
      <c r="DY69" s="588">
        <v>100.8</v>
      </c>
      <c r="DZ69" s="588" t="s">
        <v>1539</v>
      </c>
      <c r="EA69" s="588" t="s">
        <v>2529</v>
      </c>
      <c r="EB69" s="282"/>
      <c r="EE69" s="1525"/>
      <c r="EF69" s="572" t="s">
        <v>441</v>
      </c>
      <c r="EG69" s="573" t="s">
        <v>442</v>
      </c>
      <c r="EH69" s="572" t="s">
        <v>443</v>
      </c>
      <c r="EI69" s="648" t="s">
        <v>444</v>
      </c>
      <c r="EJ69" s="572" t="s">
        <v>2323</v>
      </c>
      <c r="EK69" s="648" t="s">
        <v>2324</v>
      </c>
      <c r="EL69" s="572" t="s">
        <v>447</v>
      </c>
      <c r="EM69" s="648" t="s">
        <v>448</v>
      </c>
      <c r="EN69" s="572" t="s">
        <v>449</v>
      </c>
      <c r="EO69" s="648" t="s">
        <v>450</v>
      </c>
      <c r="EP69" s="572" t="s">
        <v>451</v>
      </c>
      <c r="EQ69" s="573" t="s">
        <v>452</v>
      </c>
      <c r="ER69"/>
      <c r="ES69"/>
      <c r="HK69" s="784" t="s">
        <v>1871</v>
      </c>
      <c r="HL69" s="784"/>
      <c r="HM69" s="784"/>
      <c r="HN69" s="784"/>
      <c r="HO69" s="784"/>
      <c r="HP69" s="784"/>
      <c r="HQ69" s="784"/>
      <c r="HR69" s="784"/>
      <c r="HS69" s="784"/>
      <c r="HT69" s="786">
        <v>20</v>
      </c>
      <c r="HU69" s="786" t="s">
        <v>456</v>
      </c>
      <c r="HV69" s="786">
        <v>0</v>
      </c>
      <c r="HW69" s="786" t="s">
        <v>457</v>
      </c>
      <c r="HX69" s="786">
        <v>24</v>
      </c>
      <c r="HY69" s="786" t="s">
        <v>456</v>
      </c>
      <c r="HZ69" s="786">
        <v>11</v>
      </c>
      <c r="ID69" s="800">
        <v>50</v>
      </c>
      <c r="IE69" s="801">
        <v>140</v>
      </c>
      <c r="IF69" s="801">
        <v>100.5</v>
      </c>
      <c r="IG69" s="801" t="s">
        <v>2604</v>
      </c>
      <c r="IH69" s="801" t="s">
        <v>1176</v>
      </c>
      <c r="IJ69" s="282"/>
      <c r="IK69" s="282"/>
      <c r="IL69" s="1737"/>
      <c r="IM69" s="772" t="s">
        <v>441</v>
      </c>
      <c r="IN69" s="773" t="s">
        <v>442</v>
      </c>
      <c r="IO69" s="772" t="s">
        <v>443</v>
      </c>
      <c r="IP69" s="774" t="s">
        <v>444</v>
      </c>
      <c r="IQ69" s="772" t="s">
        <v>2323</v>
      </c>
      <c r="IR69" s="774" t="s">
        <v>2324</v>
      </c>
      <c r="IS69" s="772" t="s">
        <v>447</v>
      </c>
      <c r="IT69" s="774" t="s">
        <v>448</v>
      </c>
      <c r="IU69" s="772" t="s">
        <v>449</v>
      </c>
      <c r="IV69" s="774" t="s">
        <v>450</v>
      </c>
      <c r="IW69" s="772" t="s">
        <v>451</v>
      </c>
      <c r="IX69" s="773" t="s">
        <v>452</v>
      </c>
      <c r="IY69" s="737"/>
      <c r="IZ69" s="737"/>
      <c r="JA69" s="737"/>
      <c r="JB69" s="737"/>
      <c r="JC69" s="737"/>
      <c r="JD69" s="737"/>
      <c r="JE69" s="737"/>
      <c r="JF69" s="737"/>
      <c r="JG69" s="737"/>
      <c r="JH69" s="737"/>
      <c r="JI69" s="737"/>
      <c r="JJ69" s="737"/>
      <c r="JK69" s="737"/>
    </row>
    <row r="70" spans="1:271" ht="13.5" customHeight="1" thickBot="1">
      <c r="A70" s="537"/>
      <c r="B70" s="344"/>
      <c r="C70" s="1697"/>
      <c r="D70" s="1700"/>
      <c r="E70" s="1701"/>
      <c r="F70" s="1701"/>
      <c r="G70" s="1701"/>
      <c r="H70" s="1701"/>
      <c r="I70" s="1701"/>
      <c r="J70" s="1701"/>
      <c r="K70" s="1701"/>
      <c r="L70" s="1701"/>
      <c r="M70" s="1701"/>
      <c r="N70" s="1701"/>
      <c r="O70" s="1701"/>
      <c r="P70" s="1701"/>
      <c r="Q70" s="1702"/>
      <c r="R70" s="344"/>
      <c r="S70" s="541"/>
      <c r="T70" s="537"/>
      <c r="U70" s="171"/>
      <c r="V70" s="698"/>
      <c r="W70" s="424"/>
      <c r="X70" s="424"/>
      <c r="Y70" s="424"/>
      <c r="Z70" s="424"/>
      <c r="AA70" s="424"/>
      <c r="AB70" s="424"/>
      <c r="AC70" s="424"/>
      <c r="AD70" s="424"/>
      <c r="AE70" s="424"/>
      <c r="AF70" s="424"/>
      <c r="AG70" s="424"/>
      <c r="AH70" s="424"/>
      <c r="AI70" s="424"/>
      <c r="AJ70" s="424"/>
      <c r="AK70" s="171"/>
      <c r="AL70" s="541"/>
      <c r="BO70" s="169"/>
      <c r="BP70" s="170"/>
      <c r="DD70" s="581" t="s">
        <v>461</v>
      </c>
      <c r="DE70" s="1547" t="s">
        <v>462</v>
      </c>
      <c r="DF70" s="1547" t="s">
        <v>463</v>
      </c>
      <c r="DG70" s="1547" t="s">
        <v>464</v>
      </c>
      <c r="DH70" s="1547" t="s">
        <v>465</v>
      </c>
      <c r="DI70" s="1547" t="s">
        <v>466</v>
      </c>
      <c r="DJ70" s="1547" t="s">
        <v>467</v>
      </c>
      <c r="DK70" s="1547" t="s">
        <v>468</v>
      </c>
      <c r="DL70" s="1547" t="s">
        <v>469</v>
      </c>
      <c r="DM70" s="1547" t="s">
        <v>470</v>
      </c>
      <c r="DN70" s="1547" t="s">
        <v>471</v>
      </c>
      <c r="DO70" s="1547" t="s">
        <v>472</v>
      </c>
      <c r="DP70" s="1547" t="s">
        <v>473</v>
      </c>
      <c r="DQ70" s="1547" t="s">
        <v>474</v>
      </c>
      <c r="DR70" s="1547" t="s">
        <v>475</v>
      </c>
      <c r="DS70" s="1547" t="s">
        <v>476</v>
      </c>
      <c r="DV70" s="282"/>
      <c r="DW70" s="587">
        <v>51</v>
      </c>
      <c r="DX70" s="588">
        <v>146</v>
      </c>
      <c r="DY70" s="588">
        <v>100.9</v>
      </c>
      <c r="DZ70" s="588" t="s">
        <v>1549</v>
      </c>
      <c r="EA70" s="588" t="s">
        <v>2530</v>
      </c>
      <c r="EB70" s="282"/>
      <c r="EE70" s="1526"/>
      <c r="EF70" s="579" t="s">
        <v>458</v>
      </c>
      <c r="EG70" s="580" t="s">
        <v>459</v>
      </c>
      <c r="EH70" s="579" t="s">
        <v>458</v>
      </c>
      <c r="EI70" s="580" t="s">
        <v>459</v>
      </c>
      <c r="EJ70" s="579" t="s">
        <v>458</v>
      </c>
      <c r="EK70" s="580" t="s">
        <v>459</v>
      </c>
      <c r="EL70" s="579" t="s">
        <v>458</v>
      </c>
      <c r="EM70" s="580" t="s">
        <v>459</v>
      </c>
      <c r="EN70" s="579" t="s">
        <v>458</v>
      </c>
      <c r="EO70" s="580" t="s">
        <v>459</v>
      </c>
      <c r="EP70" s="579" t="s">
        <v>458</v>
      </c>
      <c r="EQ70" s="580" t="s">
        <v>459</v>
      </c>
      <c r="ER70"/>
      <c r="ES70"/>
      <c r="HK70" s="794" t="s">
        <v>461</v>
      </c>
      <c r="HL70" s="1547" t="s">
        <v>462</v>
      </c>
      <c r="HM70" s="1547" t="s">
        <v>463</v>
      </c>
      <c r="HN70" s="1547" t="s">
        <v>464</v>
      </c>
      <c r="HO70" s="1547" t="s">
        <v>465</v>
      </c>
      <c r="HP70" s="1547" t="s">
        <v>466</v>
      </c>
      <c r="HQ70" s="1547" t="s">
        <v>467</v>
      </c>
      <c r="HR70" s="1547" t="s">
        <v>468</v>
      </c>
      <c r="HS70" s="1547" t="s">
        <v>469</v>
      </c>
      <c r="HT70" s="1547" t="s">
        <v>470</v>
      </c>
      <c r="HU70" s="1547" t="s">
        <v>471</v>
      </c>
      <c r="HV70" s="1547" t="s">
        <v>472</v>
      </c>
      <c r="HW70" s="1547" t="s">
        <v>473</v>
      </c>
      <c r="HX70" s="1547" t="s">
        <v>474</v>
      </c>
      <c r="HY70" s="1547" t="s">
        <v>475</v>
      </c>
      <c r="HZ70" s="1547" t="s">
        <v>476</v>
      </c>
      <c r="ID70" s="800">
        <v>51</v>
      </c>
      <c r="IE70" s="801">
        <v>142</v>
      </c>
      <c r="IF70" s="801">
        <v>100.7</v>
      </c>
      <c r="IG70" s="801" t="s">
        <v>2548</v>
      </c>
      <c r="IH70" s="801" t="s">
        <v>2605</v>
      </c>
      <c r="IJ70" s="282"/>
      <c r="IK70" s="282"/>
      <c r="IL70" s="1738"/>
      <c r="IM70" s="789" t="s">
        <v>458</v>
      </c>
      <c r="IN70" s="790" t="s">
        <v>459</v>
      </c>
      <c r="IO70" s="789" t="s">
        <v>458</v>
      </c>
      <c r="IP70" s="790" t="s">
        <v>459</v>
      </c>
      <c r="IQ70" s="789" t="s">
        <v>458</v>
      </c>
      <c r="IR70" s="790" t="s">
        <v>459</v>
      </c>
      <c r="IS70" s="789" t="s">
        <v>458</v>
      </c>
      <c r="IT70" s="790" t="s">
        <v>459</v>
      </c>
      <c r="IU70" s="789" t="s">
        <v>458</v>
      </c>
      <c r="IV70" s="790" t="s">
        <v>459</v>
      </c>
      <c r="IW70" s="789" t="s">
        <v>458</v>
      </c>
      <c r="IX70" s="790" t="s">
        <v>459</v>
      </c>
      <c r="IY70" s="737"/>
      <c r="IZ70" s="737"/>
      <c r="JA70" s="737"/>
      <c r="JB70" s="737"/>
      <c r="JC70" s="737"/>
      <c r="JD70" s="737"/>
      <c r="JE70" s="737"/>
      <c r="JF70" s="737"/>
      <c r="JG70" s="737"/>
      <c r="JH70" s="737"/>
      <c r="JI70" s="737"/>
      <c r="JJ70" s="737"/>
      <c r="JK70" s="737"/>
    </row>
    <row r="71" spans="1:271" ht="13.5" customHeight="1" thickBot="1">
      <c r="A71" s="41"/>
      <c r="B71" s="23"/>
      <c r="C71" s="1698"/>
      <c r="D71" s="1446"/>
      <c r="E71" s="1447"/>
      <c r="F71" s="545"/>
      <c r="G71" s="536"/>
      <c r="H71" s="535"/>
      <c r="I71" s="536"/>
      <c r="J71" s="1463"/>
      <c r="K71" s="1464"/>
      <c r="L71" s="1450">
        <v>2.5499999999999998</v>
      </c>
      <c r="M71" s="1450"/>
      <c r="N71" s="1337" t="s">
        <v>402</v>
      </c>
      <c r="O71" s="1337"/>
      <c r="P71" s="1466">
        <v>41.5</v>
      </c>
      <c r="Q71" s="1467"/>
      <c r="R71" s="23"/>
      <c r="S71" s="42"/>
      <c r="T71" s="41"/>
      <c r="U71" s="28"/>
      <c r="V71" s="698"/>
      <c r="W71" s="162"/>
      <c r="X71" s="162"/>
      <c r="Y71" s="551"/>
      <c r="Z71" s="442"/>
      <c r="AA71" s="551"/>
      <c r="AB71" s="442"/>
      <c r="AC71" s="209"/>
      <c r="AD71" s="209"/>
      <c r="AE71" s="449"/>
      <c r="AF71" s="449"/>
      <c r="AG71" s="209"/>
      <c r="AH71" s="209"/>
      <c r="AI71" s="672"/>
      <c r="AJ71" s="672"/>
      <c r="AK71" s="28"/>
      <c r="AL71" s="42"/>
      <c r="BO71" s="169"/>
      <c r="BP71" s="170"/>
      <c r="DD71" s="587" t="s">
        <v>482</v>
      </c>
      <c r="DE71" s="1674"/>
      <c r="DF71" s="1674"/>
      <c r="DG71" s="1674"/>
      <c r="DH71" s="1674"/>
      <c r="DI71" s="1674"/>
      <c r="DJ71" s="1674"/>
      <c r="DK71" s="1674"/>
      <c r="DL71" s="1674"/>
      <c r="DM71" s="1674"/>
      <c r="DN71" s="1674"/>
      <c r="DO71" s="1674"/>
      <c r="DP71" s="1674"/>
      <c r="DQ71" s="1674"/>
      <c r="DR71" s="1674"/>
      <c r="DS71" s="1674"/>
      <c r="DV71" s="282"/>
      <c r="DW71" s="587">
        <v>52</v>
      </c>
      <c r="DX71" s="588">
        <v>147</v>
      </c>
      <c r="DY71" s="588">
        <v>100.9</v>
      </c>
      <c r="DZ71" s="588" t="s">
        <v>765</v>
      </c>
      <c r="EA71" s="588" t="s">
        <v>984</v>
      </c>
      <c r="EB71" s="282"/>
      <c r="EE71" s="586" t="s">
        <v>480</v>
      </c>
      <c r="EF71" s="583">
        <v>1</v>
      </c>
      <c r="EG71" s="584">
        <v>1.8</v>
      </c>
      <c r="EH71" s="583">
        <v>1</v>
      </c>
      <c r="EI71" s="585">
        <v>1</v>
      </c>
      <c r="EJ71" s="583">
        <v>1</v>
      </c>
      <c r="EK71" s="585">
        <v>1.8</v>
      </c>
      <c r="EL71" s="583">
        <v>2.6</v>
      </c>
      <c r="EM71" s="585">
        <v>1.8</v>
      </c>
      <c r="EN71" s="583">
        <v>1</v>
      </c>
      <c r="EO71" s="585">
        <v>1.8</v>
      </c>
      <c r="EP71" s="583">
        <v>1</v>
      </c>
      <c r="EQ71" s="585">
        <v>2.6</v>
      </c>
      <c r="ER71"/>
      <c r="ES71"/>
      <c r="HK71" s="800" t="s">
        <v>482</v>
      </c>
      <c r="HL71" s="1674"/>
      <c r="HM71" s="1674"/>
      <c r="HN71" s="1674"/>
      <c r="HO71" s="1674"/>
      <c r="HP71" s="1674"/>
      <c r="HQ71" s="1674"/>
      <c r="HR71" s="1674"/>
      <c r="HS71" s="1674"/>
      <c r="HT71" s="1674"/>
      <c r="HU71" s="1674"/>
      <c r="HV71" s="1674"/>
      <c r="HW71" s="1674"/>
      <c r="HX71" s="1674"/>
      <c r="HY71" s="1674"/>
      <c r="HZ71" s="1674"/>
      <c r="ID71" s="800">
        <v>52</v>
      </c>
      <c r="IE71" s="801">
        <v>144</v>
      </c>
      <c r="IF71" s="801">
        <v>100.8</v>
      </c>
      <c r="IG71" s="801" t="s">
        <v>2549</v>
      </c>
      <c r="IH71" s="801" t="s">
        <v>2606</v>
      </c>
      <c r="IJ71" s="282"/>
      <c r="IK71" s="282"/>
      <c r="IL71" s="796" t="s">
        <v>480</v>
      </c>
      <c r="IM71" s="797">
        <v>1</v>
      </c>
      <c r="IN71" s="798">
        <v>1</v>
      </c>
      <c r="IO71" s="797">
        <v>1</v>
      </c>
      <c r="IP71" s="799">
        <v>1</v>
      </c>
      <c r="IQ71" s="797">
        <v>1</v>
      </c>
      <c r="IR71" s="799">
        <v>1</v>
      </c>
      <c r="IS71" s="797">
        <v>1</v>
      </c>
      <c r="IT71" s="799">
        <v>1</v>
      </c>
      <c r="IU71" s="797">
        <v>1</v>
      </c>
      <c r="IV71" s="799">
        <v>1</v>
      </c>
      <c r="IW71" s="797">
        <v>2.2000000000000002</v>
      </c>
      <c r="IX71" s="799">
        <v>1</v>
      </c>
      <c r="IY71" s="737"/>
      <c r="IZ71" s="737"/>
      <c r="JA71" s="737"/>
      <c r="JB71" s="737"/>
      <c r="JC71" s="737"/>
      <c r="JD71" s="737"/>
      <c r="JE71" s="737"/>
      <c r="JF71" s="737"/>
      <c r="JG71" s="737"/>
      <c r="JH71" s="737"/>
      <c r="JI71" s="737"/>
      <c r="JJ71" s="737"/>
      <c r="JK71" s="737"/>
    </row>
    <row r="72" spans="1:271" ht="13.5" customHeight="1" thickBot="1">
      <c r="A72" s="41"/>
      <c r="B72" s="23"/>
      <c r="C72" s="1699"/>
      <c r="D72" s="1659"/>
      <c r="E72" s="1473"/>
      <c r="F72" s="732"/>
      <c r="G72" s="543"/>
      <c r="H72" s="544"/>
      <c r="I72" s="543"/>
      <c r="J72" s="1474"/>
      <c r="K72" s="1475"/>
      <c r="L72" s="1483">
        <v>3.41</v>
      </c>
      <c r="M72" s="1483"/>
      <c r="N72" s="1476" t="s">
        <v>402</v>
      </c>
      <c r="O72" s="1476"/>
      <c r="P72" s="1479">
        <v>40.6</v>
      </c>
      <c r="Q72" s="1480"/>
      <c r="R72" s="23"/>
      <c r="S72" s="42"/>
      <c r="T72" s="41"/>
      <c r="U72" s="28"/>
      <c r="V72" s="698"/>
      <c r="W72" s="162"/>
      <c r="X72" s="162"/>
      <c r="Y72" s="551"/>
      <c r="Z72" s="442"/>
      <c r="AA72" s="551"/>
      <c r="AB72" s="442"/>
      <c r="AC72" s="209"/>
      <c r="AD72" s="209"/>
      <c r="AE72" s="449"/>
      <c r="AF72" s="449"/>
      <c r="AG72" s="209"/>
      <c r="AH72" s="209"/>
      <c r="AI72" s="672"/>
      <c r="AJ72" s="672"/>
      <c r="AK72" s="28"/>
      <c r="AL72" s="42"/>
      <c r="BO72" s="169"/>
      <c r="BP72" s="170"/>
      <c r="DD72" s="581">
        <v>1</v>
      </c>
      <c r="DE72" s="582" t="s">
        <v>1265</v>
      </c>
      <c r="DF72" s="582" t="s">
        <v>1265</v>
      </c>
      <c r="DG72" s="582" t="s">
        <v>1542</v>
      </c>
      <c r="DH72" s="582" t="s">
        <v>487</v>
      </c>
      <c r="DI72" s="582" t="s">
        <v>487</v>
      </c>
      <c r="DJ72" s="582" t="s">
        <v>488</v>
      </c>
      <c r="DK72" s="582" t="s">
        <v>489</v>
      </c>
      <c r="DL72" s="582" t="s">
        <v>489</v>
      </c>
      <c r="DM72" s="582">
        <v>1</v>
      </c>
      <c r="DN72" s="582" t="s">
        <v>488</v>
      </c>
      <c r="DO72" s="582" t="s">
        <v>490</v>
      </c>
      <c r="DP72" s="582" t="s">
        <v>489</v>
      </c>
      <c r="DQ72" s="582" t="s">
        <v>488</v>
      </c>
      <c r="DR72" s="582" t="s">
        <v>486</v>
      </c>
      <c r="DS72" s="582" t="s">
        <v>489</v>
      </c>
      <c r="DV72" s="282"/>
      <c r="DW72" s="581">
        <v>53</v>
      </c>
      <c r="DX72" s="582">
        <v>149</v>
      </c>
      <c r="DY72" s="582">
        <v>100.9</v>
      </c>
      <c r="DZ72" s="582" t="s">
        <v>2531</v>
      </c>
      <c r="EA72" s="582" t="s">
        <v>988</v>
      </c>
      <c r="EB72" s="282"/>
      <c r="EE72" s="587">
        <v>39</v>
      </c>
      <c r="EF72" s="589">
        <v>1</v>
      </c>
      <c r="EG72" s="590">
        <v>1.8</v>
      </c>
      <c r="EH72" s="589">
        <v>1</v>
      </c>
      <c r="EI72" s="591">
        <v>1</v>
      </c>
      <c r="EJ72" s="589">
        <v>1</v>
      </c>
      <c r="EK72" s="591">
        <v>1.8</v>
      </c>
      <c r="EL72" s="589">
        <v>2.6</v>
      </c>
      <c r="EM72" s="591">
        <v>1.8</v>
      </c>
      <c r="EN72" s="589">
        <v>1</v>
      </c>
      <c r="EO72" s="591">
        <v>1.8</v>
      </c>
      <c r="EP72" s="589">
        <v>1.8</v>
      </c>
      <c r="EQ72" s="591">
        <v>4.3</v>
      </c>
      <c r="ER72"/>
      <c r="ES72"/>
      <c r="HK72" s="794">
        <v>1</v>
      </c>
      <c r="HL72" s="795" t="s">
        <v>1540</v>
      </c>
      <c r="HM72" s="795" t="s">
        <v>1542</v>
      </c>
      <c r="HN72" s="795" t="s">
        <v>942</v>
      </c>
      <c r="HO72" s="795" t="s">
        <v>764</v>
      </c>
      <c r="HP72" s="795" t="s">
        <v>1542</v>
      </c>
      <c r="HQ72" s="795" t="s">
        <v>488</v>
      </c>
      <c r="HR72" s="795" t="s">
        <v>942</v>
      </c>
      <c r="HS72" s="795" t="s">
        <v>763</v>
      </c>
      <c r="HT72" s="795" t="s">
        <v>488</v>
      </c>
      <c r="HU72" s="795" t="s">
        <v>1591</v>
      </c>
      <c r="HV72" s="795" t="s">
        <v>998</v>
      </c>
      <c r="HW72" s="795">
        <v>1</v>
      </c>
      <c r="HX72" s="795" t="s">
        <v>487</v>
      </c>
      <c r="HY72" s="795" t="s">
        <v>1590</v>
      </c>
      <c r="HZ72" s="795" t="s">
        <v>487</v>
      </c>
      <c r="ID72" s="794">
        <v>53</v>
      </c>
      <c r="IE72" s="795">
        <v>146</v>
      </c>
      <c r="IF72" s="795">
        <v>100.9</v>
      </c>
      <c r="IG72" s="795" t="s">
        <v>2035</v>
      </c>
      <c r="IH72" s="795" t="s">
        <v>2036</v>
      </c>
      <c r="IJ72" s="282"/>
      <c r="IK72" s="282"/>
      <c r="IL72" s="800">
        <v>39</v>
      </c>
      <c r="IM72" s="802">
        <v>1</v>
      </c>
      <c r="IN72" s="803">
        <v>1</v>
      </c>
      <c r="IO72" s="802">
        <v>1</v>
      </c>
      <c r="IP72" s="804">
        <v>1</v>
      </c>
      <c r="IQ72" s="802">
        <v>1</v>
      </c>
      <c r="IR72" s="804">
        <v>1</v>
      </c>
      <c r="IS72" s="802">
        <v>1</v>
      </c>
      <c r="IT72" s="804">
        <v>2.2000000000000002</v>
      </c>
      <c r="IU72" s="802">
        <v>2.2000000000000002</v>
      </c>
      <c r="IV72" s="804">
        <v>2.2000000000000002</v>
      </c>
      <c r="IW72" s="802">
        <v>2.2000000000000002</v>
      </c>
      <c r="IX72" s="804">
        <v>1</v>
      </c>
      <c r="IY72" s="737"/>
      <c r="IZ72" s="737"/>
      <c r="JA72" s="737"/>
      <c r="JB72" s="737"/>
      <c r="JC72" s="737"/>
      <c r="JD72" s="737"/>
      <c r="JE72" s="737"/>
      <c r="JF72" s="737"/>
      <c r="JG72" s="737"/>
      <c r="JH72" s="737"/>
      <c r="JI72" s="737"/>
      <c r="JJ72" s="737"/>
      <c r="JK72" s="737"/>
    </row>
    <row r="73" spans="1:271" ht="13.5" customHeight="1">
      <c r="A73" s="41"/>
      <c r="B73" s="23"/>
      <c r="C73" s="550"/>
      <c r="D73" s="162"/>
      <c r="E73" s="162"/>
      <c r="F73" s="551"/>
      <c r="G73" s="442"/>
      <c r="H73" s="551"/>
      <c r="I73" s="442"/>
      <c r="J73" s="209"/>
      <c r="K73" s="209"/>
      <c r="L73" s="449"/>
      <c r="M73" s="449"/>
      <c r="N73" s="209"/>
      <c r="O73" s="209"/>
      <c r="P73" s="672"/>
      <c r="Q73" s="672"/>
      <c r="R73" s="23"/>
      <c r="S73" s="42"/>
      <c r="T73" s="41"/>
      <c r="U73" s="28"/>
      <c r="V73" s="550"/>
      <c r="W73" s="162"/>
      <c r="X73" s="162"/>
      <c r="Y73" s="551"/>
      <c r="Z73" s="442"/>
      <c r="AA73" s="551"/>
      <c r="AB73" s="442"/>
      <c r="AC73" s="209"/>
      <c r="AD73" s="209"/>
      <c r="AE73" s="449"/>
      <c r="AF73" s="449"/>
      <c r="AG73" s="209"/>
      <c r="AH73" s="209"/>
      <c r="AI73" s="672"/>
      <c r="AJ73" s="672"/>
      <c r="AK73" s="28"/>
      <c r="AL73" s="42"/>
      <c r="BO73" s="167"/>
      <c r="BP73" s="167"/>
      <c r="DD73" s="587">
        <v>2</v>
      </c>
      <c r="DE73" s="588" t="s">
        <v>1887</v>
      </c>
      <c r="DF73" s="588" t="s">
        <v>684</v>
      </c>
      <c r="DG73" s="588" t="s">
        <v>537</v>
      </c>
      <c r="DH73" s="588" t="s">
        <v>669</v>
      </c>
      <c r="DI73" s="588" t="s">
        <v>1001</v>
      </c>
      <c r="DJ73" s="588">
        <v>5</v>
      </c>
      <c r="DK73" s="588" t="s">
        <v>495</v>
      </c>
      <c r="DL73" s="588" t="s">
        <v>495</v>
      </c>
      <c r="DM73" s="588">
        <v>2</v>
      </c>
      <c r="DN73" s="588" t="s">
        <v>2376</v>
      </c>
      <c r="DO73" s="588" t="s">
        <v>513</v>
      </c>
      <c r="DP73" s="588">
        <v>3</v>
      </c>
      <c r="DQ73" s="588" t="s">
        <v>501</v>
      </c>
      <c r="DR73" s="588" t="s">
        <v>486</v>
      </c>
      <c r="DS73" s="588">
        <v>3</v>
      </c>
      <c r="DV73" s="282"/>
      <c r="DW73" s="587">
        <v>54</v>
      </c>
      <c r="DX73" s="588">
        <v>151</v>
      </c>
      <c r="DY73" s="588" t="s">
        <v>775</v>
      </c>
      <c r="DZ73" s="588" t="s">
        <v>2532</v>
      </c>
      <c r="EA73" s="588" t="s">
        <v>2533</v>
      </c>
      <c r="EB73" s="282"/>
      <c r="EE73" s="587">
        <v>38</v>
      </c>
      <c r="EF73" s="589">
        <v>1</v>
      </c>
      <c r="EG73" s="590">
        <v>1.8</v>
      </c>
      <c r="EH73" s="589">
        <v>1</v>
      </c>
      <c r="EI73" s="591">
        <v>1</v>
      </c>
      <c r="EJ73" s="589">
        <v>1</v>
      </c>
      <c r="EK73" s="591">
        <v>2.6</v>
      </c>
      <c r="EL73" s="589">
        <v>2.6</v>
      </c>
      <c r="EM73" s="591">
        <v>1.8</v>
      </c>
      <c r="EN73" s="589">
        <v>1</v>
      </c>
      <c r="EO73" s="591">
        <v>1.8</v>
      </c>
      <c r="EP73" s="589">
        <v>1.8</v>
      </c>
      <c r="EQ73" s="591">
        <v>4.3</v>
      </c>
      <c r="ER73"/>
      <c r="ES73"/>
      <c r="HK73" s="800">
        <v>2</v>
      </c>
      <c r="HL73" s="801" t="s">
        <v>950</v>
      </c>
      <c r="HM73" s="801">
        <v>12</v>
      </c>
      <c r="HN73" s="801" t="s">
        <v>540</v>
      </c>
      <c r="HO73" s="801">
        <v>10</v>
      </c>
      <c r="HP73" s="801">
        <v>12</v>
      </c>
      <c r="HQ73" s="801" t="s">
        <v>501</v>
      </c>
      <c r="HR73" s="801" t="s">
        <v>946</v>
      </c>
      <c r="HS73" s="801">
        <v>6</v>
      </c>
      <c r="HT73" s="801">
        <v>5</v>
      </c>
      <c r="HU73" s="801" t="s">
        <v>1615</v>
      </c>
      <c r="HV73" s="801" t="s">
        <v>2020</v>
      </c>
      <c r="HW73" s="801" t="s">
        <v>767</v>
      </c>
      <c r="HX73" s="801" t="s">
        <v>1001</v>
      </c>
      <c r="HY73" s="801" t="s">
        <v>572</v>
      </c>
      <c r="HZ73" s="801" t="s">
        <v>669</v>
      </c>
      <c r="ID73" s="800">
        <v>54</v>
      </c>
      <c r="IE73" s="801">
        <v>148</v>
      </c>
      <c r="IF73" s="801">
        <v>100.9</v>
      </c>
      <c r="IG73" s="801" t="s">
        <v>2074</v>
      </c>
      <c r="IH73" s="801" t="s">
        <v>985</v>
      </c>
      <c r="IJ73" s="282"/>
      <c r="IK73" s="282"/>
      <c r="IL73" s="800">
        <v>38</v>
      </c>
      <c r="IM73" s="802">
        <v>1</v>
      </c>
      <c r="IN73" s="803">
        <v>1</v>
      </c>
      <c r="IO73" s="802">
        <v>1</v>
      </c>
      <c r="IP73" s="804">
        <v>1</v>
      </c>
      <c r="IQ73" s="802">
        <v>1</v>
      </c>
      <c r="IR73" s="804">
        <v>1</v>
      </c>
      <c r="IS73" s="802">
        <v>1</v>
      </c>
      <c r="IT73" s="804">
        <v>2.2000000000000002</v>
      </c>
      <c r="IU73" s="802">
        <v>3.4</v>
      </c>
      <c r="IV73" s="804">
        <v>2.2000000000000002</v>
      </c>
      <c r="IW73" s="802">
        <v>2.2000000000000002</v>
      </c>
      <c r="IX73" s="804">
        <v>1</v>
      </c>
      <c r="IY73" s="737"/>
      <c r="IZ73" s="737"/>
      <c r="JA73" s="737"/>
      <c r="JB73" s="737"/>
      <c r="JC73" s="737"/>
      <c r="JD73" s="737"/>
      <c r="JE73" s="737"/>
      <c r="JF73" s="737"/>
      <c r="JG73" s="737"/>
      <c r="JH73" s="737"/>
      <c r="JI73" s="737"/>
      <c r="JJ73" s="737"/>
      <c r="JK73" s="737"/>
    </row>
    <row r="74" spans="1:271" ht="13.5" customHeight="1" thickBot="1">
      <c r="A74" s="41"/>
      <c r="B74" s="23"/>
      <c r="C74" s="23"/>
      <c r="D74" s="320"/>
      <c r="E74" s="320"/>
      <c r="F74" s="320"/>
      <c r="G74" s="320"/>
      <c r="H74" s="320"/>
      <c r="I74" s="320"/>
      <c r="J74" s="23"/>
      <c r="K74" s="23"/>
      <c r="L74" s="23"/>
      <c r="M74" s="23"/>
      <c r="N74" s="23"/>
      <c r="O74" s="23"/>
      <c r="P74" s="23"/>
      <c r="Q74" s="23"/>
      <c r="R74" s="23"/>
      <c r="S74" s="42"/>
      <c r="T74" s="41"/>
      <c r="U74" s="28"/>
      <c r="V74" s="28"/>
      <c r="W74" s="204"/>
      <c r="X74" s="204"/>
      <c r="Y74" s="204"/>
      <c r="Z74" s="204"/>
      <c r="AA74" s="204"/>
      <c r="AB74" s="204"/>
      <c r="AC74" s="28"/>
      <c r="AD74" s="28"/>
      <c r="AE74" s="28"/>
      <c r="AF74" s="28"/>
      <c r="AG74" s="28"/>
      <c r="AH74" s="28"/>
      <c r="AI74" s="28"/>
      <c r="AJ74" s="28"/>
      <c r="AK74" s="28"/>
      <c r="AL74" s="42"/>
      <c r="BO74" s="169"/>
      <c r="BP74" s="170"/>
      <c r="DD74" s="587">
        <v>3</v>
      </c>
      <c r="DE74" s="588" t="s">
        <v>502</v>
      </c>
      <c r="DF74" s="588" t="s">
        <v>532</v>
      </c>
      <c r="DG74" s="588" t="s">
        <v>530</v>
      </c>
      <c r="DH74" s="588" t="s">
        <v>773</v>
      </c>
      <c r="DI74" s="588" t="s">
        <v>2020</v>
      </c>
      <c r="DJ74" s="588">
        <v>6</v>
      </c>
      <c r="DK74" s="588" t="s">
        <v>1000</v>
      </c>
      <c r="DL74" s="588" t="s">
        <v>501</v>
      </c>
      <c r="DM74" s="588" t="s">
        <v>486</v>
      </c>
      <c r="DN74" s="588" t="s">
        <v>2334</v>
      </c>
      <c r="DO74" s="588" t="s">
        <v>518</v>
      </c>
      <c r="DP74" s="588">
        <v>4</v>
      </c>
      <c r="DQ74" s="588" t="s">
        <v>507</v>
      </c>
      <c r="DR74" s="588">
        <v>1</v>
      </c>
      <c r="DS74" s="588" t="s">
        <v>669</v>
      </c>
      <c r="DV74" s="282"/>
      <c r="DW74" s="587">
        <v>55</v>
      </c>
      <c r="DX74" s="588">
        <v>153</v>
      </c>
      <c r="DY74" s="588" t="s">
        <v>775</v>
      </c>
      <c r="DZ74" s="588" t="s">
        <v>2534</v>
      </c>
      <c r="EA74" s="588" t="s">
        <v>2535</v>
      </c>
      <c r="EB74" s="282"/>
      <c r="EE74" s="587">
        <v>37</v>
      </c>
      <c r="EF74" s="589">
        <v>1</v>
      </c>
      <c r="EG74" s="590">
        <v>1.8</v>
      </c>
      <c r="EH74" s="589">
        <v>1</v>
      </c>
      <c r="EI74" s="591">
        <v>1</v>
      </c>
      <c r="EJ74" s="589">
        <v>1</v>
      </c>
      <c r="EK74" s="591">
        <v>2.6</v>
      </c>
      <c r="EL74" s="589">
        <v>2.6</v>
      </c>
      <c r="EM74" s="591">
        <v>1.8</v>
      </c>
      <c r="EN74" s="589">
        <v>1</v>
      </c>
      <c r="EO74" s="591">
        <v>1.8</v>
      </c>
      <c r="EP74" s="589">
        <v>1.8</v>
      </c>
      <c r="EQ74" s="591">
        <v>4.3</v>
      </c>
      <c r="ER74"/>
      <c r="ES74"/>
      <c r="HK74" s="800">
        <v>3</v>
      </c>
      <c r="HL74" s="801" t="s">
        <v>799</v>
      </c>
      <c r="HM74" s="801">
        <v>13</v>
      </c>
      <c r="HN74" s="801" t="s">
        <v>558</v>
      </c>
      <c r="HO74" s="801">
        <v>11</v>
      </c>
      <c r="HP74" s="801" t="s">
        <v>540</v>
      </c>
      <c r="HQ74" s="801">
        <v>7</v>
      </c>
      <c r="HR74" s="801" t="s">
        <v>589</v>
      </c>
      <c r="HS74" s="801">
        <v>7</v>
      </c>
      <c r="HT74" s="801">
        <v>6</v>
      </c>
      <c r="HU74" s="801" t="s">
        <v>563</v>
      </c>
      <c r="HV74" s="801" t="s">
        <v>1108</v>
      </c>
      <c r="HW74" s="801" t="s">
        <v>1001</v>
      </c>
      <c r="HX74" s="801" t="s">
        <v>2041</v>
      </c>
      <c r="HY74" s="801" t="s">
        <v>786</v>
      </c>
      <c r="HZ74" s="801">
        <v>6</v>
      </c>
      <c r="ID74" s="800">
        <v>55</v>
      </c>
      <c r="IE74" s="801">
        <v>151</v>
      </c>
      <c r="IF74" s="801" t="s">
        <v>775</v>
      </c>
      <c r="IG74" s="801" t="s">
        <v>990</v>
      </c>
      <c r="IH74" s="801" t="s">
        <v>2037</v>
      </c>
      <c r="IJ74" s="282"/>
      <c r="IK74" s="282"/>
      <c r="IL74" s="800">
        <v>37</v>
      </c>
      <c r="IM74" s="802">
        <v>1</v>
      </c>
      <c r="IN74" s="803">
        <v>1</v>
      </c>
      <c r="IO74" s="802">
        <v>1</v>
      </c>
      <c r="IP74" s="804">
        <v>1</v>
      </c>
      <c r="IQ74" s="802">
        <v>1</v>
      </c>
      <c r="IR74" s="804">
        <v>1</v>
      </c>
      <c r="IS74" s="802">
        <v>1</v>
      </c>
      <c r="IT74" s="804">
        <v>2.2000000000000002</v>
      </c>
      <c r="IU74" s="802">
        <v>4.5999999999999996</v>
      </c>
      <c r="IV74" s="804">
        <v>2.2000000000000002</v>
      </c>
      <c r="IW74" s="802">
        <v>2.2000000000000002</v>
      </c>
      <c r="IX74" s="804">
        <v>1</v>
      </c>
      <c r="IY74" s="737"/>
      <c r="IZ74" s="737"/>
      <c r="JA74" s="737"/>
      <c r="JB74" s="737"/>
      <c r="JC74" s="737"/>
      <c r="JD74" s="737"/>
      <c r="JE74" s="737"/>
      <c r="JF74" s="737"/>
      <c r="JG74" s="737"/>
      <c r="JH74" s="737"/>
      <c r="JI74" s="737"/>
      <c r="JJ74" s="737"/>
      <c r="JK74" s="737"/>
    </row>
    <row r="75" spans="1:271" ht="13.5" customHeight="1" thickBot="1">
      <c r="A75" s="41"/>
      <c r="B75" s="1500"/>
      <c r="C75" s="1501"/>
      <c r="D75" s="1501"/>
      <c r="E75" s="1501"/>
      <c r="F75" s="1501"/>
      <c r="G75" s="1501"/>
      <c r="H75" s="1501"/>
      <c r="I75" s="1501"/>
      <c r="J75" s="1501"/>
      <c r="K75" s="1501"/>
      <c r="L75" s="1501"/>
      <c r="M75" s="1501"/>
      <c r="N75" s="1501"/>
      <c r="O75" s="1501"/>
      <c r="P75" s="1501"/>
      <c r="Q75" s="1501"/>
      <c r="R75" s="1502"/>
      <c r="S75" s="42"/>
      <c r="T75" s="41"/>
      <c r="U75" s="199"/>
      <c r="V75" s="199"/>
      <c r="W75" s="199"/>
      <c r="X75" s="199"/>
      <c r="Y75" s="199"/>
      <c r="Z75" s="199"/>
      <c r="AA75" s="199"/>
      <c r="AB75" s="199"/>
      <c r="AC75" s="199"/>
      <c r="AD75" s="199"/>
      <c r="AE75" s="199"/>
      <c r="AF75" s="199"/>
      <c r="AG75" s="199"/>
      <c r="AH75" s="199"/>
      <c r="AI75" s="199"/>
      <c r="AJ75" s="199"/>
      <c r="AK75" s="199"/>
      <c r="AL75" s="42"/>
      <c r="BO75" s="169"/>
      <c r="BP75" s="170"/>
      <c r="DD75" s="587">
        <v>4</v>
      </c>
      <c r="DE75" s="588" t="s">
        <v>508</v>
      </c>
      <c r="DF75" s="588">
        <v>12</v>
      </c>
      <c r="DG75" s="588" t="s">
        <v>539</v>
      </c>
      <c r="DH75" s="588" t="s">
        <v>684</v>
      </c>
      <c r="DI75" s="588" t="s">
        <v>1108</v>
      </c>
      <c r="DJ75" s="588">
        <v>7</v>
      </c>
      <c r="DK75" s="588" t="s">
        <v>496</v>
      </c>
      <c r="DL75" s="588" t="s">
        <v>507</v>
      </c>
      <c r="DM75" s="588" t="s">
        <v>495</v>
      </c>
      <c r="DN75" s="588" t="s">
        <v>2377</v>
      </c>
      <c r="DO75" s="588" t="s">
        <v>540</v>
      </c>
      <c r="DP75" s="588" t="s">
        <v>501</v>
      </c>
      <c r="DQ75" s="588" t="s">
        <v>513</v>
      </c>
      <c r="DR75" s="588" t="s">
        <v>2326</v>
      </c>
      <c r="DS75" s="588">
        <v>6</v>
      </c>
      <c r="DV75" s="282"/>
      <c r="DW75" s="587">
        <v>56</v>
      </c>
      <c r="DX75" s="588">
        <v>155</v>
      </c>
      <c r="DY75" s="588" t="s">
        <v>775</v>
      </c>
      <c r="DZ75" s="588" t="s">
        <v>783</v>
      </c>
      <c r="EA75" s="588" t="s">
        <v>785</v>
      </c>
      <c r="EB75" s="282"/>
      <c r="EE75" s="587">
        <v>36</v>
      </c>
      <c r="EF75" s="589">
        <v>1</v>
      </c>
      <c r="EG75" s="590">
        <v>1.8</v>
      </c>
      <c r="EH75" s="589">
        <v>1</v>
      </c>
      <c r="EI75" s="591">
        <v>1</v>
      </c>
      <c r="EJ75" s="589">
        <v>1</v>
      </c>
      <c r="EK75" s="591">
        <v>3.4</v>
      </c>
      <c r="EL75" s="589">
        <v>2.6</v>
      </c>
      <c r="EM75" s="591">
        <v>1.8</v>
      </c>
      <c r="EN75" s="589">
        <v>1</v>
      </c>
      <c r="EO75" s="591">
        <v>2.6</v>
      </c>
      <c r="EP75" s="589">
        <v>1.8</v>
      </c>
      <c r="EQ75" s="591">
        <v>4.3</v>
      </c>
      <c r="ER75"/>
      <c r="ES75"/>
      <c r="HK75" s="800">
        <v>4</v>
      </c>
      <c r="HL75" s="801" t="s">
        <v>588</v>
      </c>
      <c r="HM75" s="801">
        <v>14</v>
      </c>
      <c r="HN75" s="801" t="s">
        <v>589</v>
      </c>
      <c r="HO75" s="801">
        <v>12</v>
      </c>
      <c r="HP75" s="801" t="s">
        <v>558</v>
      </c>
      <c r="HQ75" s="801">
        <v>8</v>
      </c>
      <c r="HR75" s="801" t="s">
        <v>697</v>
      </c>
      <c r="HS75" s="801" t="s">
        <v>684</v>
      </c>
      <c r="HT75" s="801" t="s">
        <v>486</v>
      </c>
      <c r="HU75" s="801" t="s">
        <v>570</v>
      </c>
      <c r="HV75" s="801" t="s">
        <v>530</v>
      </c>
      <c r="HW75" s="801">
        <v>7</v>
      </c>
      <c r="HX75" s="801" t="s">
        <v>506</v>
      </c>
      <c r="HY75" s="801" t="s">
        <v>715</v>
      </c>
      <c r="HZ75" s="801">
        <v>7</v>
      </c>
      <c r="ID75" s="800">
        <v>56</v>
      </c>
      <c r="IE75" s="801">
        <v>151</v>
      </c>
      <c r="IF75" s="801" t="s">
        <v>775</v>
      </c>
      <c r="IG75" s="801" t="s">
        <v>990</v>
      </c>
      <c r="IH75" s="801" t="s">
        <v>2037</v>
      </c>
      <c r="IJ75" s="282"/>
      <c r="IK75" s="282"/>
      <c r="IL75" s="800">
        <v>36</v>
      </c>
      <c r="IM75" s="802">
        <v>1</v>
      </c>
      <c r="IN75" s="803">
        <v>1</v>
      </c>
      <c r="IO75" s="802">
        <v>1</v>
      </c>
      <c r="IP75" s="804">
        <v>1</v>
      </c>
      <c r="IQ75" s="802">
        <v>2.2000000000000002</v>
      </c>
      <c r="IR75" s="804">
        <v>1</v>
      </c>
      <c r="IS75" s="802">
        <v>1</v>
      </c>
      <c r="IT75" s="804">
        <v>2.2000000000000002</v>
      </c>
      <c r="IU75" s="802">
        <v>4.5999999999999996</v>
      </c>
      <c r="IV75" s="804">
        <v>2.2000000000000002</v>
      </c>
      <c r="IW75" s="802">
        <v>2.2000000000000002</v>
      </c>
      <c r="IX75" s="804">
        <v>1</v>
      </c>
      <c r="IY75" s="737"/>
      <c r="IZ75" s="737"/>
      <c r="JA75" s="737"/>
      <c r="JB75" s="737"/>
      <c r="JC75" s="737"/>
      <c r="JD75" s="737"/>
      <c r="JE75" s="737"/>
      <c r="JF75" s="737"/>
      <c r="JG75" s="737"/>
      <c r="JH75" s="737"/>
      <c r="JI75" s="737"/>
      <c r="JJ75" s="737"/>
      <c r="JK75" s="737"/>
    </row>
    <row r="76" spans="1:271" ht="13.5" customHeight="1" thickBot="1">
      <c r="A76" s="41"/>
      <c r="B76" s="1503"/>
      <c r="C76" s="1504"/>
      <c r="D76" s="1504"/>
      <c r="E76" s="1504"/>
      <c r="F76" s="1505"/>
      <c r="G76" s="1429"/>
      <c r="H76" s="1430"/>
      <c r="I76" s="1430"/>
      <c r="J76" s="1430"/>
      <c r="K76" s="1430"/>
      <c r="L76" s="1430"/>
      <c r="M76" s="1433"/>
      <c r="N76" s="1433"/>
      <c r="O76" s="1430"/>
      <c r="P76" s="1430"/>
      <c r="Q76" s="1430"/>
      <c r="R76" s="1434"/>
      <c r="S76" s="42"/>
      <c r="T76" s="41"/>
      <c r="U76" s="162"/>
      <c r="V76" s="162"/>
      <c r="W76" s="162"/>
      <c r="X76" s="162"/>
      <c r="Y76" s="162"/>
      <c r="Z76" s="416"/>
      <c r="AA76" s="416"/>
      <c r="AB76" s="416"/>
      <c r="AC76" s="416"/>
      <c r="AD76" s="416"/>
      <c r="AE76" s="416"/>
      <c r="AF76" s="416"/>
      <c r="AG76" s="416"/>
      <c r="AH76" s="416"/>
      <c r="AI76" s="416"/>
      <c r="AJ76" s="416"/>
      <c r="AK76" s="416"/>
      <c r="AL76" s="42"/>
      <c r="BO76" s="169"/>
      <c r="BP76" s="170"/>
      <c r="DD76" s="587">
        <v>5</v>
      </c>
      <c r="DE76" s="588" t="s">
        <v>954</v>
      </c>
      <c r="DF76" s="588" t="s">
        <v>540</v>
      </c>
      <c r="DG76" s="588" t="s">
        <v>589</v>
      </c>
      <c r="DH76" s="588" t="s">
        <v>532</v>
      </c>
      <c r="DI76" s="588" t="s">
        <v>665</v>
      </c>
      <c r="DJ76" s="588" t="s">
        <v>684</v>
      </c>
      <c r="DK76" s="588" t="s">
        <v>502</v>
      </c>
      <c r="DL76" s="588">
        <v>9</v>
      </c>
      <c r="DM76" s="588">
        <v>5</v>
      </c>
      <c r="DN76" s="588" t="s">
        <v>2378</v>
      </c>
      <c r="DO76" s="588">
        <v>15</v>
      </c>
      <c r="DP76" s="588" t="s">
        <v>507</v>
      </c>
      <c r="DQ76" s="588" t="s">
        <v>518</v>
      </c>
      <c r="DR76" s="588" t="s">
        <v>2379</v>
      </c>
      <c r="DS76" s="588" t="s">
        <v>507</v>
      </c>
      <c r="DV76" s="282"/>
      <c r="DW76" s="611">
        <v>57</v>
      </c>
      <c r="DX76" s="612">
        <v>156</v>
      </c>
      <c r="DY76" s="612" t="s">
        <v>775</v>
      </c>
      <c r="DZ76" s="612" t="s">
        <v>1584</v>
      </c>
      <c r="EA76" s="612" t="s">
        <v>2536</v>
      </c>
      <c r="EB76" s="282"/>
      <c r="EE76" s="581">
        <v>35</v>
      </c>
      <c r="EF76" s="583">
        <v>1</v>
      </c>
      <c r="EG76" s="584">
        <v>1.8</v>
      </c>
      <c r="EH76" s="583">
        <v>1</v>
      </c>
      <c r="EI76" s="585">
        <v>1</v>
      </c>
      <c r="EJ76" s="583">
        <v>1</v>
      </c>
      <c r="EK76" s="585">
        <v>3.4</v>
      </c>
      <c r="EL76" s="583">
        <v>2.6</v>
      </c>
      <c r="EM76" s="585">
        <v>1.8</v>
      </c>
      <c r="EN76" s="583">
        <v>1</v>
      </c>
      <c r="EO76" s="585">
        <v>2.6</v>
      </c>
      <c r="EP76" s="583">
        <v>1.8</v>
      </c>
      <c r="EQ76" s="585">
        <v>4.3</v>
      </c>
      <c r="ER76"/>
      <c r="ES76"/>
      <c r="HK76" s="800">
        <v>5</v>
      </c>
      <c r="HL76" s="801" t="s">
        <v>871</v>
      </c>
      <c r="HM76" s="801">
        <v>15</v>
      </c>
      <c r="HN76" s="801" t="s">
        <v>604</v>
      </c>
      <c r="HO76" s="801" t="s">
        <v>540</v>
      </c>
      <c r="HP76" s="801" t="s">
        <v>589</v>
      </c>
      <c r="HQ76" s="801">
        <v>9</v>
      </c>
      <c r="HR76" s="801" t="s">
        <v>580</v>
      </c>
      <c r="HS76" s="801">
        <v>10</v>
      </c>
      <c r="HT76" s="801">
        <v>7</v>
      </c>
      <c r="HU76" s="801" t="s">
        <v>579</v>
      </c>
      <c r="HV76" s="801">
        <v>16</v>
      </c>
      <c r="HW76" s="801" t="s">
        <v>684</v>
      </c>
      <c r="HX76" s="801" t="s">
        <v>512</v>
      </c>
      <c r="HY76" s="801" t="s">
        <v>710</v>
      </c>
      <c r="HZ76" s="801">
        <v>8</v>
      </c>
      <c r="ID76" s="821">
        <v>57</v>
      </c>
      <c r="IE76" s="822">
        <v>151</v>
      </c>
      <c r="IF76" s="822" t="s">
        <v>775</v>
      </c>
      <c r="IG76" s="822" t="s">
        <v>990</v>
      </c>
      <c r="IH76" s="822" t="s">
        <v>2037</v>
      </c>
      <c r="IJ76" s="282"/>
      <c r="IK76" s="282"/>
      <c r="IL76" s="794">
        <v>35</v>
      </c>
      <c r="IM76" s="797">
        <v>1</v>
      </c>
      <c r="IN76" s="798">
        <v>1</v>
      </c>
      <c r="IO76" s="797">
        <v>1</v>
      </c>
      <c r="IP76" s="799">
        <v>1</v>
      </c>
      <c r="IQ76" s="797">
        <v>2.2000000000000002</v>
      </c>
      <c r="IR76" s="799">
        <v>1</v>
      </c>
      <c r="IS76" s="797">
        <v>1</v>
      </c>
      <c r="IT76" s="799">
        <v>2.2000000000000002</v>
      </c>
      <c r="IU76" s="797">
        <v>4.5999999999999996</v>
      </c>
      <c r="IV76" s="799">
        <v>2.2000000000000002</v>
      </c>
      <c r="IW76" s="797">
        <v>2.2000000000000002</v>
      </c>
      <c r="IX76" s="799">
        <v>1</v>
      </c>
      <c r="IY76" s="737"/>
      <c r="IZ76" s="737"/>
      <c r="JA76" s="737"/>
      <c r="JB76" s="737"/>
      <c r="JC76" s="737"/>
      <c r="JD76" s="737"/>
      <c r="JE76" s="737"/>
      <c r="JF76" s="737"/>
      <c r="JG76" s="737"/>
      <c r="JH76" s="737"/>
      <c r="JI76" s="737"/>
      <c r="JJ76" s="737"/>
      <c r="JK76" s="737"/>
    </row>
    <row r="77" spans="1:271" ht="13.5" customHeight="1" thickBot="1">
      <c r="A77" s="41"/>
      <c r="B77" s="1506"/>
      <c r="C77" s="1507"/>
      <c r="D77" s="1507"/>
      <c r="E77" s="1507"/>
      <c r="F77" s="1508"/>
      <c r="G77" s="1431"/>
      <c r="H77" s="1432"/>
      <c r="I77" s="1432"/>
      <c r="J77" s="1432"/>
      <c r="K77" s="1432"/>
      <c r="L77" s="1432"/>
      <c r="M77" s="1436">
        <v>0.05</v>
      </c>
      <c r="N77" s="1437"/>
      <c r="O77" s="1432"/>
      <c r="P77" s="1432"/>
      <c r="Q77" s="1432"/>
      <c r="R77" s="1435"/>
      <c r="S77" s="42"/>
      <c r="T77" s="41"/>
      <c r="U77" s="162"/>
      <c r="V77" s="162"/>
      <c r="W77" s="162"/>
      <c r="X77" s="162"/>
      <c r="Y77" s="162"/>
      <c r="Z77" s="416"/>
      <c r="AA77" s="416"/>
      <c r="AB77" s="416"/>
      <c r="AC77" s="416"/>
      <c r="AD77" s="416"/>
      <c r="AE77" s="416"/>
      <c r="AF77" s="441"/>
      <c r="AG77" s="441"/>
      <c r="AH77" s="416"/>
      <c r="AI77" s="416"/>
      <c r="AJ77" s="416"/>
      <c r="AK77" s="416"/>
      <c r="AL77" s="42"/>
      <c r="BO77" s="169"/>
      <c r="BP77" s="170"/>
      <c r="DD77" s="581">
        <v>6</v>
      </c>
      <c r="DE77" s="582" t="s">
        <v>1898</v>
      </c>
      <c r="DF77" s="582" t="s">
        <v>512</v>
      </c>
      <c r="DG77" s="582">
        <v>20</v>
      </c>
      <c r="DH77" s="582" t="s">
        <v>537</v>
      </c>
      <c r="DI77" s="582" t="s">
        <v>950</v>
      </c>
      <c r="DJ77" s="582">
        <v>10</v>
      </c>
      <c r="DK77" s="582" t="s">
        <v>1160</v>
      </c>
      <c r="DL77" s="582" t="s">
        <v>532</v>
      </c>
      <c r="DM77" s="582" t="s">
        <v>773</v>
      </c>
      <c r="DN77" s="582" t="s">
        <v>2380</v>
      </c>
      <c r="DO77" s="582">
        <v>16</v>
      </c>
      <c r="DP77" s="582">
        <v>9</v>
      </c>
      <c r="DQ77" s="582" t="s">
        <v>540</v>
      </c>
      <c r="DR77" s="582" t="s">
        <v>2381</v>
      </c>
      <c r="DS77" s="582">
        <v>9</v>
      </c>
      <c r="DV77" s="282"/>
      <c r="DW77" s="112"/>
      <c r="DX77" s="112"/>
      <c r="DY77" s="112"/>
      <c r="DZ77" s="112"/>
      <c r="EA77" s="112"/>
      <c r="EB77" s="282"/>
      <c r="EE77" s="587">
        <v>34</v>
      </c>
      <c r="EF77" s="589">
        <v>1</v>
      </c>
      <c r="EG77" s="590">
        <v>1.8</v>
      </c>
      <c r="EH77" s="589">
        <v>1</v>
      </c>
      <c r="EI77" s="591">
        <v>1</v>
      </c>
      <c r="EJ77" s="589">
        <v>1.8</v>
      </c>
      <c r="EK77" s="591">
        <v>3.4</v>
      </c>
      <c r="EL77" s="589">
        <v>2.6</v>
      </c>
      <c r="EM77" s="591">
        <v>1.8</v>
      </c>
      <c r="EN77" s="589">
        <v>2.6</v>
      </c>
      <c r="EO77" s="591">
        <v>2.6</v>
      </c>
      <c r="EP77" s="589">
        <v>1.8</v>
      </c>
      <c r="EQ77" s="591">
        <v>4.3</v>
      </c>
      <c r="ER77"/>
      <c r="ES77"/>
      <c r="HK77" s="794">
        <v>6</v>
      </c>
      <c r="HL77" s="795" t="s">
        <v>811</v>
      </c>
      <c r="HM77" s="795">
        <v>16</v>
      </c>
      <c r="HN77" s="795">
        <v>22</v>
      </c>
      <c r="HO77" s="795">
        <v>15</v>
      </c>
      <c r="HP77" s="795" t="s">
        <v>604</v>
      </c>
      <c r="HQ77" s="795">
        <v>10</v>
      </c>
      <c r="HR77" s="795" t="s">
        <v>1317</v>
      </c>
      <c r="HS77" s="795">
        <v>11</v>
      </c>
      <c r="HT77" s="795">
        <v>8</v>
      </c>
      <c r="HU77" s="795" t="s">
        <v>2361</v>
      </c>
      <c r="HV77" s="795">
        <v>17</v>
      </c>
      <c r="HW77" s="795" t="s">
        <v>532</v>
      </c>
      <c r="HX77" s="795" t="s">
        <v>573</v>
      </c>
      <c r="HY77" s="795" t="s">
        <v>622</v>
      </c>
      <c r="HZ77" s="795" t="s">
        <v>513</v>
      </c>
      <c r="ID77" s="743"/>
      <c r="IE77" s="741"/>
      <c r="IF77" s="741"/>
      <c r="IG77" s="741"/>
      <c r="IH77" s="741"/>
      <c r="IJ77" s="282"/>
      <c r="IK77" s="282"/>
      <c r="IL77" s="800">
        <v>34</v>
      </c>
      <c r="IM77" s="802">
        <v>1</v>
      </c>
      <c r="IN77" s="803">
        <v>1</v>
      </c>
      <c r="IO77" s="802">
        <v>2.2000000000000002</v>
      </c>
      <c r="IP77" s="804">
        <v>1</v>
      </c>
      <c r="IQ77" s="802">
        <v>3.4</v>
      </c>
      <c r="IR77" s="804">
        <v>1</v>
      </c>
      <c r="IS77" s="802">
        <v>2.2000000000000002</v>
      </c>
      <c r="IT77" s="804">
        <v>2.2000000000000002</v>
      </c>
      <c r="IU77" s="802">
        <v>4.5999999999999996</v>
      </c>
      <c r="IV77" s="804">
        <v>2.2000000000000002</v>
      </c>
      <c r="IW77" s="802">
        <v>2.2000000000000002</v>
      </c>
      <c r="IX77" s="804">
        <v>1</v>
      </c>
      <c r="IY77" s="737"/>
      <c r="IZ77" s="737"/>
      <c r="JA77" s="737"/>
      <c r="JB77" s="737"/>
      <c r="JC77" s="737"/>
      <c r="JD77" s="737"/>
      <c r="JE77" s="737"/>
      <c r="JF77" s="737"/>
      <c r="JG77" s="737"/>
      <c r="JH77" s="737"/>
      <c r="JI77" s="737"/>
      <c r="JJ77" s="737"/>
      <c r="JK77" s="737"/>
    </row>
    <row r="78" spans="1:271" ht="13.5" customHeight="1">
      <c r="A78" s="41"/>
      <c r="B78" s="1495"/>
      <c r="C78" s="1496"/>
      <c r="D78" s="1496"/>
      <c r="E78" s="1496"/>
      <c r="F78" s="1497"/>
      <c r="G78" s="1663"/>
      <c r="H78" s="1337"/>
      <c r="I78" s="1450"/>
      <c r="J78" s="1450"/>
      <c r="K78" s="1450"/>
      <c r="L78" s="1450"/>
      <c r="M78" s="1450">
        <v>2.94</v>
      </c>
      <c r="N78" s="1450"/>
      <c r="O78" s="1465" t="s">
        <v>403</v>
      </c>
      <c r="P78" s="1499"/>
      <c r="Q78" s="1337" t="s">
        <v>404</v>
      </c>
      <c r="R78" s="1338"/>
      <c r="S78" s="42"/>
      <c r="T78" s="41"/>
      <c r="U78" s="664"/>
      <c r="V78" s="664"/>
      <c r="W78" s="664"/>
      <c r="X78" s="664"/>
      <c r="Y78" s="664"/>
      <c r="Z78" s="209"/>
      <c r="AA78" s="209"/>
      <c r="AB78" s="449"/>
      <c r="AC78" s="449"/>
      <c r="AD78" s="449"/>
      <c r="AE78" s="449"/>
      <c r="AF78" s="449"/>
      <c r="AG78" s="449"/>
      <c r="AH78" s="209"/>
      <c r="AI78" s="209"/>
      <c r="AJ78" s="209"/>
      <c r="AK78" s="209"/>
      <c r="AL78" s="42"/>
      <c r="BO78" s="167"/>
      <c r="BP78" s="167"/>
      <c r="DD78" s="587">
        <v>7</v>
      </c>
      <c r="DE78" s="588" t="s">
        <v>811</v>
      </c>
      <c r="DF78" s="588" t="s">
        <v>573</v>
      </c>
      <c r="DG78" s="588" t="s">
        <v>571</v>
      </c>
      <c r="DH78" s="588" t="s">
        <v>530</v>
      </c>
      <c r="DI78" s="588" t="s">
        <v>954</v>
      </c>
      <c r="DJ78" s="588">
        <v>11</v>
      </c>
      <c r="DK78" s="588" t="s">
        <v>572</v>
      </c>
      <c r="DL78" s="588">
        <v>12</v>
      </c>
      <c r="DM78" s="588" t="s">
        <v>684</v>
      </c>
      <c r="DN78" s="588" t="s">
        <v>2382</v>
      </c>
      <c r="DO78" s="588" t="s">
        <v>573</v>
      </c>
      <c r="DP78" s="588" t="s">
        <v>532</v>
      </c>
      <c r="DQ78" s="588" t="s">
        <v>512</v>
      </c>
      <c r="DR78" s="588" t="s">
        <v>1033</v>
      </c>
      <c r="DS78" s="588">
        <v>10</v>
      </c>
      <c r="DV78" s="282"/>
      <c r="DW78" s="112"/>
      <c r="DX78" s="112"/>
      <c r="DY78" s="112"/>
      <c r="DZ78" s="112"/>
      <c r="EA78" s="112"/>
      <c r="EB78" s="282"/>
      <c r="EE78" s="587">
        <v>33</v>
      </c>
      <c r="EF78" s="589">
        <v>1.8</v>
      </c>
      <c r="EG78" s="590">
        <v>1.8</v>
      </c>
      <c r="EH78" s="589">
        <v>1</v>
      </c>
      <c r="EI78" s="591">
        <v>1.8</v>
      </c>
      <c r="EJ78" s="589">
        <v>2.6</v>
      </c>
      <c r="EK78" s="591">
        <v>3.4</v>
      </c>
      <c r="EL78" s="589">
        <v>2.6</v>
      </c>
      <c r="EM78" s="591">
        <v>4.3</v>
      </c>
      <c r="EN78" s="589">
        <v>2.6</v>
      </c>
      <c r="EO78" s="591">
        <v>2.6</v>
      </c>
      <c r="EP78" s="589">
        <v>1.8</v>
      </c>
      <c r="EQ78" s="591">
        <v>4.3</v>
      </c>
      <c r="ER78"/>
      <c r="ES78"/>
      <c r="HK78" s="800">
        <v>7</v>
      </c>
      <c r="HL78" s="801" t="s">
        <v>813</v>
      </c>
      <c r="HM78" s="801">
        <v>17</v>
      </c>
      <c r="HN78" s="801">
        <v>23</v>
      </c>
      <c r="HO78" s="801">
        <v>16</v>
      </c>
      <c r="HP78" s="801" t="s">
        <v>954</v>
      </c>
      <c r="HQ78" s="801">
        <v>11</v>
      </c>
      <c r="HR78" s="801" t="s">
        <v>606</v>
      </c>
      <c r="HS78" s="801" t="s">
        <v>537</v>
      </c>
      <c r="HT78" s="801" t="s">
        <v>513</v>
      </c>
      <c r="HU78" s="801" t="s">
        <v>1782</v>
      </c>
      <c r="HV78" s="801">
        <v>18</v>
      </c>
      <c r="HW78" s="801" t="s">
        <v>506</v>
      </c>
      <c r="HX78" s="801">
        <v>19</v>
      </c>
      <c r="HY78" s="801" t="s">
        <v>813</v>
      </c>
      <c r="HZ78" s="801">
        <v>11</v>
      </c>
      <c r="ID78" s="743"/>
      <c r="IE78" s="741"/>
      <c r="IF78" s="741"/>
      <c r="IG78" s="741"/>
      <c r="IH78" s="741"/>
      <c r="IJ78" s="282"/>
      <c r="IK78" s="282"/>
      <c r="IL78" s="800">
        <v>33</v>
      </c>
      <c r="IM78" s="802">
        <v>2.2000000000000002</v>
      </c>
      <c r="IN78" s="803">
        <v>1</v>
      </c>
      <c r="IO78" s="802">
        <v>2.2000000000000002</v>
      </c>
      <c r="IP78" s="804">
        <v>1</v>
      </c>
      <c r="IQ78" s="802">
        <v>3.4</v>
      </c>
      <c r="IR78" s="804">
        <v>1</v>
      </c>
      <c r="IS78" s="802">
        <v>2.2000000000000002</v>
      </c>
      <c r="IT78" s="804">
        <v>2.2000000000000002</v>
      </c>
      <c r="IU78" s="802">
        <v>5.8</v>
      </c>
      <c r="IV78" s="804">
        <v>2.2000000000000002</v>
      </c>
      <c r="IW78" s="802">
        <v>2.2000000000000002</v>
      </c>
      <c r="IX78" s="804">
        <v>1</v>
      </c>
      <c r="IY78" s="737"/>
      <c r="IZ78" s="737"/>
      <c r="JA78" s="737"/>
      <c r="JB78" s="737"/>
      <c r="JC78" s="737"/>
      <c r="JD78" s="737"/>
      <c r="JE78" s="737"/>
      <c r="JF78" s="737"/>
      <c r="JG78" s="737"/>
      <c r="JH78" s="737"/>
      <c r="JI78" s="737"/>
      <c r="JJ78" s="737"/>
      <c r="JK78" s="737"/>
    </row>
    <row r="79" spans="1:271" ht="13.5" customHeight="1">
      <c r="A79" s="41"/>
      <c r="B79" s="1359"/>
      <c r="C79" s="1360"/>
      <c r="D79" s="1360"/>
      <c r="E79" s="1360"/>
      <c r="F79" s="1492"/>
      <c r="G79" s="1662"/>
      <c r="H79" s="1455"/>
      <c r="I79" s="1319"/>
      <c r="J79" s="1319"/>
      <c r="K79" s="1319"/>
      <c r="L79" s="1319"/>
      <c r="M79" s="1494">
        <v>3.18</v>
      </c>
      <c r="N79" s="1494"/>
      <c r="O79" s="1456" t="s">
        <v>403</v>
      </c>
      <c r="P79" s="1493"/>
      <c r="Q79" s="1490" t="s">
        <v>404</v>
      </c>
      <c r="R79" s="1491"/>
      <c r="S79" s="42"/>
      <c r="T79" s="41"/>
      <c r="U79" s="664"/>
      <c r="V79" s="664"/>
      <c r="W79" s="664"/>
      <c r="X79" s="664"/>
      <c r="Y79" s="664"/>
      <c r="Z79" s="209"/>
      <c r="AA79" s="209"/>
      <c r="AB79" s="449"/>
      <c r="AC79" s="449"/>
      <c r="AD79" s="449"/>
      <c r="AE79" s="449"/>
      <c r="AF79" s="449"/>
      <c r="AG79" s="449"/>
      <c r="AH79" s="209"/>
      <c r="AI79" s="209"/>
      <c r="AJ79" s="209"/>
      <c r="AK79" s="209"/>
      <c r="AL79" s="42"/>
      <c r="BO79" s="169"/>
      <c r="BP79" s="170"/>
      <c r="DD79" s="587">
        <v>8</v>
      </c>
      <c r="DE79" s="588" t="s">
        <v>821</v>
      </c>
      <c r="DF79" s="588">
        <v>19</v>
      </c>
      <c r="DG79" s="588">
        <v>23</v>
      </c>
      <c r="DH79" s="588" t="s">
        <v>539</v>
      </c>
      <c r="DI79" s="588" t="s">
        <v>1004</v>
      </c>
      <c r="DJ79" s="588">
        <v>12</v>
      </c>
      <c r="DK79" s="588" t="s">
        <v>786</v>
      </c>
      <c r="DL79" s="588" t="s">
        <v>540</v>
      </c>
      <c r="DM79" s="588">
        <v>10</v>
      </c>
      <c r="DN79" s="588" t="s">
        <v>970</v>
      </c>
      <c r="DO79" s="588">
        <v>19</v>
      </c>
      <c r="DP79" s="588" t="s">
        <v>537</v>
      </c>
      <c r="DQ79" s="588" t="s">
        <v>573</v>
      </c>
      <c r="DR79" s="588" t="s">
        <v>1181</v>
      </c>
      <c r="DS79" s="588" t="s">
        <v>518</v>
      </c>
      <c r="DV79" s="282"/>
      <c r="DW79" s="112"/>
      <c r="DX79" s="112"/>
      <c r="DY79" s="112"/>
      <c r="DZ79" s="112"/>
      <c r="EA79" s="112"/>
      <c r="EB79" s="282"/>
      <c r="EE79" s="587">
        <v>32</v>
      </c>
      <c r="EF79" s="589">
        <v>1.8</v>
      </c>
      <c r="EG79" s="590">
        <v>2.6</v>
      </c>
      <c r="EH79" s="589">
        <v>1</v>
      </c>
      <c r="EI79" s="591">
        <v>1.8</v>
      </c>
      <c r="EJ79" s="589">
        <v>2.6</v>
      </c>
      <c r="EK79" s="591">
        <v>3.4</v>
      </c>
      <c r="EL79" s="589">
        <v>2.6</v>
      </c>
      <c r="EM79" s="591">
        <v>4.3</v>
      </c>
      <c r="EN79" s="589">
        <v>2.6</v>
      </c>
      <c r="EO79" s="591">
        <v>3.4</v>
      </c>
      <c r="EP79" s="589">
        <v>3.4</v>
      </c>
      <c r="EQ79" s="591">
        <v>4.3</v>
      </c>
      <c r="ER79"/>
      <c r="ES79"/>
      <c r="HK79" s="800">
        <v>8</v>
      </c>
      <c r="HL79" s="801" t="s">
        <v>1594</v>
      </c>
      <c r="HM79" s="801" t="s">
        <v>589</v>
      </c>
      <c r="HN79" s="801" t="s">
        <v>617</v>
      </c>
      <c r="HO79" s="801" t="s">
        <v>573</v>
      </c>
      <c r="HP79" s="801" t="s">
        <v>1898</v>
      </c>
      <c r="HQ79" s="801">
        <v>12</v>
      </c>
      <c r="HR79" s="801" t="s">
        <v>615</v>
      </c>
      <c r="HS79" s="801">
        <v>14</v>
      </c>
      <c r="HT79" s="801" t="s">
        <v>518</v>
      </c>
      <c r="HU79" s="801" t="s">
        <v>1226</v>
      </c>
      <c r="HV79" s="801">
        <v>19</v>
      </c>
      <c r="HW79" s="801">
        <v>15</v>
      </c>
      <c r="HX79" s="801" t="s">
        <v>604</v>
      </c>
      <c r="HY79" s="801" t="s">
        <v>1342</v>
      </c>
      <c r="HZ79" s="801">
        <v>12</v>
      </c>
      <c r="ID79" s="743"/>
      <c r="IE79" s="741"/>
      <c r="IF79" s="741"/>
      <c r="IG79" s="741"/>
      <c r="IH79" s="741"/>
      <c r="IJ79" s="282"/>
      <c r="IK79" s="282"/>
      <c r="IL79" s="800">
        <v>32</v>
      </c>
      <c r="IM79" s="802">
        <v>2.2000000000000002</v>
      </c>
      <c r="IN79" s="803">
        <v>1</v>
      </c>
      <c r="IO79" s="802">
        <v>3.4</v>
      </c>
      <c r="IP79" s="804">
        <v>1</v>
      </c>
      <c r="IQ79" s="802">
        <v>4.5999999999999996</v>
      </c>
      <c r="IR79" s="804">
        <v>1</v>
      </c>
      <c r="IS79" s="802">
        <v>2.2000000000000002</v>
      </c>
      <c r="IT79" s="804">
        <v>2.2000000000000002</v>
      </c>
      <c r="IU79" s="802">
        <v>7</v>
      </c>
      <c r="IV79" s="804">
        <v>2.2000000000000002</v>
      </c>
      <c r="IW79" s="802">
        <v>2.2000000000000002</v>
      </c>
      <c r="IX79" s="804">
        <v>2.2000000000000002</v>
      </c>
      <c r="IY79" s="737"/>
      <c r="IZ79" s="737"/>
      <c r="JA79" s="737"/>
      <c r="JB79" s="737"/>
      <c r="JC79" s="737"/>
      <c r="JD79" s="737"/>
      <c r="JE79" s="737"/>
      <c r="JF79" s="737"/>
      <c r="JG79" s="737"/>
      <c r="JH79" s="737"/>
      <c r="JI79" s="737"/>
      <c r="JJ79" s="737"/>
      <c r="JK79" s="737"/>
    </row>
    <row r="80" spans="1:271" ht="13.5" customHeight="1" thickBot="1">
      <c r="A80" s="41"/>
      <c r="B80" s="1359"/>
      <c r="C80" s="1360"/>
      <c r="D80" s="1360"/>
      <c r="E80" s="1360"/>
      <c r="F80" s="1492"/>
      <c r="G80" s="1662"/>
      <c r="H80" s="1455"/>
      <c r="I80" s="1319"/>
      <c r="J80" s="1319"/>
      <c r="K80" s="1319"/>
      <c r="L80" s="1319"/>
      <c r="M80" s="1494">
        <v>2.2599999999999998</v>
      </c>
      <c r="N80" s="1494"/>
      <c r="O80" s="1456" t="s">
        <v>403</v>
      </c>
      <c r="P80" s="1493"/>
      <c r="Q80" s="1490" t="s">
        <v>404</v>
      </c>
      <c r="R80" s="1491"/>
      <c r="S80" s="42"/>
      <c r="T80" s="41"/>
      <c r="U80" s="664"/>
      <c r="V80" s="664"/>
      <c r="W80" s="664"/>
      <c r="X80" s="664"/>
      <c r="Y80" s="664"/>
      <c r="Z80" s="209"/>
      <c r="AA80" s="209"/>
      <c r="AB80" s="449"/>
      <c r="AC80" s="449"/>
      <c r="AD80" s="449"/>
      <c r="AE80" s="449"/>
      <c r="AF80" s="449"/>
      <c r="AG80" s="449"/>
      <c r="AH80" s="209"/>
      <c r="AI80" s="209"/>
      <c r="AJ80" s="209"/>
      <c r="AK80" s="209"/>
      <c r="AL80" s="42"/>
      <c r="BO80" s="169"/>
      <c r="BP80" s="170"/>
      <c r="DD80" s="587">
        <v>9</v>
      </c>
      <c r="DE80" s="588" t="s">
        <v>914</v>
      </c>
      <c r="DF80" s="588" t="s">
        <v>604</v>
      </c>
      <c r="DG80" s="588" t="s">
        <v>617</v>
      </c>
      <c r="DH80" s="588" t="s">
        <v>589</v>
      </c>
      <c r="DI80" s="588" t="s">
        <v>680</v>
      </c>
      <c r="DJ80" s="588">
        <v>13</v>
      </c>
      <c r="DK80" s="588" t="s">
        <v>788</v>
      </c>
      <c r="DL80" s="588">
        <v>15</v>
      </c>
      <c r="DM80" s="588" t="s">
        <v>518</v>
      </c>
      <c r="DN80" s="588" t="s">
        <v>2383</v>
      </c>
      <c r="DO80" s="588">
        <v>20</v>
      </c>
      <c r="DP80" s="588" t="s">
        <v>530</v>
      </c>
      <c r="DQ80" s="588" t="s">
        <v>564</v>
      </c>
      <c r="DR80" s="588" t="s">
        <v>1367</v>
      </c>
      <c r="DS80" s="588">
        <v>13</v>
      </c>
      <c r="DV80" s="282"/>
      <c r="DW80" s="112"/>
      <c r="DX80" s="112"/>
      <c r="DY80" s="112"/>
      <c r="DZ80" s="112"/>
      <c r="EA80" s="112"/>
      <c r="EB80" s="282"/>
      <c r="EE80" s="587">
        <v>31</v>
      </c>
      <c r="EF80" s="589">
        <v>1.8</v>
      </c>
      <c r="EG80" s="590">
        <v>2.6</v>
      </c>
      <c r="EH80" s="589">
        <v>1</v>
      </c>
      <c r="EI80" s="591">
        <v>1.8</v>
      </c>
      <c r="EJ80" s="589">
        <v>2.6</v>
      </c>
      <c r="EK80" s="591">
        <v>3.4</v>
      </c>
      <c r="EL80" s="589">
        <v>2.6</v>
      </c>
      <c r="EM80" s="591">
        <v>4.3</v>
      </c>
      <c r="EN80" s="589">
        <v>3.4</v>
      </c>
      <c r="EO80" s="591">
        <v>3.4</v>
      </c>
      <c r="EP80" s="589">
        <v>4.3</v>
      </c>
      <c r="EQ80" s="591">
        <v>5.0999999999999996</v>
      </c>
      <c r="ER80"/>
      <c r="ES80"/>
      <c r="HK80" s="800">
        <v>9</v>
      </c>
      <c r="HL80" s="801" t="s">
        <v>693</v>
      </c>
      <c r="HM80" s="801" t="s">
        <v>604</v>
      </c>
      <c r="HN80" s="801" t="s">
        <v>709</v>
      </c>
      <c r="HO80" s="801">
        <v>19</v>
      </c>
      <c r="HP80" s="801" t="s">
        <v>898</v>
      </c>
      <c r="HQ80" s="801">
        <v>13</v>
      </c>
      <c r="HR80" s="801" t="s">
        <v>622</v>
      </c>
      <c r="HS80" s="801" t="s">
        <v>512</v>
      </c>
      <c r="HT80" s="801" t="s">
        <v>540</v>
      </c>
      <c r="HU80" s="801" t="s">
        <v>1572</v>
      </c>
      <c r="HV80" s="801">
        <v>20</v>
      </c>
      <c r="HW80" s="801">
        <v>16</v>
      </c>
      <c r="HX80" s="801">
        <v>22</v>
      </c>
      <c r="HY80" s="801" t="s">
        <v>1065</v>
      </c>
      <c r="HZ80" s="801" t="s">
        <v>540</v>
      </c>
      <c r="ID80" s="743"/>
      <c r="IE80" s="741"/>
      <c r="IF80" s="741"/>
      <c r="IG80" s="741"/>
      <c r="IH80" s="741"/>
      <c r="IJ80" s="282"/>
      <c r="IK80" s="282"/>
      <c r="IL80" s="800">
        <v>31</v>
      </c>
      <c r="IM80" s="802">
        <v>2.2000000000000002</v>
      </c>
      <c r="IN80" s="803">
        <v>1</v>
      </c>
      <c r="IO80" s="802">
        <v>3.4</v>
      </c>
      <c r="IP80" s="804">
        <v>1</v>
      </c>
      <c r="IQ80" s="802">
        <v>4.5999999999999996</v>
      </c>
      <c r="IR80" s="804">
        <v>1</v>
      </c>
      <c r="IS80" s="802">
        <v>2.2000000000000002</v>
      </c>
      <c r="IT80" s="804">
        <v>2.2000000000000002</v>
      </c>
      <c r="IU80" s="802">
        <v>7</v>
      </c>
      <c r="IV80" s="804">
        <v>2.2000000000000002</v>
      </c>
      <c r="IW80" s="802">
        <v>3.4</v>
      </c>
      <c r="IX80" s="804">
        <v>2.2000000000000002</v>
      </c>
      <c r="IY80" s="737"/>
      <c r="IZ80" s="737"/>
      <c r="JA80" s="737"/>
      <c r="JB80" s="737"/>
      <c r="JC80" s="737"/>
      <c r="JD80" s="737"/>
      <c r="JE80" s="737"/>
      <c r="JF80" s="737"/>
      <c r="JG80" s="737"/>
      <c r="JH80" s="737"/>
      <c r="JI80" s="737"/>
      <c r="JJ80" s="737"/>
      <c r="JK80" s="737"/>
    </row>
    <row r="81" spans="1:271" ht="13.5" customHeight="1" thickBot="1">
      <c r="A81" s="41"/>
      <c r="B81" s="1359"/>
      <c r="C81" s="1360"/>
      <c r="D81" s="1360"/>
      <c r="E81" s="1360"/>
      <c r="F81" s="1492"/>
      <c r="G81" s="1662"/>
      <c r="H81" s="1455"/>
      <c r="I81" s="1319"/>
      <c r="J81" s="1319"/>
      <c r="K81" s="1319"/>
      <c r="L81" s="1319"/>
      <c r="M81" s="1494">
        <v>2.31</v>
      </c>
      <c r="N81" s="1494"/>
      <c r="O81" s="1456" t="s">
        <v>403</v>
      </c>
      <c r="P81" s="1493"/>
      <c r="Q81" s="1490" t="s">
        <v>404</v>
      </c>
      <c r="R81" s="1491"/>
      <c r="S81" s="42"/>
      <c r="T81" s="41"/>
      <c r="U81" s="664"/>
      <c r="V81" s="664"/>
      <c r="W81" s="664"/>
      <c r="X81" s="664"/>
      <c r="Y81" s="664"/>
      <c r="Z81" s="209"/>
      <c r="AA81" s="209"/>
      <c r="AB81" s="449"/>
      <c r="AC81" s="449"/>
      <c r="AD81" s="449"/>
      <c r="AE81" s="449"/>
      <c r="AF81" s="449"/>
      <c r="AG81" s="449"/>
      <c r="AH81" s="209"/>
      <c r="AI81" s="209"/>
      <c r="AJ81" s="209"/>
      <c r="AK81" s="209"/>
      <c r="AL81" s="42"/>
      <c r="BO81" s="169"/>
      <c r="BP81" s="170"/>
      <c r="DD81" s="587">
        <v>10</v>
      </c>
      <c r="DE81" s="588" t="s">
        <v>966</v>
      </c>
      <c r="DF81" s="588" t="s">
        <v>613</v>
      </c>
      <c r="DG81" s="588" t="s">
        <v>709</v>
      </c>
      <c r="DH81" s="588" t="s">
        <v>604</v>
      </c>
      <c r="DI81" s="588" t="s">
        <v>716</v>
      </c>
      <c r="DJ81" s="588">
        <v>14</v>
      </c>
      <c r="DK81" s="588" t="s">
        <v>1181</v>
      </c>
      <c r="DL81" s="588" t="s">
        <v>539</v>
      </c>
      <c r="DM81" s="588" t="s">
        <v>540</v>
      </c>
      <c r="DN81" s="588" t="s">
        <v>2045</v>
      </c>
      <c r="DO81" s="588">
        <v>21</v>
      </c>
      <c r="DP81" s="588" t="s">
        <v>539</v>
      </c>
      <c r="DQ81" s="588" t="s">
        <v>571</v>
      </c>
      <c r="DR81" s="588" t="s">
        <v>1377</v>
      </c>
      <c r="DS81" s="588">
        <v>14</v>
      </c>
      <c r="DV81" s="282"/>
      <c r="DW81" s="112"/>
      <c r="DX81" s="112"/>
      <c r="DY81" s="112"/>
      <c r="DZ81" s="112"/>
      <c r="EA81" s="112"/>
      <c r="EB81" s="282"/>
      <c r="EE81" s="581">
        <v>30</v>
      </c>
      <c r="EF81" s="583">
        <v>1.8</v>
      </c>
      <c r="EG81" s="584">
        <v>2.6</v>
      </c>
      <c r="EH81" s="583">
        <v>2.6</v>
      </c>
      <c r="EI81" s="585">
        <v>1.8</v>
      </c>
      <c r="EJ81" s="583">
        <v>3.4</v>
      </c>
      <c r="EK81" s="585">
        <v>3.4</v>
      </c>
      <c r="EL81" s="583">
        <v>2.6</v>
      </c>
      <c r="EM81" s="585">
        <v>4.3</v>
      </c>
      <c r="EN81" s="583">
        <v>3.4</v>
      </c>
      <c r="EO81" s="585">
        <v>3.4</v>
      </c>
      <c r="EP81" s="583">
        <v>5.0999999999999996</v>
      </c>
      <c r="EQ81" s="585">
        <v>5.0999999999999996</v>
      </c>
      <c r="ER81"/>
      <c r="ES81"/>
      <c r="HK81" s="800">
        <v>10</v>
      </c>
      <c r="HL81" s="801" t="s">
        <v>1027</v>
      </c>
      <c r="HM81" s="801" t="s">
        <v>613</v>
      </c>
      <c r="HN81" s="801" t="s">
        <v>715</v>
      </c>
      <c r="HO81" s="801" t="s">
        <v>604</v>
      </c>
      <c r="HP81" s="801" t="s">
        <v>904</v>
      </c>
      <c r="HQ81" s="801">
        <v>14</v>
      </c>
      <c r="HR81" s="801" t="s">
        <v>874</v>
      </c>
      <c r="HS81" s="801">
        <v>17</v>
      </c>
      <c r="HT81" s="801">
        <v>15</v>
      </c>
      <c r="HU81" s="801" t="s">
        <v>893</v>
      </c>
      <c r="HV81" s="801">
        <v>21</v>
      </c>
      <c r="HW81" s="801" t="s">
        <v>573</v>
      </c>
      <c r="HX81" s="801">
        <v>23</v>
      </c>
      <c r="HY81" s="801" t="s">
        <v>790</v>
      </c>
      <c r="HZ81" s="801">
        <v>15</v>
      </c>
      <c r="ID81" s="743"/>
      <c r="IE81" s="741"/>
      <c r="IF81" s="741"/>
      <c r="IG81" s="741"/>
      <c r="IH81" s="741"/>
      <c r="IJ81" s="282"/>
      <c r="IK81" s="282"/>
      <c r="IL81" s="794">
        <v>30</v>
      </c>
      <c r="IM81" s="797">
        <v>2.2000000000000002</v>
      </c>
      <c r="IN81" s="798">
        <v>2.2000000000000002</v>
      </c>
      <c r="IO81" s="797">
        <v>4.5999999999999996</v>
      </c>
      <c r="IP81" s="799">
        <v>1</v>
      </c>
      <c r="IQ81" s="797">
        <v>7</v>
      </c>
      <c r="IR81" s="799">
        <v>1</v>
      </c>
      <c r="IS81" s="797">
        <v>2.2000000000000002</v>
      </c>
      <c r="IT81" s="799">
        <v>2.2000000000000002</v>
      </c>
      <c r="IU81" s="797">
        <v>8.1</v>
      </c>
      <c r="IV81" s="799">
        <v>2.2000000000000002</v>
      </c>
      <c r="IW81" s="797">
        <v>4.5999999999999996</v>
      </c>
      <c r="IX81" s="799">
        <v>2.2000000000000002</v>
      </c>
      <c r="IY81" s="737"/>
      <c r="IZ81" s="737"/>
      <c r="JA81" s="737"/>
      <c r="JB81" s="737"/>
      <c r="JC81" s="737"/>
      <c r="JD81" s="737"/>
      <c r="JE81" s="737"/>
      <c r="JF81" s="737"/>
      <c r="JG81" s="737"/>
      <c r="JH81" s="737"/>
      <c r="JI81" s="737"/>
      <c r="JJ81" s="737"/>
      <c r="JK81" s="737"/>
    </row>
    <row r="82" spans="1:271" ht="13.5" customHeight="1" thickBot="1">
      <c r="A82" s="41"/>
      <c r="B82" s="1359"/>
      <c r="C82" s="1360"/>
      <c r="D82" s="1360"/>
      <c r="E82" s="1360"/>
      <c r="F82" s="1492"/>
      <c r="G82" s="1662"/>
      <c r="H82" s="1455"/>
      <c r="I82" s="1319"/>
      <c r="J82" s="1319"/>
      <c r="K82" s="1319"/>
      <c r="L82" s="1319"/>
      <c r="M82" s="1494">
        <v>2.33</v>
      </c>
      <c r="N82" s="1494"/>
      <c r="O82" s="1456" t="s">
        <v>403</v>
      </c>
      <c r="P82" s="1493"/>
      <c r="Q82" s="1490" t="s">
        <v>404</v>
      </c>
      <c r="R82" s="1491"/>
      <c r="S82" s="42"/>
      <c r="T82" s="41"/>
      <c r="U82" s="664"/>
      <c r="V82" s="664"/>
      <c r="W82" s="664"/>
      <c r="X82" s="664"/>
      <c r="Y82" s="664"/>
      <c r="Z82" s="209"/>
      <c r="AA82" s="209"/>
      <c r="AB82" s="449"/>
      <c r="AC82" s="449"/>
      <c r="AD82" s="449"/>
      <c r="AE82" s="449"/>
      <c r="AF82" s="449"/>
      <c r="AG82" s="449"/>
      <c r="AH82" s="209"/>
      <c r="AI82" s="209"/>
      <c r="AJ82" s="209"/>
      <c r="AK82" s="209"/>
      <c r="AL82" s="42"/>
      <c r="BO82" s="169"/>
      <c r="BP82" s="170"/>
      <c r="DD82" s="581">
        <v>11</v>
      </c>
      <c r="DE82" s="582" t="s">
        <v>1509</v>
      </c>
      <c r="DF82" s="582" t="s">
        <v>617</v>
      </c>
      <c r="DG82" s="582" t="s">
        <v>715</v>
      </c>
      <c r="DH82" s="582">
        <v>22</v>
      </c>
      <c r="DI82" s="582" t="s">
        <v>723</v>
      </c>
      <c r="DJ82" s="582" t="s">
        <v>512</v>
      </c>
      <c r="DK82" s="582" t="s">
        <v>723</v>
      </c>
      <c r="DL82" s="582" t="s">
        <v>589</v>
      </c>
      <c r="DM82" s="582">
        <v>15</v>
      </c>
      <c r="DN82" s="582" t="s">
        <v>2384</v>
      </c>
      <c r="DO82" s="582" t="s">
        <v>613</v>
      </c>
      <c r="DP82" s="582" t="s">
        <v>589</v>
      </c>
      <c r="DQ82" s="582" t="s">
        <v>580</v>
      </c>
      <c r="DR82" s="582" t="s">
        <v>1394</v>
      </c>
      <c r="DS82" s="582">
        <v>15</v>
      </c>
      <c r="DV82" s="282"/>
      <c r="DW82" s="1521" t="s">
        <v>798</v>
      </c>
      <c r="DX82" s="1522"/>
      <c r="DY82" s="1522"/>
      <c r="DZ82" s="1522"/>
      <c r="EA82" s="1523"/>
      <c r="EB82" s="282"/>
      <c r="EE82" s="587">
        <v>29</v>
      </c>
      <c r="EF82" s="589">
        <v>1.8</v>
      </c>
      <c r="EG82" s="590">
        <v>2.6</v>
      </c>
      <c r="EH82" s="589">
        <v>2.6</v>
      </c>
      <c r="EI82" s="591">
        <v>1.8</v>
      </c>
      <c r="EJ82" s="589">
        <v>4.3</v>
      </c>
      <c r="EK82" s="591">
        <v>3.4</v>
      </c>
      <c r="EL82" s="589">
        <v>2.6</v>
      </c>
      <c r="EM82" s="591">
        <v>5.0999999999999996</v>
      </c>
      <c r="EN82" s="589">
        <v>3.4</v>
      </c>
      <c r="EO82" s="591">
        <v>3.4</v>
      </c>
      <c r="EP82" s="589">
        <v>5.0999999999999996</v>
      </c>
      <c r="EQ82" s="591">
        <v>5.0999999999999996</v>
      </c>
      <c r="ER82"/>
      <c r="ES82"/>
      <c r="HK82" s="794">
        <v>11</v>
      </c>
      <c r="HL82" s="795" t="s">
        <v>1238</v>
      </c>
      <c r="HM82" s="795">
        <v>24</v>
      </c>
      <c r="HN82" s="795" t="s">
        <v>722</v>
      </c>
      <c r="HO82" s="795">
        <v>22</v>
      </c>
      <c r="HP82" s="795" t="s">
        <v>909</v>
      </c>
      <c r="HQ82" s="795">
        <v>15</v>
      </c>
      <c r="HR82" s="795" t="s">
        <v>1065</v>
      </c>
      <c r="HS82" s="795" t="s">
        <v>589</v>
      </c>
      <c r="HT82" s="795" t="s">
        <v>539</v>
      </c>
      <c r="HU82" s="795" t="s">
        <v>1999</v>
      </c>
      <c r="HV82" s="795">
        <v>22</v>
      </c>
      <c r="HW82" s="795" t="s">
        <v>564</v>
      </c>
      <c r="HX82" s="795" t="s">
        <v>617</v>
      </c>
      <c r="HY82" s="795" t="s">
        <v>1184</v>
      </c>
      <c r="HZ82" s="795">
        <v>16</v>
      </c>
      <c r="ID82" s="1733" t="s">
        <v>798</v>
      </c>
      <c r="IE82" s="1734"/>
      <c r="IF82" s="1734"/>
      <c r="IG82" s="1734"/>
      <c r="IH82" s="1735"/>
      <c r="IJ82" s="282"/>
      <c r="IK82" s="282"/>
      <c r="IL82" s="800">
        <v>29</v>
      </c>
      <c r="IM82" s="802">
        <v>2.2000000000000002</v>
      </c>
      <c r="IN82" s="803">
        <v>2.2000000000000002</v>
      </c>
      <c r="IO82" s="802">
        <v>4.5999999999999996</v>
      </c>
      <c r="IP82" s="804">
        <v>1</v>
      </c>
      <c r="IQ82" s="802">
        <v>9.3000000000000007</v>
      </c>
      <c r="IR82" s="804">
        <v>1</v>
      </c>
      <c r="IS82" s="802">
        <v>2.2000000000000002</v>
      </c>
      <c r="IT82" s="804">
        <v>2.2000000000000002</v>
      </c>
      <c r="IU82" s="802">
        <v>8.1</v>
      </c>
      <c r="IV82" s="804">
        <v>2.2000000000000002</v>
      </c>
      <c r="IW82" s="802">
        <v>4.5999999999999996</v>
      </c>
      <c r="IX82" s="804">
        <v>4.5999999999999996</v>
      </c>
      <c r="IY82" s="737"/>
      <c r="IZ82" s="737"/>
      <c r="JA82" s="737"/>
      <c r="JB82" s="737"/>
      <c r="JC82" s="737"/>
      <c r="JD82" s="737"/>
      <c r="JE82" s="737"/>
      <c r="JF82" s="737"/>
      <c r="JG82" s="737"/>
      <c r="JH82" s="737"/>
      <c r="JI82" s="737"/>
      <c r="JJ82" s="737"/>
      <c r="JK82" s="737"/>
    </row>
    <row r="83" spans="1:271" ht="13.5" customHeight="1" thickBot="1">
      <c r="A83" s="41"/>
      <c r="B83" s="1359"/>
      <c r="C83" s="1360"/>
      <c r="D83" s="1360"/>
      <c r="E83" s="1360"/>
      <c r="F83" s="1492"/>
      <c r="G83" s="1662"/>
      <c r="H83" s="1455"/>
      <c r="I83" s="1319"/>
      <c r="J83" s="1319"/>
      <c r="K83" s="1319"/>
      <c r="L83" s="1319"/>
      <c r="M83" s="1494">
        <v>2.66</v>
      </c>
      <c r="N83" s="1494"/>
      <c r="O83" s="1456" t="s">
        <v>403</v>
      </c>
      <c r="P83" s="1493"/>
      <c r="Q83" s="1490" t="s">
        <v>404</v>
      </c>
      <c r="R83" s="1491"/>
      <c r="S83" s="42"/>
      <c r="T83" s="41"/>
      <c r="U83" s="664"/>
      <c r="V83" s="664"/>
      <c r="W83" s="664"/>
      <c r="X83" s="664"/>
      <c r="Y83" s="664"/>
      <c r="Z83" s="209"/>
      <c r="AA83" s="209"/>
      <c r="AB83" s="449"/>
      <c r="AC83" s="449"/>
      <c r="AD83" s="449"/>
      <c r="AE83" s="449"/>
      <c r="AF83" s="449"/>
      <c r="AG83" s="449"/>
      <c r="AH83" s="209"/>
      <c r="AI83" s="209"/>
      <c r="AJ83" s="209"/>
      <c r="AK83" s="209"/>
      <c r="AL83" s="42"/>
      <c r="BO83" s="167"/>
      <c r="BP83" s="167"/>
      <c r="DD83" s="587">
        <v>12</v>
      </c>
      <c r="DE83" s="588" t="s">
        <v>1451</v>
      </c>
      <c r="DF83" s="588" t="s">
        <v>709</v>
      </c>
      <c r="DG83" s="588" t="s">
        <v>722</v>
      </c>
      <c r="DH83" s="588">
        <v>23</v>
      </c>
      <c r="DI83" s="588" t="s">
        <v>728</v>
      </c>
      <c r="DJ83" s="588">
        <v>17</v>
      </c>
      <c r="DK83" s="588" t="s">
        <v>681</v>
      </c>
      <c r="DL83" s="588">
        <v>20</v>
      </c>
      <c r="DM83" s="588" t="s">
        <v>539</v>
      </c>
      <c r="DN83" s="588" t="s">
        <v>899</v>
      </c>
      <c r="DO83" s="588">
        <v>24</v>
      </c>
      <c r="DP83" s="588" t="s">
        <v>604</v>
      </c>
      <c r="DQ83" s="588" t="s">
        <v>588</v>
      </c>
      <c r="DR83" s="588" t="s">
        <v>587</v>
      </c>
      <c r="DS83" s="588" t="s">
        <v>539</v>
      </c>
      <c r="DV83" s="282"/>
      <c r="DW83" s="1549" t="s">
        <v>437</v>
      </c>
      <c r="DX83" s="1551" t="s">
        <v>801</v>
      </c>
      <c r="DY83" s="1551" t="s">
        <v>439</v>
      </c>
      <c r="DZ83" s="1553" t="s">
        <v>440</v>
      </c>
      <c r="EA83" s="1554"/>
      <c r="EB83" s="282"/>
      <c r="EE83" s="587">
        <v>28</v>
      </c>
      <c r="EF83" s="589">
        <v>1.8</v>
      </c>
      <c r="EG83" s="590">
        <v>2.6</v>
      </c>
      <c r="EH83" s="589">
        <v>2.6</v>
      </c>
      <c r="EI83" s="591">
        <v>2.6</v>
      </c>
      <c r="EJ83" s="589">
        <v>4.3</v>
      </c>
      <c r="EK83" s="591">
        <v>3.4</v>
      </c>
      <c r="EL83" s="589">
        <v>2.6</v>
      </c>
      <c r="EM83" s="591">
        <v>5.9</v>
      </c>
      <c r="EN83" s="589">
        <v>4.3</v>
      </c>
      <c r="EO83" s="591">
        <v>3.4</v>
      </c>
      <c r="EP83" s="589">
        <v>7.5</v>
      </c>
      <c r="EQ83" s="591">
        <v>5.0999999999999996</v>
      </c>
      <c r="ER83"/>
      <c r="ES83"/>
      <c r="HK83" s="800">
        <v>12</v>
      </c>
      <c r="HL83" s="801" t="s">
        <v>806</v>
      </c>
      <c r="HM83" s="801">
        <v>25</v>
      </c>
      <c r="HN83" s="801">
        <v>32</v>
      </c>
      <c r="HO83" s="801">
        <v>23</v>
      </c>
      <c r="HP83" s="801">
        <v>38</v>
      </c>
      <c r="HQ83" s="801" t="s">
        <v>539</v>
      </c>
      <c r="HR83" s="801" t="s">
        <v>623</v>
      </c>
      <c r="HS83" s="801">
        <v>20</v>
      </c>
      <c r="HT83" s="801" t="s">
        <v>589</v>
      </c>
      <c r="HU83" s="801" t="s">
        <v>1740</v>
      </c>
      <c r="HV83" s="801">
        <v>23</v>
      </c>
      <c r="HW83" s="801">
        <v>21</v>
      </c>
      <c r="HX83" s="801">
        <v>26</v>
      </c>
      <c r="HY83" s="801" t="s">
        <v>1015</v>
      </c>
      <c r="HZ83" s="801">
        <v>17</v>
      </c>
      <c r="ID83" s="1726" t="s">
        <v>437</v>
      </c>
      <c r="IE83" s="1728" t="s">
        <v>801</v>
      </c>
      <c r="IF83" s="1728" t="s">
        <v>439</v>
      </c>
      <c r="IG83" s="1741" t="s">
        <v>440</v>
      </c>
      <c r="IH83" s="1742"/>
      <c r="IJ83" s="282"/>
      <c r="IK83" s="282"/>
      <c r="IL83" s="800">
        <v>28</v>
      </c>
      <c r="IM83" s="802">
        <v>2.2000000000000002</v>
      </c>
      <c r="IN83" s="803">
        <v>3.4</v>
      </c>
      <c r="IO83" s="802">
        <v>4.5999999999999996</v>
      </c>
      <c r="IP83" s="804">
        <v>1</v>
      </c>
      <c r="IQ83" s="802">
        <v>10.5</v>
      </c>
      <c r="IR83" s="804">
        <v>2.2000000000000002</v>
      </c>
      <c r="IS83" s="802">
        <v>2.2000000000000002</v>
      </c>
      <c r="IT83" s="804">
        <v>2.2000000000000002</v>
      </c>
      <c r="IU83" s="802">
        <v>9.3000000000000007</v>
      </c>
      <c r="IV83" s="804">
        <v>3.4</v>
      </c>
      <c r="IW83" s="802">
        <v>7</v>
      </c>
      <c r="IX83" s="804">
        <v>4.5999999999999996</v>
      </c>
      <c r="IY83" s="737"/>
      <c r="IZ83" s="737"/>
      <c r="JA83" s="737"/>
      <c r="JB83" s="737"/>
      <c r="JC83" s="737"/>
      <c r="JD83" s="737"/>
      <c r="JE83" s="737"/>
      <c r="JF83" s="737"/>
      <c r="JG83" s="737"/>
      <c r="JH83" s="737"/>
      <c r="JI83" s="737"/>
      <c r="JJ83" s="737"/>
      <c r="JK83" s="737"/>
    </row>
    <row r="84" spans="1:271" ht="13.5" customHeight="1" thickBot="1">
      <c r="A84" s="41"/>
      <c r="B84" s="1359"/>
      <c r="C84" s="1360"/>
      <c r="D84" s="1360"/>
      <c r="E84" s="1360"/>
      <c r="F84" s="1492"/>
      <c r="G84" s="1662"/>
      <c r="H84" s="1455"/>
      <c r="I84" s="1319"/>
      <c r="J84" s="1319"/>
      <c r="K84" s="1319"/>
      <c r="L84" s="1319"/>
      <c r="M84" s="1494">
        <v>3.43</v>
      </c>
      <c r="N84" s="1494"/>
      <c r="O84" s="1456" t="s">
        <v>403</v>
      </c>
      <c r="P84" s="1493"/>
      <c r="Q84" s="1490" t="s">
        <v>404</v>
      </c>
      <c r="R84" s="1491"/>
      <c r="S84" s="42"/>
      <c r="T84" s="41"/>
      <c r="U84" s="664"/>
      <c r="V84" s="664"/>
      <c r="W84" s="664"/>
      <c r="X84" s="664"/>
      <c r="Y84" s="664"/>
      <c r="Z84" s="209"/>
      <c r="AA84" s="209"/>
      <c r="AB84" s="449"/>
      <c r="AC84" s="449"/>
      <c r="AD84" s="449"/>
      <c r="AE84" s="449"/>
      <c r="AF84" s="449"/>
      <c r="AG84" s="449"/>
      <c r="AH84" s="209"/>
      <c r="AI84" s="209"/>
      <c r="AJ84" s="209"/>
      <c r="AK84" s="209"/>
      <c r="AL84" s="42"/>
      <c r="BO84" s="169"/>
      <c r="BP84" s="170"/>
      <c r="DD84" s="587">
        <v>13</v>
      </c>
      <c r="DE84" s="588" t="s">
        <v>1655</v>
      </c>
      <c r="DF84" s="588">
        <v>28</v>
      </c>
      <c r="DG84" s="588" t="s">
        <v>727</v>
      </c>
      <c r="DH84" s="588">
        <v>24</v>
      </c>
      <c r="DI84" s="588" t="s">
        <v>1029</v>
      </c>
      <c r="DJ84" s="588" t="s">
        <v>589</v>
      </c>
      <c r="DK84" s="588" t="s">
        <v>1126</v>
      </c>
      <c r="DL84" s="588" t="s">
        <v>571</v>
      </c>
      <c r="DM84" s="588">
        <v>18</v>
      </c>
      <c r="DN84" s="588" t="s">
        <v>729</v>
      </c>
      <c r="DO84" s="588" t="s">
        <v>486</v>
      </c>
      <c r="DP84" s="588">
        <v>22</v>
      </c>
      <c r="DQ84" s="588">
        <v>27</v>
      </c>
      <c r="DR84" s="588" t="s">
        <v>1083</v>
      </c>
      <c r="DS84" s="588" t="s">
        <v>589</v>
      </c>
      <c r="DV84" s="282"/>
      <c r="DW84" s="1550"/>
      <c r="DX84" s="1552"/>
      <c r="DY84" s="1552"/>
      <c r="DZ84" s="577">
        <v>0.9</v>
      </c>
      <c r="EA84" s="578">
        <v>0.95</v>
      </c>
      <c r="EB84" s="282"/>
      <c r="EE84" s="587">
        <v>27</v>
      </c>
      <c r="EF84" s="589">
        <v>2.6</v>
      </c>
      <c r="EG84" s="590">
        <v>2.6</v>
      </c>
      <c r="EH84" s="589">
        <v>3.4</v>
      </c>
      <c r="EI84" s="591">
        <v>2.6</v>
      </c>
      <c r="EJ84" s="589">
        <v>6.7</v>
      </c>
      <c r="EK84" s="591">
        <v>3.4</v>
      </c>
      <c r="EL84" s="589">
        <v>2.6</v>
      </c>
      <c r="EM84" s="591">
        <v>5.9</v>
      </c>
      <c r="EN84" s="589">
        <v>4.3</v>
      </c>
      <c r="EO84" s="591">
        <v>3.4</v>
      </c>
      <c r="EP84" s="589">
        <v>7.5</v>
      </c>
      <c r="EQ84" s="591">
        <v>5.9</v>
      </c>
      <c r="ER84"/>
      <c r="ES84"/>
      <c r="HK84" s="800">
        <v>13</v>
      </c>
      <c r="HL84" s="801" t="s">
        <v>1245</v>
      </c>
      <c r="HM84" s="801" t="s">
        <v>709</v>
      </c>
      <c r="HN84" s="801" t="s">
        <v>622</v>
      </c>
      <c r="HO84" s="801">
        <v>24</v>
      </c>
      <c r="HP84" s="801" t="s">
        <v>1065</v>
      </c>
      <c r="HQ84" s="801">
        <v>18</v>
      </c>
      <c r="HR84" s="801" t="s">
        <v>915</v>
      </c>
      <c r="HS84" s="801" t="s">
        <v>571</v>
      </c>
      <c r="HT84" s="801">
        <v>20</v>
      </c>
      <c r="HU84" s="801" t="s">
        <v>2385</v>
      </c>
      <c r="HV84" s="801">
        <v>24</v>
      </c>
      <c r="HW84" s="801" t="s">
        <v>613</v>
      </c>
      <c r="HX84" s="801" t="s">
        <v>597</v>
      </c>
      <c r="HY84" s="801" t="s">
        <v>703</v>
      </c>
      <c r="HZ84" s="801">
        <v>18</v>
      </c>
      <c r="ID84" s="1727"/>
      <c r="IE84" s="1729"/>
      <c r="IF84" s="1729"/>
      <c r="IG84" s="787">
        <v>0.9</v>
      </c>
      <c r="IH84" s="788">
        <v>0.95</v>
      </c>
      <c r="IJ84" s="282"/>
      <c r="IK84" s="282"/>
      <c r="IL84" s="800">
        <v>27</v>
      </c>
      <c r="IM84" s="802">
        <v>2.2000000000000002</v>
      </c>
      <c r="IN84" s="803">
        <v>3.4</v>
      </c>
      <c r="IO84" s="802">
        <v>5.8</v>
      </c>
      <c r="IP84" s="804">
        <v>1</v>
      </c>
      <c r="IQ84" s="802">
        <v>10.5</v>
      </c>
      <c r="IR84" s="804">
        <v>2.2000000000000002</v>
      </c>
      <c r="IS84" s="802">
        <v>2.2000000000000002</v>
      </c>
      <c r="IT84" s="804">
        <v>3.4</v>
      </c>
      <c r="IU84" s="802">
        <v>10.5</v>
      </c>
      <c r="IV84" s="804">
        <v>3.4</v>
      </c>
      <c r="IW84" s="802">
        <v>8.1</v>
      </c>
      <c r="IX84" s="804">
        <v>5.8</v>
      </c>
      <c r="IY84" s="737"/>
      <c r="IZ84" s="737"/>
      <c r="JA84" s="737"/>
      <c r="JB84" s="737"/>
      <c r="JC84" s="737"/>
      <c r="JD84" s="737"/>
      <c r="JE84" s="737"/>
      <c r="JF84" s="737"/>
      <c r="JG84" s="737"/>
      <c r="JH84" s="737"/>
      <c r="JI84" s="737"/>
      <c r="JJ84" s="737"/>
      <c r="JK84" s="737"/>
    </row>
    <row r="85" spans="1:271" ht="13.5" customHeight="1" thickBot="1">
      <c r="A85" s="41"/>
      <c r="B85" s="1359"/>
      <c r="C85" s="1360"/>
      <c r="D85" s="1360"/>
      <c r="E85" s="1360"/>
      <c r="F85" s="1492"/>
      <c r="G85" s="1662"/>
      <c r="H85" s="1455"/>
      <c r="I85" s="1319"/>
      <c r="J85" s="1319"/>
      <c r="K85" s="1319"/>
      <c r="L85" s="1319"/>
      <c r="M85" s="1494">
        <v>2.36</v>
      </c>
      <c r="N85" s="1494"/>
      <c r="O85" s="1456" t="s">
        <v>403</v>
      </c>
      <c r="P85" s="1493"/>
      <c r="Q85" s="1490" t="s">
        <v>404</v>
      </c>
      <c r="R85" s="1491"/>
      <c r="S85" s="42"/>
      <c r="T85" s="41"/>
      <c r="U85" s="664"/>
      <c r="V85" s="664"/>
      <c r="W85" s="664"/>
      <c r="X85" s="664"/>
      <c r="Y85" s="664"/>
      <c r="Z85" s="209"/>
      <c r="AA85" s="209"/>
      <c r="AB85" s="449"/>
      <c r="AC85" s="449"/>
      <c r="AD85" s="449"/>
      <c r="AE85" s="449"/>
      <c r="AF85" s="449"/>
      <c r="AG85" s="449"/>
      <c r="AH85" s="209"/>
      <c r="AI85" s="209"/>
      <c r="AJ85" s="209"/>
      <c r="AK85" s="209"/>
      <c r="AL85" s="42"/>
      <c r="BO85" s="169"/>
      <c r="BP85" s="170"/>
      <c r="DD85" s="587">
        <v>14</v>
      </c>
      <c r="DE85" s="588" t="s">
        <v>1465</v>
      </c>
      <c r="DF85" s="588" t="s">
        <v>606</v>
      </c>
      <c r="DG85" s="588" t="s">
        <v>904</v>
      </c>
      <c r="DH85" s="588">
        <v>25</v>
      </c>
      <c r="DI85" s="588" t="s">
        <v>1139</v>
      </c>
      <c r="DJ85" s="588">
        <v>20</v>
      </c>
      <c r="DK85" s="588" t="s">
        <v>969</v>
      </c>
      <c r="DL85" s="588">
        <v>23</v>
      </c>
      <c r="DM85" s="588" t="s">
        <v>564</v>
      </c>
      <c r="DN85" s="588" t="s">
        <v>1783</v>
      </c>
      <c r="DO85" s="588">
        <v>25</v>
      </c>
      <c r="DP85" s="588" t="s">
        <v>580</v>
      </c>
      <c r="DQ85" s="588" t="s">
        <v>715</v>
      </c>
      <c r="DR85" s="588" t="s">
        <v>1656</v>
      </c>
      <c r="DS85" s="588">
        <v>20</v>
      </c>
      <c r="DV85" s="282"/>
      <c r="DW85" s="581">
        <v>3</v>
      </c>
      <c r="DX85" s="582">
        <v>46</v>
      </c>
      <c r="DY85" s="582" t="s">
        <v>477</v>
      </c>
      <c r="DZ85" s="582" t="s">
        <v>1231</v>
      </c>
      <c r="EA85" s="582" t="s">
        <v>2510</v>
      </c>
      <c r="EB85" s="282"/>
      <c r="EE85" s="587">
        <v>26</v>
      </c>
      <c r="EF85" s="589">
        <v>2.6</v>
      </c>
      <c r="EG85" s="590">
        <v>4.3</v>
      </c>
      <c r="EH85" s="589">
        <v>3.4</v>
      </c>
      <c r="EI85" s="591">
        <v>2.6</v>
      </c>
      <c r="EJ85" s="589">
        <v>7.5</v>
      </c>
      <c r="EK85" s="591">
        <v>3.4</v>
      </c>
      <c r="EL85" s="589">
        <v>2.6</v>
      </c>
      <c r="EM85" s="591">
        <v>6.7</v>
      </c>
      <c r="EN85" s="589">
        <v>5.9</v>
      </c>
      <c r="EO85" s="591">
        <v>3.4</v>
      </c>
      <c r="EP85" s="589">
        <v>7.5</v>
      </c>
      <c r="EQ85" s="591">
        <v>5.9</v>
      </c>
      <c r="ER85"/>
      <c r="ES85"/>
      <c r="HK85" s="800">
        <v>14</v>
      </c>
      <c r="HL85" s="801">
        <v>62</v>
      </c>
      <c r="HM85" s="801">
        <v>28</v>
      </c>
      <c r="HN85" s="801" t="s">
        <v>813</v>
      </c>
      <c r="HO85" s="801">
        <v>25</v>
      </c>
      <c r="HP85" s="801" t="s">
        <v>1082</v>
      </c>
      <c r="HQ85" s="801">
        <v>19</v>
      </c>
      <c r="HR85" s="801" t="s">
        <v>969</v>
      </c>
      <c r="HS85" s="801">
        <v>23</v>
      </c>
      <c r="HT85" s="801">
        <v>21</v>
      </c>
      <c r="HU85" s="801" t="s">
        <v>2386</v>
      </c>
      <c r="HV85" s="801">
        <v>25</v>
      </c>
      <c r="HW85" s="801">
        <v>24</v>
      </c>
      <c r="HX85" s="801">
        <v>29</v>
      </c>
      <c r="HY85" s="801" t="s">
        <v>708</v>
      </c>
      <c r="HZ85" s="801">
        <v>19</v>
      </c>
      <c r="ID85" s="794">
        <v>3</v>
      </c>
      <c r="IE85" s="795">
        <v>51</v>
      </c>
      <c r="IF85" s="795" t="s">
        <v>477</v>
      </c>
      <c r="IG85" s="795" t="s">
        <v>819</v>
      </c>
      <c r="IH85" s="795" t="s">
        <v>1961</v>
      </c>
      <c r="IJ85" s="282"/>
      <c r="IK85" s="282"/>
      <c r="IL85" s="800">
        <v>26</v>
      </c>
      <c r="IM85" s="802">
        <v>3.4</v>
      </c>
      <c r="IN85" s="803">
        <v>3.4</v>
      </c>
      <c r="IO85" s="802">
        <v>5.8</v>
      </c>
      <c r="IP85" s="804">
        <v>1</v>
      </c>
      <c r="IQ85" s="802">
        <v>10.5</v>
      </c>
      <c r="IR85" s="804">
        <v>2.2000000000000002</v>
      </c>
      <c r="IS85" s="802">
        <v>2.2000000000000002</v>
      </c>
      <c r="IT85" s="804">
        <v>4.5999999999999996</v>
      </c>
      <c r="IU85" s="802">
        <v>11.7</v>
      </c>
      <c r="IV85" s="804">
        <v>3.4</v>
      </c>
      <c r="IW85" s="802">
        <v>9.3000000000000007</v>
      </c>
      <c r="IX85" s="804">
        <v>5.8</v>
      </c>
      <c r="IY85" s="737"/>
      <c r="IZ85" s="737"/>
      <c r="JA85" s="737"/>
      <c r="JB85" s="737"/>
      <c r="JC85" s="737"/>
      <c r="JD85" s="737"/>
      <c r="JE85" s="737"/>
      <c r="JF85" s="737"/>
      <c r="JG85" s="737"/>
      <c r="JH85" s="737"/>
      <c r="JI85" s="737"/>
      <c r="JJ85" s="737"/>
      <c r="JK85" s="737"/>
    </row>
    <row r="86" spans="1:271" ht="13.5" customHeight="1" thickBot="1">
      <c r="A86" s="41"/>
      <c r="B86" s="1359"/>
      <c r="C86" s="1360"/>
      <c r="D86" s="1360"/>
      <c r="E86" s="1360"/>
      <c r="F86" s="1492"/>
      <c r="G86" s="1662"/>
      <c r="H86" s="1455"/>
      <c r="I86" s="1319"/>
      <c r="J86" s="1319"/>
      <c r="K86" s="1319"/>
      <c r="L86" s="1319"/>
      <c r="M86" s="1494">
        <v>2.1</v>
      </c>
      <c r="N86" s="1494"/>
      <c r="O86" s="1456" t="s">
        <v>403</v>
      </c>
      <c r="P86" s="1493"/>
      <c r="Q86" s="1490" t="s">
        <v>404</v>
      </c>
      <c r="R86" s="1491"/>
      <c r="S86" s="42"/>
      <c r="T86" s="41"/>
      <c r="U86" s="664"/>
      <c r="V86" s="664"/>
      <c r="W86" s="664"/>
      <c r="X86" s="664"/>
      <c r="Y86" s="664"/>
      <c r="Z86" s="209"/>
      <c r="AA86" s="209"/>
      <c r="AB86" s="449"/>
      <c r="AC86" s="449"/>
      <c r="AD86" s="449"/>
      <c r="AE86" s="449"/>
      <c r="AF86" s="449"/>
      <c r="AG86" s="449"/>
      <c r="AH86" s="209"/>
      <c r="AI86" s="209"/>
      <c r="AJ86" s="209"/>
      <c r="AK86" s="209"/>
      <c r="AL86" s="42"/>
      <c r="BO86" s="169"/>
      <c r="BP86" s="170"/>
      <c r="DD86" s="587">
        <v>15</v>
      </c>
      <c r="DE86" s="588" t="s">
        <v>903</v>
      </c>
      <c r="DF86" s="588">
        <v>31</v>
      </c>
      <c r="DG86" s="588" t="s">
        <v>909</v>
      </c>
      <c r="DH86" s="588">
        <v>26</v>
      </c>
      <c r="DI86" s="588" t="s">
        <v>1682</v>
      </c>
      <c r="DJ86" s="588">
        <v>21</v>
      </c>
      <c r="DK86" s="588" t="s">
        <v>579</v>
      </c>
      <c r="DL86" s="588" t="s">
        <v>617</v>
      </c>
      <c r="DM86" s="588">
        <v>21</v>
      </c>
      <c r="DN86" s="588" t="s">
        <v>989</v>
      </c>
      <c r="DO86" s="588" t="s">
        <v>486</v>
      </c>
      <c r="DP86" s="588">
        <v>25</v>
      </c>
      <c r="DQ86" s="588">
        <v>30</v>
      </c>
      <c r="DR86" s="588" t="s">
        <v>1301</v>
      </c>
      <c r="DS86" s="588">
        <v>21</v>
      </c>
      <c r="DV86" s="282"/>
      <c r="DW86" s="587">
        <v>4</v>
      </c>
      <c r="DX86" s="588">
        <v>49</v>
      </c>
      <c r="DY86" s="588" t="s">
        <v>477</v>
      </c>
      <c r="DZ86" s="588" t="s">
        <v>2537</v>
      </c>
      <c r="EA86" s="588" t="s">
        <v>2538</v>
      </c>
      <c r="EB86" s="282"/>
      <c r="EE86" s="581">
        <v>25</v>
      </c>
      <c r="EF86" s="583">
        <v>4.3</v>
      </c>
      <c r="EG86" s="584">
        <v>4.3</v>
      </c>
      <c r="EH86" s="583">
        <v>3.4</v>
      </c>
      <c r="EI86" s="585">
        <v>2.6</v>
      </c>
      <c r="EJ86" s="583">
        <v>7.5</v>
      </c>
      <c r="EK86" s="585">
        <v>5.0999999999999996</v>
      </c>
      <c r="EL86" s="583">
        <v>2.6</v>
      </c>
      <c r="EM86" s="585">
        <v>6.7</v>
      </c>
      <c r="EN86" s="583">
        <v>7.5</v>
      </c>
      <c r="EO86" s="585">
        <v>4.3</v>
      </c>
      <c r="EP86" s="583">
        <v>10.8</v>
      </c>
      <c r="EQ86" s="585">
        <v>6.7</v>
      </c>
      <c r="ER86"/>
      <c r="ES86"/>
      <c r="HK86" s="800">
        <v>15</v>
      </c>
      <c r="HL86" s="801">
        <v>63</v>
      </c>
      <c r="HM86" s="801">
        <v>29</v>
      </c>
      <c r="HN86" s="801" t="s">
        <v>1342</v>
      </c>
      <c r="HO86" s="801" t="s">
        <v>486</v>
      </c>
      <c r="HP86" s="801" t="s">
        <v>1126</v>
      </c>
      <c r="HQ86" s="801">
        <v>20</v>
      </c>
      <c r="HR86" s="801" t="s">
        <v>1131</v>
      </c>
      <c r="HS86" s="801">
        <v>24</v>
      </c>
      <c r="HT86" s="801">
        <v>22</v>
      </c>
      <c r="HU86" s="801" t="s">
        <v>1564</v>
      </c>
      <c r="HV86" s="801">
        <v>26</v>
      </c>
      <c r="HW86" s="801">
        <v>25</v>
      </c>
      <c r="HX86" s="801">
        <v>30</v>
      </c>
      <c r="HY86" s="801" t="s">
        <v>1465</v>
      </c>
      <c r="HZ86" s="801" t="s">
        <v>604</v>
      </c>
      <c r="ID86" s="800">
        <v>4</v>
      </c>
      <c r="IE86" s="801">
        <v>51</v>
      </c>
      <c r="IF86" s="801" t="s">
        <v>477</v>
      </c>
      <c r="IG86" s="801" t="s">
        <v>819</v>
      </c>
      <c r="IH86" s="801" t="s">
        <v>1961</v>
      </c>
      <c r="IJ86" s="282"/>
      <c r="IK86" s="282"/>
      <c r="IL86" s="794">
        <v>25</v>
      </c>
      <c r="IM86" s="797">
        <v>3.4</v>
      </c>
      <c r="IN86" s="798">
        <v>4.5999999999999996</v>
      </c>
      <c r="IO86" s="797">
        <v>5.8</v>
      </c>
      <c r="IP86" s="799">
        <v>1</v>
      </c>
      <c r="IQ86" s="797">
        <v>14.1</v>
      </c>
      <c r="IR86" s="799">
        <v>3.4</v>
      </c>
      <c r="IS86" s="797">
        <v>2.2000000000000002</v>
      </c>
      <c r="IT86" s="799">
        <v>4.5999999999999996</v>
      </c>
      <c r="IU86" s="797">
        <v>11.7</v>
      </c>
      <c r="IV86" s="799">
        <v>3.4</v>
      </c>
      <c r="IW86" s="797">
        <v>10.5</v>
      </c>
      <c r="IX86" s="799">
        <v>5.8</v>
      </c>
      <c r="IY86" s="737"/>
      <c r="IZ86" s="737"/>
      <c r="JA86" s="737"/>
      <c r="JB86" s="737"/>
      <c r="JC86" s="737"/>
      <c r="JD86" s="737"/>
      <c r="JE86" s="737"/>
      <c r="JF86" s="737"/>
      <c r="JG86" s="737"/>
      <c r="JH86" s="737"/>
      <c r="JI86" s="737"/>
      <c r="JJ86" s="737"/>
      <c r="JK86" s="737"/>
    </row>
    <row r="87" spans="1:271" ht="13.5" customHeight="1" thickBot="1">
      <c r="A87" s="41"/>
      <c r="B87" s="1398"/>
      <c r="C87" s="1399"/>
      <c r="D87" s="1399"/>
      <c r="E87" s="1399"/>
      <c r="F87" s="1509"/>
      <c r="G87" s="1707"/>
      <c r="H87" s="1476"/>
      <c r="I87" s="1483"/>
      <c r="J87" s="1483"/>
      <c r="K87" s="1483"/>
      <c r="L87" s="1483"/>
      <c r="M87" s="1483">
        <v>2.97</v>
      </c>
      <c r="N87" s="1483"/>
      <c r="O87" s="1511" t="s">
        <v>403</v>
      </c>
      <c r="P87" s="1510"/>
      <c r="Q87" s="1315" t="s">
        <v>404</v>
      </c>
      <c r="R87" s="1316"/>
      <c r="S87" s="42"/>
      <c r="T87" s="41"/>
      <c r="U87" s="664"/>
      <c r="V87" s="664"/>
      <c r="W87" s="664"/>
      <c r="X87" s="664"/>
      <c r="Y87" s="664"/>
      <c r="Z87" s="209"/>
      <c r="AA87" s="209"/>
      <c r="AB87" s="449"/>
      <c r="AC87" s="449"/>
      <c r="AD87" s="449"/>
      <c r="AE87" s="449"/>
      <c r="AF87" s="449"/>
      <c r="AG87" s="449"/>
      <c r="AH87" s="209"/>
      <c r="AI87" s="209"/>
      <c r="AJ87" s="209"/>
      <c r="AK87" s="209"/>
      <c r="AL87" s="42"/>
      <c r="BO87" s="169"/>
      <c r="BP87" s="170"/>
      <c r="DD87" s="581">
        <v>16</v>
      </c>
      <c r="DE87" s="582" t="s">
        <v>1722</v>
      </c>
      <c r="DF87" s="582">
        <v>32</v>
      </c>
      <c r="DG87" s="582" t="s">
        <v>986</v>
      </c>
      <c r="DH87" s="582" t="s">
        <v>486</v>
      </c>
      <c r="DI87" s="582" t="s">
        <v>1131</v>
      </c>
      <c r="DJ87" s="582">
        <v>22</v>
      </c>
      <c r="DK87" s="582" t="s">
        <v>587</v>
      </c>
      <c r="DL87" s="582">
        <v>26</v>
      </c>
      <c r="DM87" s="582" t="s">
        <v>613</v>
      </c>
      <c r="DN87" s="582" t="s">
        <v>2387</v>
      </c>
      <c r="DO87" s="582">
        <v>26</v>
      </c>
      <c r="DP87" s="582">
        <v>26</v>
      </c>
      <c r="DQ87" s="582">
        <v>31</v>
      </c>
      <c r="DR87" s="582" t="s">
        <v>1472</v>
      </c>
      <c r="DS87" s="582" t="s">
        <v>613</v>
      </c>
      <c r="DV87" s="282"/>
      <c r="DW87" s="587">
        <v>5</v>
      </c>
      <c r="DX87" s="588">
        <v>51</v>
      </c>
      <c r="DY87" s="588" t="s">
        <v>477</v>
      </c>
      <c r="DZ87" s="588" t="s">
        <v>2512</v>
      </c>
      <c r="EA87" s="588" t="s">
        <v>2513</v>
      </c>
      <c r="EB87" s="282"/>
      <c r="EE87" s="587">
        <v>24</v>
      </c>
      <c r="EF87" s="589">
        <v>4.3</v>
      </c>
      <c r="EG87" s="590">
        <v>5.0999999999999996</v>
      </c>
      <c r="EH87" s="589">
        <v>4.3</v>
      </c>
      <c r="EI87" s="591">
        <v>2.6</v>
      </c>
      <c r="EJ87" s="589">
        <v>8.3000000000000007</v>
      </c>
      <c r="EK87" s="591">
        <v>5.9</v>
      </c>
      <c r="EL87" s="589">
        <v>3.4</v>
      </c>
      <c r="EM87" s="591">
        <v>7.5</v>
      </c>
      <c r="EN87" s="589">
        <v>8.3000000000000007</v>
      </c>
      <c r="EO87" s="591">
        <v>4.3</v>
      </c>
      <c r="EP87" s="589">
        <v>12.4</v>
      </c>
      <c r="EQ87" s="591">
        <v>7.5</v>
      </c>
      <c r="ER87"/>
      <c r="ES87"/>
      <c r="HK87" s="794">
        <v>16</v>
      </c>
      <c r="HL87" s="795">
        <v>64</v>
      </c>
      <c r="HM87" s="795">
        <v>30</v>
      </c>
      <c r="HN87" s="795" t="s">
        <v>1065</v>
      </c>
      <c r="HO87" s="795">
        <v>26</v>
      </c>
      <c r="HP87" s="795" t="s">
        <v>1242</v>
      </c>
      <c r="HQ87" s="795">
        <v>21</v>
      </c>
      <c r="HR87" s="795" t="s">
        <v>1238</v>
      </c>
      <c r="HS87" s="795" t="s">
        <v>486</v>
      </c>
      <c r="HT87" s="795">
        <v>23</v>
      </c>
      <c r="HU87" s="795" t="s">
        <v>2388</v>
      </c>
      <c r="HV87" s="795">
        <v>27</v>
      </c>
      <c r="HW87" s="795">
        <v>26</v>
      </c>
      <c r="HX87" s="795">
        <v>31</v>
      </c>
      <c r="HY87" s="795" t="s">
        <v>1618</v>
      </c>
      <c r="HZ87" s="795">
        <v>22</v>
      </c>
      <c r="ID87" s="800">
        <v>5</v>
      </c>
      <c r="IE87" s="801">
        <v>51</v>
      </c>
      <c r="IF87" s="801" t="s">
        <v>477</v>
      </c>
      <c r="IG87" s="801" t="s">
        <v>819</v>
      </c>
      <c r="IH87" s="801" t="s">
        <v>1961</v>
      </c>
      <c r="IJ87" s="282"/>
      <c r="IK87" s="282"/>
      <c r="IL87" s="800">
        <v>24</v>
      </c>
      <c r="IM87" s="802">
        <v>3.4</v>
      </c>
      <c r="IN87" s="803">
        <v>4.5999999999999996</v>
      </c>
      <c r="IO87" s="802">
        <v>8.1</v>
      </c>
      <c r="IP87" s="804">
        <v>1</v>
      </c>
      <c r="IQ87" s="802">
        <v>14.1</v>
      </c>
      <c r="IR87" s="804">
        <v>4.5999999999999996</v>
      </c>
      <c r="IS87" s="802">
        <v>2.2000000000000002</v>
      </c>
      <c r="IT87" s="804">
        <v>4.5999999999999996</v>
      </c>
      <c r="IU87" s="802">
        <v>11.7</v>
      </c>
      <c r="IV87" s="804">
        <v>3.4</v>
      </c>
      <c r="IW87" s="802">
        <v>11.7</v>
      </c>
      <c r="IX87" s="804">
        <v>7</v>
      </c>
      <c r="IY87" s="737"/>
      <c r="IZ87" s="737"/>
      <c r="JA87" s="737"/>
      <c r="JB87" s="737"/>
      <c r="JC87" s="737"/>
      <c r="JD87" s="737"/>
      <c r="JE87" s="737"/>
      <c r="JF87" s="737"/>
      <c r="JG87" s="737"/>
      <c r="JH87" s="737"/>
      <c r="JI87" s="737"/>
      <c r="JJ87" s="737"/>
      <c r="JK87" s="737"/>
    </row>
    <row r="88" spans="1:271" ht="13.5" customHeight="1">
      <c r="A88" s="41"/>
      <c r="B88" s="23"/>
      <c r="C88" s="23"/>
      <c r="D88" s="23"/>
      <c r="E88" s="23"/>
      <c r="F88" s="23"/>
      <c r="G88" s="23"/>
      <c r="H88" s="23"/>
      <c r="I88" s="23"/>
      <c r="J88" s="23"/>
      <c r="K88" s="23"/>
      <c r="L88" s="23"/>
      <c r="M88" s="23"/>
      <c r="N88" s="23"/>
      <c r="O88" s="23"/>
      <c r="P88" s="23"/>
      <c r="Q88" s="23"/>
      <c r="R88" s="23"/>
      <c r="S88" s="42"/>
      <c r="T88" s="41"/>
      <c r="U88" s="28"/>
      <c r="V88" s="28"/>
      <c r="W88" s="28"/>
      <c r="X88" s="28"/>
      <c r="Y88" s="28"/>
      <c r="Z88" s="28"/>
      <c r="AA88" s="28"/>
      <c r="AB88" s="28"/>
      <c r="AC88" s="28"/>
      <c r="AD88" s="28"/>
      <c r="AE88" s="28"/>
      <c r="AF88" s="28"/>
      <c r="AG88" s="28"/>
      <c r="AH88" s="28"/>
      <c r="AI88" s="28"/>
      <c r="AJ88" s="28"/>
      <c r="AK88" s="28"/>
      <c r="AL88" s="42"/>
      <c r="BO88" s="167"/>
      <c r="BP88" s="167"/>
      <c r="DD88" s="587">
        <v>17</v>
      </c>
      <c r="DE88" s="588">
        <v>66</v>
      </c>
      <c r="DF88" s="588">
        <v>33</v>
      </c>
      <c r="DG88" s="588" t="s">
        <v>1123</v>
      </c>
      <c r="DH88" s="588" t="s">
        <v>486</v>
      </c>
      <c r="DI88" s="588" t="s">
        <v>1345</v>
      </c>
      <c r="DJ88" s="588" t="s">
        <v>486</v>
      </c>
      <c r="DK88" s="588" t="s">
        <v>1083</v>
      </c>
      <c r="DL88" s="588" t="s">
        <v>486</v>
      </c>
      <c r="DM88" s="588">
        <v>24</v>
      </c>
      <c r="DN88" s="588" t="s">
        <v>2389</v>
      </c>
      <c r="DO88" s="588">
        <v>27</v>
      </c>
      <c r="DP88" s="588">
        <v>27</v>
      </c>
      <c r="DQ88" s="588" t="s">
        <v>727</v>
      </c>
      <c r="DR88" s="588">
        <v>71</v>
      </c>
      <c r="DS88" s="588">
        <v>24</v>
      </c>
      <c r="DV88" s="282"/>
      <c r="DW88" s="587">
        <v>6</v>
      </c>
      <c r="DX88" s="588">
        <v>53</v>
      </c>
      <c r="DY88" s="588">
        <v>1.1000000000000001</v>
      </c>
      <c r="DZ88" s="588" t="s">
        <v>2539</v>
      </c>
      <c r="EA88" s="588" t="s">
        <v>824</v>
      </c>
      <c r="EB88" s="282"/>
      <c r="EE88" s="587">
        <v>23</v>
      </c>
      <c r="EF88" s="589">
        <v>4.3</v>
      </c>
      <c r="EG88" s="590">
        <v>5.9</v>
      </c>
      <c r="EH88" s="589">
        <v>4.3</v>
      </c>
      <c r="EI88" s="591">
        <v>2.6</v>
      </c>
      <c r="EJ88" s="589">
        <v>8.3000000000000007</v>
      </c>
      <c r="EK88" s="591">
        <v>6.7</v>
      </c>
      <c r="EL88" s="589">
        <v>4.3</v>
      </c>
      <c r="EM88" s="591">
        <v>7.5</v>
      </c>
      <c r="EN88" s="589">
        <v>8.3000000000000007</v>
      </c>
      <c r="EO88" s="591">
        <v>5.9</v>
      </c>
      <c r="EP88" s="589">
        <v>12.4</v>
      </c>
      <c r="EQ88" s="591">
        <v>7.5</v>
      </c>
      <c r="ER88"/>
      <c r="ES88"/>
      <c r="HK88" s="800">
        <v>17</v>
      </c>
      <c r="HL88" s="801">
        <v>65</v>
      </c>
      <c r="HM88" s="801">
        <v>31</v>
      </c>
      <c r="HN88" s="801" t="s">
        <v>1082</v>
      </c>
      <c r="HO88" s="801" t="s">
        <v>486</v>
      </c>
      <c r="HP88" s="801" t="s">
        <v>1298</v>
      </c>
      <c r="HQ88" s="801">
        <v>22</v>
      </c>
      <c r="HR88" s="801" t="s">
        <v>977</v>
      </c>
      <c r="HS88" s="801">
        <v>25</v>
      </c>
      <c r="HT88" s="801">
        <v>24</v>
      </c>
      <c r="HU88" s="801" t="s">
        <v>1713</v>
      </c>
      <c r="HV88" s="801">
        <v>28</v>
      </c>
      <c r="HW88" s="801">
        <v>27</v>
      </c>
      <c r="HX88" s="801">
        <v>32</v>
      </c>
      <c r="HY88" s="801" t="s">
        <v>1786</v>
      </c>
      <c r="HZ88" s="801">
        <v>23</v>
      </c>
      <c r="ID88" s="800">
        <v>6</v>
      </c>
      <c r="IE88" s="801">
        <v>51</v>
      </c>
      <c r="IF88" s="801" t="s">
        <v>477</v>
      </c>
      <c r="IG88" s="801" t="s">
        <v>819</v>
      </c>
      <c r="IH88" s="801" t="s">
        <v>1961</v>
      </c>
      <c r="IJ88" s="282"/>
      <c r="IK88" s="282"/>
      <c r="IL88" s="800">
        <v>23</v>
      </c>
      <c r="IM88" s="802">
        <v>3.4</v>
      </c>
      <c r="IN88" s="803">
        <v>4.5999999999999996</v>
      </c>
      <c r="IO88" s="802">
        <v>8.1</v>
      </c>
      <c r="IP88" s="804">
        <v>2.2000000000000002</v>
      </c>
      <c r="IQ88" s="802">
        <v>16.5</v>
      </c>
      <c r="IR88" s="804">
        <v>4.5999999999999996</v>
      </c>
      <c r="IS88" s="802">
        <v>4.5999999999999996</v>
      </c>
      <c r="IT88" s="804">
        <v>4.5999999999999996</v>
      </c>
      <c r="IU88" s="802">
        <v>11.7</v>
      </c>
      <c r="IV88" s="804">
        <v>4.5999999999999996</v>
      </c>
      <c r="IW88" s="802">
        <v>12.9</v>
      </c>
      <c r="IX88" s="804">
        <v>8.1</v>
      </c>
      <c r="IY88" s="737"/>
      <c r="IZ88" s="737"/>
      <c r="JA88" s="737"/>
      <c r="JB88" s="737"/>
      <c r="JC88" s="737"/>
      <c r="JD88" s="737"/>
      <c r="JE88" s="737"/>
      <c r="JF88" s="737"/>
      <c r="JG88" s="737"/>
      <c r="JH88" s="737"/>
      <c r="JI88" s="737"/>
      <c r="JJ88" s="737"/>
      <c r="JK88" s="737"/>
    </row>
    <row r="89" spans="1:271" ht="13.5" customHeight="1" thickBot="1">
      <c r="A89" s="41"/>
      <c r="B89" s="23"/>
      <c r="C89" s="23"/>
      <c r="D89" s="23"/>
      <c r="E89" s="23"/>
      <c r="F89" s="23"/>
      <c r="G89" s="23"/>
      <c r="H89" s="23"/>
      <c r="I89" s="23"/>
      <c r="J89" s="23"/>
      <c r="K89" s="23"/>
      <c r="L89" s="23"/>
      <c r="M89" s="23"/>
      <c r="N89" s="23"/>
      <c r="O89" s="23"/>
      <c r="P89" s="23"/>
      <c r="Q89" s="23"/>
      <c r="R89" s="23"/>
      <c r="S89" s="42"/>
      <c r="T89" s="41"/>
      <c r="U89" s="23"/>
      <c r="V89" s="23"/>
      <c r="W89" s="23"/>
      <c r="X89" s="23"/>
      <c r="Y89" s="23"/>
      <c r="Z89" s="23"/>
      <c r="AA89" s="23"/>
      <c r="AB89" s="23"/>
      <c r="AC89" s="23"/>
      <c r="AD89" s="23"/>
      <c r="AE89" s="23"/>
      <c r="AF89" s="23"/>
      <c r="AG89" s="23"/>
      <c r="AH89" s="23"/>
      <c r="AI89" s="23"/>
      <c r="AJ89" s="23"/>
      <c r="AK89" s="23"/>
      <c r="AL89" s="42"/>
      <c r="BO89" s="169"/>
      <c r="BP89" s="170"/>
      <c r="DD89" s="587">
        <v>18</v>
      </c>
      <c r="DE89" s="588" t="s">
        <v>486</v>
      </c>
      <c r="DF89" s="588" t="s">
        <v>904</v>
      </c>
      <c r="DG89" s="588" t="s">
        <v>693</v>
      </c>
      <c r="DH89" s="588" t="s">
        <v>486</v>
      </c>
      <c r="DI89" s="588" t="s">
        <v>1021</v>
      </c>
      <c r="DJ89" s="588" t="s">
        <v>486</v>
      </c>
      <c r="DK89" s="588" t="s">
        <v>486</v>
      </c>
      <c r="DL89" s="588" t="s">
        <v>486</v>
      </c>
      <c r="DM89" s="588">
        <v>25</v>
      </c>
      <c r="DN89" s="588" t="s">
        <v>2390</v>
      </c>
      <c r="DO89" s="588">
        <v>28</v>
      </c>
      <c r="DP89" s="588" t="s">
        <v>486</v>
      </c>
      <c r="DQ89" s="588" t="s">
        <v>904</v>
      </c>
      <c r="DR89" s="588">
        <v>72</v>
      </c>
      <c r="DS89" s="588" t="s">
        <v>486</v>
      </c>
      <c r="DV89" s="282"/>
      <c r="DW89" s="587">
        <v>7</v>
      </c>
      <c r="DX89" s="588">
        <v>55</v>
      </c>
      <c r="DY89" s="588">
        <v>1.1000000000000001</v>
      </c>
      <c r="DZ89" s="588" t="s">
        <v>1881</v>
      </c>
      <c r="EA89" s="588" t="s">
        <v>827</v>
      </c>
      <c r="EB89" s="282"/>
      <c r="EE89" s="587">
        <v>22</v>
      </c>
      <c r="EF89" s="589">
        <v>4.3</v>
      </c>
      <c r="EG89" s="590">
        <v>5.9</v>
      </c>
      <c r="EH89" s="589">
        <v>5.0999999999999996</v>
      </c>
      <c r="EI89" s="591">
        <v>5.0999999999999996</v>
      </c>
      <c r="EJ89" s="589">
        <v>9.1</v>
      </c>
      <c r="EK89" s="591">
        <v>6.7</v>
      </c>
      <c r="EL89" s="589">
        <v>5.9</v>
      </c>
      <c r="EM89" s="591">
        <v>7.5</v>
      </c>
      <c r="EN89" s="589">
        <v>9.9</v>
      </c>
      <c r="EO89" s="591">
        <v>7.5</v>
      </c>
      <c r="EP89" s="589">
        <v>14</v>
      </c>
      <c r="EQ89" s="591">
        <v>8.3000000000000007</v>
      </c>
      <c r="ER89"/>
      <c r="ES89"/>
      <c r="HK89" s="800">
        <v>18</v>
      </c>
      <c r="HL89" s="801">
        <v>66</v>
      </c>
      <c r="HM89" s="801">
        <v>32</v>
      </c>
      <c r="HN89" s="801" t="s">
        <v>1136</v>
      </c>
      <c r="HO89" s="801">
        <v>27</v>
      </c>
      <c r="HP89" s="801" t="s">
        <v>1076</v>
      </c>
      <c r="HQ89" s="801">
        <v>23</v>
      </c>
      <c r="HR89" s="801" t="s">
        <v>979</v>
      </c>
      <c r="HS89" s="801">
        <v>26</v>
      </c>
      <c r="HT89" s="801">
        <v>25</v>
      </c>
      <c r="HU89" s="801" t="s">
        <v>1736</v>
      </c>
      <c r="HV89" s="801">
        <v>29</v>
      </c>
      <c r="HW89" s="801">
        <v>28</v>
      </c>
      <c r="HX89" s="801">
        <v>33</v>
      </c>
      <c r="HY89" s="801" t="s">
        <v>1703</v>
      </c>
      <c r="HZ89" s="801">
        <v>24</v>
      </c>
      <c r="ID89" s="800">
        <v>7</v>
      </c>
      <c r="IE89" s="801">
        <v>53</v>
      </c>
      <c r="IF89" s="801">
        <v>1.1000000000000001</v>
      </c>
      <c r="IG89" s="801" t="s">
        <v>1962</v>
      </c>
      <c r="IH89" s="801" t="s">
        <v>1008</v>
      </c>
      <c r="IJ89" s="282"/>
      <c r="IK89" s="282"/>
      <c r="IL89" s="800">
        <v>22</v>
      </c>
      <c r="IM89" s="802">
        <v>7</v>
      </c>
      <c r="IN89" s="803">
        <v>7</v>
      </c>
      <c r="IO89" s="802">
        <v>9.3000000000000007</v>
      </c>
      <c r="IP89" s="804">
        <v>3.4</v>
      </c>
      <c r="IQ89" s="802">
        <v>17.7</v>
      </c>
      <c r="IR89" s="804">
        <v>5.8</v>
      </c>
      <c r="IS89" s="802">
        <v>5.8</v>
      </c>
      <c r="IT89" s="804">
        <v>5.8</v>
      </c>
      <c r="IU89" s="802">
        <v>12.9</v>
      </c>
      <c r="IV89" s="804">
        <v>8.1</v>
      </c>
      <c r="IW89" s="802">
        <v>12.9</v>
      </c>
      <c r="IX89" s="804">
        <v>9.3000000000000007</v>
      </c>
      <c r="IY89" s="737"/>
      <c r="IZ89" s="737"/>
      <c r="JA89" s="737"/>
      <c r="JB89" s="737"/>
      <c r="JC89" s="737"/>
      <c r="JD89" s="737"/>
      <c r="JE89" s="737"/>
      <c r="JF89" s="737"/>
      <c r="JG89" s="737"/>
      <c r="JH89" s="737"/>
      <c r="JI89" s="737"/>
      <c r="JJ89" s="737"/>
      <c r="JK89" s="737"/>
    </row>
    <row r="90" spans="1:271" ht="13.5" customHeight="1" thickBot="1">
      <c r="A90" s="41"/>
      <c r="B90" s="23"/>
      <c r="C90" s="23"/>
      <c r="D90" s="23"/>
      <c r="E90" s="23"/>
      <c r="F90" s="23"/>
      <c r="G90" s="23"/>
      <c r="H90" s="23"/>
      <c r="I90" s="23"/>
      <c r="J90" s="23"/>
      <c r="K90" s="23"/>
      <c r="L90" s="23"/>
      <c r="M90" s="23"/>
      <c r="N90" s="23"/>
      <c r="O90" s="23"/>
      <c r="P90" s="23"/>
      <c r="Q90" s="23"/>
      <c r="R90" s="23"/>
      <c r="S90" s="42"/>
      <c r="T90" s="41"/>
      <c r="U90" s="23"/>
      <c r="V90" s="23"/>
      <c r="W90" s="23"/>
      <c r="X90" s="23"/>
      <c r="Y90" s="23"/>
      <c r="Z90" s="23"/>
      <c r="AA90" s="23"/>
      <c r="AB90" s="23"/>
      <c r="AC90" s="23"/>
      <c r="AD90" s="23"/>
      <c r="AE90" s="23"/>
      <c r="AF90" s="23"/>
      <c r="AG90" s="23"/>
      <c r="AH90" s="23"/>
      <c r="AI90" s="23"/>
      <c r="AJ90" s="23"/>
      <c r="AK90" s="23"/>
      <c r="AL90" s="42"/>
      <c r="AV90" s="1563" t="s">
        <v>843</v>
      </c>
      <c r="AW90" s="1564"/>
      <c r="AX90" s="1564"/>
      <c r="AY90" s="1564"/>
      <c r="AZ90" s="1564"/>
      <c r="BA90" s="1564"/>
      <c r="BB90" s="1675"/>
      <c r="BC90"/>
      <c r="BD90"/>
      <c r="BE90" s="636"/>
      <c r="BF90" s="1745" t="s">
        <v>888</v>
      </c>
      <c r="BG90" s="1746"/>
      <c r="BH90" s="1747" t="s">
        <v>410</v>
      </c>
      <c r="BI90" s="1748"/>
      <c r="BJ90" s="1748"/>
      <c r="BK90" s="1749"/>
      <c r="DD90" s="611">
        <v>19</v>
      </c>
      <c r="DE90" s="612">
        <v>67</v>
      </c>
      <c r="DF90" s="612" t="s">
        <v>909</v>
      </c>
      <c r="DG90" s="612" t="s">
        <v>1072</v>
      </c>
      <c r="DH90" s="612">
        <v>27</v>
      </c>
      <c r="DI90" s="612" t="s">
        <v>806</v>
      </c>
      <c r="DJ90" s="612">
        <v>23</v>
      </c>
      <c r="DK90" s="612">
        <v>61</v>
      </c>
      <c r="DL90" s="612">
        <v>27</v>
      </c>
      <c r="DM90" s="612" t="s">
        <v>709</v>
      </c>
      <c r="DN90" s="612" t="s">
        <v>2391</v>
      </c>
      <c r="DO90" s="612" t="s">
        <v>1066</v>
      </c>
      <c r="DP90" s="612">
        <v>28</v>
      </c>
      <c r="DQ90" s="612" t="s">
        <v>909</v>
      </c>
      <c r="DR90" s="612">
        <v>73</v>
      </c>
      <c r="DS90" s="612">
        <v>25</v>
      </c>
      <c r="DV90" s="282"/>
      <c r="DW90" s="581">
        <v>8</v>
      </c>
      <c r="DX90" s="582">
        <v>57</v>
      </c>
      <c r="DY90" s="582">
        <v>1.2</v>
      </c>
      <c r="DZ90" s="582" t="s">
        <v>1274</v>
      </c>
      <c r="EA90" s="582" t="s">
        <v>2515</v>
      </c>
      <c r="EB90" s="282"/>
      <c r="EE90" s="587">
        <v>21</v>
      </c>
      <c r="EF90" s="589">
        <v>5.0999999999999996</v>
      </c>
      <c r="EG90" s="590">
        <v>5.9</v>
      </c>
      <c r="EH90" s="589">
        <v>5.0999999999999996</v>
      </c>
      <c r="EI90" s="591">
        <v>5.0999999999999996</v>
      </c>
      <c r="EJ90" s="589">
        <v>9.9</v>
      </c>
      <c r="EK90" s="591">
        <v>8.3000000000000007</v>
      </c>
      <c r="EL90" s="589">
        <v>5.9</v>
      </c>
      <c r="EM90" s="591">
        <v>7.5</v>
      </c>
      <c r="EN90" s="589">
        <v>10.8</v>
      </c>
      <c r="EO90" s="591">
        <v>9.1</v>
      </c>
      <c r="EP90" s="589">
        <v>14</v>
      </c>
      <c r="EQ90" s="591">
        <v>10.8</v>
      </c>
      <c r="ER90"/>
      <c r="ES90"/>
      <c r="HK90" s="821">
        <v>19</v>
      </c>
      <c r="HL90" s="822">
        <v>67</v>
      </c>
      <c r="HM90" s="822" t="s">
        <v>685</v>
      </c>
      <c r="HN90" s="822" t="s">
        <v>1616</v>
      </c>
      <c r="HO90" s="822">
        <v>28</v>
      </c>
      <c r="HP90" s="822" t="s">
        <v>2347</v>
      </c>
      <c r="HQ90" s="822">
        <v>24</v>
      </c>
      <c r="HR90" s="822" t="s">
        <v>897</v>
      </c>
      <c r="HS90" s="822">
        <v>27</v>
      </c>
      <c r="HT90" s="822" t="s">
        <v>709</v>
      </c>
      <c r="HU90" s="822" t="s">
        <v>2392</v>
      </c>
      <c r="HV90" s="822" t="s">
        <v>722</v>
      </c>
      <c r="HW90" s="822">
        <v>29</v>
      </c>
      <c r="HX90" s="822" t="s">
        <v>607</v>
      </c>
      <c r="HY90" s="822" t="s">
        <v>2349</v>
      </c>
      <c r="HZ90" s="822">
        <v>25</v>
      </c>
      <c r="ID90" s="794">
        <v>8</v>
      </c>
      <c r="IE90" s="795">
        <v>55</v>
      </c>
      <c r="IF90" s="795">
        <v>1.1000000000000001</v>
      </c>
      <c r="IG90" s="795" t="s">
        <v>1963</v>
      </c>
      <c r="IH90" s="795" t="s">
        <v>1964</v>
      </c>
      <c r="IJ90" s="282"/>
      <c r="IK90" s="282"/>
      <c r="IL90" s="800">
        <v>21</v>
      </c>
      <c r="IM90" s="802">
        <v>8.1</v>
      </c>
      <c r="IN90" s="803">
        <v>7</v>
      </c>
      <c r="IO90" s="802">
        <v>9.3000000000000007</v>
      </c>
      <c r="IP90" s="804">
        <v>4.5999999999999996</v>
      </c>
      <c r="IQ90" s="802">
        <v>18.899999999999999</v>
      </c>
      <c r="IR90" s="804">
        <v>9.3000000000000007</v>
      </c>
      <c r="IS90" s="802">
        <v>8.1</v>
      </c>
      <c r="IT90" s="804">
        <v>5.8</v>
      </c>
      <c r="IU90" s="802">
        <v>15.3</v>
      </c>
      <c r="IV90" s="804">
        <v>8.1</v>
      </c>
      <c r="IW90" s="802">
        <v>12.9</v>
      </c>
      <c r="IX90" s="804">
        <v>10.5</v>
      </c>
      <c r="IY90" s="737"/>
      <c r="IZ90" s="737"/>
      <c r="JA90" s="737"/>
      <c r="JB90" s="737"/>
      <c r="JC90" s="737"/>
      <c r="JD90" s="737"/>
      <c r="JE90" s="737"/>
      <c r="JF90" s="737"/>
      <c r="JG90" s="737"/>
      <c r="JH90" s="737"/>
      <c r="JI90" s="737"/>
      <c r="JJ90" s="737"/>
      <c r="JK90" s="737"/>
    </row>
    <row r="91" spans="1:271" ht="13.5" customHeight="1">
      <c r="A91" s="41"/>
      <c r="B91" s="23"/>
      <c r="C91" s="23"/>
      <c r="D91" s="23"/>
      <c r="E91" s="23"/>
      <c r="F91" s="23"/>
      <c r="G91" s="23"/>
      <c r="H91" s="23"/>
      <c r="I91" s="23"/>
      <c r="J91" s="23"/>
      <c r="K91" s="23"/>
      <c r="L91" s="23"/>
      <c r="M91" s="23"/>
      <c r="N91" s="23"/>
      <c r="O91" s="23"/>
      <c r="P91" s="23"/>
      <c r="Q91" s="23"/>
      <c r="R91" s="23"/>
      <c r="S91" s="42"/>
      <c r="T91" s="41"/>
      <c r="U91" s="23"/>
      <c r="V91" s="23"/>
      <c r="W91" s="23"/>
      <c r="X91" s="23"/>
      <c r="Y91" s="23"/>
      <c r="Z91" s="23"/>
      <c r="AA91" s="23"/>
      <c r="AB91" s="23"/>
      <c r="AC91" s="23"/>
      <c r="AD91" s="23"/>
      <c r="AE91" s="23"/>
      <c r="AF91" s="23"/>
      <c r="AG91" s="23"/>
      <c r="AH91" s="23"/>
      <c r="AI91" s="23"/>
      <c r="AJ91" s="23"/>
      <c r="AK91" s="23"/>
      <c r="AL91" s="42"/>
      <c r="AV91" s="1566" t="s">
        <v>406</v>
      </c>
      <c r="AW91" s="1567"/>
      <c r="AX91" s="1567"/>
      <c r="AY91" s="1567"/>
      <c r="AZ91" s="1568"/>
      <c r="BA91" s="626">
        <f>AB20</f>
        <v>0</v>
      </c>
      <c r="BB91" s="627">
        <f>IF(AE20="---",0,AE20)</f>
        <v>0</v>
      </c>
      <c r="BC91"/>
      <c r="BD91"/>
      <c r="BE91" s="830" t="s">
        <v>411</v>
      </c>
      <c r="BF91" s="1750" t="e">
        <f>#REF!</f>
        <v>#REF!</v>
      </c>
      <c r="BG91" s="1751"/>
      <c r="BH91" s="1752" t="e">
        <f>#REF!</f>
        <v>#REF!</v>
      </c>
      <c r="BI91" s="1753"/>
      <c r="BJ91" s="1753"/>
      <c r="BK91" s="1754"/>
      <c r="DD91" s="554"/>
      <c r="DE91" s="554"/>
      <c r="DF91" s="554"/>
      <c r="DG91" s="554"/>
      <c r="DH91" s="554"/>
      <c r="DI91" s="554"/>
      <c r="DJ91" s="554"/>
      <c r="DK91" s="554"/>
      <c r="DL91" s="554"/>
      <c r="DM91" s="554"/>
      <c r="DN91" s="554"/>
      <c r="DO91" s="112"/>
      <c r="DP91" s="112"/>
      <c r="DQ91" s="112"/>
      <c r="DR91" s="112"/>
      <c r="DS91" s="112"/>
      <c r="DV91" s="282"/>
      <c r="DW91" s="587">
        <v>9</v>
      </c>
      <c r="DX91" s="588">
        <v>60</v>
      </c>
      <c r="DY91" s="588">
        <v>1.3</v>
      </c>
      <c r="DZ91" s="588" t="s">
        <v>1282</v>
      </c>
      <c r="EA91" s="588" t="s">
        <v>1968</v>
      </c>
      <c r="EB91" s="282"/>
      <c r="EE91" s="581">
        <v>20</v>
      </c>
      <c r="EF91" s="583">
        <v>5.0999999999999996</v>
      </c>
      <c r="EG91" s="584">
        <v>7.5</v>
      </c>
      <c r="EH91" s="583">
        <v>5.0999999999999996</v>
      </c>
      <c r="EI91" s="585">
        <v>6.7</v>
      </c>
      <c r="EJ91" s="583">
        <v>13.2</v>
      </c>
      <c r="EK91" s="585">
        <v>9.1</v>
      </c>
      <c r="EL91" s="583">
        <v>9.1</v>
      </c>
      <c r="EM91" s="585">
        <v>8.3000000000000007</v>
      </c>
      <c r="EN91" s="583">
        <v>10.8</v>
      </c>
      <c r="EO91" s="585">
        <v>9.1</v>
      </c>
      <c r="EP91" s="583">
        <v>14</v>
      </c>
      <c r="EQ91" s="585">
        <v>10.8</v>
      </c>
      <c r="ER91"/>
      <c r="ES91"/>
      <c r="HK91" s="740"/>
      <c r="HL91" s="740"/>
      <c r="HM91" s="740"/>
      <c r="HN91" s="740"/>
      <c r="HO91" s="740"/>
      <c r="HP91" s="740"/>
      <c r="HQ91" s="740"/>
      <c r="HR91" s="740"/>
      <c r="HS91" s="740"/>
      <c r="HT91" s="740"/>
      <c r="HU91" s="740"/>
      <c r="HV91" s="741"/>
      <c r="HW91" s="741"/>
      <c r="HX91" s="741"/>
      <c r="HY91" s="741"/>
      <c r="HZ91" s="741"/>
      <c r="ID91" s="800">
        <v>9</v>
      </c>
      <c r="IE91" s="801">
        <v>57</v>
      </c>
      <c r="IF91" s="801">
        <v>1.2</v>
      </c>
      <c r="IG91" s="801" t="s">
        <v>1966</v>
      </c>
      <c r="IH91" s="801" t="s">
        <v>1967</v>
      </c>
      <c r="IJ91" s="282"/>
      <c r="IK91" s="282"/>
      <c r="IL91" s="794">
        <v>20</v>
      </c>
      <c r="IM91" s="797">
        <v>9.3000000000000007</v>
      </c>
      <c r="IN91" s="798">
        <v>9.3000000000000007</v>
      </c>
      <c r="IO91" s="797">
        <v>9.3000000000000007</v>
      </c>
      <c r="IP91" s="799">
        <v>4.5999999999999996</v>
      </c>
      <c r="IQ91" s="797">
        <v>18.899999999999999</v>
      </c>
      <c r="IR91" s="799">
        <v>9.3000000000000007</v>
      </c>
      <c r="IS91" s="797">
        <v>12.9</v>
      </c>
      <c r="IT91" s="799">
        <v>5.8</v>
      </c>
      <c r="IU91" s="797">
        <v>15.3</v>
      </c>
      <c r="IV91" s="799">
        <v>8.1</v>
      </c>
      <c r="IW91" s="797">
        <v>12.9</v>
      </c>
      <c r="IX91" s="799">
        <v>11.7</v>
      </c>
      <c r="IY91" s="737"/>
      <c r="IZ91" s="737"/>
      <c r="JA91" s="737"/>
      <c r="JB91" s="737"/>
      <c r="JC91" s="737"/>
      <c r="JD91" s="737"/>
      <c r="JE91" s="737"/>
      <c r="JF91" s="737"/>
      <c r="JG91" s="737"/>
      <c r="JH91" s="737"/>
      <c r="JI91" s="737"/>
      <c r="JJ91" s="737"/>
      <c r="JK91" s="737"/>
    </row>
    <row r="92" spans="1:271" ht="13.5" customHeight="1">
      <c r="A92" s="41"/>
      <c r="B92" s="23"/>
      <c r="C92" s="23"/>
      <c r="D92" s="23"/>
      <c r="E92" s="23"/>
      <c r="F92" s="23"/>
      <c r="G92" s="23"/>
      <c r="H92" s="23"/>
      <c r="I92" s="23"/>
      <c r="J92" s="23"/>
      <c r="K92" s="23"/>
      <c r="L92" s="23"/>
      <c r="M92" s="23"/>
      <c r="N92" s="23"/>
      <c r="O92" s="23"/>
      <c r="P92" s="23"/>
      <c r="Q92" s="23"/>
      <c r="R92" s="23"/>
      <c r="S92" s="42"/>
      <c r="T92" s="41"/>
      <c r="U92" s="23"/>
      <c r="V92" s="23"/>
      <c r="W92" s="23"/>
      <c r="X92" s="23"/>
      <c r="Y92" s="23"/>
      <c r="Z92" s="23"/>
      <c r="AA92" s="23"/>
      <c r="AB92" s="23"/>
      <c r="AC92" s="23"/>
      <c r="AD92" s="23"/>
      <c r="AE92" s="23"/>
      <c r="AF92" s="23"/>
      <c r="AG92" s="23"/>
      <c r="AH92" s="23"/>
      <c r="AI92" s="23"/>
      <c r="AJ92" s="23"/>
      <c r="AK92" s="23"/>
      <c r="AL92" s="42"/>
      <c r="AV92" s="1569"/>
      <c r="AW92" s="1570"/>
      <c r="AX92" s="1570"/>
      <c r="AY92" s="1570"/>
      <c r="AZ92" s="1571"/>
      <c r="BA92" s="628">
        <f>AB23</f>
        <v>0</v>
      </c>
      <c r="BB92" s="629">
        <f>IF(AE23="---",0,AE23)</f>
        <v>0</v>
      </c>
      <c r="BC92"/>
      <c r="BD92"/>
      <c r="BE92" s="831" t="s">
        <v>2321</v>
      </c>
      <c r="BF92" s="1755" t="e">
        <f>#REF!</f>
        <v>#REF!</v>
      </c>
      <c r="BG92" s="1756"/>
      <c r="BH92" s="1757" t="e">
        <f>#REF!</f>
        <v>#REF!</v>
      </c>
      <c r="BI92" s="1758"/>
      <c r="BJ92" s="1758"/>
      <c r="BK92" s="1759"/>
      <c r="DD92" s="554"/>
      <c r="DE92" s="554"/>
      <c r="DF92" s="554"/>
      <c r="DG92" s="554"/>
      <c r="DH92" s="554"/>
      <c r="DI92" s="554"/>
      <c r="DJ92" s="554"/>
      <c r="DK92" s="554"/>
      <c r="DL92" s="554"/>
      <c r="DM92" s="554"/>
      <c r="DN92" s="554"/>
      <c r="DO92" s="112"/>
      <c r="DP92" s="112"/>
      <c r="DQ92" s="112"/>
      <c r="DR92" s="112"/>
      <c r="DS92" s="112"/>
      <c r="DV92" s="282"/>
      <c r="DW92" s="587">
        <v>10</v>
      </c>
      <c r="DX92" s="588">
        <v>63</v>
      </c>
      <c r="DY92" s="588">
        <v>2</v>
      </c>
      <c r="DZ92" s="588" t="s">
        <v>1290</v>
      </c>
      <c r="EA92" s="588" t="s">
        <v>2516</v>
      </c>
      <c r="EB92" s="282"/>
      <c r="EE92" s="587">
        <v>19</v>
      </c>
      <c r="EF92" s="589">
        <v>5.9</v>
      </c>
      <c r="EG92" s="590">
        <v>8.3000000000000007</v>
      </c>
      <c r="EH92" s="589">
        <v>6.7</v>
      </c>
      <c r="EI92" s="591">
        <v>9.1</v>
      </c>
      <c r="EJ92" s="589">
        <v>13.2</v>
      </c>
      <c r="EK92" s="591">
        <v>10.8</v>
      </c>
      <c r="EL92" s="589">
        <v>9.1</v>
      </c>
      <c r="EM92" s="591">
        <v>10.8</v>
      </c>
      <c r="EN92" s="589">
        <v>12.4</v>
      </c>
      <c r="EO92" s="591">
        <v>13.2</v>
      </c>
      <c r="EP92" s="589">
        <v>18.100000000000001</v>
      </c>
      <c r="EQ92" s="591">
        <v>11.6</v>
      </c>
      <c r="ER92"/>
      <c r="ES92"/>
      <c r="HK92" s="740"/>
      <c r="HL92" s="740"/>
      <c r="HM92" s="740"/>
      <c r="HN92" s="740"/>
      <c r="HO92" s="740"/>
      <c r="HP92" s="740"/>
      <c r="HQ92" s="740"/>
      <c r="HR92" s="740"/>
      <c r="HS92" s="740"/>
      <c r="HT92" s="740"/>
      <c r="HU92" s="740"/>
      <c r="HV92" s="741"/>
      <c r="HW92" s="741"/>
      <c r="HX92" s="741"/>
      <c r="HY92" s="741"/>
      <c r="HZ92" s="741"/>
      <c r="ID92" s="800">
        <v>10</v>
      </c>
      <c r="IE92" s="801">
        <v>59</v>
      </c>
      <c r="IF92" s="801">
        <v>1.3</v>
      </c>
      <c r="IG92" s="801" t="s">
        <v>1968</v>
      </c>
      <c r="IH92" s="801" t="s">
        <v>1969</v>
      </c>
      <c r="IJ92" s="282"/>
      <c r="IK92" s="282"/>
      <c r="IL92" s="800">
        <v>19</v>
      </c>
      <c r="IM92" s="802">
        <v>10.5</v>
      </c>
      <c r="IN92" s="803">
        <v>9.3000000000000007</v>
      </c>
      <c r="IO92" s="802">
        <v>11.7</v>
      </c>
      <c r="IP92" s="804">
        <v>4.5999999999999996</v>
      </c>
      <c r="IQ92" s="802">
        <v>18.899999999999999</v>
      </c>
      <c r="IR92" s="804">
        <v>9.3000000000000007</v>
      </c>
      <c r="IS92" s="802">
        <v>12.9</v>
      </c>
      <c r="IT92" s="804">
        <v>8.1</v>
      </c>
      <c r="IU92" s="802">
        <v>17.7</v>
      </c>
      <c r="IV92" s="804">
        <v>8.1</v>
      </c>
      <c r="IW92" s="802">
        <v>15.3</v>
      </c>
      <c r="IX92" s="804">
        <v>11.7</v>
      </c>
      <c r="IY92" s="737"/>
      <c r="IZ92" s="737"/>
      <c r="JA92" s="737"/>
      <c r="JB92" s="737"/>
      <c r="JC92" s="737"/>
      <c r="JD92" s="737"/>
      <c r="JE92" s="737"/>
      <c r="JF92" s="737"/>
      <c r="JG92" s="737"/>
      <c r="JH92" s="737"/>
      <c r="JI92" s="737"/>
      <c r="JJ92" s="737"/>
      <c r="JK92" s="737"/>
    </row>
    <row r="93" spans="1:271" ht="13.5" customHeight="1" thickBot="1">
      <c r="A93" s="41"/>
      <c r="B93" s="23"/>
      <c r="C93" s="23"/>
      <c r="D93" s="23"/>
      <c r="E93" s="23"/>
      <c r="F93" s="23"/>
      <c r="G93" s="23"/>
      <c r="H93" s="23"/>
      <c r="I93" s="23"/>
      <c r="J93" s="23"/>
      <c r="K93" s="23"/>
      <c r="L93" s="23"/>
      <c r="M93" s="23"/>
      <c r="N93" s="23"/>
      <c r="O93" s="23"/>
      <c r="P93" s="23"/>
      <c r="Q93" s="23"/>
      <c r="R93" s="23"/>
      <c r="S93" s="42"/>
      <c r="T93" s="41"/>
      <c r="U93" s="23"/>
      <c r="V93" s="23"/>
      <c r="W93" s="23"/>
      <c r="X93" s="23"/>
      <c r="Y93" s="23"/>
      <c r="Z93" s="23"/>
      <c r="AA93" s="23"/>
      <c r="AB93" s="23"/>
      <c r="AC93" s="23"/>
      <c r="AD93" s="23"/>
      <c r="AE93" s="23"/>
      <c r="AF93" s="23"/>
      <c r="AG93" s="23"/>
      <c r="AH93" s="23"/>
      <c r="AI93" s="23"/>
      <c r="AJ93" s="23"/>
      <c r="AK93" s="23"/>
      <c r="AL93" s="42"/>
      <c r="AV93" s="1569"/>
      <c r="AW93" s="1570"/>
      <c r="AX93" s="1570"/>
      <c r="AY93" s="1570"/>
      <c r="AZ93" s="1571"/>
      <c r="BA93" s="628">
        <f>AB27</f>
        <v>0</v>
      </c>
      <c r="BB93" s="629">
        <f>IF(AE27="---",0,AE27)</f>
        <v>0</v>
      </c>
      <c r="BC93"/>
      <c r="BD93"/>
      <c r="BE93" s="831" t="s">
        <v>2322</v>
      </c>
      <c r="BF93" s="1755" t="e">
        <f>#REF!</f>
        <v>#REF!</v>
      </c>
      <c r="BG93" s="1756"/>
      <c r="BH93" s="1757" t="e">
        <f>#REF!</f>
        <v>#REF!</v>
      </c>
      <c r="BI93" s="1758"/>
      <c r="BJ93" s="1758"/>
      <c r="BK93" s="1759"/>
      <c r="DD93" s="574" t="s">
        <v>1871</v>
      </c>
      <c r="DE93" s="574"/>
      <c r="DF93" s="574"/>
      <c r="DG93" s="574"/>
      <c r="DH93" s="574"/>
      <c r="DI93" s="574"/>
      <c r="DJ93" s="574"/>
      <c r="DK93" s="574"/>
      <c r="DL93" s="574"/>
      <c r="DM93" s="576">
        <v>25</v>
      </c>
      <c r="DN93" s="576" t="s">
        <v>456</v>
      </c>
      <c r="DO93" s="576">
        <v>0</v>
      </c>
      <c r="DP93" s="576" t="s">
        <v>457</v>
      </c>
      <c r="DQ93" s="576">
        <v>29</v>
      </c>
      <c r="DR93" s="576" t="s">
        <v>456</v>
      </c>
      <c r="DS93" s="576">
        <v>11</v>
      </c>
      <c r="DV93" s="282"/>
      <c r="DW93" s="587">
        <v>11</v>
      </c>
      <c r="DX93" s="588">
        <v>65</v>
      </c>
      <c r="DY93" s="588">
        <v>2</v>
      </c>
      <c r="DZ93" s="588" t="s">
        <v>1294</v>
      </c>
      <c r="EA93" s="588" t="s">
        <v>851</v>
      </c>
      <c r="EB93" s="282"/>
      <c r="EE93" s="587">
        <v>18</v>
      </c>
      <c r="EF93" s="589">
        <v>8.3000000000000007</v>
      </c>
      <c r="EG93" s="590">
        <v>8.3000000000000007</v>
      </c>
      <c r="EH93" s="589">
        <v>6.7</v>
      </c>
      <c r="EI93" s="591">
        <v>9.1</v>
      </c>
      <c r="EJ93" s="589">
        <v>15.6</v>
      </c>
      <c r="EK93" s="591">
        <v>10.8</v>
      </c>
      <c r="EL93" s="589">
        <v>10.8</v>
      </c>
      <c r="EM93" s="591">
        <v>10.8</v>
      </c>
      <c r="EN93" s="589">
        <v>14</v>
      </c>
      <c r="EO93" s="591">
        <v>13.2</v>
      </c>
      <c r="EP93" s="589">
        <v>18.100000000000001</v>
      </c>
      <c r="EQ93" s="591">
        <v>13.2</v>
      </c>
      <c r="ER93"/>
      <c r="ES93"/>
      <c r="HK93" s="784" t="s">
        <v>1871</v>
      </c>
      <c r="HL93" s="784"/>
      <c r="HM93" s="784"/>
      <c r="HN93" s="784"/>
      <c r="HO93" s="784"/>
      <c r="HP93" s="784"/>
      <c r="HQ93" s="784"/>
      <c r="HR93" s="784"/>
      <c r="HS93" s="784"/>
      <c r="HT93" s="786">
        <v>25</v>
      </c>
      <c r="HU93" s="786" t="s">
        <v>456</v>
      </c>
      <c r="HV93" s="786">
        <v>0</v>
      </c>
      <c r="HW93" s="786" t="s">
        <v>457</v>
      </c>
      <c r="HX93" s="786">
        <v>29</v>
      </c>
      <c r="HY93" s="786" t="s">
        <v>456</v>
      </c>
      <c r="HZ93" s="786">
        <v>11</v>
      </c>
      <c r="ID93" s="800">
        <v>11</v>
      </c>
      <c r="IE93" s="801">
        <v>61</v>
      </c>
      <c r="IF93" s="801">
        <v>1.4</v>
      </c>
      <c r="IG93" s="801" t="s">
        <v>1970</v>
      </c>
      <c r="IH93" s="801" t="s">
        <v>1971</v>
      </c>
      <c r="IJ93" s="282"/>
      <c r="IK93" s="282"/>
      <c r="IL93" s="800">
        <v>18</v>
      </c>
      <c r="IM93" s="802">
        <v>12.9</v>
      </c>
      <c r="IN93" s="803">
        <v>9.3000000000000007</v>
      </c>
      <c r="IO93" s="802">
        <v>11.7</v>
      </c>
      <c r="IP93" s="804">
        <v>4.5999999999999996</v>
      </c>
      <c r="IQ93" s="802">
        <v>20</v>
      </c>
      <c r="IR93" s="804">
        <v>10.5</v>
      </c>
      <c r="IS93" s="802">
        <v>12.9</v>
      </c>
      <c r="IT93" s="804">
        <v>8.1</v>
      </c>
      <c r="IU93" s="802">
        <v>20</v>
      </c>
      <c r="IV93" s="804">
        <v>9.3000000000000007</v>
      </c>
      <c r="IW93" s="802">
        <v>16.5</v>
      </c>
      <c r="IX93" s="804">
        <v>16.5</v>
      </c>
      <c r="IY93" s="737"/>
      <c r="IZ93" s="737"/>
      <c r="JA93" s="737"/>
      <c r="JB93" s="737"/>
      <c r="JC93" s="737"/>
      <c r="JD93" s="737"/>
      <c r="JE93" s="737"/>
      <c r="JF93" s="737"/>
      <c r="JG93" s="737"/>
      <c r="JH93" s="737"/>
      <c r="JI93" s="737"/>
      <c r="JJ93" s="737"/>
      <c r="JK93" s="737"/>
    </row>
    <row r="94" spans="1:271" ht="13.5" customHeight="1" thickBot="1">
      <c r="A94" s="41"/>
      <c r="B94" s="23"/>
      <c r="C94" s="23"/>
      <c r="D94" s="23"/>
      <c r="E94" s="23"/>
      <c r="F94" s="23"/>
      <c r="G94" s="23"/>
      <c r="H94" s="23"/>
      <c r="I94" s="23"/>
      <c r="J94" s="23"/>
      <c r="K94" s="23"/>
      <c r="L94" s="23"/>
      <c r="M94" s="23"/>
      <c r="N94" s="23"/>
      <c r="O94" s="23"/>
      <c r="P94" s="23"/>
      <c r="Q94" s="23"/>
      <c r="R94" s="23"/>
      <c r="S94" s="42"/>
      <c r="T94" s="41"/>
      <c r="U94" s="23"/>
      <c r="V94" s="23"/>
      <c r="W94" s="23"/>
      <c r="X94" s="23"/>
      <c r="Y94" s="23"/>
      <c r="Z94" s="23"/>
      <c r="AA94" s="23"/>
      <c r="AB94" s="23"/>
      <c r="AC94" s="23"/>
      <c r="AD94" s="23"/>
      <c r="AE94" s="23"/>
      <c r="AF94" s="23"/>
      <c r="AG94" s="23"/>
      <c r="AH94" s="23"/>
      <c r="AI94" s="23"/>
      <c r="AJ94" s="23"/>
      <c r="AK94" s="23"/>
      <c r="AL94" s="42"/>
      <c r="AV94" s="1572"/>
      <c r="AW94" s="1573"/>
      <c r="AX94" s="1573"/>
      <c r="AY94" s="1573"/>
      <c r="AZ94" s="1574"/>
      <c r="BA94" s="632">
        <f>AB31</f>
        <v>0</v>
      </c>
      <c r="BB94" s="631">
        <f>IF(AE31="---",0,AE31)</f>
        <v>0</v>
      </c>
      <c r="BC94"/>
      <c r="BD94"/>
      <c r="BE94" s="831" t="s">
        <v>414</v>
      </c>
      <c r="BF94" s="1755" t="e">
        <f>#REF!</f>
        <v>#REF!</v>
      </c>
      <c r="BG94" s="1756"/>
      <c r="BH94" s="1757" t="e">
        <f>#REF!</f>
        <v>#REF!</v>
      </c>
      <c r="BI94" s="1758"/>
      <c r="BJ94" s="1758"/>
      <c r="BK94" s="1759"/>
      <c r="DD94" s="581" t="s">
        <v>461</v>
      </c>
      <c r="DE94" s="1547" t="s">
        <v>462</v>
      </c>
      <c r="DF94" s="1547" t="s">
        <v>463</v>
      </c>
      <c r="DG94" s="1547" t="s">
        <v>464</v>
      </c>
      <c r="DH94" s="1547" t="s">
        <v>465</v>
      </c>
      <c r="DI94" s="1547" t="s">
        <v>466</v>
      </c>
      <c r="DJ94" s="1547" t="s">
        <v>467</v>
      </c>
      <c r="DK94" s="1547" t="s">
        <v>468</v>
      </c>
      <c r="DL94" s="1547" t="s">
        <v>469</v>
      </c>
      <c r="DM94" s="1547" t="s">
        <v>470</v>
      </c>
      <c r="DN94" s="1547" t="s">
        <v>471</v>
      </c>
      <c r="DO94" s="1547" t="s">
        <v>472</v>
      </c>
      <c r="DP94" s="1547" t="s">
        <v>473</v>
      </c>
      <c r="DQ94" s="1547" t="s">
        <v>474</v>
      </c>
      <c r="DR94" s="1547" t="s">
        <v>475</v>
      </c>
      <c r="DS94" s="1547" t="s">
        <v>476</v>
      </c>
      <c r="DV94" s="282"/>
      <c r="DW94" s="587">
        <v>12</v>
      </c>
      <c r="DX94" s="588">
        <v>67</v>
      </c>
      <c r="DY94" s="588">
        <v>2</v>
      </c>
      <c r="DZ94" s="588" t="s">
        <v>2540</v>
      </c>
      <c r="EA94" s="588" t="s">
        <v>853</v>
      </c>
      <c r="EB94" s="282"/>
      <c r="EE94" s="587">
        <v>17</v>
      </c>
      <c r="EF94" s="589">
        <v>10.8</v>
      </c>
      <c r="EG94" s="590">
        <v>9.1</v>
      </c>
      <c r="EH94" s="589">
        <v>6.7</v>
      </c>
      <c r="EI94" s="591">
        <v>9.9</v>
      </c>
      <c r="EJ94" s="589">
        <v>18.899999999999999</v>
      </c>
      <c r="EK94" s="591">
        <v>11.6</v>
      </c>
      <c r="EL94" s="589">
        <v>11.6</v>
      </c>
      <c r="EM94" s="591">
        <v>12.4</v>
      </c>
      <c r="EN94" s="589">
        <v>14.8</v>
      </c>
      <c r="EO94" s="591">
        <v>16.399999999999999</v>
      </c>
      <c r="EP94" s="589">
        <v>18.100000000000001</v>
      </c>
      <c r="EQ94" s="591">
        <v>14</v>
      </c>
      <c r="ER94"/>
      <c r="ES94"/>
      <c r="HK94" s="794" t="s">
        <v>461</v>
      </c>
      <c r="HL94" s="1547" t="s">
        <v>462</v>
      </c>
      <c r="HM94" s="1547" t="s">
        <v>463</v>
      </c>
      <c r="HN94" s="1547" t="s">
        <v>464</v>
      </c>
      <c r="HO94" s="1547" t="s">
        <v>465</v>
      </c>
      <c r="HP94" s="1547" t="s">
        <v>466</v>
      </c>
      <c r="HQ94" s="1547" t="s">
        <v>467</v>
      </c>
      <c r="HR94" s="1547" t="s">
        <v>468</v>
      </c>
      <c r="HS94" s="1547" t="s">
        <v>469</v>
      </c>
      <c r="HT94" s="1547" t="s">
        <v>470</v>
      </c>
      <c r="HU94" s="1547" t="s">
        <v>471</v>
      </c>
      <c r="HV94" s="1547" t="s">
        <v>472</v>
      </c>
      <c r="HW94" s="1547" t="s">
        <v>473</v>
      </c>
      <c r="HX94" s="1547" t="s">
        <v>474</v>
      </c>
      <c r="HY94" s="1547" t="s">
        <v>475</v>
      </c>
      <c r="HZ94" s="1547" t="s">
        <v>476</v>
      </c>
      <c r="ID94" s="800">
        <v>12</v>
      </c>
      <c r="IE94" s="801">
        <v>63</v>
      </c>
      <c r="IF94" s="801">
        <v>2</v>
      </c>
      <c r="IG94" s="801" t="s">
        <v>1013</v>
      </c>
      <c r="IH94" s="801" t="s">
        <v>1972</v>
      </c>
      <c r="IJ94" s="282"/>
      <c r="IK94" s="282"/>
      <c r="IL94" s="800">
        <v>17</v>
      </c>
      <c r="IM94" s="802">
        <v>12.9</v>
      </c>
      <c r="IN94" s="803">
        <v>9.3000000000000007</v>
      </c>
      <c r="IO94" s="802">
        <v>12.9</v>
      </c>
      <c r="IP94" s="804">
        <v>8.1</v>
      </c>
      <c r="IQ94" s="802">
        <v>22.4</v>
      </c>
      <c r="IR94" s="804">
        <v>11.7</v>
      </c>
      <c r="IS94" s="802">
        <v>14.1</v>
      </c>
      <c r="IT94" s="804">
        <v>8.1</v>
      </c>
      <c r="IU94" s="802">
        <v>22.4</v>
      </c>
      <c r="IV94" s="804">
        <v>10.5</v>
      </c>
      <c r="IW94" s="802">
        <v>18.899999999999999</v>
      </c>
      <c r="IX94" s="804">
        <v>17.7</v>
      </c>
      <c r="IY94" s="737"/>
      <c r="IZ94" s="737"/>
      <c r="JA94" s="737"/>
      <c r="JB94" s="737"/>
      <c r="JC94" s="737"/>
      <c r="JD94" s="737"/>
      <c r="JE94" s="737"/>
      <c r="JF94" s="737"/>
      <c r="JG94" s="737"/>
      <c r="JH94" s="737"/>
      <c r="JI94" s="737"/>
      <c r="JJ94" s="737"/>
      <c r="JK94" s="737"/>
    </row>
    <row r="95" spans="1:271" ht="13.5" customHeight="1" thickBot="1">
      <c r="A95" s="41"/>
      <c r="B95" s="23"/>
      <c r="C95" s="23"/>
      <c r="D95" s="23"/>
      <c r="E95" s="23"/>
      <c r="F95" s="23"/>
      <c r="G95" s="23"/>
      <c r="H95" s="23"/>
      <c r="I95" s="23"/>
      <c r="J95" s="23"/>
      <c r="K95" s="23"/>
      <c r="L95" s="23"/>
      <c r="M95" s="23"/>
      <c r="N95" s="23"/>
      <c r="O95" s="23"/>
      <c r="P95" s="23"/>
      <c r="Q95" s="23"/>
      <c r="R95" s="23"/>
      <c r="S95" s="42"/>
      <c r="T95" s="41"/>
      <c r="U95" s="23"/>
      <c r="V95" s="23"/>
      <c r="W95" s="23"/>
      <c r="X95" s="23"/>
      <c r="Y95" s="23"/>
      <c r="Z95" s="23"/>
      <c r="AA95" s="23"/>
      <c r="AB95" s="23"/>
      <c r="AC95" s="23"/>
      <c r="AD95" s="23"/>
      <c r="AE95" s="23"/>
      <c r="AF95" s="23"/>
      <c r="AG95" s="23"/>
      <c r="AH95" s="23"/>
      <c r="AI95" s="23"/>
      <c r="AJ95" s="23"/>
      <c r="AK95" s="23"/>
      <c r="AL95" s="42"/>
      <c r="AV95" s="1587" t="s">
        <v>1830</v>
      </c>
      <c r="AW95" s="1588"/>
      <c r="AX95" s="1588"/>
      <c r="AY95" s="1588"/>
      <c r="AZ95" s="1589"/>
      <c r="BA95" s="626">
        <f>AB19</f>
        <v>0</v>
      </c>
      <c r="BB95" s="627">
        <f>IF(AE19="---",0,AE19)</f>
        <v>0</v>
      </c>
      <c r="BC95"/>
      <c r="BD95"/>
      <c r="BE95" s="832" t="s">
        <v>912</v>
      </c>
      <c r="BF95" s="1687">
        <f>Y55</f>
        <v>0</v>
      </c>
      <c r="BG95" s="1688"/>
      <c r="BH95" s="1579">
        <f>AG55</f>
        <v>0</v>
      </c>
      <c r="BI95" s="1579"/>
      <c r="BJ95" s="1579"/>
      <c r="BK95" s="1580"/>
      <c r="DD95" s="587" t="s">
        <v>482</v>
      </c>
      <c r="DE95" s="1674"/>
      <c r="DF95" s="1674"/>
      <c r="DG95" s="1674"/>
      <c r="DH95" s="1674"/>
      <c r="DI95" s="1674"/>
      <c r="DJ95" s="1674"/>
      <c r="DK95" s="1674"/>
      <c r="DL95" s="1674"/>
      <c r="DM95" s="1674"/>
      <c r="DN95" s="1674"/>
      <c r="DO95" s="1674"/>
      <c r="DP95" s="1674"/>
      <c r="DQ95" s="1674"/>
      <c r="DR95" s="1674"/>
      <c r="DS95" s="1674"/>
      <c r="DV95" s="282"/>
      <c r="DW95" s="581">
        <v>13</v>
      </c>
      <c r="DX95" s="582">
        <v>70</v>
      </c>
      <c r="DY95" s="582">
        <v>3</v>
      </c>
      <c r="DZ95" s="582" t="s">
        <v>2541</v>
      </c>
      <c r="EA95" s="582" t="s">
        <v>1019</v>
      </c>
      <c r="EB95" s="282"/>
      <c r="EE95" s="587">
        <v>16</v>
      </c>
      <c r="EF95" s="589">
        <v>11.6</v>
      </c>
      <c r="EG95" s="590">
        <v>9.9</v>
      </c>
      <c r="EH95" s="589">
        <v>10.8</v>
      </c>
      <c r="EI95" s="591">
        <v>9.9</v>
      </c>
      <c r="EJ95" s="589">
        <v>18.899999999999999</v>
      </c>
      <c r="EK95" s="591">
        <v>13.2</v>
      </c>
      <c r="EL95" s="589">
        <v>12.4</v>
      </c>
      <c r="EM95" s="591">
        <v>14.8</v>
      </c>
      <c r="EN95" s="589">
        <v>14.8</v>
      </c>
      <c r="EO95" s="591">
        <v>16.399999999999999</v>
      </c>
      <c r="EP95" s="589">
        <v>24.6</v>
      </c>
      <c r="EQ95" s="591">
        <v>14.8</v>
      </c>
      <c r="ER95"/>
      <c r="ES95"/>
      <c r="HK95" s="800" t="s">
        <v>482</v>
      </c>
      <c r="HL95" s="1674"/>
      <c r="HM95" s="1674"/>
      <c r="HN95" s="1674"/>
      <c r="HO95" s="1674"/>
      <c r="HP95" s="1674"/>
      <c r="HQ95" s="1674"/>
      <c r="HR95" s="1674"/>
      <c r="HS95" s="1674"/>
      <c r="HT95" s="1674"/>
      <c r="HU95" s="1674"/>
      <c r="HV95" s="1674"/>
      <c r="HW95" s="1674"/>
      <c r="HX95" s="1674"/>
      <c r="HY95" s="1674"/>
      <c r="HZ95" s="1674"/>
      <c r="ID95" s="794">
        <v>13</v>
      </c>
      <c r="IE95" s="795">
        <v>65</v>
      </c>
      <c r="IF95" s="795">
        <v>2</v>
      </c>
      <c r="IG95" s="795" t="s">
        <v>1973</v>
      </c>
      <c r="IH95" s="795" t="s">
        <v>1109</v>
      </c>
      <c r="IJ95" s="282"/>
      <c r="IK95" s="282"/>
      <c r="IL95" s="800">
        <v>16</v>
      </c>
      <c r="IM95" s="802">
        <v>14.1</v>
      </c>
      <c r="IN95" s="803">
        <v>10.5</v>
      </c>
      <c r="IO95" s="802">
        <v>16.5</v>
      </c>
      <c r="IP95" s="804">
        <v>8.1</v>
      </c>
      <c r="IQ95" s="802">
        <v>23.6</v>
      </c>
      <c r="IR95" s="804">
        <v>11.7</v>
      </c>
      <c r="IS95" s="802">
        <v>14.1</v>
      </c>
      <c r="IT95" s="804">
        <v>9.3000000000000007</v>
      </c>
      <c r="IU95" s="802">
        <v>23.6</v>
      </c>
      <c r="IV95" s="804">
        <v>10.5</v>
      </c>
      <c r="IW95" s="802">
        <v>18.899999999999999</v>
      </c>
      <c r="IX95" s="804">
        <v>17.7</v>
      </c>
      <c r="IY95" s="737"/>
      <c r="IZ95" s="737"/>
      <c r="JA95" s="737"/>
      <c r="JB95" s="737"/>
      <c r="JC95" s="737"/>
      <c r="JD95" s="737"/>
      <c r="JE95" s="737"/>
      <c r="JF95" s="737"/>
      <c r="JG95" s="737"/>
      <c r="JH95" s="737"/>
      <c r="JI95" s="737"/>
      <c r="JJ95" s="737"/>
      <c r="JK95" s="737"/>
    </row>
    <row r="96" spans="1:271" ht="13.5" customHeight="1">
      <c r="A96" s="41"/>
      <c r="B96" s="23"/>
      <c r="C96" s="23"/>
      <c r="D96" s="23"/>
      <c r="E96" s="23"/>
      <c r="F96" s="23"/>
      <c r="G96" s="23"/>
      <c r="H96" s="23"/>
      <c r="I96" s="23"/>
      <c r="J96" s="23"/>
      <c r="K96" s="23"/>
      <c r="L96" s="23"/>
      <c r="M96" s="23"/>
      <c r="N96" s="23"/>
      <c r="O96" s="23"/>
      <c r="P96" s="23"/>
      <c r="Q96" s="23"/>
      <c r="R96" s="23"/>
      <c r="S96" s="42"/>
      <c r="T96" s="41"/>
      <c r="U96" s="23"/>
      <c r="V96" s="23"/>
      <c r="W96" s="23"/>
      <c r="X96" s="23"/>
      <c r="Y96" s="23"/>
      <c r="Z96" s="23"/>
      <c r="AA96" s="23"/>
      <c r="AB96" s="23"/>
      <c r="AC96" s="23"/>
      <c r="AD96" s="23"/>
      <c r="AE96" s="23"/>
      <c r="AF96" s="23"/>
      <c r="AG96" s="23"/>
      <c r="AH96" s="23"/>
      <c r="AI96" s="23"/>
      <c r="AJ96" s="23"/>
      <c r="AK96" s="23"/>
      <c r="AL96" s="42"/>
      <c r="AV96" s="1587"/>
      <c r="AW96" s="1588"/>
      <c r="AX96" s="1588"/>
      <c r="AY96" s="1588"/>
      <c r="AZ96" s="1589"/>
      <c r="BA96" s="635">
        <f>AB22</f>
        <v>0</v>
      </c>
      <c r="BB96" s="634">
        <f>IF(AE22="---",0,AE22)</f>
        <v>0</v>
      </c>
      <c r="BC96"/>
      <c r="BD96"/>
      <c r="BE96"/>
      <c r="BF96"/>
      <c r="BG96"/>
      <c r="BH96"/>
      <c r="BI96"/>
      <c r="BJ96"/>
      <c r="BK96"/>
      <c r="DD96" s="581">
        <v>1</v>
      </c>
      <c r="DE96" s="582" t="s">
        <v>764</v>
      </c>
      <c r="DF96" s="582" t="s">
        <v>1265</v>
      </c>
      <c r="DG96" s="582" t="s">
        <v>942</v>
      </c>
      <c r="DH96" s="582" t="s">
        <v>487</v>
      </c>
      <c r="DI96" s="582" t="s">
        <v>763</v>
      </c>
      <c r="DJ96" s="582" t="s">
        <v>488</v>
      </c>
      <c r="DK96" s="582" t="s">
        <v>487</v>
      </c>
      <c r="DL96" s="582" t="s">
        <v>489</v>
      </c>
      <c r="DM96" s="582" t="s">
        <v>489</v>
      </c>
      <c r="DN96" s="582" t="s">
        <v>763</v>
      </c>
      <c r="DO96" s="582" t="s">
        <v>490</v>
      </c>
      <c r="DP96" s="582" t="s">
        <v>489</v>
      </c>
      <c r="DQ96" s="582" t="s">
        <v>488</v>
      </c>
      <c r="DR96" s="582" t="s">
        <v>486</v>
      </c>
      <c r="DS96" s="582" t="s">
        <v>489</v>
      </c>
      <c r="DV96" s="282"/>
      <c r="DW96" s="587">
        <v>14</v>
      </c>
      <c r="DX96" s="588">
        <v>72</v>
      </c>
      <c r="DY96" s="588">
        <v>4</v>
      </c>
      <c r="DZ96" s="588" t="s">
        <v>567</v>
      </c>
      <c r="EA96" s="588" t="s">
        <v>2542</v>
      </c>
      <c r="EB96" s="282"/>
      <c r="EE96" s="581">
        <v>15</v>
      </c>
      <c r="EF96" s="583">
        <v>12.4</v>
      </c>
      <c r="EG96" s="584">
        <v>9.9</v>
      </c>
      <c r="EH96" s="583">
        <v>11.6</v>
      </c>
      <c r="EI96" s="585">
        <v>10.8</v>
      </c>
      <c r="EJ96" s="583">
        <v>19.7</v>
      </c>
      <c r="EK96" s="585">
        <v>15.6</v>
      </c>
      <c r="EL96" s="583">
        <v>12.4</v>
      </c>
      <c r="EM96" s="585">
        <v>15.6</v>
      </c>
      <c r="EN96" s="583">
        <v>16.399999999999999</v>
      </c>
      <c r="EO96" s="585">
        <v>16.399999999999999</v>
      </c>
      <c r="EP96" s="583">
        <v>25.4</v>
      </c>
      <c r="EQ96" s="585">
        <v>18.100000000000001</v>
      </c>
      <c r="ER96"/>
      <c r="ES96"/>
      <c r="HK96" s="794">
        <v>1</v>
      </c>
      <c r="HL96" s="795" t="s">
        <v>1540</v>
      </c>
      <c r="HM96" s="795" t="s">
        <v>764</v>
      </c>
      <c r="HN96" s="795" t="s">
        <v>942</v>
      </c>
      <c r="HO96" s="795" t="s">
        <v>1265</v>
      </c>
      <c r="HP96" s="795" t="s">
        <v>1542</v>
      </c>
      <c r="HQ96" s="795" t="s">
        <v>998</v>
      </c>
      <c r="HR96" s="795" t="s">
        <v>764</v>
      </c>
      <c r="HS96" s="795" t="s">
        <v>998</v>
      </c>
      <c r="HT96" s="795" t="s">
        <v>488</v>
      </c>
      <c r="HU96" s="795" t="s">
        <v>1543</v>
      </c>
      <c r="HV96" s="795" t="s">
        <v>943</v>
      </c>
      <c r="HW96" s="795" t="s">
        <v>489</v>
      </c>
      <c r="HX96" s="795" t="s">
        <v>487</v>
      </c>
      <c r="HY96" s="795" t="s">
        <v>1212</v>
      </c>
      <c r="HZ96" s="795" t="s">
        <v>487</v>
      </c>
      <c r="ID96" s="800">
        <v>14</v>
      </c>
      <c r="IE96" s="801">
        <v>67</v>
      </c>
      <c r="IF96" s="801">
        <v>2</v>
      </c>
      <c r="IG96" s="801" t="s">
        <v>2550</v>
      </c>
      <c r="IH96" s="801" t="s">
        <v>2607</v>
      </c>
      <c r="IJ96" s="282"/>
      <c r="IK96" s="282"/>
      <c r="IL96" s="794">
        <v>15</v>
      </c>
      <c r="IM96" s="797">
        <v>14.1</v>
      </c>
      <c r="IN96" s="798">
        <v>12.9</v>
      </c>
      <c r="IO96" s="797">
        <v>18.899999999999999</v>
      </c>
      <c r="IP96" s="799">
        <v>9.3000000000000007</v>
      </c>
      <c r="IQ96" s="797">
        <v>23.6</v>
      </c>
      <c r="IR96" s="799">
        <v>11.7</v>
      </c>
      <c r="IS96" s="797">
        <v>16.5</v>
      </c>
      <c r="IT96" s="799">
        <v>11.7</v>
      </c>
      <c r="IU96" s="797">
        <v>27.2</v>
      </c>
      <c r="IV96" s="799">
        <v>15.3</v>
      </c>
      <c r="IW96" s="797">
        <v>20</v>
      </c>
      <c r="IX96" s="799">
        <v>20</v>
      </c>
      <c r="IY96" s="737"/>
      <c r="IZ96" s="737"/>
      <c r="JA96" s="737"/>
      <c r="JB96" s="737"/>
      <c r="JC96" s="737"/>
      <c r="JD96" s="737"/>
      <c r="JE96" s="737"/>
      <c r="JF96" s="737"/>
      <c r="JG96" s="737"/>
      <c r="JH96" s="737"/>
      <c r="JI96" s="737"/>
      <c r="JJ96" s="737"/>
      <c r="JK96" s="737"/>
    </row>
    <row r="97" spans="1:271" ht="13.5" customHeight="1">
      <c r="A97" s="41"/>
      <c r="B97" s="23"/>
      <c r="C97" s="23"/>
      <c r="D97" s="23"/>
      <c r="E97" s="23"/>
      <c r="F97" s="23"/>
      <c r="G97" s="23"/>
      <c r="H97" s="23"/>
      <c r="I97" s="23"/>
      <c r="J97" s="23"/>
      <c r="K97" s="23"/>
      <c r="L97" s="23"/>
      <c r="M97" s="23"/>
      <c r="N97" s="23"/>
      <c r="O97" s="23"/>
      <c r="P97" s="23"/>
      <c r="Q97" s="23"/>
      <c r="R97" s="23"/>
      <c r="S97" s="42"/>
      <c r="T97" s="41"/>
      <c r="U97" s="23"/>
      <c r="V97" s="23"/>
      <c r="W97" s="23"/>
      <c r="X97" s="23"/>
      <c r="Y97" s="23"/>
      <c r="Z97" s="23"/>
      <c r="AA97" s="23"/>
      <c r="AB97" s="23"/>
      <c r="AC97" s="23"/>
      <c r="AD97" s="23"/>
      <c r="AE97" s="23"/>
      <c r="AF97" s="23"/>
      <c r="AG97" s="23"/>
      <c r="AH97" s="23"/>
      <c r="AI97" s="23"/>
      <c r="AJ97" s="23"/>
      <c r="AK97" s="23"/>
      <c r="AL97" s="42"/>
      <c r="AV97" s="1587"/>
      <c r="AW97" s="1588"/>
      <c r="AX97" s="1588"/>
      <c r="AY97" s="1588"/>
      <c r="AZ97" s="1589"/>
      <c r="BA97" s="628">
        <f>AB26</f>
        <v>0</v>
      </c>
      <c r="BB97" s="629">
        <f>IF(AE26="---",0,AE26)</f>
        <v>0</v>
      </c>
      <c r="BC97"/>
      <c r="BD97"/>
      <c r="BE97"/>
      <c r="BF97"/>
      <c r="BG97"/>
      <c r="BH97"/>
      <c r="BI97"/>
      <c r="BJ97"/>
      <c r="BK97"/>
      <c r="DD97" s="587">
        <v>2</v>
      </c>
      <c r="DE97" s="588" t="s">
        <v>769</v>
      </c>
      <c r="DF97" s="588" t="s">
        <v>684</v>
      </c>
      <c r="DG97" s="588" t="s">
        <v>540</v>
      </c>
      <c r="DH97" s="588" t="s">
        <v>669</v>
      </c>
      <c r="DI97" s="588" t="s">
        <v>1953</v>
      </c>
      <c r="DJ97" s="588">
        <v>5</v>
      </c>
      <c r="DK97" s="588" t="s">
        <v>669</v>
      </c>
      <c r="DL97" s="588" t="s">
        <v>495</v>
      </c>
      <c r="DM97" s="588">
        <v>3</v>
      </c>
      <c r="DN97" s="588" t="s">
        <v>768</v>
      </c>
      <c r="DO97" s="588" t="s">
        <v>513</v>
      </c>
      <c r="DP97" s="588">
        <v>3</v>
      </c>
      <c r="DQ97" s="588" t="s">
        <v>501</v>
      </c>
      <c r="DR97" s="588" t="s">
        <v>486</v>
      </c>
      <c r="DS97" s="588">
        <v>3</v>
      </c>
      <c r="DV97" s="282"/>
      <c r="DW97" s="587">
        <v>15</v>
      </c>
      <c r="DX97" s="588">
        <v>74</v>
      </c>
      <c r="DY97" s="588">
        <v>5</v>
      </c>
      <c r="DZ97" s="588" t="s">
        <v>575</v>
      </c>
      <c r="EA97" s="588" t="s">
        <v>576</v>
      </c>
      <c r="EB97" s="282"/>
      <c r="EE97" s="587">
        <v>14</v>
      </c>
      <c r="EF97" s="589">
        <v>15.6</v>
      </c>
      <c r="EG97" s="590">
        <v>11.6</v>
      </c>
      <c r="EH97" s="589">
        <v>12.4</v>
      </c>
      <c r="EI97" s="591">
        <v>13.2</v>
      </c>
      <c r="EJ97" s="589">
        <v>23</v>
      </c>
      <c r="EK97" s="591">
        <v>18.100000000000001</v>
      </c>
      <c r="EL97" s="589">
        <v>14.8</v>
      </c>
      <c r="EM97" s="591">
        <v>17.3</v>
      </c>
      <c r="EN97" s="589">
        <v>18.899999999999999</v>
      </c>
      <c r="EO97" s="591">
        <v>17.3</v>
      </c>
      <c r="EP97" s="589">
        <v>25.4</v>
      </c>
      <c r="EQ97" s="591">
        <v>18.899999999999999</v>
      </c>
      <c r="ER97"/>
      <c r="ES97"/>
      <c r="HK97" s="800">
        <v>2</v>
      </c>
      <c r="HL97" s="801" t="s">
        <v>670</v>
      </c>
      <c r="HM97" s="801" t="s">
        <v>531</v>
      </c>
      <c r="HN97" s="801" t="s">
        <v>540</v>
      </c>
      <c r="HO97" s="801">
        <v>8</v>
      </c>
      <c r="HP97" s="801" t="s">
        <v>537</v>
      </c>
      <c r="HQ97" s="801">
        <v>7</v>
      </c>
      <c r="HR97" s="801" t="s">
        <v>531</v>
      </c>
      <c r="HS97" s="801" t="s">
        <v>523</v>
      </c>
      <c r="HT97" s="801">
        <v>5</v>
      </c>
      <c r="HU97" s="801" t="s">
        <v>1883</v>
      </c>
      <c r="HV97" s="801">
        <v>14</v>
      </c>
      <c r="HW97" s="801" t="s">
        <v>495</v>
      </c>
      <c r="HX97" s="801" t="s">
        <v>1001</v>
      </c>
      <c r="HY97" s="801" t="s">
        <v>522</v>
      </c>
      <c r="HZ97" s="801" t="s">
        <v>669</v>
      </c>
      <c r="ID97" s="800">
        <v>15</v>
      </c>
      <c r="IE97" s="801">
        <v>69</v>
      </c>
      <c r="IF97" s="801">
        <v>3</v>
      </c>
      <c r="IG97" s="801" t="s">
        <v>2305</v>
      </c>
      <c r="IH97" s="801" t="s">
        <v>2306</v>
      </c>
      <c r="IJ97" s="282"/>
      <c r="IK97" s="282"/>
      <c r="IL97" s="800">
        <v>14</v>
      </c>
      <c r="IM97" s="802">
        <v>16.5</v>
      </c>
      <c r="IN97" s="803">
        <v>14.1</v>
      </c>
      <c r="IO97" s="802">
        <v>21.2</v>
      </c>
      <c r="IP97" s="804">
        <v>9.3000000000000007</v>
      </c>
      <c r="IQ97" s="802">
        <v>27.2</v>
      </c>
      <c r="IR97" s="804">
        <v>12.9</v>
      </c>
      <c r="IS97" s="802">
        <v>18.899999999999999</v>
      </c>
      <c r="IT97" s="804">
        <v>12.9</v>
      </c>
      <c r="IU97" s="802">
        <v>28.4</v>
      </c>
      <c r="IV97" s="804">
        <v>16.5</v>
      </c>
      <c r="IW97" s="802">
        <v>20</v>
      </c>
      <c r="IX97" s="804">
        <v>20</v>
      </c>
      <c r="IY97" s="737"/>
      <c r="IZ97" s="737"/>
      <c r="JA97" s="737"/>
      <c r="JB97" s="737"/>
      <c r="JC97" s="737"/>
      <c r="JD97" s="737"/>
      <c r="JE97" s="737"/>
      <c r="JF97" s="737"/>
      <c r="JG97" s="737"/>
      <c r="JH97" s="737"/>
      <c r="JI97" s="737"/>
      <c r="JJ97" s="737"/>
      <c r="JK97" s="737"/>
    </row>
    <row r="98" spans="1:271" ht="13.5" customHeight="1">
      <c r="A98" s="41"/>
      <c r="B98" s="23"/>
      <c r="C98" s="23"/>
      <c r="D98" s="23"/>
      <c r="E98" s="23"/>
      <c r="F98" s="23"/>
      <c r="G98" s="23"/>
      <c r="H98" s="23"/>
      <c r="I98" s="23"/>
      <c r="J98" s="23"/>
      <c r="K98" s="23"/>
      <c r="L98" s="23"/>
      <c r="M98" s="23"/>
      <c r="N98" s="23"/>
      <c r="O98" s="23"/>
      <c r="P98" s="23"/>
      <c r="Q98" s="23"/>
      <c r="R98" s="23"/>
      <c r="S98" s="42"/>
      <c r="T98" s="41"/>
      <c r="U98" s="23"/>
      <c r="V98" s="23"/>
      <c r="W98" s="23"/>
      <c r="X98" s="23"/>
      <c r="Y98" s="23"/>
      <c r="Z98" s="23"/>
      <c r="AA98" s="23"/>
      <c r="AB98" s="23"/>
      <c r="AC98" s="23"/>
      <c r="AD98" s="23"/>
      <c r="AE98" s="23"/>
      <c r="AF98" s="23"/>
      <c r="AG98" s="23"/>
      <c r="AH98" s="23"/>
      <c r="AI98" s="23"/>
      <c r="AJ98" s="23"/>
      <c r="AK98" s="23"/>
      <c r="AL98" s="42"/>
      <c r="AV98" s="1587"/>
      <c r="AW98" s="1588"/>
      <c r="AX98" s="1588"/>
      <c r="AY98" s="1588"/>
      <c r="AZ98" s="1589"/>
      <c r="BA98" s="628">
        <f>AB30</f>
        <v>0</v>
      </c>
      <c r="BB98" s="629">
        <f>IF(AE30="---",0,AE30)</f>
        <v>0</v>
      </c>
      <c r="BC98"/>
      <c r="BD98"/>
      <c r="BE98"/>
      <c r="BF98"/>
      <c r="BG98"/>
      <c r="BH98"/>
      <c r="BI98"/>
      <c r="BJ98"/>
      <c r="BK98"/>
      <c r="DD98" s="587">
        <v>3</v>
      </c>
      <c r="DE98" s="588" t="s">
        <v>774</v>
      </c>
      <c r="DF98" s="588" t="s">
        <v>532</v>
      </c>
      <c r="DG98" s="588" t="s">
        <v>512</v>
      </c>
      <c r="DH98" s="588" t="s">
        <v>773</v>
      </c>
      <c r="DI98" s="588" t="s">
        <v>664</v>
      </c>
      <c r="DJ98" s="588">
        <v>6</v>
      </c>
      <c r="DK98" s="588" t="s">
        <v>1103</v>
      </c>
      <c r="DL98" s="588" t="s">
        <v>501</v>
      </c>
      <c r="DM98" s="588">
        <v>4</v>
      </c>
      <c r="DN98" s="588" t="s">
        <v>2393</v>
      </c>
      <c r="DO98" s="588" t="s">
        <v>518</v>
      </c>
      <c r="DP98" s="588">
        <v>4</v>
      </c>
      <c r="DQ98" s="588" t="s">
        <v>507</v>
      </c>
      <c r="DR98" s="588">
        <v>1</v>
      </c>
      <c r="DS98" s="588">
        <v>4</v>
      </c>
      <c r="DV98" s="282"/>
      <c r="DW98" s="587">
        <v>16</v>
      </c>
      <c r="DX98" s="588">
        <v>76</v>
      </c>
      <c r="DY98" s="588">
        <v>6</v>
      </c>
      <c r="DZ98" s="588" t="s">
        <v>1322</v>
      </c>
      <c r="EA98" s="588" t="s">
        <v>1982</v>
      </c>
      <c r="EB98" s="282"/>
      <c r="EE98" s="587">
        <v>13</v>
      </c>
      <c r="EF98" s="589">
        <v>15.6</v>
      </c>
      <c r="EG98" s="590">
        <v>15.6</v>
      </c>
      <c r="EH98" s="589">
        <v>16.399999999999999</v>
      </c>
      <c r="EI98" s="591">
        <v>16.399999999999999</v>
      </c>
      <c r="EJ98" s="589">
        <v>27</v>
      </c>
      <c r="EK98" s="591">
        <v>18.899999999999999</v>
      </c>
      <c r="EL98" s="589">
        <v>17.3</v>
      </c>
      <c r="EM98" s="591">
        <v>20.5</v>
      </c>
      <c r="EN98" s="589">
        <v>20.5</v>
      </c>
      <c r="EO98" s="591">
        <v>19.7</v>
      </c>
      <c r="EP98" s="589">
        <v>30.3</v>
      </c>
      <c r="EQ98" s="591">
        <v>18.899999999999999</v>
      </c>
      <c r="ER98"/>
      <c r="ES98"/>
      <c r="HK98" s="800">
        <v>3</v>
      </c>
      <c r="HL98" s="801" t="s">
        <v>702</v>
      </c>
      <c r="HM98" s="801">
        <v>13</v>
      </c>
      <c r="HN98" s="801" t="s">
        <v>558</v>
      </c>
      <c r="HO98" s="801" t="s">
        <v>513</v>
      </c>
      <c r="HP98" s="801" t="s">
        <v>530</v>
      </c>
      <c r="HQ98" s="801">
        <v>8</v>
      </c>
      <c r="HR98" s="801" t="s">
        <v>960</v>
      </c>
      <c r="HS98" s="801">
        <v>10</v>
      </c>
      <c r="HT98" s="801">
        <v>6</v>
      </c>
      <c r="HU98" s="801" t="s">
        <v>986</v>
      </c>
      <c r="HV98" s="801">
        <v>15</v>
      </c>
      <c r="HW98" s="801" t="s">
        <v>501</v>
      </c>
      <c r="HX98" s="801" t="s">
        <v>2041</v>
      </c>
      <c r="HY98" s="801" t="s">
        <v>617</v>
      </c>
      <c r="HZ98" s="801">
        <v>6</v>
      </c>
      <c r="ID98" s="800">
        <v>16</v>
      </c>
      <c r="IE98" s="801">
        <v>71</v>
      </c>
      <c r="IF98" s="801">
        <v>3</v>
      </c>
      <c r="IG98" s="801" t="s">
        <v>1976</v>
      </c>
      <c r="IH98" s="801" t="s">
        <v>1977</v>
      </c>
      <c r="IJ98" s="282"/>
      <c r="IK98" s="282"/>
      <c r="IL98" s="800">
        <v>13</v>
      </c>
      <c r="IM98" s="802">
        <v>16.5</v>
      </c>
      <c r="IN98" s="803">
        <v>15.3</v>
      </c>
      <c r="IO98" s="802">
        <v>26</v>
      </c>
      <c r="IP98" s="804">
        <v>10.5</v>
      </c>
      <c r="IQ98" s="802">
        <v>29.6</v>
      </c>
      <c r="IR98" s="804">
        <v>17.7</v>
      </c>
      <c r="IS98" s="802">
        <v>20</v>
      </c>
      <c r="IT98" s="804">
        <v>15.3</v>
      </c>
      <c r="IU98" s="802">
        <v>28.4</v>
      </c>
      <c r="IV98" s="804">
        <v>18.899999999999999</v>
      </c>
      <c r="IW98" s="802">
        <v>22.4</v>
      </c>
      <c r="IX98" s="804">
        <v>21.2</v>
      </c>
      <c r="IY98" s="737"/>
      <c r="IZ98" s="737"/>
      <c r="JA98" s="737"/>
      <c r="JB98" s="737"/>
      <c r="JC98" s="737"/>
      <c r="JD98" s="737"/>
      <c r="JE98" s="737"/>
      <c r="JF98" s="737"/>
      <c r="JG98" s="737"/>
      <c r="JH98" s="737"/>
      <c r="JI98" s="737"/>
      <c r="JJ98" s="737"/>
      <c r="JK98" s="737"/>
    </row>
    <row r="99" spans="1:271" ht="13.5" customHeight="1" thickBot="1">
      <c r="A99" s="41"/>
      <c r="B99" s="23"/>
      <c r="C99" s="23"/>
      <c r="D99" s="23"/>
      <c r="E99" s="23"/>
      <c r="F99" s="23"/>
      <c r="G99" s="23"/>
      <c r="H99" s="23"/>
      <c r="I99" s="23"/>
      <c r="J99" s="23"/>
      <c r="K99" s="23"/>
      <c r="L99" s="23"/>
      <c r="M99" s="23"/>
      <c r="N99" s="23"/>
      <c r="O99" s="23"/>
      <c r="P99" s="23"/>
      <c r="Q99" s="23"/>
      <c r="R99" s="23"/>
      <c r="S99" s="42"/>
      <c r="T99" s="41"/>
      <c r="U99" s="23"/>
      <c r="V99" s="23"/>
      <c r="W99" s="23"/>
      <c r="X99" s="23"/>
      <c r="Y99" s="23"/>
      <c r="Z99" s="23"/>
      <c r="AA99" s="23"/>
      <c r="AB99" s="23"/>
      <c r="AC99" s="23"/>
      <c r="AD99" s="23"/>
      <c r="AE99" s="23"/>
      <c r="AF99" s="23"/>
      <c r="AG99" s="23"/>
      <c r="AH99" s="23"/>
      <c r="AI99" s="23"/>
      <c r="AJ99" s="23"/>
      <c r="AK99" s="23"/>
      <c r="AL99" s="42"/>
      <c r="AV99" s="1587"/>
      <c r="AW99" s="1588"/>
      <c r="AX99" s="1588"/>
      <c r="AY99" s="1588"/>
      <c r="AZ99" s="1589"/>
      <c r="BA99" s="632">
        <f>AB33</f>
        <v>0</v>
      </c>
      <c r="BB99" s="631">
        <f>IF(AE33="---",0,AE33)</f>
        <v>0</v>
      </c>
      <c r="BC99"/>
      <c r="BD99"/>
      <c r="BE99"/>
      <c r="BF99"/>
      <c r="BG99"/>
      <c r="BH99"/>
      <c r="BI99"/>
      <c r="BJ99"/>
      <c r="BK99"/>
      <c r="DD99" s="587">
        <v>4</v>
      </c>
      <c r="DE99" s="588" t="s">
        <v>522</v>
      </c>
      <c r="DF99" s="588" t="s">
        <v>537</v>
      </c>
      <c r="DG99" s="588" t="s">
        <v>573</v>
      </c>
      <c r="DH99" s="588" t="s">
        <v>684</v>
      </c>
      <c r="DI99" s="588" t="s">
        <v>665</v>
      </c>
      <c r="DJ99" s="588">
        <v>7</v>
      </c>
      <c r="DK99" s="588" t="s">
        <v>496</v>
      </c>
      <c r="DL99" s="588" t="s">
        <v>507</v>
      </c>
      <c r="DM99" s="588">
        <v>5</v>
      </c>
      <c r="DN99" s="588" t="s">
        <v>630</v>
      </c>
      <c r="DO99" s="588">
        <v>13</v>
      </c>
      <c r="DP99" s="588" t="s">
        <v>501</v>
      </c>
      <c r="DQ99" s="588" t="s">
        <v>513</v>
      </c>
      <c r="DR99" s="588" t="s">
        <v>2326</v>
      </c>
      <c r="DS99" s="588" t="s">
        <v>501</v>
      </c>
      <c r="DV99" s="282"/>
      <c r="DW99" s="587">
        <v>17</v>
      </c>
      <c r="DX99" s="588">
        <v>78</v>
      </c>
      <c r="DY99" s="588">
        <v>7</v>
      </c>
      <c r="DZ99" s="588" t="s">
        <v>1328</v>
      </c>
      <c r="EA99" s="588" t="s">
        <v>1985</v>
      </c>
      <c r="EB99" s="282"/>
      <c r="EE99" s="587">
        <v>12</v>
      </c>
      <c r="EF99" s="589">
        <v>19.7</v>
      </c>
      <c r="EG99" s="590">
        <v>16.399999999999999</v>
      </c>
      <c r="EH99" s="589">
        <v>18.899999999999999</v>
      </c>
      <c r="EI99" s="591">
        <v>16.399999999999999</v>
      </c>
      <c r="EJ99" s="589">
        <v>29.5</v>
      </c>
      <c r="EK99" s="591">
        <v>21.3</v>
      </c>
      <c r="EL99" s="589">
        <v>17.3</v>
      </c>
      <c r="EM99" s="591">
        <v>20.5</v>
      </c>
      <c r="EN99" s="589">
        <v>27</v>
      </c>
      <c r="EO99" s="591">
        <v>20.5</v>
      </c>
      <c r="EP99" s="589">
        <v>31.1</v>
      </c>
      <c r="EQ99" s="591">
        <v>26.2</v>
      </c>
      <c r="ER99"/>
      <c r="ES99"/>
      <c r="HK99" s="800">
        <v>4</v>
      </c>
      <c r="HL99" s="801" t="s">
        <v>709</v>
      </c>
      <c r="HM99" s="801">
        <v>14</v>
      </c>
      <c r="HN99" s="801">
        <v>18</v>
      </c>
      <c r="HO99" s="801">
        <v>11</v>
      </c>
      <c r="HP99" s="801" t="s">
        <v>539</v>
      </c>
      <c r="HQ99" s="801">
        <v>9</v>
      </c>
      <c r="HR99" s="801" t="s">
        <v>1215</v>
      </c>
      <c r="HS99" s="801">
        <v>11</v>
      </c>
      <c r="HT99" s="801">
        <v>7</v>
      </c>
      <c r="HU99" s="801" t="s">
        <v>1637</v>
      </c>
      <c r="HV99" s="801">
        <v>16</v>
      </c>
      <c r="HW99" s="801" t="s">
        <v>507</v>
      </c>
      <c r="HX99" s="801" t="s">
        <v>506</v>
      </c>
      <c r="HY99" s="801" t="s">
        <v>709</v>
      </c>
      <c r="HZ99" s="801">
        <v>7</v>
      </c>
      <c r="ID99" s="800">
        <v>17</v>
      </c>
      <c r="IE99" s="801">
        <v>74</v>
      </c>
      <c r="IF99" s="801">
        <v>5</v>
      </c>
      <c r="IG99" s="801" t="s">
        <v>1909</v>
      </c>
      <c r="IH99" s="801" t="s">
        <v>2596</v>
      </c>
      <c r="IJ99" s="282"/>
      <c r="IK99" s="282"/>
      <c r="IL99" s="800">
        <v>12</v>
      </c>
      <c r="IM99" s="802">
        <v>21.2</v>
      </c>
      <c r="IN99" s="803">
        <v>17.7</v>
      </c>
      <c r="IO99" s="802">
        <v>27.2</v>
      </c>
      <c r="IP99" s="804">
        <v>11.7</v>
      </c>
      <c r="IQ99" s="802">
        <v>33.1</v>
      </c>
      <c r="IR99" s="804">
        <v>18.899999999999999</v>
      </c>
      <c r="IS99" s="802">
        <v>21.2</v>
      </c>
      <c r="IT99" s="804">
        <v>17.7</v>
      </c>
      <c r="IU99" s="802">
        <v>32</v>
      </c>
      <c r="IV99" s="804">
        <v>22.4</v>
      </c>
      <c r="IW99" s="802">
        <v>24.8</v>
      </c>
      <c r="IX99" s="804">
        <v>23.6</v>
      </c>
      <c r="IY99" s="737"/>
      <c r="IZ99" s="737"/>
      <c r="JA99" s="737"/>
      <c r="JB99" s="737"/>
      <c r="JC99" s="737"/>
      <c r="JD99" s="737"/>
      <c r="JE99" s="737"/>
      <c r="JF99" s="737"/>
      <c r="JG99" s="737"/>
      <c r="JH99" s="737"/>
      <c r="JI99" s="737"/>
      <c r="JJ99" s="737"/>
      <c r="JK99" s="737"/>
    </row>
    <row r="100" spans="1:271" ht="13.5" customHeight="1" thickBot="1">
      <c r="A100" s="41"/>
      <c r="B100" s="23"/>
      <c r="C100" s="23"/>
      <c r="D100" s="23"/>
      <c r="E100" s="23"/>
      <c r="F100" s="23"/>
      <c r="G100" s="23"/>
      <c r="H100" s="23"/>
      <c r="I100" s="23"/>
      <c r="J100" s="23"/>
      <c r="K100" s="23"/>
      <c r="L100" s="23"/>
      <c r="M100" s="23"/>
      <c r="N100" s="23"/>
      <c r="O100" s="23"/>
      <c r="P100" s="23"/>
      <c r="Q100" s="23"/>
      <c r="R100" s="23"/>
      <c r="S100" s="42"/>
      <c r="T100" s="41"/>
      <c r="U100" s="23"/>
      <c r="V100" s="23"/>
      <c r="W100" s="23"/>
      <c r="X100" s="23"/>
      <c r="Y100" s="23"/>
      <c r="Z100" s="23"/>
      <c r="AA100" s="23"/>
      <c r="AB100" s="23"/>
      <c r="AC100" s="23"/>
      <c r="AD100" s="23"/>
      <c r="AE100" s="23"/>
      <c r="AF100" s="23"/>
      <c r="AG100" s="23"/>
      <c r="AH100" s="23"/>
      <c r="AI100" s="23"/>
      <c r="AJ100" s="23"/>
      <c r="AK100" s="23"/>
      <c r="AL100" s="42"/>
      <c r="AV100" s="1114" t="s">
        <v>1831</v>
      </c>
      <c r="AW100" s="1115"/>
      <c r="AX100" s="1115"/>
      <c r="AY100" s="1115"/>
      <c r="AZ100" s="1390"/>
      <c r="BA100" s="626">
        <f>AB21</f>
        <v>0</v>
      </c>
      <c r="BB100" s="627">
        <f>IF(AE21="---",0,AE21)</f>
        <v>0</v>
      </c>
      <c r="BC100"/>
      <c r="BD100"/>
      <c r="BE100"/>
      <c r="BF100"/>
      <c r="BG100"/>
      <c r="BH100"/>
      <c r="BI100"/>
      <c r="BJ100"/>
      <c r="BK100"/>
      <c r="DD100" s="587">
        <v>5</v>
      </c>
      <c r="DE100" s="588" t="s">
        <v>786</v>
      </c>
      <c r="DF100" s="588" t="s">
        <v>530</v>
      </c>
      <c r="DG100" s="588" t="s">
        <v>564</v>
      </c>
      <c r="DH100" s="588" t="s">
        <v>532</v>
      </c>
      <c r="DI100" s="588" t="s">
        <v>950</v>
      </c>
      <c r="DJ100" s="588" t="s">
        <v>684</v>
      </c>
      <c r="DK100" s="588" t="s">
        <v>502</v>
      </c>
      <c r="DL100" s="588">
        <v>9</v>
      </c>
      <c r="DM100" s="588">
        <v>6</v>
      </c>
      <c r="DN100" s="588" t="s">
        <v>2396</v>
      </c>
      <c r="DO100" s="588" t="s">
        <v>530</v>
      </c>
      <c r="DP100" s="588" t="s">
        <v>507</v>
      </c>
      <c r="DQ100" s="588" t="s">
        <v>518</v>
      </c>
      <c r="DR100" s="588" t="s">
        <v>2397</v>
      </c>
      <c r="DS100" s="588">
        <v>7</v>
      </c>
      <c r="DV100" s="282"/>
      <c r="DW100" s="581">
        <v>18</v>
      </c>
      <c r="DX100" s="582">
        <v>79</v>
      </c>
      <c r="DY100" s="582">
        <v>8</v>
      </c>
      <c r="DZ100" s="582" t="s">
        <v>1330</v>
      </c>
      <c r="EA100" s="582" t="s">
        <v>1911</v>
      </c>
      <c r="EB100" s="282"/>
      <c r="EE100" s="587">
        <v>11</v>
      </c>
      <c r="EF100" s="589">
        <v>22.1</v>
      </c>
      <c r="EG100" s="590">
        <v>21.3</v>
      </c>
      <c r="EH100" s="589">
        <v>23</v>
      </c>
      <c r="EI100" s="591">
        <v>17.3</v>
      </c>
      <c r="EJ100" s="589">
        <v>31.9</v>
      </c>
      <c r="EK100" s="591">
        <v>23</v>
      </c>
      <c r="EL100" s="589">
        <v>19.7</v>
      </c>
      <c r="EM100" s="591">
        <v>22.1</v>
      </c>
      <c r="EN100" s="589">
        <v>30.3</v>
      </c>
      <c r="EO100" s="591">
        <v>22.1</v>
      </c>
      <c r="EP100" s="589">
        <v>31.1</v>
      </c>
      <c r="EQ100" s="591">
        <v>27.8</v>
      </c>
      <c r="ER100"/>
      <c r="ES100"/>
      <c r="HK100" s="800">
        <v>5</v>
      </c>
      <c r="HL100" s="801" t="s">
        <v>1271</v>
      </c>
      <c r="HM100" s="801">
        <v>15</v>
      </c>
      <c r="HN100" s="801" t="s">
        <v>795</v>
      </c>
      <c r="HO100" s="801" t="s">
        <v>506</v>
      </c>
      <c r="HP100" s="801" t="s">
        <v>589</v>
      </c>
      <c r="HQ100" s="801">
        <v>10</v>
      </c>
      <c r="HR100" s="801" t="s">
        <v>795</v>
      </c>
      <c r="HS100" s="801" t="s">
        <v>537</v>
      </c>
      <c r="HT100" s="801">
        <v>8</v>
      </c>
      <c r="HU100" s="801" t="s">
        <v>1184</v>
      </c>
      <c r="HV100" s="801">
        <v>17</v>
      </c>
      <c r="HW100" s="801" t="s">
        <v>513</v>
      </c>
      <c r="HX100" s="801" t="s">
        <v>512</v>
      </c>
      <c r="HY100" s="801" t="s">
        <v>1271</v>
      </c>
      <c r="HZ100" s="801">
        <v>8</v>
      </c>
      <c r="ID100" s="794">
        <v>18</v>
      </c>
      <c r="IE100" s="795">
        <v>76</v>
      </c>
      <c r="IF100" s="795">
        <v>6</v>
      </c>
      <c r="IG100" s="795" t="s">
        <v>869</v>
      </c>
      <c r="IH100" s="795" t="s">
        <v>2597</v>
      </c>
      <c r="IJ100" s="282"/>
      <c r="IK100" s="282"/>
      <c r="IL100" s="800">
        <v>11</v>
      </c>
      <c r="IM100" s="802">
        <v>24.8</v>
      </c>
      <c r="IN100" s="803">
        <v>21.2</v>
      </c>
      <c r="IO100" s="802">
        <v>28.4</v>
      </c>
      <c r="IP100" s="804">
        <v>11.7</v>
      </c>
      <c r="IQ100" s="802">
        <v>35.5</v>
      </c>
      <c r="IR100" s="804">
        <v>20</v>
      </c>
      <c r="IS100" s="802">
        <v>24.8</v>
      </c>
      <c r="IT100" s="804">
        <v>17.7</v>
      </c>
      <c r="IU100" s="802">
        <v>33.1</v>
      </c>
      <c r="IV100" s="804">
        <v>24.8</v>
      </c>
      <c r="IW100" s="802">
        <v>24.8</v>
      </c>
      <c r="IX100" s="804">
        <v>23.6</v>
      </c>
      <c r="IY100" s="737"/>
      <c r="IZ100" s="737"/>
      <c r="JA100" s="737"/>
      <c r="JB100" s="737"/>
      <c r="JC100" s="737"/>
      <c r="JD100" s="737"/>
      <c r="JE100" s="737"/>
      <c r="JF100" s="737"/>
      <c r="JG100" s="737"/>
      <c r="JH100" s="737"/>
      <c r="JI100" s="737"/>
      <c r="JJ100" s="737"/>
      <c r="JK100" s="737"/>
    </row>
    <row r="101" spans="1:271" ht="13.5" customHeight="1">
      <c r="A101" s="41"/>
      <c r="B101" s="23"/>
      <c r="C101" s="23"/>
      <c r="D101" s="23"/>
      <c r="E101" s="23"/>
      <c r="F101" s="23"/>
      <c r="G101" s="23"/>
      <c r="H101" s="23"/>
      <c r="I101" s="23"/>
      <c r="J101" s="23"/>
      <c r="K101" s="23"/>
      <c r="L101" s="23"/>
      <c r="M101" s="23"/>
      <c r="N101" s="23"/>
      <c r="O101" s="23"/>
      <c r="P101" s="23"/>
      <c r="Q101" s="23"/>
      <c r="R101" s="23"/>
      <c r="S101" s="42"/>
      <c r="T101" s="41"/>
      <c r="U101" s="23"/>
      <c r="V101" s="23"/>
      <c r="W101" s="23"/>
      <c r="X101" s="23"/>
      <c r="Y101" s="23"/>
      <c r="Z101" s="23"/>
      <c r="AA101" s="23"/>
      <c r="AB101" s="23"/>
      <c r="AC101" s="23"/>
      <c r="AD101" s="23"/>
      <c r="AE101" s="23"/>
      <c r="AF101" s="23"/>
      <c r="AG101" s="23"/>
      <c r="AH101" s="23"/>
      <c r="AI101" s="23"/>
      <c r="AJ101" s="23"/>
      <c r="AK101" s="23"/>
      <c r="AL101" s="42"/>
      <c r="AV101" s="1587"/>
      <c r="AW101" s="1588"/>
      <c r="AX101" s="1588"/>
      <c r="AY101" s="1588"/>
      <c r="AZ101" s="1589"/>
      <c r="BA101" s="628">
        <f>AB24</f>
        <v>0</v>
      </c>
      <c r="BB101" s="629">
        <f>IF(AE24="---",0,AE24)</f>
        <v>0</v>
      </c>
      <c r="BC101"/>
      <c r="BD101"/>
      <c r="BE101"/>
      <c r="BF101"/>
      <c r="BG101"/>
      <c r="BH101"/>
      <c r="BI101"/>
      <c r="BJ101"/>
      <c r="BK101"/>
      <c r="DD101" s="581">
        <v>6</v>
      </c>
      <c r="DE101" s="582" t="s">
        <v>788</v>
      </c>
      <c r="DF101" s="582">
        <v>16</v>
      </c>
      <c r="DG101" s="582">
        <v>21</v>
      </c>
      <c r="DH101" s="582" t="s">
        <v>537</v>
      </c>
      <c r="DI101" s="582" t="s">
        <v>954</v>
      </c>
      <c r="DJ101" s="582">
        <v>10</v>
      </c>
      <c r="DK101" s="582" t="s">
        <v>1160</v>
      </c>
      <c r="DL101" s="582" t="s">
        <v>532</v>
      </c>
      <c r="DM101" s="582" t="s">
        <v>507</v>
      </c>
      <c r="DN101" s="582" t="s">
        <v>1888</v>
      </c>
      <c r="DO101" s="582">
        <v>16</v>
      </c>
      <c r="DP101" s="582">
        <v>9</v>
      </c>
      <c r="DQ101" s="582" t="s">
        <v>540</v>
      </c>
      <c r="DR101" s="582" t="s">
        <v>2358</v>
      </c>
      <c r="DS101" s="582" t="s">
        <v>684</v>
      </c>
      <c r="DV101" s="282"/>
      <c r="DW101" s="587">
        <v>19</v>
      </c>
      <c r="DX101" s="588">
        <v>80</v>
      </c>
      <c r="DY101" s="588">
        <v>9</v>
      </c>
      <c r="DZ101" s="588" t="s">
        <v>1332</v>
      </c>
      <c r="EA101" s="588" t="s">
        <v>2543</v>
      </c>
      <c r="EB101" s="282"/>
      <c r="EE101" s="581">
        <v>10</v>
      </c>
      <c r="EF101" s="583">
        <v>23.8</v>
      </c>
      <c r="EG101" s="584">
        <v>23</v>
      </c>
      <c r="EH101" s="583">
        <v>25.4</v>
      </c>
      <c r="EI101" s="585">
        <v>21.3</v>
      </c>
      <c r="EJ101" s="583">
        <v>33.5</v>
      </c>
      <c r="EK101" s="585">
        <v>28.6</v>
      </c>
      <c r="EL101" s="583">
        <v>23</v>
      </c>
      <c r="EM101" s="585">
        <v>23.8</v>
      </c>
      <c r="EN101" s="583">
        <v>31.1</v>
      </c>
      <c r="EO101" s="585">
        <v>25.4</v>
      </c>
      <c r="EP101" s="583">
        <v>35.1</v>
      </c>
      <c r="EQ101" s="585">
        <v>29.5</v>
      </c>
      <c r="ER101"/>
      <c r="ES101"/>
      <c r="HK101" s="794">
        <v>6</v>
      </c>
      <c r="HL101" s="795" t="s">
        <v>1009</v>
      </c>
      <c r="HM101" s="795">
        <v>16</v>
      </c>
      <c r="HN101" s="795">
        <v>22</v>
      </c>
      <c r="HO101" s="795" t="s">
        <v>512</v>
      </c>
      <c r="HP101" s="795" t="s">
        <v>604</v>
      </c>
      <c r="HQ101" s="795">
        <v>11</v>
      </c>
      <c r="HR101" s="795" t="s">
        <v>799</v>
      </c>
      <c r="HS101" s="795">
        <v>14</v>
      </c>
      <c r="HT101" s="795">
        <v>9</v>
      </c>
      <c r="HU101" s="795" t="s">
        <v>2398</v>
      </c>
      <c r="HV101" s="795">
        <v>18</v>
      </c>
      <c r="HW101" s="795" t="s">
        <v>518</v>
      </c>
      <c r="HX101" s="795" t="s">
        <v>573</v>
      </c>
      <c r="HY101" s="795" t="s">
        <v>622</v>
      </c>
      <c r="HZ101" s="795" t="s">
        <v>513</v>
      </c>
      <c r="ID101" s="800">
        <v>19</v>
      </c>
      <c r="IE101" s="801">
        <v>78</v>
      </c>
      <c r="IF101" s="801">
        <v>7</v>
      </c>
      <c r="IG101" s="801" t="s">
        <v>1911</v>
      </c>
      <c r="IH101" s="801" t="s">
        <v>872</v>
      </c>
      <c r="IJ101" s="282"/>
      <c r="IK101" s="282"/>
      <c r="IL101" s="794">
        <v>10</v>
      </c>
      <c r="IM101" s="797">
        <v>30.8</v>
      </c>
      <c r="IN101" s="798">
        <v>21.2</v>
      </c>
      <c r="IO101" s="797">
        <v>29.6</v>
      </c>
      <c r="IP101" s="799">
        <v>11.7</v>
      </c>
      <c r="IQ101" s="797">
        <v>37.9</v>
      </c>
      <c r="IR101" s="799">
        <v>21.2</v>
      </c>
      <c r="IS101" s="797">
        <v>28.4</v>
      </c>
      <c r="IT101" s="799">
        <v>20</v>
      </c>
      <c r="IU101" s="797">
        <v>34.299999999999997</v>
      </c>
      <c r="IV101" s="799">
        <v>28.4</v>
      </c>
      <c r="IW101" s="797">
        <v>29.6</v>
      </c>
      <c r="IX101" s="799">
        <v>24.8</v>
      </c>
      <c r="IY101" s="737"/>
      <c r="IZ101" s="737"/>
      <c r="JA101" s="737"/>
      <c r="JB101" s="737"/>
      <c r="JC101" s="737"/>
      <c r="JD101" s="737"/>
      <c r="JE101" s="737"/>
      <c r="JF101" s="737"/>
      <c r="JG101" s="737"/>
      <c r="JH101" s="737"/>
      <c r="JI101" s="737"/>
      <c r="JJ101" s="737"/>
      <c r="JK101" s="737"/>
    </row>
    <row r="102" spans="1:271" ht="13.5" customHeight="1" thickBot="1">
      <c r="A102" s="41"/>
      <c r="B102" s="23"/>
      <c r="C102" s="23"/>
      <c r="D102" s="23"/>
      <c r="E102" s="23"/>
      <c r="F102" s="23"/>
      <c r="G102" s="23"/>
      <c r="H102" s="23"/>
      <c r="I102" s="23"/>
      <c r="J102" s="23"/>
      <c r="K102" s="23"/>
      <c r="L102" s="23"/>
      <c r="M102" s="23"/>
      <c r="N102" s="23"/>
      <c r="O102" s="23"/>
      <c r="P102" s="23"/>
      <c r="Q102" s="23"/>
      <c r="R102" s="23"/>
      <c r="S102" s="42"/>
      <c r="T102" s="41"/>
      <c r="U102" s="23"/>
      <c r="V102" s="23"/>
      <c r="W102" s="23"/>
      <c r="X102" s="23"/>
      <c r="Y102" s="23"/>
      <c r="Z102" s="23"/>
      <c r="AA102" s="23"/>
      <c r="AB102" s="23"/>
      <c r="AC102" s="23"/>
      <c r="AD102" s="23"/>
      <c r="AE102" s="23"/>
      <c r="AF102" s="23"/>
      <c r="AG102" s="23"/>
      <c r="AH102" s="23"/>
      <c r="AI102" s="23"/>
      <c r="AJ102" s="23"/>
      <c r="AK102" s="23"/>
      <c r="AL102" s="42"/>
      <c r="AV102" s="1590"/>
      <c r="AW102" s="1392"/>
      <c r="AX102" s="1392"/>
      <c r="AY102" s="1392"/>
      <c r="AZ102" s="1393"/>
      <c r="BA102" s="630">
        <f>AB29</f>
        <v>0</v>
      </c>
      <c r="BB102" s="633">
        <f>IF(AE29="---",0,AE29)</f>
        <v>0</v>
      </c>
      <c r="BC102"/>
      <c r="BD102"/>
      <c r="BE102"/>
      <c r="BF102"/>
      <c r="BG102"/>
      <c r="BH102"/>
      <c r="BI102"/>
      <c r="BJ102"/>
      <c r="BK102"/>
      <c r="DD102" s="587">
        <v>7</v>
      </c>
      <c r="DE102" s="588" t="s">
        <v>1181</v>
      </c>
      <c r="DF102" s="588" t="s">
        <v>573</v>
      </c>
      <c r="DG102" s="588" t="s">
        <v>613</v>
      </c>
      <c r="DH102" s="588" t="s">
        <v>530</v>
      </c>
      <c r="DI102" s="588" t="s">
        <v>1004</v>
      </c>
      <c r="DJ102" s="588">
        <v>11</v>
      </c>
      <c r="DK102" s="588" t="s">
        <v>572</v>
      </c>
      <c r="DL102" s="588">
        <v>12</v>
      </c>
      <c r="DM102" s="588" t="s">
        <v>513</v>
      </c>
      <c r="DN102" s="588" t="s">
        <v>1891</v>
      </c>
      <c r="DO102" s="588">
        <v>17</v>
      </c>
      <c r="DP102" s="588" t="s">
        <v>532</v>
      </c>
      <c r="DQ102" s="588" t="s">
        <v>512</v>
      </c>
      <c r="DR102" s="588" t="s">
        <v>1363</v>
      </c>
      <c r="DS102" s="588">
        <v>10</v>
      </c>
      <c r="DV102" s="282"/>
      <c r="DW102" s="587">
        <v>20</v>
      </c>
      <c r="DX102" s="588">
        <v>82</v>
      </c>
      <c r="DY102" s="588">
        <v>11</v>
      </c>
      <c r="DZ102" s="588" t="s">
        <v>1336</v>
      </c>
      <c r="EA102" s="588" t="s">
        <v>609</v>
      </c>
      <c r="EB102" s="282"/>
      <c r="EE102" s="587">
        <v>9</v>
      </c>
      <c r="EF102" s="589">
        <v>27.8</v>
      </c>
      <c r="EG102" s="590">
        <v>25.4</v>
      </c>
      <c r="EH102" s="589">
        <v>26.2</v>
      </c>
      <c r="EI102" s="591">
        <v>24.6</v>
      </c>
      <c r="EJ102" s="589">
        <v>37.6</v>
      </c>
      <c r="EK102" s="591">
        <v>29.5</v>
      </c>
      <c r="EL102" s="589">
        <v>27.8</v>
      </c>
      <c r="EM102" s="591">
        <v>24.6</v>
      </c>
      <c r="EN102" s="589">
        <v>35.1</v>
      </c>
      <c r="EO102" s="591">
        <v>28.6</v>
      </c>
      <c r="EP102" s="589">
        <v>36.799999999999997</v>
      </c>
      <c r="EQ102" s="591">
        <v>32.700000000000003</v>
      </c>
      <c r="ER102"/>
      <c r="ES102"/>
      <c r="HK102" s="800">
        <v>7</v>
      </c>
      <c r="HL102" s="801" t="s">
        <v>1342</v>
      </c>
      <c r="HM102" s="801" t="s">
        <v>573</v>
      </c>
      <c r="HN102" s="801">
        <v>23</v>
      </c>
      <c r="HO102" s="801">
        <v>17</v>
      </c>
      <c r="HP102" s="801" t="s">
        <v>954</v>
      </c>
      <c r="HQ102" s="801">
        <v>12</v>
      </c>
      <c r="HR102" s="801" t="s">
        <v>802</v>
      </c>
      <c r="HS102" s="801">
        <v>15</v>
      </c>
      <c r="HT102" s="801">
        <v>10</v>
      </c>
      <c r="HU102" s="801" t="s">
        <v>797</v>
      </c>
      <c r="HV102" s="801">
        <v>19</v>
      </c>
      <c r="HW102" s="801" t="s">
        <v>540</v>
      </c>
      <c r="HX102" s="801" t="s">
        <v>564</v>
      </c>
      <c r="HY102" s="801" t="s">
        <v>821</v>
      </c>
      <c r="HZ102" s="801">
        <v>11</v>
      </c>
      <c r="ID102" s="800">
        <v>20</v>
      </c>
      <c r="IE102" s="801">
        <v>80</v>
      </c>
      <c r="IF102" s="801">
        <v>9</v>
      </c>
      <c r="IG102" s="801" t="s">
        <v>873</v>
      </c>
      <c r="IH102" s="801" t="s">
        <v>1121</v>
      </c>
      <c r="IJ102" s="282"/>
      <c r="IK102" s="282"/>
      <c r="IL102" s="800">
        <v>9</v>
      </c>
      <c r="IM102" s="802">
        <v>32</v>
      </c>
      <c r="IN102" s="803">
        <v>26</v>
      </c>
      <c r="IO102" s="802">
        <v>30.8</v>
      </c>
      <c r="IP102" s="804">
        <v>17.7</v>
      </c>
      <c r="IQ102" s="802">
        <v>41.5</v>
      </c>
      <c r="IR102" s="804">
        <v>23.6</v>
      </c>
      <c r="IS102" s="802">
        <v>30.8</v>
      </c>
      <c r="IT102" s="804">
        <v>20</v>
      </c>
      <c r="IU102" s="802">
        <v>37.9</v>
      </c>
      <c r="IV102" s="804">
        <v>32</v>
      </c>
      <c r="IW102" s="802">
        <v>29.6</v>
      </c>
      <c r="IX102" s="804">
        <v>28.4</v>
      </c>
      <c r="IY102" s="737"/>
      <c r="IZ102" s="737"/>
      <c r="JA102" s="737"/>
      <c r="JB102" s="737"/>
      <c r="JC102" s="737"/>
      <c r="JD102" s="737"/>
      <c r="JE102" s="737"/>
      <c r="JF102" s="737"/>
      <c r="JG102" s="737"/>
      <c r="JH102" s="737"/>
      <c r="JI102" s="737"/>
      <c r="JJ102" s="737"/>
      <c r="JK102" s="737"/>
    </row>
    <row r="103" spans="1:271" ht="13.5" customHeight="1">
      <c r="A103" s="41"/>
      <c r="B103" s="23"/>
      <c r="C103" s="23"/>
      <c r="D103" s="23"/>
      <c r="E103" s="23"/>
      <c r="F103" s="23"/>
      <c r="G103" s="23"/>
      <c r="H103" s="23"/>
      <c r="I103" s="23"/>
      <c r="J103" s="23"/>
      <c r="K103" s="23"/>
      <c r="L103" s="23"/>
      <c r="M103" s="23"/>
      <c r="N103" s="23"/>
      <c r="O103" s="23"/>
      <c r="P103" s="23"/>
      <c r="Q103" s="23"/>
      <c r="R103" s="23"/>
      <c r="S103" s="42"/>
      <c r="T103" s="41"/>
      <c r="U103" s="23"/>
      <c r="V103" s="23"/>
      <c r="W103" s="23"/>
      <c r="X103" s="23"/>
      <c r="Y103" s="23"/>
      <c r="Z103" s="23"/>
      <c r="AA103" s="23"/>
      <c r="AB103" s="23"/>
      <c r="AC103" s="23"/>
      <c r="AD103" s="23"/>
      <c r="AE103" s="23"/>
      <c r="AF103" s="23"/>
      <c r="AG103" s="23"/>
      <c r="AH103" s="23"/>
      <c r="AI103" s="23"/>
      <c r="AJ103" s="23"/>
      <c r="AK103" s="23"/>
      <c r="AL103" s="42"/>
      <c r="AV103" s="1569" t="s">
        <v>409</v>
      </c>
      <c r="AW103" s="1570"/>
      <c r="AX103" s="1570"/>
      <c r="AY103" s="1570"/>
      <c r="AZ103" s="1571"/>
      <c r="BA103" s="635">
        <f>AB25</f>
        <v>0</v>
      </c>
      <c r="BB103" s="634">
        <f>IF(AE25="---",0,AE25)</f>
        <v>0</v>
      </c>
      <c r="BC103"/>
      <c r="BD103"/>
      <c r="BE103"/>
      <c r="BF103"/>
      <c r="BG103"/>
      <c r="BH103"/>
      <c r="BI103"/>
      <c r="BJ103"/>
      <c r="BK103"/>
      <c r="DD103" s="587">
        <v>8</v>
      </c>
      <c r="DE103" s="588" t="s">
        <v>1183</v>
      </c>
      <c r="DF103" s="588" t="s">
        <v>564</v>
      </c>
      <c r="DG103" s="588">
        <v>24</v>
      </c>
      <c r="DH103" s="588" t="s">
        <v>539</v>
      </c>
      <c r="DI103" s="588" t="s">
        <v>1066</v>
      </c>
      <c r="DJ103" s="588">
        <v>12</v>
      </c>
      <c r="DK103" s="588" t="s">
        <v>786</v>
      </c>
      <c r="DL103" s="588" t="s">
        <v>540</v>
      </c>
      <c r="DM103" s="588">
        <v>11</v>
      </c>
      <c r="DN103" s="588" t="s">
        <v>2399</v>
      </c>
      <c r="DO103" s="588">
        <v>18</v>
      </c>
      <c r="DP103" s="588" t="s">
        <v>537</v>
      </c>
      <c r="DQ103" s="588" t="s">
        <v>573</v>
      </c>
      <c r="DR103" s="588" t="s">
        <v>787</v>
      </c>
      <c r="DS103" s="588" t="s">
        <v>518</v>
      </c>
      <c r="DV103" s="282"/>
      <c r="DW103" s="587">
        <v>21</v>
      </c>
      <c r="DX103" s="588">
        <v>84</v>
      </c>
      <c r="DY103" s="588">
        <v>14</v>
      </c>
      <c r="DZ103" s="588" t="s">
        <v>2544</v>
      </c>
      <c r="EA103" s="588" t="s">
        <v>619</v>
      </c>
      <c r="EB103" s="282"/>
      <c r="EE103" s="587">
        <v>8</v>
      </c>
      <c r="EF103" s="589">
        <v>27.8</v>
      </c>
      <c r="EG103" s="590">
        <v>25.4</v>
      </c>
      <c r="EH103" s="589">
        <v>27.8</v>
      </c>
      <c r="EI103" s="591">
        <v>27</v>
      </c>
      <c r="EJ103" s="589">
        <v>39.200000000000003</v>
      </c>
      <c r="EK103" s="591">
        <v>31.9</v>
      </c>
      <c r="EL103" s="589">
        <v>31.9</v>
      </c>
      <c r="EM103" s="591">
        <v>27</v>
      </c>
      <c r="EN103" s="589">
        <v>38.4</v>
      </c>
      <c r="EO103" s="591">
        <v>30.3</v>
      </c>
      <c r="EP103" s="589">
        <v>36.799999999999997</v>
      </c>
      <c r="EQ103" s="591">
        <v>35.1</v>
      </c>
      <c r="ER103"/>
      <c r="ES103"/>
      <c r="HK103" s="800">
        <v>8</v>
      </c>
      <c r="HL103" s="801" t="s">
        <v>1491</v>
      </c>
      <c r="HM103" s="801" t="s">
        <v>564</v>
      </c>
      <c r="HN103" s="801" t="s">
        <v>617</v>
      </c>
      <c r="HO103" s="801" t="s">
        <v>565</v>
      </c>
      <c r="HP103" s="801" t="s">
        <v>1898</v>
      </c>
      <c r="HQ103" s="801">
        <v>13</v>
      </c>
      <c r="HR103" s="801" t="s">
        <v>805</v>
      </c>
      <c r="HS103" s="801">
        <v>16</v>
      </c>
      <c r="HT103" s="801" t="s">
        <v>518</v>
      </c>
      <c r="HU103" s="801" t="s">
        <v>800</v>
      </c>
      <c r="HV103" s="801">
        <v>20</v>
      </c>
      <c r="HW103" s="801" t="s">
        <v>512</v>
      </c>
      <c r="HX103" s="801">
        <v>21</v>
      </c>
      <c r="HY103" s="801" t="s">
        <v>986</v>
      </c>
      <c r="HZ103" s="801">
        <v>12</v>
      </c>
      <c r="ID103" s="800">
        <v>21</v>
      </c>
      <c r="IE103" s="801">
        <v>82</v>
      </c>
      <c r="IF103" s="801">
        <v>11</v>
      </c>
      <c r="IG103" s="801" t="s">
        <v>609</v>
      </c>
      <c r="IH103" s="801" t="s">
        <v>1124</v>
      </c>
      <c r="IJ103" s="282"/>
      <c r="IK103" s="282"/>
      <c r="IL103" s="800">
        <v>8</v>
      </c>
      <c r="IM103" s="802">
        <v>39.1</v>
      </c>
      <c r="IN103" s="803">
        <v>27.2</v>
      </c>
      <c r="IO103" s="802">
        <v>33.1</v>
      </c>
      <c r="IP103" s="804">
        <v>22.4</v>
      </c>
      <c r="IQ103" s="802">
        <v>42.7</v>
      </c>
      <c r="IR103" s="804">
        <v>24.8</v>
      </c>
      <c r="IS103" s="802">
        <v>33.1</v>
      </c>
      <c r="IT103" s="804">
        <v>23.6</v>
      </c>
      <c r="IU103" s="802">
        <v>40.299999999999997</v>
      </c>
      <c r="IV103" s="804">
        <v>36.700000000000003</v>
      </c>
      <c r="IW103" s="802">
        <v>29.6</v>
      </c>
      <c r="IX103" s="804">
        <v>29.6</v>
      </c>
      <c r="IY103" s="737"/>
      <c r="IZ103" s="737"/>
      <c r="JA103" s="737"/>
      <c r="JB103" s="737"/>
      <c r="JC103" s="737"/>
      <c r="JD103" s="737"/>
      <c r="JE103" s="737"/>
      <c r="JF103" s="737"/>
      <c r="JG103" s="737"/>
      <c r="JH103" s="737"/>
      <c r="JI103" s="737"/>
      <c r="JJ103" s="737"/>
      <c r="JK103" s="737"/>
    </row>
    <row r="104" spans="1:271" ht="13.5" customHeight="1" thickBot="1">
      <c r="A104" s="41"/>
      <c r="B104" s="23"/>
      <c r="C104" s="23"/>
      <c r="D104" s="23"/>
      <c r="E104" s="23"/>
      <c r="F104" s="23"/>
      <c r="G104" s="23"/>
      <c r="H104" s="23"/>
      <c r="I104" s="23"/>
      <c r="J104" s="23"/>
      <c r="K104" s="23"/>
      <c r="L104" s="23"/>
      <c r="M104" s="23"/>
      <c r="N104" s="23"/>
      <c r="O104" s="23"/>
      <c r="P104" s="23"/>
      <c r="Q104" s="23"/>
      <c r="R104" s="23"/>
      <c r="S104" s="42"/>
      <c r="T104" s="41"/>
      <c r="U104" s="23"/>
      <c r="V104" s="23"/>
      <c r="W104" s="23"/>
      <c r="X104" s="23"/>
      <c r="Y104" s="23"/>
      <c r="Z104" s="23"/>
      <c r="AA104" s="23"/>
      <c r="AB104" s="23"/>
      <c r="AC104" s="23"/>
      <c r="AD104" s="23"/>
      <c r="AE104" s="23"/>
      <c r="AF104" s="23"/>
      <c r="AG104" s="23"/>
      <c r="AH104" s="23"/>
      <c r="AI104" s="23"/>
      <c r="AJ104" s="23"/>
      <c r="AK104" s="23"/>
      <c r="AL104" s="42"/>
      <c r="AV104" s="1569"/>
      <c r="AW104" s="1570"/>
      <c r="AX104" s="1570"/>
      <c r="AY104" s="1570"/>
      <c r="AZ104" s="1571"/>
      <c r="BA104" s="628">
        <f>AB28</f>
        <v>0</v>
      </c>
      <c r="BB104" s="629">
        <f>IF(AE28="---",0,AE28)</f>
        <v>0</v>
      </c>
      <c r="BC104"/>
      <c r="BD104"/>
      <c r="BE104"/>
      <c r="BF104"/>
      <c r="BG104"/>
      <c r="BH104"/>
      <c r="BI104"/>
      <c r="BJ104"/>
      <c r="BK104"/>
      <c r="DD104" s="587">
        <v>9</v>
      </c>
      <c r="DE104" s="588" t="s">
        <v>1123</v>
      </c>
      <c r="DF104" s="588" t="s">
        <v>571</v>
      </c>
      <c r="DG104" s="588">
        <v>25</v>
      </c>
      <c r="DH104" s="588" t="s">
        <v>589</v>
      </c>
      <c r="DI104" s="588" t="s">
        <v>727</v>
      </c>
      <c r="DJ104" s="588">
        <v>13</v>
      </c>
      <c r="DK104" s="588" t="s">
        <v>788</v>
      </c>
      <c r="DL104" s="588">
        <v>15</v>
      </c>
      <c r="DM104" s="588" t="s">
        <v>537</v>
      </c>
      <c r="DN104" s="588" t="s">
        <v>699</v>
      </c>
      <c r="DO104" s="588">
        <v>19</v>
      </c>
      <c r="DP104" s="588" t="s">
        <v>530</v>
      </c>
      <c r="DQ104" s="588" t="s">
        <v>795</v>
      </c>
      <c r="DR104" s="588" t="s">
        <v>1367</v>
      </c>
      <c r="DS104" s="588">
        <v>13</v>
      </c>
      <c r="DV104" s="282"/>
      <c r="DW104" s="587">
        <v>22</v>
      </c>
      <c r="DX104" s="588">
        <v>86</v>
      </c>
      <c r="DY104" s="588">
        <v>17</v>
      </c>
      <c r="DZ104" s="588" t="s">
        <v>1355</v>
      </c>
      <c r="EA104" s="588" t="s">
        <v>625</v>
      </c>
      <c r="EB104" s="282"/>
      <c r="EE104" s="587">
        <v>7</v>
      </c>
      <c r="EF104" s="589">
        <v>31.9</v>
      </c>
      <c r="EG104" s="590">
        <v>27</v>
      </c>
      <c r="EH104" s="589">
        <v>31.1</v>
      </c>
      <c r="EI104" s="591">
        <v>29.5</v>
      </c>
      <c r="EJ104" s="589">
        <v>39.200000000000003</v>
      </c>
      <c r="EK104" s="591">
        <v>35.1</v>
      </c>
      <c r="EL104" s="589">
        <v>36.799999999999997</v>
      </c>
      <c r="EM104" s="591">
        <v>30.3</v>
      </c>
      <c r="EN104" s="589">
        <v>38.4</v>
      </c>
      <c r="EO104" s="591">
        <v>34.299999999999997</v>
      </c>
      <c r="EP104" s="589">
        <v>40</v>
      </c>
      <c r="EQ104" s="591">
        <v>36.799999999999997</v>
      </c>
      <c r="ER104"/>
      <c r="ES104"/>
      <c r="HK104" s="800">
        <v>9</v>
      </c>
      <c r="HL104" s="801" t="s">
        <v>796</v>
      </c>
      <c r="HM104" s="801">
        <v>21</v>
      </c>
      <c r="HN104" s="801" t="s">
        <v>709</v>
      </c>
      <c r="HO104" s="801">
        <v>21</v>
      </c>
      <c r="HP104" s="801" t="s">
        <v>898</v>
      </c>
      <c r="HQ104" s="801">
        <v>14</v>
      </c>
      <c r="HR104" s="801" t="s">
        <v>898</v>
      </c>
      <c r="HS104" s="801">
        <v>17</v>
      </c>
      <c r="HT104" s="801" t="s">
        <v>960</v>
      </c>
      <c r="HU104" s="801" t="s">
        <v>804</v>
      </c>
      <c r="HV104" s="801">
        <v>21</v>
      </c>
      <c r="HW104" s="801">
        <v>17</v>
      </c>
      <c r="HX104" s="801">
        <v>22</v>
      </c>
      <c r="HY104" s="801" t="s">
        <v>1123</v>
      </c>
      <c r="HZ104" s="801" t="s">
        <v>540</v>
      </c>
      <c r="ID104" s="800">
        <v>22</v>
      </c>
      <c r="IE104" s="801">
        <v>84</v>
      </c>
      <c r="IF104" s="801">
        <v>14</v>
      </c>
      <c r="IG104" s="801" t="s">
        <v>619</v>
      </c>
      <c r="IH104" s="801" t="s">
        <v>620</v>
      </c>
      <c r="IJ104" s="282"/>
      <c r="IK104" s="282"/>
      <c r="IL104" s="800">
        <v>7</v>
      </c>
      <c r="IM104" s="802">
        <v>40.299999999999997</v>
      </c>
      <c r="IN104" s="803">
        <v>32</v>
      </c>
      <c r="IO104" s="802">
        <v>39.1</v>
      </c>
      <c r="IP104" s="804">
        <v>23.6</v>
      </c>
      <c r="IQ104" s="802">
        <v>42.7</v>
      </c>
      <c r="IR104" s="804">
        <v>27.2</v>
      </c>
      <c r="IS104" s="802">
        <v>36.700000000000003</v>
      </c>
      <c r="IT104" s="804">
        <v>26</v>
      </c>
      <c r="IU104" s="802">
        <v>40.299999999999997</v>
      </c>
      <c r="IV104" s="804">
        <v>39.1</v>
      </c>
      <c r="IW104" s="802">
        <v>30.8</v>
      </c>
      <c r="IX104" s="804">
        <v>35.5</v>
      </c>
      <c r="IY104" s="737"/>
      <c r="IZ104" s="737"/>
      <c r="JA104" s="737"/>
      <c r="JB104" s="737"/>
      <c r="JC104" s="737"/>
      <c r="JD104" s="737"/>
      <c r="JE104" s="737"/>
      <c r="JF104" s="737"/>
      <c r="JG104" s="737"/>
      <c r="JH104" s="737"/>
      <c r="JI104" s="737"/>
      <c r="JJ104" s="737"/>
      <c r="JK104" s="737"/>
    </row>
    <row r="105" spans="1:271" ht="13.5" customHeight="1" thickBot="1">
      <c r="A105" s="41"/>
      <c r="B105" s="23"/>
      <c r="C105" s="23"/>
      <c r="D105" s="23"/>
      <c r="E105" s="23"/>
      <c r="F105" s="23"/>
      <c r="G105" s="23"/>
      <c r="H105" s="23"/>
      <c r="I105" s="23"/>
      <c r="J105" s="23"/>
      <c r="K105" s="23"/>
      <c r="L105" s="23"/>
      <c r="M105" s="23"/>
      <c r="N105" s="23"/>
      <c r="O105" s="23"/>
      <c r="P105" s="23"/>
      <c r="Q105" s="23"/>
      <c r="R105" s="23"/>
      <c r="S105" s="42"/>
      <c r="T105" s="41"/>
      <c r="U105" s="23"/>
      <c r="V105" s="23"/>
      <c r="W105" s="23"/>
      <c r="X105" s="23"/>
      <c r="Y105" s="23"/>
      <c r="Z105" s="23"/>
      <c r="AA105" s="23"/>
      <c r="AB105" s="23"/>
      <c r="AC105" s="23"/>
      <c r="AD105" s="23"/>
      <c r="AE105" s="23"/>
      <c r="AF105" s="23"/>
      <c r="AG105" s="23"/>
      <c r="AH105" s="23"/>
      <c r="AI105" s="23"/>
      <c r="AJ105" s="23"/>
      <c r="AK105" s="23"/>
      <c r="AL105" s="42"/>
      <c r="AV105" s="1572"/>
      <c r="AW105" s="1573"/>
      <c r="AX105" s="1573"/>
      <c r="AY105" s="1573"/>
      <c r="AZ105" s="1574"/>
      <c r="BA105" s="630">
        <f>AB32</f>
        <v>0</v>
      </c>
      <c r="BB105" s="633">
        <f>IF(AE32="---",0,AE32)</f>
        <v>0</v>
      </c>
      <c r="BC105"/>
      <c r="BD105"/>
      <c r="BE105"/>
      <c r="BF105"/>
      <c r="BG105"/>
      <c r="BH105"/>
      <c r="BI105"/>
      <c r="BJ105"/>
      <c r="BK105"/>
      <c r="DD105" s="587">
        <v>10</v>
      </c>
      <c r="DE105" s="588" t="s">
        <v>693</v>
      </c>
      <c r="DF105" s="588" t="s">
        <v>580</v>
      </c>
      <c r="DG105" s="588" t="s">
        <v>709</v>
      </c>
      <c r="DH105" s="588" t="s">
        <v>604</v>
      </c>
      <c r="DI105" s="588" t="s">
        <v>732</v>
      </c>
      <c r="DJ105" s="588">
        <v>14</v>
      </c>
      <c r="DK105" s="588" t="s">
        <v>807</v>
      </c>
      <c r="DL105" s="588" t="s">
        <v>539</v>
      </c>
      <c r="DM105" s="588" t="s">
        <v>530</v>
      </c>
      <c r="DN105" s="588" t="s">
        <v>1458</v>
      </c>
      <c r="DO105" s="588" t="s">
        <v>604</v>
      </c>
      <c r="DP105" s="588" t="s">
        <v>539</v>
      </c>
      <c r="DQ105" s="588" t="s">
        <v>613</v>
      </c>
      <c r="DR105" s="588" t="s">
        <v>1377</v>
      </c>
      <c r="DS105" s="588">
        <v>14</v>
      </c>
      <c r="DV105" s="282"/>
      <c r="DW105" s="581">
        <v>23</v>
      </c>
      <c r="DX105" s="582">
        <v>88</v>
      </c>
      <c r="DY105" s="582">
        <v>20</v>
      </c>
      <c r="DZ105" s="582" t="s">
        <v>641</v>
      </c>
      <c r="EA105" s="582" t="s">
        <v>880</v>
      </c>
      <c r="EB105" s="282"/>
      <c r="EE105" s="587">
        <v>6</v>
      </c>
      <c r="EF105" s="589">
        <v>32.700000000000003</v>
      </c>
      <c r="EG105" s="590">
        <v>31.9</v>
      </c>
      <c r="EH105" s="589">
        <v>33.5</v>
      </c>
      <c r="EI105" s="591">
        <v>29.5</v>
      </c>
      <c r="EJ105" s="589">
        <v>42.5</v>
      </c>
      <c r="EK105" s="591">
        <v>35.1</v>
      </c>
      <c r="EL105" s="589">
        <v>37.6</v>
      </c>
      <c r="EM105" s="591">
        <v>31.9</v>
      </c>
      <c r="EN105" s="589">
        <v>40.799999999999997</v>
      </c>
      <c r="EO105" s="591">
        <v>35.1</v>
      </c>
      <c r="EP105" s="589">
        <v>40.799999999999997</v>
      </c>
      <c r="EQ105" s="591">
        <v>40.799999999999997</v>
      </c>
      <c r="ER105"/>
      <c r="ES105"/>
      <c r="HK105" s="800">
        <v>10</v>
      </c>
      <c r="HL105" s="801" t="s">
        <v>579</v>
      </c>
      <c r="HM105" s="801" t="s">
        <v>613</v>
      </c>
      <c r="HN105" s="801" t="s">
        <v>715</v>
      </c>
      <c r="HO105" s="801" t="s">
        <v>613</v>
      </c>
      <c r="HP105" s="801" t="s">
        <v>904</v>
      </c>
      <c r="HQ105" s="801" t="s">
        <v>512</v>
      </c>
      <c r="HR105" s="801" t="s">
        <v>732</v>
      </c>
      <c r="HS105" s="801" t="s">
        <v>589</v>
      </c>
      <c r="HT105" s="801" t="s">
        <v>539</v>
      </c>
      <c r="HU105" s="801" t="s">
        <v>808</v>
      </c>
      <c r="HV105" s="801">
        <v>22</v>
      </c>
      <c r="HW105" s="801" t="s">
        <v>589</v>
      </c>
      <c r="HX105" s="801" t="s">
        <v>702</v>
      </c>
      <c r="HY105" s="801" t="s">
        <v>693</v>
      </c>
      <c r="HZ105" s="801">
        <v>15</v>
      </c>
      <c r="ID105" s="794">
        <v>23</v>
      </c>
      <c r="IE105" s="795">
        <v>86</v>
      </c>
      <c r="IF105" s="795">
        <v>17</v>
      </c>
      <c r="IG105" s="795" t="s">
        <v>625</v>
      </c>
      <c r="IH105" s="795" t="s">
        <v>626</v>
      </c>
      <c r="IJ105" s="282"/>
      <c r="IK105" s="282"/>
      <c r="IL105" s="800">
        <v>6</v>
      </c>
      <c r="IM105" s="802">
        <v>42.7</v>
      </c>
      <c r="IN105" s="803">
        <v>32</v>
      </c>
      <c r="IO105" s="802">
        <v>41.5</v>
      </c>
      <c r="IP105" s="804">
        <v>24.8</v>
      </c>
      <c r="IQ105" s="802">
        <v>42.7</v>
      </c>
      <c r="IR105" s="804">
        <v>28.4</v>
      </c>
      <c r="IS105" s="802">
        <v>40.299999999999997</v>
      </c>
      <c r="IT105" s="804">
        <v>27.2</v>
      </c>
      <c r="IU105" s="802">
        <v>41.5</v>
      </c>
      <c r="IV105" s="804">
        <v>41.5</v>
      </c>
      <c r="IW105" s="802">
        <v>32</v>
      </c>
      <c r="IX105" s="804">
        <v>36.700000000000003</v>
      </c>
      <c r="IY105" s="737"/>
      <c r="IZ105" s="737"/>
      <c r="JA105" s="737"/>
      <c r="JB105" s="737"/>
      <c r="JC105" s="737"/>
      <c r="JD105" s="737"/>
      <c r="JE105" s="737"/>
      <c r="JF105" s="737"/>
      <c r="JG105" s="737"/>
      <c r="JH105" s="737"/>
      <c r="JI105" s="737"/>
      <c r="JJ105" s="737"/>
      <c r="JK105" s="737"/>
    </row>
    <row r="106" spans="1:271" ht="13.5" customHeight="1">
      <c r="A106" s="41"/>
      <c r="B106" s="23"/>
      <c r="C106" s="23"/>
      <c r="D106" s="23"/>
      <c r="E106" s="23"/>
      <c r="F106" s="23"/>
      <c r="G106" s="23"/>
      <c r="H106" s="23"/>
      <c r="I106" s="23"/>
      <c r="J106" s="23"/>
      <c r="K106" s="23"/>
      <c r="L106" s="23"/>
      <c r="M106" s="23"/>
      <c r="N106" s="23"/>
      <c r="O106" s="23"/>
      <c r="P106" s="23"/>
      <c r="Q106" s="23"/>
      <c r="R106" s="23"/>
      <c r="S106" s="42"/>
      <c r="T106" s="41"/>
      <c r="U106" s="23"/>
      <c r="V106" s="23"/>
      <c r="W106" s="23"/>
      <c r="X106" s="23"/>
      <c r="Y106" s="23"/>
      <c r="Z106" s="23"/>
      <c r="AA106" s="23"/>
      <c r="AB106" s="23"/>
      <c r="AC106" s="23"/>
      <c r="AD106" s="23"/>
      <c r="AE106" s="23"/>
      <c r="AF106" s="23"/>
      <c r="AG106" s="23"/>
      <c r="AH106" s="23"/>
      <c r="AI106" s="23"/>
      <c r="AJ106" s="23"/>
      <c r="AK106" s="23"/>
      <c r="AL106" s="42"/>
      <c r="BO106" s="167"/>
      <c r="BP106" s="167"/>
      <c r="DD106" s="581">
        <v>11</v>
      </c>
      <c r="DE106" s="582" t="s">
        <v>698</v>
      </c>
      <c r="DF106" s="582" t="s">
        <v>588</v>
      </c>
      <c r="DG106" s="582" t="s">
        <v>715</v>
      </c>
      <c r="DH106" s="582">
        <v>22</v>
      </c>
      <c r="DI106" s="582" t="s">
        <v>791</v>
      </c>
      <c r="DJ106" s="582" t="s">
        <v>512</v>
      </c>
      <c r="DK106" s="582" t="s">
        <v>874</v>
      </c>
      <c r="DL106" s="582" t="s">
        <v>589</v>
      </c>
      <c r="DM106" s="582" t="s">
        <v>539</v>
      </c>
      <c r="DN106" s="582" t="s">
        <v>808</v>
      </c>
      <c r="DO106" s="582">
        <v>22</v>
      </c>
      <c r="DP106" s="582" t="s">
        <v>589</v>
      </c>
      <c r="DQ106" s="582" t="s">
        <v>617</v>
      </c>
      <c r="DR106" s="582" t="s">
        <v>1394</v>
      </c>
      <c r="DS106" s="582">
        <v>15</v>
      </c>
      <c r="DV106" s="282"/>
      <c r="DW106" s="587">
        <v>24</v>
      </c>
      <c r="DX106" s="588">
        <v>89</v>
      </c>
      <c r="DY106" s="588">
        <v>22</v>
      </c>
      <c r="DZ106" s="588" t="s">
        <v>1916</v>
      </c>
      <c r="EA106" s="588" t="s">
        <v>2050</v>
      </c>
      <c r="EB106" s="282"/>
      <c r="EE106" s="581">
        <v>5</v>
      </c>
      <c r="EF106" s="583">
        <v>40.799999999999997</v>
      </c>
      <c r="EG106" s="584">
        <v>34.299999999999997</v>
      </c>
      <c r="EH106" s="583">
        <v>40</v>
      </c>
      <c r="EI106" s="585">
        <v>31.1</v>
      </c>
      <c r="EJ106" s="583">
        <v>47.3</v>
      </c>
      <c r="EK106" s="585">
        <v>40</v>
      </c>
      <c r="EL106" s="583">
        <v>40</v>
      </c>
      <c r="EM106" s="585">
        <v>34.299999999999997</v>
      </c>
      <c r="EN106" s="583">
        <v>44.1</v>
      </c>
      <c r="EO106" s="585">
        <v>38.4</v>
      </c>
      <c r="EP106" s="583">
        <v>40.799999999999997</v>
      </c>
      <c r="EQ106" s="585">
        <v>42.5</v>
      </c>
      <c r="ER106"/>
      <c r="ES106"/>
      <c r="HK106" s="794">
        <v>11</v>
      </c>
      <c r="HL106" s="795" t="s">
        <v>566</v>
      </c>
      <c r="HM106" s="795" t="s">
        <v>617</v>
      </c>
      <c r="HN106" s="795" t="s">
        <v>722</v>
      </c>
      <c r="HO106" s="795">
        <v>24</v>
      </c>
      <c r="HP106" s="795" t="s">
        <v>909</v>
      </c>
      <c r="HQ106" s="795">
        <v>17</v>
      </c>
      <c r="HR106" s="795" t="s">
        <v>817</v>
      </c>
      <c r="HS106" s="795">
        <v>20</v>
      </c>
      <c r="HT106" s="795" t="s">
        <v>589</v>
      </c>
      <c r="HU106" s="795" t="s">
        <v>980</v>
      </c>
      <c r="HV106" s="795" t="s">
        <v>486</v>
      </c>
      <c r="HW106" s="795">
        <v>20</v>
      </c>
      <c r="HX106" s="795">
        <v>26</v>
      </c>
      <c r="HY106" s="795" t="s">
        <v>1682</v>
      </c>
      <c r="HZ106" s="795" t="s">
        <v>539</v>
      </c>
      <c r="ID106" s="800">
        <v>24</v>
      </c>
      <c r="IE106" s="801">
        <v>88</v>
      </c>
      <c r="IF106" s="801">
        <v>20</v>
      </c>
      <c r="IG106" s="801" t="s">
        <v>2608</v>
      </c>
      <c r="IH106" s="801" t="s">
        <v>642</v>
      </c>
      <c r="IJ106" s="282"/>
      <c r="IK106" s="282"/>
      <c r="IL106" s="794">
        <v>5</v>
      </c>
      <c r="IM106" s="797">
        <v>49.8</v>
      </c>
      <c r="IN106" s="798">
        <v>34.299999999999997</v>
      </c>
      <c r="IO106" s="797">
        <v>45</v>
      </c>
      <c r="IP106" s="799">
        <v>28.4</v>
      </c>
      <c r="IQ106" s="797">
        <v>43.9</v>
      </c>
      <c r="IR106" s="799">
        <v>30.8</v>
      </c>
      <c r="IS106" s="797">
        <v>46.2</v>
      </c>
      <c r="IT106" s="799">
        <v>29.6</v>
      </c>
      <c r="IU106" s="797">
        <v>43.9</v>
      </c>
      <c r="IV106" s="799">
        <v>41.5</v>
      </c>
      <c r="IW106" s="797">
        <v>34.299999999999997</v>
      </c>
      <c r="IX106" s="799">
        <v>39.1</v>
      </c>
      <c r="IY106" s="737"/>
      <c r="IZ106" s="737"/>
      <c r="JA106" s="737"/>
      <c r="JB106" s="737"/>
      <c r="JC106" s="737"/>
      <c r="JD106" s="737"/>
      <c r="JE106" s="737"/>
      <c r="JF106" s="737"/>
      <c r="JG106" s="737"/>
      <c r="JH106" s="737"/>
      <c r="JI106" s="737"/>
      <c r="JJ106" s="737"/>
      <c r="JK106" s="737"/>
    </row>
    <row r="107" spans="1:271" ht="13.5" customHeight="1">
      <c r="A107" s="41"/>
      <c r="B107" s="23"/>
      <c r="C107" s="23"/>
      <c r="D107" s="23"/>
      <c r="E107" s="23"/>
      <c r="F107" s="23"/>
      <c r="G107" s="23"/>
      <c r="H107" s="23"/>
      <c r="I107" s="23"/>
      <c r="J107" s="23"/>
      <c r="K107" s="23"/>
      <c r="L107" s="23"/>
      <c r="M107" s="23"/>
      <c r="N107" s="23"/>
      <c r="O107" s="23"/>
      <c r="P107" s="23"/>
      <c r="Q107" s="23"/>
      <c r="R107" s="23"/>
      <c r="S107" s="42"/>
      <c r="T107" s="41"/>
      <c r="U107" s="23"/>
      <c r="V107" s="23"/>
      <c r="W107" s="23"/>
      <c r="X107" s="23"/>
      <c r="Y107" s="23"/>
      <c r="Z107" s="23"/>
      <c r="AA107" s="23"/>
      <c r="AB107" s="23"/>
      <c r="AC107" s="23"/>
      <c r="AD107" s="23"/>
      <c r="AE107" s="23"/>
      <c r="AF107" s="23"/>
      <c r="AG107" s="23"/>
      <c r="AH107" s="23"/>
      <c r="AI107" s="23"/>
      <c r="AJ107" s="23"/>
      <c r="AK107" s="23"/>
      <c r="AL107" s="42"/>
      <c r="BO107" s="169"/>
      <c r="BP107" s="170"/>
      <c r="DD107" s="587">
        <v>12</v>
      </c>
      <c r="DE107" s="588" t="s">
        <v>703</v>
      </c>
      <c r="DF107" s="588" t="s">
        <v>597</v>
      </c>
      <c r="DG107" s="588" t="s">
        <v>722</v>
      </c>
      <c r="DH107" s="588">
        <v>23</v>
      </c>
      <c r="DI107" s="588" t="s">
        <v>623</v>
      </c>
      <c r="DJ107" s="588">
        <v>17</v>
      </c>
      <c r="DK107" s="588" t="s">
        <v>728</v>
      </c>
      <c r="DL107" s="588">
        <v>20</v>
      </c>
      <c r="DM107" s="588" t="s">
        <v>589</v>
      </c>
      <c r="DN107" s="588" t="s">
        <v>1463</v>
      </c>
      <c r="DO107" s="588">
        <v>23</v>
      </c>
      <c r="DP107" s="588" t="s">
        <v>604</v>
      </c>
      <c r="DQ107" s="588" t="s">
        <v>709</v>
      </c>
      <c r="DR107" s="588" t="s">
        <v>566</v>
      </c>
      <c r="DS107" s="588" t="s">
        <v>539</v>
      </c>
      <c r="DV107" s="282"/>
      <c r="DW107" s="587">
        <v>25</v>
      </c>
      <c r="DX107" s="588">
        <v>90</v>
      </c>
      <c r="DY107" s="588">
        <v>24</v>
      </c>
      <c r="DZ107" s="588" t="s">
        <v>644</v>
      </c>
      <c r="EA107" s="588" t="s">
        <v>645</v>
      </c>
      <c r="EB107" s="282"/>
      <c r="EE107" s="587">
        <v>4</v>
      </c>
      <c r="EF107" s="589">
        <v>43.3</v>
      </c>
      <c r="EG107" s="590">
        <v>35.1</v>
      </c>
      <c r="EH107" s="589">
        <v>45.7</v>
      </c>
      <c r="EI107" s="591">
        <v>35.1</v>
      </c>
      <c r="EJ107" s="589">
        <v>49</v>
      </c>
      <c r="EK107" s="591">
        <v>40.799999999999997</v>
      </c>
      <c r="EL107" s="589">
        <v>42.5</v>
      </c>
      <c r="EM107" s="591">
        <v>38.4</v>
      </c>
      <c r="EN107" s="589">
        <v>47.3</v>
      </c>
      <c r="EO107" s="591">
        <v>40.799999999999997</v>
      </c>
      <c r="EP107" s="589">
        <v>46.5</v>
      </c>
      <c r="EQ107" s="591">
        <v>44.1</v>
      </c>
      <c r="ER107"/>
      <c r="ES107"/>
      <c r="HK107" s="800">
        <v>12</v>
      </c>
      <c r="HL107" s="801" t="s">
        <v>979</v>
      </c>
      <c r="HM107" s="801">
        <v>26</v>
      </c>
      <c r="HN107" s="801">
        <v>32</v>
      </c>
      <c r="HO107" s="801" t="s">
        <v>486</v>
      </c>
      <c r="HP107" s="801" t="s">
        <v>986</v>
      </c>
      <c r="HQ107" s="801">
        <v>18</v>
      </c>
      <c r="HR107" s="801" t="s">
        <v>1123</v>
      </c>
      <c r="HS107" s="801">
        <v>21</v>
      </c>
      <c r="HT107" s="801">
        <v>20</v>
      </c>
      <c r="HU107" s="801" t="s">
        <v>1957</v>
      </c>
      <c r="HV107" s="801">
        <v>23</v>
      </c>
      <c r="HW107" s="801" t="s">
        <v>571</v>
      </c>
      <c r="HX107" s="801">
        <v>27</v>
      </c>
      <c r="HY107" s="801" t="s">
        <v>579</v>
      </c>
      <c r="HZ107" s="801">
        <v>18</v>
      </c>
      <c r="ID107" s="800">
        <v>25</v>
      </c>
      <c r="IE107" s="801">
        <v>90</v>
      </c>
      <c r="IF107" s="801">
        <v>24</v>
      </c>
      <c r="IG107" s="801" t="s">
        <v>2001</v>
      </c>
      <c r="IH107" s="801" t="s">
        <v>2002</v>
      </c>
      <c r="IJ107" s="282"/>
      <c r="IK107" s="282"/>
      <c r="IL107" s="800">
        <v>4</v>
      </c>
      <c r="IM107" s="802">
        <v>52.2</v>
      </c>
      <c r="IN107" s="803">
        <v>34.299999999999997</v>
      </c>
      <c r="IO107" s="802">
        <v>49.8</v>
      </c>
      <c r="IP107" s="804">
        <v>30.8</v>
      </c>
      <c r="IQ107" s="802">
        <v>43.9</v>
      </c>
      <c r="IR107" s="804">
        <v>30.8</v>
      </c>
      <c r="IS107" s="802">
        <v>49.8</v>
      </c>
      <c r="IT107" s="804">
        <v>34.299999999999997</v>
      </c>
      <c r="IU107" s="802">
        <v>43.9</v>
      </c>
      <c r="IV107" s="804">
        <v>43.9</v>
      </c>
      <c r="IW107" s="802">
        <v>40.299999999999997</v>
      </c>
      <c r="IX107" s="804">
        <v>40.299999999999997</v>
      </c>
      <c r="IY107" s="737"/>
      <c r="IZ107" s="737"/>
      <c r="JA107" s="737"/>
      <c r="JB107" s="737"/>
      <c r="JC107" s="737"/>
      <c r="JD107" s="737"/>
      <c r="JE107" s="737"/>
      <c r="JF107" s="737"/>
      <c r="JG107" s="737"/>
      <c r="JH107" s="737"/>
      <c r="JI107" s="737"/>
      <c r="JJ107" s="737"/>
      <c r="JK107" s="737"/>
    </row>
    <row r="108" spans="1:271" ht="13.5" customHeight="1">
      <c r="A108" s="41"/>
      <c r="B108" s="23"/>
      <c r="C108" s="23"/>
      <c r="D108" s="23"/>
      <c r="E108" s="23"/>
      <c r="F108" s="23"/>
      <c r="G108" s="23"/>
      <c r="H108" s="23"/>
      <c r="I108" s="23"/>
      <c r="J108" s="23"/>
      <c r="K108" s="23"/>
      <c r="L108" s="23"/>
      <c r="M108" s="23"/>
      <c r="N108" s="23"/>
      <c r="O108" s="23"/>
      <c r="P108" s="23"/>
      <c r="Q108" s="23"/>
      <c r="R108" s="23"/>
      <c r="S108" s="42"/>
      <c r="T108" s="41"/>
      <c r="U108" s="23"/>
      <c r="V108" s="23"/>
      <c r="W108" s="23"/>
      <c r="X108" s="23"/>
      <c r="Y108" s="23"/>
      <c r="Z108" s="23"/>
      <c r="AA108" s="23"/>
      <c r="AB108" s="23"/>
      <c r="AC108" s="23"/>
      <c r="AD108" s="23"/>
      <c r="AE108" s="23"/>
      <c r="AF108" s="23"/>
      <c r="AG108" s="23"/>
      <c r="AH108" s="23"/>
      <c r="AI108" s="23"/>
      <c r="AJ108" s="23"/>
      <c r="AK108" s="23"/>
      <c r="AL108" s="42"/>
      <c r="BO108" s="169"/>
      <c r="BP108" s="170"/>
      <c r="DD108" s="587">
        <v>13</v>
      </c>
      <c r="DE108" s="588" t="s">
        <v>1668</v>
      </c>
      <c r="DF108" s="588">
        <v>29</v>
      </c>
      <c r="DG108" s="588" t="s">
        <v>727</v>
      </c>
      <c r="DH108" s="588">
        <v>24</v>
      </c>
      <c r="DI108" s="588" t="s">
        <v>635</v>
      </c>
      <c r="DJ108" s="588" t="s">
        <v>589</v>
      </c>
      <c r="DK108" s="588" t="s">
        <v>966</v>
      </c>
      <c r="DL108" s="588" t="s">
        <v>571</v>
      </c>
      <c r="DM108" s="588" t="s">
        <v>604</v>
      </c>
      <c r="DN108" s="588" t="s">
        <v>618</v>
      </c>
      <c r="DO108" s="588" t="s">
        <v>486</v>
      </c>
      <c r="DP108" s="588">
        <v>22</v>
      </c>
      <c r="DQ108" s="588">
        <v>28</v>
      </c>
      <c r="DR108" s="588" t="s">
        <v>1465</v>
      </c>
      <c r="DS108" s="588" t="s">
        <v>589</v>
      </c>
      <c r="DV108" s="282"/>
      <c r="DW108" s="587">
        <v>26</v>
      </c>
      <c r="DX108" s="588">
        <v>92</v>
      </c>
      <c r="DY108" s="588">
        <v>28</v>
      </c>
      <c r="DZ108" s="588" t="s">
        <v>647</v>
      </c>
      <c r="EA108" s="588" t="s">
        <v>648</v>
      </c>
      <c r="EB108" s="282"/>
      <c r="EE108" s="587">
        <v>3</v>
      </c>
      <c r="EF108" s="589">
        <v>45.7</v>
      </c>
      <c r="EG108" s="590">
        <v>37.6</v>
      </c>
      <c r="EH108" s="589">
        <v>48.2</v>
      </c>
      <c r="EI108" s="591">
        <v>39.200000000000003</v>
      </c>
      <c r="EJ108" s="589">
        <v>50.6</v>
      </c>
      <c r="EK108" s="591">
        <v>46.5</v>
      </c>
      <c r="EL108" s="589">
        <v>45.7</v>
      </c>
      <c r="EM108" s="591">
        <v>38.4</v>
      </c>
      <c r="EN108" s="589">
        <v>47.3</v>
      </c>
      <c r="EO108" s="591">
        <v>44.1</v>
      </c>
      <c r="EP108" s="589">
        <v>47.3</v>
      </c>
      <c r="EQ108" s="591">
        <v>46.5</v>
      </c>
      <c r="ER108"/>
      <c r="ES108"/>
      <c r="HK108" s="800">
        <v>13</v>
      </c>
      <c r="HL108" s="801" t="s">
        <v>605</v>
      </c>
      <c r="HM108" s="801">
        <v>27</v>
      </c>
      <c r="HN108" s="801" t="s">
        <v>622</v>
      </c>
      <c r="HO108" s="801">
        <v>25</v>
      </c>
      <c r="HP108" s="801" t="s">
        <v>822</v>
      </c>
      <c r="HQ108" s="801">
        <v>19</v>
      </c>
      <c r="HR108" s="801" t="s">
        <v>1126</v>
      </c>
      <c r="HS108" s="801">
        <v>22</v>
      </c>
      <c r="HT108" s="801">
        <v>21</v>
      </c>
      <c r="HU108" s="801" t="s">
        <v>2401</v>
      </c>
      <c r="HV108" s="801">
        <v>24</v>
      </c>
      <c r="HW108" s="801">
        <v>23</v>
      </c>
      <c r="HX108" s="801" t="s">
        <v>715</v>
      </c>
      <c r="HY108" s="801" t="s">
        <v>566</v>
      </c>
      <c r="HZ108" s="801">
        <v>19</v>
      </c>
      <c r="ID108" s="800">
        <v>26</v>
      </c>
      <c r="IE108" s="801">
        <v>92</v>
      </c>
      <c r="IF108" s="801">
        <v>28</v>
      </c>
      <c r="IG108" s="801" t="s">
        <v>2004</v>
      </c>
      <c r="IH108" s="801" t="s">
        <v>1040</v>
      </c>
      <c r="IJ108" s="282"/>
      <c r="IK108" s="282"/>
      <c r="IL108" s="800">
        <v>3</v>
      </c>
      <c r="IM108" s="802">
        <v>52.2</v>
      </c>
      <c r="IN108" s="803">
        <v>39.1</v>
      </c>
      <c r="IO108" s="802">
        <v>52.2</v>
      </c>
      <c r="IP108" s="804">
        <v>34.299999999999997</v>
      </c>
      <c r="IQ108" s="802">
        <v>49.8</v>
      </c>
      <c r="IR108" s="804">
        <v>35.5</v>
      </c>
      <c r="IS108" s="802">
        <v>53.4</v>
      </c>
      <c r="IT108" s="804">
        <v>36.700000000000003</v>
      </c>
      <c r="IU108" s="802">
        <v>46.2</v>
      </c>
      <c r="IV108" s="804">
        <v>43.9</v>
      </c>
      <c r="IW108" s="802">
        <v>41.5</v>
      </c>
      <c r="IX108" s="804">
        <v>41.5</v>
      </c>
      <c r="IY108" s="737"/>
      <c r="IZ108" s="737"/>
      <c r="JA108" s="737"/>
      <c r="JB108" s="737"/>
      <c r="JC108" s="737"/>
      <c r="JD108" s="737"/>
      <c r="JE108" s="737"/>
      <c r="JF108" s="737"/>
      <c r="JG108" s="737"/>
      <c r="JH108" s="737"/>
      <c r="JI108" s="737"/>
      <c r="JJ108" s="737"/>
      <c r="JK108" s="737"/>
    </row>
    <row r="109" spans="1:271" ht="13.5" customHeight="1" thickBot="1">
      <c r="A109" s="41"/>
      <c r="B109" s="23"/>
      <c r="C109" s="23"/>
      <c r="D109" s="23"/>
      <c r="E109" s="23"/>
      <c r="F109" s="23"/>
      <c r="G109" s="23"/>
      <c r="H109" s="23"/>
      <c r="I109" s="23"/>
      <c r="J109" s="23"/>
      <c r="K109" s="23"/>
      <c r="L109" s="23"/>
      <c r="M109" s="23"/>
      <c r="N109" s="23"/>
      <c r="O109" s="23"/>
      <c r="P109" s="23"/>
      <c r="Q109" s="23"/>
      <c r="R109" s="23"/>
      <c r="S109" s="42"/>
      <c r="T109" s="41"/>
      <c r="U109" s="23"/>
      <c r="V109" s="23"/>
      <c r="W109" s="23"/>
      <c r="X109" s="23"/>
      <c r="Y109" s="23"/>
      <c r="Z109" s="23"/>
      <c r="AA109" s="23"/>
      <c r="AB109" s="23"/>
      <c r="AC109" s="23"/>
      <c r="AD109" s="23"/>
      <c r="AE109" s="23"/>
      <c r="AF109" s="23"/>
      <c r="AG109" s="23"/>
      <c r="AH109" s="23"/>
      <c r="AI109" s="23"/>
      <c r="AJ109" s="23"/>
      <c r="AK109" s="23"/>
      <c r="AL109" s="42"/>
      <c r="BO109" s="169"/>
      <c r="BP109" s="170"/>
      <c r="DD109" s="587">
        <v>14</v>
      </c>
      <c r="DE109" s="588" t="s">
        <v>1245</v>
      </c>
      <c r="DF109" s="588">
        <v>30</v>
      </c>
      <c r="DG109" s="588" t="s">
        <v>904</v>
      </c>
      <c r="DH109" s="588">
        <v>25</v>
      </c>
      <c r="DI109" s="588" t="s">
        <v>1072</v>
      </c>
      <c r="DJ109" s="588">
        <v>20</v>
      </c>
      <c r="DK109" s="588" t="s">
        <v>969</v>
      </c>
      <c r="DL109" s="588">
        <v>23</v>
      </c>
      <c r="DM109" s="588" t="s">
        <v>613</v>
      </c>
      <c r="DN109" s="588" t="s">
        <v>624</v>
      </c>
      <c r="DO109" s="588">
        <v>24</v>
      </c>
      <c r="DP109" s="588" t="s">
        <v>580</v>
      </c>
      <c r="DQ109" s="588" t="s">
        <v>606</v>
      </c>
      <c r="DR109" s="588" t="s">
        <v>1618</v>
      </c>
      <c r="DS109" s="588">
        <v>20</v>
      </c>
      <c r="DV109" s="282"/>
      <c r="DW109" s="587">
        <v>27</v>
      </c>
      <c r="DX109" s="588">
        <v>94</v>
      </c>
      <c r="DY109" s="588">
        <v>33</v>
      </c>
      <c r="DZ109" s="588" t="s">
        <v>651</v>
      </c>
      <c r="EA109" s="588" t="s">
        <v>652</v>
      </c>
      <c r="EB109" s="282"/>
      <c r="EE109" s="587">
        <v>2</v>
      </c>
      <c r="EF109" s="589">
        <v>49.8</v>
      </c>
      <c r="EG109" s="590">
        <v>41.7</v>
      </c>
      <c r="EH109" s="589">
        <v>49</v>
      </c>
      <c r="EI109" s="591">
        <v>43.3</v>
      </c>
      <c r="EJ109" s="589">
        <v>52.2</v>
      </c>
      <c r="EK109" s="591">
        <v>47.3</v>
      </c>
      <c r="EL109" s="589">
        <v>49.8</v>
      </c>
      <c r="EM109" s="591">
        <v>40</v>
      </c>
      <c r="EN109" s="589">
        <v>52.2</v>
      </c>
      <c r="EO109" s="591">
        <v>44.1</v>
      </c>
      <c r="EP109" s="589">
        <v>48.2</v>
      </c>
      <c r="EQ109" s="591">
        <v>48.2</v>
      </c>
      <c r="ER109"/>
      <c r="ES109"/>
      <c r="HK109" s="800">
        <v>14</v>
      </c>
      <c r="HL109" s="801">
        <v>63</v>
      </c>
      <c r="HM109" s="801">
        <v>28</v>
      </c>
      <c r="HN109" s="801" t="s">
        <v>813</v>
      </c>
      <c r="HO109" s="801" t="s">
        <v>486</v>
      </c>
      <c r="HP109" s="801" t="s">
        <v>733</v>
      </c>
      <c r="HQ109" s="801">
        <v>20</v>
      </c>
      <c r="HR109" s="801" t="s">
        <v>969</v>
      </c>
      <c r="HS109" s="801">
        <v>23</v>
      </c>
      <c r="HT109" s="801">
        <v>22</v>
      </c>
      <c r="HU109" s="801" t="s">
        <v>1797</v>
      </c>
      <c r="HV109" s="801">
        <v>25</v>
      </c>
      <c r="HW109" s="801">
        <v>24</v>
      </c>
      <c r="HX109" s="801">
        <v>30</v>
      </c>
      <c r="HY109" s="801" t="s">
        <v>714</v>
      </c>
      <c r="HZ109" s="801">
        <v>20</v>
      </c>
      <c r="ID109" s="800">
        <v>27</v>
      </c>
      <c r="IE109" s="801">
        <v>94</v>
      </c>
      <c r="IF109" s="801">
        <v>33</v>
      </c>
      <c r="IG109" s="801" t="s">
        <v>652</v>
      </c>
      <c r="IH109" s="801" t="s">
        <v>2005</v>
      </c>
      <c r="IJ109" s="282"/>
      <c r="IK109" s="282"/>
      <c r="IL109" s="800">
        <v>2</v>
      </c>
      <c r="IM109" s="802">
        <v>54.6</v>
      </c>
      <c r="IN109" s="803">
        <v>40.299999999999997</v>
      </c>
      <c r="IO109" s="802">
        <v>52.2</v>
      </c>
      <c r="IP109" s="804">
        <v>39.1</v>
      </c>
      <c r="IQ109" s="802">
        <v>51</v>
      </c>
      <c r="IR109" s="804">
        <v>41.5</v>
      </c>
      <c r="IS109" s="802">
        <v>54.6</v>
      </c>
      <c r="IT109" s="804">
        <v>40.299999999999997</v>
      </c>
      <c r="IU109" s="802">
        <v>48.6</v>
      </c>
      <c r="IV109" s="804">
        <v>46.2</v>
      </c>
      <c r="IW109" s="802">
        <v>47.4</v>
      </c>
      <c r="IX109" s="804">
        <v>46.2</v>
      </c>
      <c r="IY109" s="737"/>
      <c r="IZ109" s="737"/>
      <c r="JA109" s="737"/>
      <c r="JB109" s="737"/>
      <c r="JC109" s="737"/>
      <c r="JD109" s="737"/>
      <c r="JE109" s="737"/>
      <c r="JF109" s="737"/>
      <c r="JG109" s="737"/>
      <c r="JH109" s="737"/>
      <c r="JI109" s="737"/>
      <c r="JJ109" s="737"/>
      <c r="JK109" s="737"/>
    </row>
    <row r="110" spans="1:271" ht="13.5" customHeight="1" thickBot="1">
      <c r="A110" s="41"/>
      <c r="B110" s="23"/>
      <c r="C110" s="23"/>
      <c r="D110" s="23"/>
      <c r="E110" s="23"/>
      <c r="F110" s="23"/>
      <c r="G110" s="23"/>
      <c r="H110" s="23"/>
      <c r="I110" s="23"/>
      <c r="J110" s="23"/>
      <c r="K110" s="23"/>
      <c r="L110" s="23"/>
      <c r="M110" s="23"/>
      <c r="N110" s="23"/>
      <c r="O110" s="23"/>
      <c r="P110" s="23"/>
      <c r="Q110" s="23"/>
      <c r="R110" s="23"/>
      <c r="S110" s="42"/>
      <c r="T110" s="41"/>
      <c r="U110" s="23"/>
      <c r="V110" s="23"/>
      <c r="W110" s="23"/>
      <c r="X110" s="23"/>
      <c r="Y110" s="23"/>
      <c r="Z110" s="23"/>
      <c r="AA110" s="23"/>
      <c r="AB110" s="23"/>
      <c r="AC110" s="23"/>
      <c r="AD110" s="23"/>
      <c r="AE110" s="23"/>
      <c r="AF110" s="23"/>
      <c r="AG110" s="23"/>
      <c r="AH110" s="23"/>
      <c r="AI110" s="23"/>
      <c r="AJ110" s="23"/>
      <c r="AK110" s="23"/>
      <c r="AL110" s="42"/>
      <c r="BO110" s="169"/>
      <c r="BP110" s="170"/>
      <c r="DD110" s="587">
        <v>15</v>
      </c>
      <c r="DE110" s="588" t="s">
        <v>1297</v>
      </c>
      <c r="DF110" s="588" t="s">
        <v>615</v>
      </c>
      <c r="DG110" s="588" t="s">
        <v>909</v>
      </c>
      <c r="DH110" s="588">
        <v>26</v>
      </c>
      <c r="DI110" s="588" t="s">
        <v>1076</v>
      </c>
      <c r="DJ110" s="588">
        <v>21</v>
      </c>
      <c r="DK110" s="588" t="s">
        <v>579</v>
      </c>
      <c r="DL110" s="588" t="s">
        <v>617</v>
      </c>
      <c r="DM110" s="588">
        <v>24</v>
      </c>
      <c r="DN110" s="588" t="s">
        <v>1702</v>
      </c>
      <c r="DO110" s="588">
        <v>25</v>
      </c>
      <c r="DP110" s="588">
        <v>25</v>
      </c>
      <c r="DQ110" s="588">
        <v>31</v>
      </c>
      <c r="DR110" s="588" t="s">
        <v>1419</v>
      </c>
      <c r="DS110" s="588">
        <v>21</v>
      </c>
      <c r="DV110" s="282"/>
      <c r="DW110" s="581">
        <v>28</v>
      </c>
      <c r="DX110" s="582">
        <v>97</v>
      </c>
      <c r="DY110" s="582">
        <v>40</v>
      </c>
      <c r="DZ110" s="582" t="s">
        <v>1407</v>
      </c>
      <c r="EA110" s="582" t="s">
        <v>2521</v>
      </c>
      <c r="EB110" s="282"/>
      <c r="EE110" s="587">
        <v>1</v>
      </c>
      <c r="EF110" s="589">
        <v>51.4</v>
      </c>
      <c r="EG110" s="590">
        <v>42.5</v>
      </c>
      <c r="EH110" s="589">
        <v>52.2</v>
      </c>
      <c r="EI110" s="591">
        <v>49</v>
      </c>
      <c r="EJ110" s="589">
        <v>53</v>
      </c>
      <c r="EK110" s="591">
        <v>47.3</v>
      </c>
      <c r="EL110" s="589">
        <v>54.7</v>
      </c>
      <c r="EM110" s="591">
        <v>44.9</v>
      </c>
      <c r="EN110" s="589">
        <v>53</v>
      </c>
      <c r="EO110" s="591">
        <v>46.5</v>
      </c>
      <c r="EP110" s="589">
        <v>53</v>
      </c>
      <c r="EQ110" s="591">
        <v>48.2</v>
      </c>
      <c r="ER110"/>
      <c r="ES110"/>
      <c r="HK110" s="800">
        <v>15</v>
      </c>
      <c r="HL110" s="801">
        <v>64</v>
      </c>
      <c r="HM110" s="801">
        <v>29</v>
      </c>
      <c r="HN110" s="801" t="s">
        <v>1342</v>
      </c>
      <c r="HO110" s="801">
        <v>26</v>
      </c>
      <c r="HP110" s="801" t="s">
        <v>635</v>
      </c>
      <c r="HQ110" s="801">
        <v>21</v>
      </c>
      <c r="HR110" s="801" t="s">
        <v>1131</v>
      </c>
      <c r="HS110" s="801" t="s">
        <v>617</v>
      </c>
      <c r="HT110" s="801">
        <v>23</v>
      </c>
      <c r="HU110" s="801" t="s">
        <v>1798</v>
      </c>
      <c r="HV110" s="801">
        <v>26</v>
      </c>
      <c r="HW110" s="801">
        <v>25</v>
      </c>
      <c r="HX110" s="801">
        <v>31</v>
      </c>
      <c r="HY110" s="801" t="s">
        <v>721</v>
      </c>
      <c r="HZ110" s="801">
        <v>21</v>
      </c>
      <c r="ID110" s="794">
        <v>28</v>
      </c>
      <c r="IE110" s="795">
        <v>96</v>
      </c>
      <c r="IF110" s="795">
        <v>38</v>
      </c>
      <c r="IG110" s="795" t="s">
        <v>2006</v>
      </c>
      <c r="IH110" s="795" t="s">
        <v>2007</v>
      </c>
      <c r="IJ110" s="282"/>
      <c r="IK110" s="282"/>
      <c r="IL110" s="800">
        <v>1</v>
      </c>
      <c r="IM110" s="802">
        <v>57</v>
      </c>
      <c r="IN110" s="803">
        <v>43.9</v>
      </c>
      <c r="IO110" s="802">
        <v>57</v>
      </c>
      <c r="IP110" s="804">
        <v>41.5</v>
      </c>
      <c r="IQ110" s="802">
        <v>51</v>
      </c>
      <c r="IR110" s="804">
        <v>42.7</v>
      </c>
      <c r="IS110" s="802">
        <v>55.8</v>
      </c>
      <c r="IT110" s="804">
        <v>42.7</v>
      </c>
      <c r="IU110" s="802">
        <v>49.8</v>
      </c>
      <c r="IV110" s="804">
        <v>46.2</v>
      </c>
      <c r="IW110" s="802">
        <v>52.2</v>
      </c>
      <c r="IX110" s="804">
        <v>48.6</v>
      </c>
      <c r="IY110" s="737"/>
      <c r="IZ110" s="737"/>
      <c r="JA110" s="737"/>
      <c r="JB110" s="737"/>
      <c r="JC110" s="737"/>
      <c r="JD110" s="737"/>
      <c r="JE110" s="737"/>
      <c r="JF110" s="737"/>
      <c r="JG110" s="737"/>
      <c r="JH110" s="737"/>
      <c r="JI110" s="737"/>
      <c r="JJ110" s="737"/>
      <c r="JK110" s="737"/>
    </row>
    <row r="111" spans="1:271" ht="13.5" customHeight="1">
      <c r="A111" s="41"/>
      <c r="B111" s="23"/>
      <c r="C111" s="23"/>
      <c r="D111" s="23"/>
      <c r="E111" s="23"/>
      <c r="F111" s="23"/>
      <c r="G111" s="23"/>
      <c r="H111" s="23"/>
      <c r="I111" s="23"/>
      <c r="J111" s="23"/>
      <c r="K111" s="23"/>
      <c r="L111" s="23"/>
      <c r="M111" s="23"/>
      <c r="N111" s="23"/>
      <c r="O111" s="23"/>
      <c r="P111" s="23"/>
      <c r="Q111" s="23"/>
      <c r="R111" s="23"/>
      <c r="S111" s="42"/>
      <c r="T111" s="41"/>
      <c r="U111" s="23"/>
      <c r="V111" s="23"/>
      <c r="W111" s="23"/>
      <c r="X111" s="23"/>
      <c r="Y111" s="23"/>
      <c r="Z111" s="23"/>
      <c r="AA111" s="23"/>
      <c r="AB111" s="23"/>
      <c r="AC111" s="23"/>
      <c r="AD111" s="23"/>
      <c r="AE111" s="23"/>
      <c r="AF111" s="23"/>
      <c r="AG111" s="23"/>
      <c r="AH111" s="23"/>
      <c r="AI111" s="23"/>
      <c r="AJ111" s="23"/>
      <c r="AK111" s="23"/>
      <c r="AL111" s="42"/>
      <c r="BO111" s="169"/>
      <c r="BP111" s="170"/>
      <c r="DD111" s="581">
        <v>16</v>
      </c>
      <c r="DE111" s="582">
        <v>65</v>
      </c>
      <c r="DF111" s="582">
        <v>33</v>
      </c>
      <c r="DG111" s="582" t="s">
        <v>986</v>
      </c>
      <c r="DH111" s="582" t="s">
        <v>486</v>
      </c>
      <c r="DI111" s="582" t="s">
        <v>1081</v>
      </c>
      <c r="DJ111" s="582">
        <v>22</v>
      </c>
      <c r="DK111" s="582" t="s">
        <v>587</v>
      </c>
      <c r="DL111" s="582">
        <v>26</v>
      </c>
      <c r="DM111" s="582">
        <v>25</v>
      </c>
      <c r="DN111" s="582" t="s">
        <v>2402</v>
      </c>
      <c r="DO111" s="582">
        <v>26</v>
      </c>
      <c r="DP111" s="582">
        <v>26</v>
      </c>
      <c r="DQ111" s="582" t="s">
        <v>727</v>
      </c>
      <c r="DR111" s="582" t="s">
        <v>2403</v>
      </c>
      <c r="DS111" s="582" t="s">
        <v>613</v>
      </c>
      <c r="DV111" s="282"/>
      <c r="DW111" s="587">
        <v>29</v>
      </c>
      <c r="DX111" s="588">
        <v>99</v>
      </c>
      <c r="DY111" s="588">
        <v>46</v>
      </c>
      <c r="DZ111" s="588" t="s">
        <v>1411</v>
      </c>
      <c r="EA111" s="588" t="s">
        <v>658</v>
      </c>
      <c r="EB111" s="282"/>
      <c r="EE111" s="619">
        <v>0</v>
      </c>
      <c r="EF111" s="620">
        <v>51.4</v>
      </c>
      <c r="EG111" s="621">
        <v>42.5</v>
      </c>
      <c r="EH111" s="620">
        <v>52.2</v>
      </c>
      <c r="EI111" s="622">
        <v>49</v>
      </c>
      <c r="EJ111" s="620">
        <v>53</v>
      </c>
      <c r="EK111" s="622">
        <v>47.3</v>
      </c>
      <c r="EL111" s="620">
        <v>54.7</v>
      </c>
      <c r="EM111" s="622">
        <v>44.9</v>
      </c>
      <c r="EN111" s="620">
        <v>53</v>
      </c>
      <c r="EO111" s="622">
        <v>46.5</v>
      </c>
      <c r="EP111" s="620">
        <v>53</v>
      </c>
      <c r="EQ111" s="622">
        <v>48.2</v>
      </c>
      <c r="ER111"/>
      <c r="ES111"/>
      <c r="HK111" s="794">
        <v>16</v>
      </c>
      <c r="HL111" s="795">
        <v>65</v>
      </c>
      <c r="HM111" s="795">
        <v>30</v>
      </c>
      <c r="HN111" s="795" t="s">
        <v>1065</v>
      </c>
      <c r="HO111" s="795" t="s">
        <v>486</v>
      </c>
      <c r="HP111" s="795" t="s">
        <v>1682</v>
      </c>
      <c r="HQ111" s="795" t="s">
        <v>486</v>
      </c>
      <c r="HR111" s="795" t="s">
        <v>1345</v>
      </c>
      <c r="HS111" s="795">
        <v>26</v>
      </c>
      <c r="HT111" s="795">
        <v>24</v>
      </c>
      <c r="HU111" s="795" t="s">
        <v>1192</v>
      </c>
      <c r="HV111" s="795">
        <v>27</v>
      </c>
      <c r="HW111" s="795">
        <v>26</v>
      </c>
      <c r="HX111" s="795">
        <v>32</v>
      </c>
      <c r="HY111" s="795" t="s">
        <v>1669</v>
      </c>
      <c r="HZ111" s="795">
        <v>22</v>
      </c>
      <c r="ID111" s="800">
        <v>29</v>
      </c>
      <c r="IE111" s="801">
        <v>98</v>
      </c>
      <c r="IF111" s="801">
        <v>43</v>
      </c>
      <c r="IG111" s="801" t="s">
        <v>2008</v>
      </c>
      <c r="IH111" s="801" t="s">
        <v>2009</v>
      </c>
      <c r="IJ111" s="282"/>
      <c r="IK111" s="282"/>
      <c r="IL111" s="824">
        <v>0</v>
      </c>
      <c r="IM111" s="825">
        <v>57</v>
      </c>
      <c r="IN111" s="826">
        <v>43.9</v>
      </c>
      <c r="IO111" s="825">
        <v>57</v>
      </c>
      <c r="IP111" s="827">
        <v>41.5</v>
      </c>
      <c r="IQ111" s="825">
        <v>51</v>
      </c>
      <c r="IR111" s="827">
        <v>42.7</v>
      </c>
      <c r="IS111" s="825">
        <v>55.8</v>
      </c>
      <c r="IT111" s="827">
        <v>42.7</v>
      </c>
      <c r="IU111" s="825">
        <v>49.8</v>
      </c>
      <c r="IV111" s="827">
        <v>46.2</v>
      </c>
      <c r="IW111" s="825">
        <v>52.2</v>
      </c>
      <c r="IX111" s="827">
        <v>48.6</v>
      </c>
      <c r="IY111" s="737"/>
      <c r="IZ111" s="737"/>
      <c r="JA111" s="737"/>
      <c r="JB111" s="737"/>
      <c r="JC111" s="737"/>
      <c r="JD111" s="737"/>
      <c r="JE111" s="737"/>
      <c r="JF111" s="737"/>
      <c r="JG111" s="737"/>
      <c r="JH111" s="737"/>
      <c r="JI111" s="737"/>
      <c r="JJ111" s="737"/>
      <c r="JK111" s="737"/>
    </row>
    <row r="112" spans="1:271" ht="13.5" customHeight="1">
      <c r="A112" s="41"/>
      <c r="B112" s="23"/>
      <c r="C112" s="23"/>
      <c r="D112" s="23"/>
      <c r="E112" s="23"/>
      <c r="F112" s="23"/>
      <c r="G112" s="23"/>
      <c r="H112" s="23"/>
      <c r="I112" s="23"/>
      <c r="J112" s="23"/>
      <c r="K112" s="23"/>
      <c r="L112" s="23"/>
      <c r="M112" s="23"/>
      <c r="N112" s="23"/>
      <c r="O112" s="23"/>
      <c r="P112" s="23"/>
      <c r="Q112" s="23"/>
      <c r="R112" s="23"/>
      <c r="S112" s="42"/>
      <c r="T112" s="41"/>
      <c r="U112" s="23"/>
      <c r="V112" s="23"/>
      <c r="W112" s="23"/>
      <c r="X112" s="23"/>
      <c r="Y112" s="23"/>
      <c r="Z112" s="23"/>
      <c r="AA112" s="23"/>
      <c r="AB112" s="23"/>
      <c r="AC112" s="23"/>
      <c r="AD112" s="23"/>
      <c r="AE112" s="23"/>
      <c r="AF112" s="23"/>
      <c r="AG112" s="23"/>
      <c r="AH112" s="23"/>
      <c r="AI112" s="23"/>
      <c r="AJ112" s="23"/>
      <c r="AK112" s="23"/>
      <c r="AL112" s="42"/>
      <c r="BO112" s="169"/>
      <c r="BP112" s="170"/>
      <c r="DD112" s="587">
        <v>17</v>
      </c>
      <c r="DE112" s="588">
        <v>66</v>
      </c>
      <c r="DF112" s="588" t="s">
        <v>904</v>
      </c>
      <c r="DG112" s="588" t="s">
        <v>1123</v>
      </c>
      <c r="DH112" s="588" t="s">
        <v>486</v>
      </c>
      <c r="DI112" s="588">
        <v>55</v>
      </c>
      <c r="DJ112" s="588" t="s">
        <v>486</v>
      </c>
      <c r="DK112" s="588" t="s">
        <v>1083</v>
      </c>
      <c r="DL112" s="588" t="s">
        <v>486</v>
      </c>
      <c r="DM112" s="588">
        <v>26</v>
      </c>
      <c r="DN112" s="588" t="s">
        <v>1714</v>
      </c>
      <c r="DO112" s="588">
        <v>27</v>
      </c>
      <c r="DP112" s="588">
        <v>27</v>
      </c>
      <c r="DQ112" s="588" t="s">
        <v>904</v>
      </c>
      <c r="DR112" s="588">
        <v>71</v>
      </c>
      <c r="DS112" s="588">
        <v>24</v>
      </c>
      <c r="DV112" s="282"/>
      <c r="DW112" s="587">
        <v>30</v>
      </c>
      <c r="DX112" s="588">
        <v>101</v>
      </c>
      <c r="DY112" s="588">
        <v>51</v>
      </c>
      <c r="DZ112" s="588" t="s">
        <v>1418</v>
      </c>
      <c r="EA112" s="588" t="s">
        <v>666</v>
      </c>
      <c r="EB112" s="282"/>
      <c r="EE112" s="624"/>
      <c r="EF112" s="625"/>
      <c r="EG112" s="625"/>
      <c r="EH112" s="625"/>
      <c r="EI112" s="625"/>
      <c r="EJ112" s="625"/>
      <c r="EK112" s="625"/>
      <c r="EL112" s="625"/>
      <c r="EM112" s="625"/>
      <c r="EN112" s="625"/>
      <c r="EO112" s="625"/>
      <c r="EP112" s="625"/>
      <c r="EQ112" s="625"/>
      <c r="ER112"/>
      <c r="ES112"/>
      <c r="HK112" s="800">
        <v>17</v>
      </c>
      <c r="HL112" s="801">
        <v>66</v>
      </c>
      <c r="HM112" s="801">
        <v>31</v>
      </c>
      <c r="HN112" s="801" t="s">
        <v>1082</v>
      </c>
      <c r="HO112" s="801" t="s">
        <v>486</v>
      </c>
      <c r="HP112" s="801" t="s">
        <v>1723</v>
      </c>
      <c r="HQ112" s="801">
        <v>22</v>
      </c>
      <c r="HR112" s="801" t="s">
        <v>1021</v>
      </c>
      <c r="HS112" s="801">
        <v>27</v>
      </c>
      <c r="HT112" s="801">
        <v>25</v>
      </c>
      <c r="HU112" s="801" t="s">
        <v>1193</v>
      </c>
      <c r="HV112" s="801">
        <v>28</v>
      </c>
      <c r="HW112" s="801">
        <v>27</v>
      </c>
      <c r="HX112" s="801" t="s">
        <v>622</v>
      </c>
      <c r="HY112" s="801" t="s">
        <v>1772</v>
      </c>
      <c r="HZ112" s="801">
        <v>23</v>
      </c>
      <c r="ID112" s="800">
        <v>30</v>
      </c>
      <c r="IE112" s="801">
        <v>101</v>
      </c>
      <c r="IF112" s="801">
        <v>51</v>
      </c>
      <c r="IG112" s="801" t="s">
        <v>666</v>
      </c>
      <c r="IH112" s="801" t="s">
        <v>667</v>
      </c>
      <c r="IJ112" s="282"/>
      <c r="IK112" s="282"/>
      <c r="IL112" s="828"/>
      <c r="IM112" s="829"/>
      <c r="IN112" s="829"/>
      <c r="IO112" s="829"/>
      <c r="IP112" s="829"/>
      <c r="IQ112" s="829"/>
      <c r="IR112" s="829"/>
      <c r="IS112" s="829"/>
      <c r="IT112" s="829"/>
      <c r="IU112" s="829"/>
      <c r="IV112" s="829"/>
      <c r="IW112" s="829"/>
      <c r="IX112" s="829"/>
      <c r="IY112" s="737"/>
      <c r="IZ112" s="737"/>
      <c r="JA112" s="737"/>
      <c r="JB112" s="737"/>
      <c r="JC112" s="737"/>
      <c r="JD112" s="737"/>
      <c r="JE112" s="737"/>
      <c r="JF112" s="737"/>
      <c r="JG112" s="737"/>
      <c r="JH112" s="737"/>
      <c r="JI112" s="737"/>
      <c r="JJ112" s="737"/>
      <c r="JK112" s="737"/>
    </row>
    <row r="113" spans="1:271" ht="13.5" customHeight="1">
      <c r="A113" s="41"/>
      <c r="B113" s="23"/>
      <c r="C113" s="23"/>
      <c r="D113" s="23"/>
      <c r="E113" s="23"/>
      <c r="F113" s="23"/>
      <c r="G113" s="23"/>
      <c r="H113" s="23"/>
      <c r="I113" s="23"/>
      <c r="J113" s="23"/>
      <c r="K113" s="23"/>
      <c r="L113" s="23"/>
      <c r="M113" s="23"/>
      <c r="N113" s="23"/>
      <c r="O113" s="23"/>
      <c r="P113" s="23"/>
      <c r="Q113" s="23"/>
      <c r="R113" s="23"/>
      <c r="S113" s="42"/>
      <c r="T113" s="41"/>
      <c r="U113" s="23"/>
      <c r="V113" s="23"/>
      <c r="W113" s="23"/>
      <c r="X113" s="23"/>
      <c r="Y113" s="23"/>
      <c r="Z113" s="23"/>
      <c r="AA113" s="23"/>
      <c r="AB113" s="23"/>
      <c r="AC113" s="23"/>
      <c r="AD113" s="23"/>
      <c r="AE113" s="23"/>
      <c r="AF113" s="23"/>
      <c r="AG113" s="23"/>
      <c r="AH113" s="23"/>
      <c r="AI113" s="23"/>
      <c r="AJ113" s="23"/>
      <c r="AK113" s="23"/>
      <c r="AL113" s="42"/>
      <c r="BO113" s="169"/>
      <c r="BP113" s="170"/>
      <c r="DD113" s="587">
        <v>18</v>
      </c>
      <c r="DE113" s="588" t="s">
        <v>486</v>
      </c>
      <c r="DF113" s="588">
        <v>36</v>
      </c>
      <c r="DG113" s="588" t="s">
        <v>693</v>
      </c>
      <c r="DH113" s="588" t="s">
        <v>486</v>
      </c>
      <c r="DI113" s="588">
        <v>56</v>
      </c>
      <c r="DJ113" s="588" t="s">
        <v>486</v>
      </c>
      <c r="DK113" s="588" t="s">
        <v>486</v>
      </c>
      <c r="DL113" s="588" t="s">
        <v>486</v>
      </c>
      <c r="DM113" s="588" t="s">
        <v>486</v>
      </c>
      <c r="DN113" s="588" t="s">
        <v>2405</v>
      </c>
      <c r="DO113" s="588">
        <v>28</v>
      </c>
      <c r="DP113" s="588" t="s">
        <v>486</v>
      </c>
      <c r="DQ113" s="588">
        <v>36</v>
      </c>
      <c r="DR113" s="588">
        <v>72</v>
      </c>
      <c r="DS113" s="588" t="s">
        <v>486</v>
      </c>
      <c r="DV113" s="282"/>
      <c r="DW113" s="587">
        <v>31</v>
      </c>
      <c r="DX113" s="588">
        <v>102</v>
      </c>
      <c r="DY113" s="588">
        <v>54</v>
      </c>
      <c r="DZ113" s="588" t="s">
        <v>1422</v>
      </c>
      <c r="EA113" s="588" t="s">
        <v>1921</v>
      </c>
      <c r="EB113" s="282"/>
      <c r="EE113" s="112"/>
      <c r="EF113" s="555"/>
      <c r="EG113" s="555"/>
      <c r="EH113" s="555"/>
      <c r="EI113" s="555"/>
      <c r="EJ113" s="555"/>
      <c r="EK113" s="555"/>
      <c r="EL113" s="555"/>
      <c r="EM113" s="555"/>
      <c r="EN113" s="555"/>
      <c r="EO113" s="555"/>
      <c r="EP113" s="555"/>
      <c r="EQ113" s="555"/>
      <c r="ER113"/>
      <c r="ES113"/>
      <c r="HK113" s="800">
        <v>18</v>
      </c>
      <c r="HL113" s="801">
        <v>67</v>
      </c>
      <c r="HM113" s="801">
        <v>32</v>
      </c>
      <c r="HN113" s="801" t="s">
        <v>1136</v>
      </c>
      <c r="HO113" s="801">
        <v>27</v>
      </c>
      <c r="HP113" s="801" t="s">
        <v>1787</v>
      </c>
      <c r="HQ113" s="801">
        <v>23</v>
      </c>
      <c r="HR113" s="801" t="s">
        <v>806</v>
      </c>
      <c r="HS113" s="801">
        <v>28</v>
      </c>
      <c r="HT113" s="801" t="s">
        <v>709</v>
      </c>
      <c r="HU113" s="801" t="s">
        <v>1605</v>
      </c>
      <c r="HV113" s="801">
        <v>29</v>
      </c>
      <c r="HW113" s="801">
        <v>28</v>
      </c>
      <c r="HX113" s="801">
        <v>35</v>
      </c>
      <c r="HY113" s="801" t="s">
        <v>1570</v>
      </c>
      <c r="HZ113" s="801">
        <v>24</v>
      </c>
      <c r="ID113" s="800">
        <v>31</v>
      </c>
      <c r="IE113" s="801">
        <v>103</v>
      </c>
      <c r="IF113" s="801">
        <v>56</v>
      </c>
      <c r="IG113" s="801" t="s">
        <v>671</v>
      </c>
      <c r="IH113" s="801" t="s">
        <v>672</v>
      </c>
      <c r="IJ113" s="282"/>
      <c r="IK113" s="282"/>
      <c r="IL113" s="743"/>
      <c r="IM113" s="742"/>
      <c r="IN113" s="742"/>
      <c r="IO113" s="742"/>
      <c r="IP113" s="742"/>
      <c r="IQ113" s="742"/>
      <c r="IR113" s="742"/>
      <c r="IS113" s="742"/>
      <c r="IT113" s="742"/>
      <c r="IU113" s="742"/>
      <c r="IV113" s="742"/>
      <c r="IW113" s="742"/>
      <c r="IX113" s="742"/>
      <c r="IY113" s="737"/>
      <c r="IZ113" s="737"/>
      <c r="JA113" s="737"/>
      <c r="JB113" s="737"/>
      <c r="JC113" s="737"/>
      <c r="JD113" s="737"/>
      <c r="JE113" s="737"/>
      <c r="JF113" s="737"/>
      <c r="JG113" s="737"/>
      <c r="JH113" s="737"/>
      <c r="JI113" s="737"/>
      <c r="JJ113" s="737"/>
      <c r="JK113" s="737"/>
    </row>
    <row r="114" spans="1:271" ht="13.5" customHeight="1" thickBot="1">
      <c r="A114" s="41"/>
      <c r="B114" s="23"/>
      <c r="C114" s="23"/>
      <c r="D114" s="23"/>
      <c r="E114" s="23"/>
      <c r="F114" s="23"/>
      <c r="G114" s="23"/>
      <c r="H114" s="23"/>
      <c r="I114" s="23"/>
      <c r="J114" s="23"/>
      <c r="K114" s="23"/>
      <c r="L114" s="23"/>
      <c r="M114" s="23"/>
      <c r="N114" s="23"/>
      <c r="O114" s="23"/>
      <c r="P114" s="23"/>
      <c r="Q114" s="23"/>
      <c r="R114" s="23"/>
      <c r="S114" s="42"/>
      <c r="T114" s="41"/>
      <c r="U114" s="23"/>
      <c r="V114" s="23"/>
      <c r="W114" s="23"/>
      <c r="X114" s="23"/>
      <c r="Y114" s="23"/>
      <c r="Z114" s="23"/>
      <c r="AA114" s="23"/>
      <c r="AB114" s="23"/>
      <c r="AC114" s="23"/>
      <c r="AD114" s="23"/>
      <c r="AE114" s="23"/>
      <c r="AF114" s="23"/>
      <c r="AG114" s="23"/>
      <c r="AH114" s="23"/>
      <c r="AI114" s="23"/>
      <c r="AJ114" s="23"/>
      <c r="AK114" s="23"/>
      <c r="AL114" s="42"/>
      <c r="BO114" s="167"/>
      <c r="BP114" s="167"/>
      <c r="DD114" s="611">
        <v>19</v>
      </c>
      <c r="DE114" s="612">
        <v>67</v>
      </c>
      <c r="DF114" s="612">
        <v>37</v>
      </c>
      <c r="DG114" s="612" t="s">
        <v>1072</v>
      </c>
      <c r="DH114" s="612">
        <v>27</v>
      </c>
      <c r="DI114" s="612" t="s">
        <v>1611</v>
      </c>
      <c r="DJ114" s="612">
        <v>23</v>
      </c>
      <c r="DK114" s="612">
        <v>61</v>
      </c>
      <c r="DL114" s="612">
        <v>27</v>
      </c>
      <c r="DM114" s="612">
        <v>27</v>
      </c>
      <c r="DN114" s="612" t="s">
        <v>2406</v>
      </c>
      <c r="DO114" s="612" t="s">
        <v>1066</v>
      </c>
      <c r="DP114" s="612">
        <v>28</v>
      </c>
      <c r="DQ114" s="612">
        <v>37</v>
      </c>
      <c r="DR114" s="612">
        <v>73</v>
      </c>
      <c r="DS114" s="612">
        <v>25</v>
      </c>
      <c r="DV114" s="282"/>
      <c r="DW114" s="587">
        <v>32</v>
      </c>
      <c r="DX114" s="588">
        <v>104</v>
      </c>
      <c r="DY114" s="588">
        <v>59</v>
      </c>
      <c r="DZ114" s="588" t="s">
        <v>1434</v>
      </c>
      <c r="EA114" s="588" t="s">
        <v>1923</v>
      </c>
      <c r="EB114" s="282"/>
      <c r="EE114" s="112"/>
      <c r="EF114" s="555"/>
      <c r="EG114" s="555"/>
      <c r="EH114" s="555"/>
      <c r="EI114" s="555"/>
      <c r="EJ114" s="555"/>
      <c r="EK114" s="555"/>
      <c r="EL114" s="555"/>
      <c r="EM114" s="555"/>
      <c r="EN114" s="555"/>
      <c r="EO114" s="555"/>
      <c r="EP114" s="555"/>
      <c r="EQ114" s="555"/>
      <c r="ER114"/>
      <c r="ES114"/>
      <c r="HK114" s="821">
        <v>19</v>
      </c>
      <c r="HL114" s="822">
        <v>68</v>
      </c>
      <c r="HM114" s="822" t="s">
        <v>685</v>
      </c>
      <c r="HN114" s="822" t="s">
        <v>1616</v>
      </c>
      <c r="HO114" s="822">
        <v>28</v>
      </c>
      <c r="HP114" s="822" t="s">
        <v>879</v>
      </c>
      <c r="HQ114" s="822">
        <v>24</v>
      </c>
      <c r="HR114" s="822" t="s">
        <v>1245</v>
      </c>
      <c r="HS114" s="822">
        <v>29</v>
      </c>
      <c r="HT114" s="822">
        <v>28</v>
      </c>
      <c r="HU114" s="822" t="s">
        <v>2407</v>
      </c>
      <c r="HV114" s="822" t="s">
        <v>722</v>
      </c>
      <c r="HW114" s="822">
        <v>29</v>
      </c>
      <c r="HX114" s="822" t="s">
        <v>909</v>
      </c>
      <c r="HY114" s="822" t="s">
        <v>2349</v>
      </c>
      <c r="HZ114" s="822">
        <v>25</v>
      </c>
      <c r="ID114" s="800">
        <v>32</v>
      </c>
      <c r="IE114" s="801">
        <v>105</v>
      </c>
      <c r="IF114" s="801">
        <v>62</v>
      </c>
      <c r="IG114" s="801" t="s">
        <v>2522</v>
      </c>
      <c r="IH114" s="801" t="s">
        <v>932</v>
      </c>
      <c r="IJ114" s="282"/>
      <c r="IK114" s="282"/>
      <c r="IL114" s="743"/>
      <c r="IM114" s="742"/>
      <c r="IN114" s="742"/>
      <c r="IO114" s="742"/>
      <c r="IP114" s="742"/>
      <c r="IQ114" s="742"/>
      <c r="IR114" s="742"/>
      <c r="IS114" s="742"/>
      <c r="IT114" s="742"/>
      <c r="IU114" s="742"/>
      <c r="IV114" s="742"/>
      <c r="IW114" s="742"/>
      <c r="IX114" s="742"/>
      <c r="IY114" s="737"/>
      <c r="IZ114" s="737"/>
      <c r="JA114" s="737"/>
      <c r="JB114" s="737"/>
      <c r="JC114" s="737"/>
      <c r="JD114" s="737"/>
      <c r="JE114" s="737"/>
      <c r="JF114" s="737"/>
      <c r="JG114" s="737"/>
      <c r="JH114" s="737"/>
      <c r="JI114" s="737"/>
      <c r="JJ114" s="737"/>
      <c r="JK114" s="737"/>
    </row>
    <row r="115" spans="1:271" ht="13.5" customHeight="1" thickBot="1">
      <c r="A115" s="41"/>
      <c r="B115" s="23"/>
      <c r="C115" s="23"/>
      <c r="D115" s="23"/>
      <c r="E115" s="23"/>
      <c r="F115" s="23"/>
      <c r="G115" s="23"/>
      <c r="H115" s="23"/>
      <c r="I115" s="23"/>
      <c r="J115" s="23"/>
      <c r="K115" s="23"/>
      <c r="L115" s="23"/>
      <c r="M115" s="23"/>
      <c r="N115" s="23"/>
      <c r="O115" s="23"/>
      <c r="P115" s="23"/>
      <c r="Q115" s="23"/>
      <c r="R115" s="23"/>
      <c r="S115" s="42"/>
      <c r="T115" s="41"/>
      <c r="U115" s="23"/>
      <c r="V115" s="23"/>
      <c r="W115" s="23"/>
      <c r="X115" s="23"/>
      <c r="Y115" s="23"/>
      <c r="Z115" s="23"/>
      <c r="AA115" s="23"/>
      <c r="AB115" s="23"/>
      <c r="AC115" s="23"/>
      <c r="AD115" s="23"/>
      <c r="AE115" s="23"/>
      <c r="AF115" s="23"/>
      <c r="AG115" s="23"/>
      <c r="AH115" s="23"/>
      <c r="AI115" s="23"/>
      <c r="AJ115" s="23"/>
      <c r="AK115" s="23"/>
      <c r="AL115" s="42"/>
      <c r="BO115" s="169"/>
      <c r="BP115" s="170"/>
      <c r="DD115" s="554"/>
      <c r="DE115" s="554"/>
      <c r="DF115" s="554"/>
      <c r="DG115" s="554"/>
      <c r="DH115" s="554"/>
      <c r="DI115" s="554"/>
      <c r="DJ115" s="554"/>
      <c r="DK115" s="554"/>
      <c r="DL115" s="554"/>
      <c r="DM115" s="554"/>
      <c r="DN115" s="554"/>
      <c r="DO115" s="112"/>
      <c r="DP115" s="112"/>
      <c r="DQ115" s="112"/>
      <c r="DR115" s="112"/>
      <c r="DS115" s="112"/>
      <c r="DV115" s="282"/>
      <c r="DW115" s="581">
        <v>33</v>
      </c>
      <c r="DX115" s="582">
        <v>106</v>
      </c>
      <c r="DY115" s="582">
        <v>64</v>
      </c>
      <c r="DZ115" s="582" t="s">
        <v>1439</v>
      </c>
      <c r="EA115" s="582" t="s">
        <v>2014</v>
      </c>
      <c r="EB115" s="282"/>
      <c r="EE115" s="112"/>
      <c r="EF115" s="555"/>
      <c r="EG115" s="555"/>
      <c r="EH115" s="555"/>
      <c r="EI115" s="555"/>
      <c r="EJ115" s="555"/>
      <c r="EK115" s="555"/>
      <c r="EL115" s="555"/>
      <c r="EM115" s="555"/>
      <c r="EN115" s="555"/>
      <c r="EO115" s="555"/>
      <c r="EP115" s="555"/>
      <c r="EQ115" s="555"/>
      <c r="ER115"/>
      <c r="ES115"/>
      <c r="HK115" s="740"/>
      <c r="HL115" s="740"/>
      <c r="HM115" s="740"/>
      <c r="HN115" s="740"/>
      <c r="HO115" s="740"/>
      <c r="HP115" s="740"/>
      <c r="HQ115" s="740"/>
      <c r="HR115" s="740"/>
      <c r="HS115" s="740"/>
      <c r="HT115" s="740"/>
      <c r="HU115" s="740"/>
      <c r="HV115" s="741"/>
      <c r="HW115" s="741"/>
      <c r="HX115" s="741"/>
      <c r="HY115" s="741"/>
      <c r="HZ115" s="741"/>
      <c r="ID115" s="794">
        <v>33</v>
      </c>
      <c r="IE115" s="795">
        <v>107</v>
      </c>
      <c r="IF115" s="795">
        <v>67</v>
      </c>
      <c r="IG115" s="795" t="s">
        <v>677</v>
      </c>
      <c r="IH115" s="795" t="s">
        <v>933</v>
      </c>
      <c r="IJ115" s="282"/>
      <c r="IK115" s="282"/>
      <c r="IL115" s="743"/>
      <c r="IM115" s="742"/>
      <c r="IN115" s="742"/>
      <c r="IO115" s="742"/>
      <c r="IP115" s="742"/>
      <c r="IQ115" s="742"/>
      <c r="IR115" s="742"/>
      <c r="IS115" s="742"/>
      <c r="IT115" s="742"/>
      <c r="IU115" s="742"/>
      <c r="IV115" s="742"/>
      <c r="IW115" s="742"/>
      <c r="IX115" s="742"/>
      <c r="IY115" s="737"/>
      <c r="IZ115" s="737"/>
      <c r="JA115" s="737"/>
      <c r="JB115" s="737"/>
      <c r="JC115" s="737"/>
      <c r="JD115" s="737"/>
      <c r="JE115" s="737"/>
      <c r="JF115" s="737"/>
      <c r="JG115" s="737"/>
      <c r="JH115" s="737"/>
      <c r="JI115" s="737"/>
      <c r="JJ115" s="737"/>
      <c r="JK115" s="737"/>
    </row>
    <row r="116" spans="1:271" ht="13.5" customHeight="1" thickBot="1">
      <c r="A116" s="41"/>
      <c r="B116" s="23"/>
      <c r="C116" s="23"/>
      <c r="D116" s="23"/>
      <c r="E116" s="23"/>
      <c r="F116" s="23"/>
      <c r="G116" s="23"/>
      <c r="H116" s="23"/>
      <c r="I116" s="23"/>
      <c r="J116" s="23"/>
      <c r="K116" s="23"/>
      <c r="L116" s="23"/>
      <c r="M116" s="23"/>
      <c r="N116" s="23"/>
      <c r="O116" s="23"/>
      <c r="P116" s="23"/>
      <c r="Q116" s="23"/>
      <c r="R116" s="23"/>
      <c r="S116" s="42"/>
      <c r="T116" s="41"/>
      <c r="U116" s="23"/>
      <c r="V116" s="23"/>
      <c r="W116" s="23"/>
      <c r="X116" s="23"/>
      <c r="Y116" s="23"/>
      <c r="Z116" s="23"/>
      <c r="AA116" s="23"/>
      <c r="AB116" s="23"/>
      <c r="AC116" s="23"/>
      <c r="AD116" s="23"/>
      <c r="AE116" s="23"/>
      <c r="AF116" s="23"/>
      <c r="AG116" s="23"/>
      <c r="AH116" s="23"/>
      <c r="AI116" s="23"/>
      <c r="AJ116" s="23"/>
      <c r="AK116" s="23"/>
      <c r="AL116" s="42"/>
      <c r="BO116" s="169"/>
      <c r="BP116" s="170"/>
      <c r="DD116" s="554"/>
      <c r="DE116" s="554"/>
      <c r="DF116" s="554"/>
      <c r="DG116" s="554"/>
      <c r="DH116" s="554"/>
      <c r="DI116" s="554"/>
      <c r="DJ116" s="554"/>
      <c r="DK116" s="554"/>
      <c r="DL116" s="554"/>
      <c r="DM116" s="554"/>
      <c r="DN116" s="554"/>
      <c r="DO116" s="112"/>
      <c r="DP116" s="112"/>
      <c r="DQ116" s="112"/>
      <c r="DR116" s="112"/>
      <c r="DS116" s="112"/>
      <c r="DV116" s="282"/>
      <c r="DW116" s="587">
        <v>34</v>
      </c>
      <c r="DX116" s="588">
        <v>108</v>
      </c>
      <c r="DY116" s="588">
        <v>69</v>
      </c>
      <c r="DZ116" s="588" t="s">
        <v>1444</v>
      </c>
      <c r="EA116" s="588" t="s">
        <v>1048</v>
      </c>
      <c r="EB116" s="282"/>
      <c r="EE116" s="1581" t="s">
        <v>2408</v>
      </c>
      <c r="EF116" s="1582"/>
      <c r="EG116" s="1582"/>
      <c r="EH116" s="1582"/>
      <c r="EI116" s="1582"/>
      <c r="EJ116" s="1582"/>
      <c r="EK116" s="1582"/>
      <c r="EL116" s="1582"/>
      <c r="EM116" s="1582"/>
      <c r="EN116" s="1582"/>
      <c r="EO116" s="1582"/>
      <c r="EP116" s="1582"/>
      <c r="EQ116" s="1583"/>
      <c r="ER116"/>
      <c r="ES116"/>
      <c r="HK116" s="740"/>
      <c r="HL116" s="740"/>
      <c r="HM116" s="740"/>
      <c r="HN116" s="740"/>
      <c r="HO116" s="740"/>
      <c r="HP116" s="740"/>
      <c r="HQ116" s="740"/>
      <c r="HR116" s="740"/>
      <c r="HS116" s="740"/>
      <c r="HT116" s="740"/>
      <c r="HU116" s="740"/>
      <c r="HV116" s="741"/>
      <c r="HW116" s="741"/>
      <c r="HX116" s="741"/>
      <c r="HY116" s="741"/>
      <c r="HZ116" s="741"/>
      <c r="ID116" s="800">
        <v>34</v>
      </c>
      <c r="IE116" s="801">
        <v>109</v>
      </c>
      <c r="IF116" s="801">
        <v>71</v>
      </c>
      <c r="IG116" s="801" t="s">
        <v>679</v>
      </c>
      <c r="IH116" s="801" t="s">
        <v>934</v>
      </c>
      <c r="IJ116" s="282"/>
      <c r="IK116" s="282"/>
      <c r="IL116" s="1760" t="s">
        <v>2408</v>
      </c>
      <c r="IM116" s="1761"/>
      <c r="IN116" s="1761"/>
      <c r="IO116" s="1761"/>
      <c r="IP116" s="1761"/>
      <c r="IQ116" s="1761"/>
      <c r="IR116" s="1761"/>
      <c r="IS116" s="1761"/>
      <c r="IT116" s="1761"/>
      <c r="IU116" s="1761"/>
      <c r="IV116" s="1761"/>
      <c r="IW116" s="1761"/>
      <c r="IX116" s="1762"/>
      <c r="IY116" s="737"/>
      <c r="IZ116" s="737"/>
      <c r="JA116" s="737"/>
      <c r="JB116" s="737"/>
      <c r="JC116" s="737"/>
      <c r="JD116" s="737"/>
      <c r="JE116" s="737"/>
      <c r="JF116" s="737"/>
      <c r="JG116" s="737"/>
      <c r="JH116" s="737"/>
      <c r="JI116" s="737"/>
      <c r="JJ116" s="737"/>
      <c r="JK116" s="737"/>
    </row>
    <row r="117" spans="1:271" ht="13.5" customHeight="1" thickBot="1">
      <c r="A117" s="41"/>
      <c r="B117" s="23"/>
      <c r="C117" s="23"/>
      <c r="D117" s="23"/>
      <c r="E117" s="23"/>
      <c r="F117" s="23"/>
      <c r="G117" s="23"/>
      <c r="H117" s="23"/>
      <c r="I117" s="23"/>
      <c r="J117" s="23"/>
      <c r="K117" s="23"/>
      <c r="L117" s="23"/>
      <c r="M117" s="23"/>
      <c r="N117" s="23"/>
      <c r="O117" s="23"/>
      <c r="P117" s="23"/>
      <c r="Q117" s="23"/>
      <c r="R117" s="23"/>
      <c r="S117" s="42"/>
      <c r="T117" s="41"/>
      <c r="U117" s="23"/>
      <c r="V117" s="23"/>
      <c r="W117" s="23"/>
      <c r="X117" s="23"/>
      <c r="Y117" s="23"/>
      <c r="Z117" s="23"/>
      <c r="AA117" s="23"/>
      <c r="AB117" s="23"/>
      <c r="AC117" s="23"/>
      <c r="AD117" s="23"/>
      <c r="AE117" s="23"/>
      <c r="AF117" s="23"/>
      <c r="AG117" s="23"/>
      <c r="AH117" s="23"/>
      <c r="AI117" s="23"/>
      <c r="AJ117" s="23"/>
      <c r="AK117" s="23"/>
      <c r="AL117" s="42"/>
      <c r="BO117" s="169"/>
      <c r="BP117" s="170"/>
      <c r="DD117" s="574" t="s">
        <v>1871</v>
      </c>
      <c r="DE117" s="574"/>
      <c r="DF117" s="574"/>
      <c r="DG117" s="574"/>
      <c r="DH117" s="574"/>
      <c r="DI117" s="574"/>
      <c r="DJ117" s="574"/>
      <c r="DK117" s="574"/>
      <c r="DL117" s="574"/>
      <c r="DM117" s="576">
        <v>30</v>
      </c>
      <c r="DN117" s="576" t="s">
        <v>456</v>
      </c>
      <c r="DO117" s="576">
        <v>0</v>
      </c>
      <c r="DP117" s="576" t="s">
        <v>457</v>
      </c>
      <c r="DQ117" s="576">
        <v>34</v>
      </c>
      <c r="DR117" s="576" t="s">
        <v>456</v>
      </c>
      <c r="DS117" s="576">
        <v>11</v>
      </c>
      <c r="DV117" s="282"/>
      <c r="DW117" s="587">
        <v>35</v>
      </c>
      <c r="DX117" s="588">
        <v>110</v>
      </c>
      <c r="DY117" s="588">
        <v>74</v>
      </c>
      <c r="DZ117" s="588" t="s">
        <v>1929</v>
      </c>
      <c r="EA117" s="588" t="s">
        <v>2058</v>
      </c>
      <c r="EB117" s="282"/>
      <c r="EE117" s="1562" t="s">
        <v>429</v>
      </c>
      <c r="EF117" s="1597" t="s">
        <v>430</v>
      </c>
      <c r="EG117" s="1598"/>
      <c r="EH117" s="1599" t="s">
        <v>431</v>
      </c>
      <c r="EI117" s="1598"/>
      <c r="EJ117" s="1599" t="s">
        <v>432</v>
      </c>
      <c r="EK117" s="1598"/>
      <c r="EL117" s="1599" t="s">
        <v>433</v>
      </c>
      <c r="EM117" s="1598"/>
      <c r="EN117" s="1599" t="s">
        <v>434</v>
      </c>
      <c r="EO117" s="1598"/>
      <c r="EP117" s="1599" t="s">
        <v>435</v>
      </c>
      <c r="EQ117" s="1598"/>
      <c r="ER117"/>
      <c r="ES117"/>
      <c r="HK117" s="784" t="s">
        <v>1871</v>
      </c>
      <c r="HL117" s="784"/>
      <c r="HM117" s="784"/>
      <c r="HN117" s="784"/>
      <c r="HO117" s="784"/>
      <c r="HP117" s="784"/>
      <c r="HQ117" s="784"/>
      <c r="HR117" s="784"/>
      <c r="HS117" s="784"/>
      <c r="HT117" s="786">
        <v>30</v>
      </c>
      <c r="HU117" s="786" t="s">
        <v>456</v>
      </c>
      <c r="HV117" s="786">
        <v>0</v>
      </c>
      <c r="HW117" s="786" t="s">
        <v>457</v>
      </c>
      <c r="HX117" s="786">
        <v>34</v>
      </c>
      <c r="HY117" s="786" t="s">
        <v>456</v>
      </c>
      <c r="HZ117" s="786">
        <v>11</v>
      </c>
      <c r="ID117" s="800">
        <v>35</v>
      </c>
      <c r="IE117" s="801">
        <v>111</v>
      </c>
      <c r="IF117" s="801">
        <v>76</v>
      </c>
      <c r="IG117" s="801" t="s">
        <v>2599</v>
      </c>
      <c r="IH117" s="801" t="s">
        <v>937</v>
      </c>
      <c r="IJ117" s="282"/>
      <c r="IK117" s="282"/>
      <c r="IL117" s="1743" t="s">
        <v>429</v>
      </c>
      <c r="IM117" s="1744" t="s">
        <v>430</v>
      </c>
      <c r="IN117" s="1725"/>
      <c r="IO117" s="1724" t="s">
        <v>431</v>
      </c>
      <c r="IP117" s="1725"/>
      <c r="IQ117" s="1724" t="s">
        <v>432</v>
      </c>
      <c r="IR117" s="1725"/>
      <c r="IS117" s="1724" t="s">
        <v>433</v>
      </c>
      <c r="IT117" s="1725"/>
      <c r="IU117" s="1724" t="s">
        <v>434</v>
      </c>
      <c r="IV117" s="1725"/>
      <c r="IW117" s="1724" t="s">
        <v>435</v>
      </c>
      <c r="IX117" s="1725"/>
      <c r="IY117" s="737"/>
      <c r="IZ117" s="737"/>
      <c r="JA117" s="737"/>
      <c r="JB117" s="737"/>
      <c r="JC117" s="737"/>
      <c r="JD117" s="737"/>
      <c r="JE117" s="737"/>
      <c r="JF117" s="737"/>
      <c r="JG117" s="737"/>
      <c r="JH117" s="737"/>
      <c r="JI117" s="737"/>
      <c r="JJ117" s="737"/>
      <c r="JK117" s="737"/>
    </row>
    <row r="118" spans="1:271" ht="13.5" customHeight="1">
      <c r="A118" s="41"/>
      <c r="B118" s="23"/>
      <c r="C118" s="23"/>
      <c r="D118" s="23"/>
      <c r="E118" s="23"/>
      <c r="F118" s="23"/>
      <c r="G118" s="23"/>
      <c r="H118" s="23"/>
      <c r="I118" s="23"/>
      <c r="J118" s="23"/>
      <c r="K118" s="23"/>
      <c r="L118" s="23"/>
      <c r="M118" s="23"/>
      <c r="N118" s="23"/>
      <c r="O118" s="23"/>
      <c r="P118" s="23"/>
      <c r="Q118" s="23"/>
      <c r="R118" s="23"/>
      <c r="S118" s="42"/>
      <c r="T118" s="41"/>
      <c r="U118" s="23"/>
      <c r="V118" s="23"/>
      <c r="W118" s="23"/>
      <c r="X118" s="23"/>
      <c r="Y118" s="23"/>
      <c r="Z118" s="23"/>
      <c r="AA118" s="23"/>
      <c r="AB118" s="23"/>
      <c r="AC118" s="23"/>
      <c r="AD118" s="23"/>
      <c r="AE118" s="23"/>
      <c r="AF118" s="23"/>
      <c r="AG118" s="23"/>
      <c r="AH118" s="23"/>
      <c r="AI118" s="23"/>
      <c r="AJ118" s="23"/>
      <c r="AK118" s="23"/>
      <c r="AL118" s="42"/>
      <c r="BO118" s="169"/>
      <c r="BP118" s="170"/>
      <c r="DD118" s="581" t="s">
        <v>461</v>
      </c>
      <c r="DE118" s="1547" t="s">
        <v>462</v>
      </c>
      <c r="DF118" s="1547" t="s">
        <v>463</v>
      </c>
      <c r="DG118" s="1547" t="s">
        <v>464</v>
      </c>
      <c r="DH118" s="1547" t="s">
        <v>465</v>
      </c>
      <c r="DI118" s="1547" t="s">
        <v>466</v>
      </c>
      <c r="DJ118" s="1547" t="s">
        <v>467</v>
      </c>
      <c r="DK118" s="1547" t="s">
        <v>468</v>
      </c>
      <c r="DL118" s="1547" t="s">
        <v>469</v>
      </c>
      <c r="DM118" s="1547" t="s">
        <v>470</v>
      </c>
      <c r="DN118" s="1547" t="s">
        <v>471</v>
      </c>
      <c r="DO118" s="1547" t="s">
        <v>472</v>
      </c>
      <c r="DP118" s="1547" t="s">
        <v>473</v>
      </c>
      <c r="DQ118" s="1547" t="s">
        <v>474</v>
      </c>
      <c r="DR118" s="1547" t="s">
        <v>475</v>
      </c>
      <c r="DS118" s="1547" t="s">
        <v>476</v>
      </c>
      <c r="DV118" s="282"/>
      <c r="DW118" s="587">
        <v>36</v>
      </c>
      <c r="DX118" s="588">
        <v>113</v>
      </c>
      <c r="DY118" s="588">
        <v>80</v>
      </c>
      <c r="DZ118" s="588" t="s">
        <v>687</v>
      </c>
      <c r="EA118" s="588" t="s">
        <v>688</v>
      </c>
      <c r="EB118" s="282"/>
      <c r="EE118" s="1525"/>
      <c r="EF118" s="572" t="s">
        <v>441</v>
      </c>
      <c r="EG118" s="573" t="s">
        <v>442</v>
      </c>
      <c r="EH118" s="572" t="s">
        <v>443</v>
      </c>
      <c r="EI118" s="648" t="s">
        <v>444</v>
      </c>
      <c r="EJ118" s="572" t="s">
        <v>2323</v>
      </c>
      <c r="EK118" s="648" t="s">
        <v>2324</v>
      </c>
      <c r="EL118" s="572" t="s">
        <v>447</v>
      </c>
      <c r="EM118" s="648" t="s">
        <v>448</v>
      </c>
      <c r="EN118" s="572" t="s">
        <v>449</v>
      </c>
      <c r="EO118" s="648" t="s">
        <v>450</v>
      </c>
      <c r="EP118" s="572" t="s">
        <v>451</v>
      </c>
      <c r="EQ118" s="573" t="s">
        <v>452</v>
      </c>
      <c r="ER118"/>
      <c r="ES118"/>
      <c r="HK118" s="794" t="s">
        <v>461</v>
      </c>
      <c r="HL118" s="1547" t="s">
        <v>462</v>
      </c>
      <c r="HM118" s="1547" t="s">
        <v>463</v>
      </c>
      <c r="HN118" s="1547" t="s">
        <v>464</v>
      </c>
      <c r="HO118" s="1547" t="s">
        <v>465</v>
      </c>
      <c r="HP118" s="1547" t="s">
        <v>466</v>
      </c>
      <c r="HQ118" s="1547" t="s">
        <v>467</v>
      </c>
      <c r="HR118" s="1547" t="s">
        <v>468</v>
      </c>
      <c r="HS118" s="1547" t="s">
        <v>469</v>
      </c>
      <c r="HT118" s="1547" t="s">
        <v>470</v>
      </c>
      <c r="HU118" s="1547" t="s">
        <v>471</v>
      </c>
      <c r="HV118" s="1547" t="s">
        <v>472</v>
      </c>
      <c r="HW118" s="1547" t="s">
        <v>473</v>
      </c>
      <c r="HX118" s="1547" t="s">
        <v>474</v>
      </c>
      <c r="HY118" s="1547" t="s">
        <v>475</v>
      </c>
      <c r="HZ118" s="1547" t="s">
        <v>476</v>
      </c>
      <c r="ID118" s="800">
        <v>36</v>
      </c>
      <c r="IE118" s="801">
        <v>113</v>
      </c>
      <c r="IF118" s="801">
        <v>80</v>
      </c>
      <c r="IG118" s="801" t="s">
        <v>938</v>
      </c>
      <c r="IH118" s="801" t="s">
        <v>2600</v>
      </c>
      <c r="IJ118" s="282"/>
      <c r="IK118" s="282"/>
      <c r="IL118" s="1737"/>
      <c r="IM118" s="772" t="s">
        <v>441</v>
      </c>
      <c r="IN118" s="773" t="s">
        <v>442</v>
      </c>
      <c r="IO118" s="772" t="s">
        <v>443</v>
      </c>
      <c r="IP118" s="774" t="s">
        <v>444</v>
      </c>
      <c r="IQ118" s="772" t="s">
        <v>2323</v>
      </c>
      <c r="IR118" s="774" t="s">
        <v>2324</v>
      </c>
      <c r="IS118" s="772" t="s">
        <v>447</v>
      </c>
      <c r="IT118" s="774" t="s">
        <v>448</v>
      </c>
      <c r="IU118" s="772" t="s">
        <v>449</v>
      </c>
      <c r="IV118" s="774" t="s">
        <v>450</v>
      </c>
      <c r="IW118" s="772" t="s">
        <v>451</v>
      </c>
      <c r="IX118" s="773" t="s">
        <v>452</v>
      </c>
      <c r="IY118" s="737"/>
      <c r="IZ118" s="737"/>
      <c r="JA118" s="737"/>
      <c r="JB118" s="737"/>
      <c r="JC118" s="737"/>
      <c r="JD118" s="737"/>
      <c r="JE118" s="737"/>
      <c r="JF118" s="737"/>
      <c r="JG118" s="737"/>
      <c r="JH118" s="737"/>
      <c r="JI118" s="737"/>
      <c r="JJ118" s="737"/>
      <c r="JK118" s="737"/>
    </row>
    <row r="119" spans="1:271" ht="13.5" customHeight="1" thickBot="1">
      <c r="A119" s="41"/>
      <c r="B119" s="23"/>
      <c r="C119" s="23"/>
      <c r="D119" s="23"/>
      <c r="E119" s="23"/>
      <c r="F119" s="23"/>
      <c r="G119" s="23"/>
      <c r="H119" s="23"/>
      <c r="I119" s="23"/>
      <c r="J119" s="23"/>
      <c r="K119" s="23"/>
      <c r="L119" s="23"/>
      <c r="M119" s="23"/>
      <c r="N119" s="23"/>
      <c r="O119" s="23"/>
      <c r="P119" s="23"/>
      <c r="Q119" s="23"/>
      <c r="R119" s="23"/>
      <c r="S119" s="42"/>
      <c r="T119" s="41"/>
      <c r="U119" s="23"/>
      <c r="V119" s="23"/>
      <c r="W119" s="23"/>
      <c r="X119" s="23"/>
      <c r="Y119" s="23"/>
      <c r="Z119" s="23"/>
      <c r="AA119" s="23"/>
      <c r="AB119" s="23"/>
      <c r="AC119" s="23"/>
      <c r="AD119" s="23"/>
      <c r="AE119" s="23"/>
      <c r="AF119" s="23"/>
      <c r="AG119" s="23"/>
      <c r="AH119" s="23"/>
      <c r="AI119" s="23"/>
      <c r="AJ119" s="23"/>
      <c r="AK119" s="23"/>
      <c r="AL119" s="42"/>
      <c r="BO119" s="167"/>
      <c r="BP119" s="167"/>
      <c r="DD119" s="587" t="s">
        <v>482</v>
      </c>
      <c r="DE119" s="1674"/>
      <c r="DF119" s="1674"/>
      <c r="DG119" s="1674"/>
      <c r="DH119" s="1674"/>
      <c r="DI119" s="1674"/>
      <c r="DJ119" s="1674"/>
      <c r="DK119" s="1674"/>
      <c r="DL119" s="1674"/>
      <c r="DM119" s="1674"/>
      <c r="DN119" s="1674"/>
      <c r="DO119" s="1674"/>
      <c r="DP119" s="1674"/>
      <c r="DQ119" s="1674"/>
      <c r="DR119" s="1674"/>
      <c r="DS119" s="1674"/>
      <c r="DV119" s="282"/>
      <c r="DW119" s="587">
        <v>37</v>
      </c>
      <c r="DX119" s="588">
        <v>115</v>
      </c>
      <c r="DY119" s="588">
        <v>83</v>
      </c>
      <c r="DZ119" s="588" t="s">
        <v>1933</v>
      </c>
      <c r="EA119" s="588" t="s">
        <v>940</v>
      </c>
      <c r="EB119" s="282"/>
      <c r="EE119" s="1526"/>
      <c r="EF119" s="579" t="s">
        <v>458</v>
      </c>
      <c r="EG119" s="580" t="s">
        <v>459</v>
      </c>
      <c r="EH119" s="579" t="s">
        <v>458</v>
      </c>
      <c r="EI119" s="580" t="s">
        <v>459</v>
      </c>
      <c r="EJ119" s="579" t="s">
        <v>458</v>
      </c>
      <c r="EK119" s="580" t="s">
        <v>459</v>
      </c>
      <c r="EL119" s="579" t="s">
        <v>458</v>
      </c>
      <c r="EM119" s="580" t="s">
        <v>459</v>
      </c>
      <c r="EN119" s="579" t="s">
        <v>458</v>
      </c>
      <c r="EO119" s="580" t="s">
        <v>459</v>
      </c>
      <c r="EP119" s="579" t="s">
        <v>458</v>
      </c>
      <c r="EQ119" s="580" t="s">
        <v>459</v>
      </c>
      <c r="ER119"/>
      <c r="ES119"/>
      <c r="HK119" s="800" t="s">
        <v>482</v>
      </c>
      <c r="HL119" s="1674"/>
      <c r="HM119" s="1674"/>
      <c r="HN119" s="1674"/>
      <c r="HO119" s="1674"/>
      <c r="HP119" s="1674"/>
      <c r="HQ119" s="1674"/>
      <c r="HR119" s="1674"/>
      <c r="HS119" s="1674"/>
      <c r="HT119" s="1674"/>
      <c r="HU119" s="1674"/>
      <c r="HV119" s="1674"/>
      <c r="HW119" s="1674"/>
      <c r="HX119" s="1674"/>
      <c r="HY119" s="1674"/>
      <c r="HZ119" s="1674"/>
      <c r="ID119" s="800">
        <v>37</v>
      </c>
      <c r="IE119" s="801">
        <v>115</v>
      </c>
      <c r="IF119" s="801">
        <v>83</v>
      </c>
      <c r="IG119" s="801" t="s">
        <v>691</v>
      </c>
      <c r="IH119" s="801" t="s">
        <v>692</v>
      </c>
      <c r="IJ119" s="282"/>
      <c r="IK119" s="282"/>
      <c r="IL119" s="1738"/>
      <c r="IM119" s="789" t="s">
        <v>458</v>
      </c>
      <c r="IN119" s="790" t="s">
        <v>459</v>
      </c>
      <c r="IO119" s="789" t="s">
        <v>458</v>
      </c>
      <c r="IP119" s="790" t="s">
        <v>459</v>
      </c>
      <c r="IQ119" s="789" t="s">
        <v>458</v>
      </c>
      <c r="IR119" s="790" t="s">
        <v>459</v>
      </c>
      <c r="IS119" s="789" t="s">
        <v>458</v>
      </c>
      <c r="IT119" s="790" t="s">
        <v>459</v>
      </c>
      <c r="IU119" s="789" t="s">
        <v>458</v>
      </c>
      <c r="IV119" s="790" t="s">
        <v>459</v>
      </c>
      <c r="IW119" s="789" t="s">
        <v>458</v>
      </c>
      <c r="IX119" s="790" t="s">
        <v>459</v>
      </c>
      <c r="IY119" s="737"/>
      <c r="IZ119" s="737"/>
      <c r="JA119" s="737"/>
      <c r="JB119" s="737"/>
      <c r="JC119" s="737"/>
      <c r="JD119" s="737"/>
      <c r="JE119" s="737"/>
      <c r="JF119" s="737"/>
      <c r="JG119" s="737"/>
      <c r="JH119" s="737"/>
      <c r="JI119" s="737"/>
      <c r="JJ119" s="737"/>
      <c r="JK119" s="737"/>
    </row>
    <row r="120" spans="1:271" ht="13.5" customHeight="1">
      <c r="A120" s="52"/>
      <c r="B120" s="476"/>
      <c r="C120" s="476"/>
      <c r="D120" s="476"/>
      <c r="E120" s="476"/>
      <c r="F120" s="476"/>
      <c r="G120" s="476"/>
      <c r="H120" s="476"/>
      <c r="I120" s="476"/>
      <c r="J120" s="476"/>
      <c r="K120" s="476"/>
      <c r="L120" s="476"/>
      <c r="M120" s="476"/>
      <c r="N120" s="476"/>
      <c r="O120" s="476"/>
      <c r="P120" s="476"/>
      <c r="Q120" s="476"/>
      <c r="R120" s="476"/>
      <c r="S120" s="477"/>
      <c r="T120" s="52"/>
      <c r="U120" s="476"/>
      <c r="V120" s="476"/>
      <c r="W120" s="476"/>
      <c r="X120" s="476"/>
      <c r="Y120" s="476"/>
      <c r="Z120" s="476"/>
      <c r="AA120" s="476"/>
      <c r="AB120" s="476"/>
      <c r="AC120" s="476"/>
      <c r="AD120" s="476"/>
      <c r="AE120" s="476"/>
      <c r="AF120" s="476"/>
      <c r="AG120" s="476"/>
      <c r="AH120" s="476"/>
      <c r="AI120" s="476"/>
      <c r="AJ120" s="476"/>
      <c r="AK120" s="476"/>
      <c r="AL120" s="477"/>
      <c r="BO120" s="169"/>
      <c r="BP120" s="170"/>
      <c r="DD120" s="581">
        <v>1</v>
      </c>
      <c r="DE120" s="582" t="s">
        <v>998</v>
      </c>
      <c r="DF120" s="582" t="s">
        <v>1265</v>
      </c>
      <c r="DG120" s="582" t="s">
        <v>1542</v>
      </c>
      <c r="DH120" s="582" t="s">
        <v>489</v>
      </c>
      <c r="DI120" s="582" t="s">
        <v>487</v>
      </c>
      <c r="DJ120" s="582" t="s">
        <v>488</v>
      </c>
      <c r="DK120" s="582" t="s">
        <v>487</v>
      </c>
      <c r="DL120" s="582" t="s">
        <v>489</v>
      </c>
      <c r="DM120" s="582">
        <v>1</v>
      </c>
      <c r="DN120" s="582" t="s">
        <v>1265</v>
      </c>
      <c r="DO120" s="582" t="s">
        <v>1265</v>
      </c>
      <c r="DP120" s="582">
        <v>1</v>
      </c>
      <c r="DQ120" s="582" t="s">
        <v>488</v>
      </c>
      <c r="DR120" s="582" t="s">
        <v>486</v>
      </c>
      <c r="DS120" s="582">
        <v>1</v>
      </c>
      <c r="DV120" s="282"/>
      <c r="DW120" s="581">
        <v>38</v>
      </c>
      <c r="DX120" s="582">
        <v>117</v>
      </c>
      <c r="DY120" s="582">
        <v>87</v>
      </c>
      <c r="DZ120" s="582" t="s">
        <v>2545</v>
      </c>
      <c r="EA120" s="582" t="s">
        <v>695</v>
      </c>
      <c r="EB120" s="282"/>
      <c r="EE120" s="586" t="s">
        <v>480</v>
      </c>
      <c r="EF120" s="583">
        <v>1</v>
      </c>
      <c r="EG120" s="584">
        <v>1.5</v>
      </c>
      <c r="EH120" s="583">
        <v>1</v>
      </c>
      <c r="EI120" s="585">
        <v>1.5</v>
      </c>
      <c r="EJ120" s="583">
        <v>1.9</v>
      </c>
      <c r="EK120" s="585">
        <v>2.4</v>
      </c>
      <c r="EL120" s="583">
        <v>1</v>
      </c>
      <c r="EM120" s="585">
        <v>1</v>
      </c>
      <c r="EN120" s="583">
        <v>3.3</v>
      </c>
      <c r="EO120" s="585">
        <v>2.4</v>
      </c>
      <c r="EP120" s="583">
        <v>2.8</v>
      </c>
      <c r="EQ120" s="585">
        <v>3.3</v>
      </c>
      <c r="ER120"/>
      <c r="ES120"/>
      <c r="HK120" s="794">
        <v>1</v>
      </c>
      <c r="HL120" s="795" t="s">
        <v>1540</v>
      </c>
      <c r="HM120" s="795" t="s">
        <v>764</v>
      </c>
      <c r="HN120" s="795" t="s">
        <v>942</v>
      </c>
      <c r="HO120" s="795" t="s">
        <v>1265</v>
      </c>
      <c r="HP120" s="795" t="s">
        <v>1542</v>
      </c>
      <c r="HQ120" s="795" t="s">
        <v>998</v>
      </c>
      <c r="HR120" s="795" t="s">
        <v>764</v>
      </c>
      <c r="HS120" s="795" t="s">
        <v>998</v>
      </c>
      <c r="HT120" s="795" t="s">
        <v>488</v>
      </c>
      <c r="HU120" s="795" t="s">
        <v>1543</v>
      </c>
      <c r="HV120" s="795" t="s">
        <v>943</v>
      </c>
      <c r="HW120" s="795" t="s">
        <v>489</v>
      </c>
      <c r="HX120" s="795" t="s">
        <v>487</v>
      </c>
      <c r="HY120" s="795" t="s">
        <v>1212</v>
      </c>
      <c r="HZ120" s="795" t="s">
        <v>487</v>
      </c>
      <c r="ID120" s="794">
        <v>38</v>
      </c>
      <c r="IE120" s="795">
        <v>117</v>
      </c>
      <c r="IF120" s="795">
        <v>87</v>
      </c>
      <c r="IG120" s="795" t="s">
        <v>695</v>
      </c>
      <c r="IH120" s="795" t="s">
        <v>696</v>
      </c>
      <c r="IJ120" s="282"/>
      <c r="IK120" s="282"/>
      <c r="IL120" s="796" t="s">
        <v>480</v>
      </c>
      <c r="IM120" s="797">
        <v>1</v>
      </c>
      <c r="IN120" s="798">
        <v>1</v>
      </c>
      <c r="IO120" s="797">
        <v>1</v>
      </c>
      <c r="IP120" s="799">
        <v>1</v>
      </c>
      <c r="IQ120" s="797">
        <v>1</v>
      </c>
      <c r="IR120" s="799">
        <v>1</v>
      </c>
      <c r="IS120" s="797">
        <v>1.7</v>
      </c>
      <c r="IT120" s="799">
        <v>1.7</v>
      </c>
      <c r="IU120" s="797">
        <v>3</v>
      </c>
      <c r="IV120" s="799">
        <v>1</v>
      </c>
      <c r="IW120" s="797">
        <v>3</v>
      </c>
      <c r="IX120" s="799">
        <v>1</v>
      </c>
      <c r="IY120" s="737"/>
      <c r="IZ120" s="737"/>
      <c r="JA120" s="737"/>
      <c r="JB120" s="737"/>
      <c r="JC120" s="737"/>
      <c r="JD120" s="737"/>
      <c r="JE120" s="737"/>
      <c r="JF120" s="737"/>
      <c r="JG120" s="737"/>
      <c r="JH120" s="737"/>
      <c r="JI120" s="737"/>
      <c r="JJ120" s="737"/>
      <c r="JK120" s="737"/>
    </row>
    <row r="121" spans="1:271" ht="13.5" customHeight="1">
      <c r="BO121" s="169"/>
      <c r="BP121" s="170"/>
      <c r="DD121" s="587">
        <v>2</v>
      </c>
      <c r="DE121" s="588" t="s">
        <v>2041</v>
      </c>
      <c r="DF121" s="588" t="s">
        <v>684</v>
      </c>
      <c r="DG121" s="588" t="s">
        <v>537</v>
      </c>
      <c r="DH121" s="588">
        <v>3</v>
      </c>
      <c r="DI121" s="588" t="s">
        <v>669</v>
      </c>
      <c r="DJ121" s="588">
        <v>5</v>
      </c>
      <c r="DK121" s="588" t="s">
        <v>669</v>
      </c>
      <c r="DL121" s="588">
        <v>3</v>
      </c>
      <c r="DM121" s="588">
        <v>2</v>
      </c>
      <c r="DN121" s="588" t="s">
        <v>500</v>
      </c>
      <c r="DO121" s="588" t="s">
        <v>684</v>
      </c>
      <c r="DP121" s="588">
        <v>2</v>
      </c>
      <c r="DQ121" s="588" t="s">
        <v>501</v>
      </c>
      <c r="DR121" s="588" t="s">
        <v>486</v>
      </c>
      <c r="DS121" s="588">
        <v>2</v>
      </c>
      <c r="DV121" s="282"/>
      <c r="DW121" s="587">
        <v>39</v>
      </c>
      <c r="DX121" s="588">
        <v>119</v>
      </c>
      <c r="DY121" s="588">
        <v>89</v>
      </c>
      <c r="DZ121" s="588" t="s">
        <v>2546</v>
      </c>
      <c r="EA121" s="588" t="s">
        <v>2022</v>
      </c>
      <c r="EB121" s="282"/>
      <c r="EE121" s="587">
        <v>39</v>
      </c>
      <c r="EF121" s="589">
        <v>1</v>
      </c>
      <c r="EG121" s="590">
        <v>1.5</v>
      </c>
      <c r="EH121" s="589">
        <v>1</v>
      </c>
      <c r="EI121" s="591">
        <v>1.5</v>
      </c>
      <c r="EJ121" s="589">
        <v>1.9</v>
      </c>
      <c r="EK121" s="591">
        <v>2.4</v>
      </c>
      <c r="EL121" s="589">
        <v>1</v>
      </c>
      <c r="EM121" s="591">
        <v>1</v>
      </c>
      <c r="EN121" s="589">
        <v>3.3</v>
      </c>
      <c r="EO121" s="591">
        <v>2.4</v>
      </c>
      <c r="EP121" s="589">
        <v>2.8</v>
      </c>
      <c r="EQ121" s="591">
        <v>3.3</v>
      </c>
      <c r="ER121"/>
      <c r="ES121"/>
      <c r="HK121" s="800">
        <v>2</v>
      </c>
      <c r="HL121" s="801" t="s">
        <v>670</v>
      </c>
      <c r="HM121" s="801" t="s">
        <v>531</v>
      </c>
      <c r="HN121" s="801" t="s">
        <v>540</v>
      </c>
      <c r="HO121" s="801">
        <v>8</v>
      </c>
      <c r="HP121" s="801" t="s">
        <v>537</v>
      </c>
      <c r="HQ121" s="801">
        <v>7</v>
      </c>
      <c r="HR121" s="801" t="s">
        <v>531</v>
      </c>
      <c r="HS121" s="801" t="s">
        <v>523</v>
      </c>
      <c r="HT121" s="801">
        <v>5</v>
      </c>
      <c r="HU121" s="801" t="s">
        <v>1883</v>
      </c>
      <c r="HV121" s="801">
        <v>14</v>
      </c>
      <c r="HW121" s="801" t="s">
        <v>495</v>
      </c>
      <c r="HX121" s="801" t="s">
        <v>1001</v>
      </c>
      <c r="HY121" s="801" t="s">
        <v>522</v>
      </c>
      <c r="HZ121" s="801" t="s">
        <v>669</v>
      </c>
      <c r="ID121" s="800">
        <v>39</v>
      </c>
      <c r="IE121" s="801">
        <v>120</v>
      </c>
      <c r="IF121" s="801">
        <v>91</v>
      </c>
      <c r="IG121" s="801" t="s">
        <v>700</v>
      </c>
      <c r="IH121" s="801" t="s">
        <v>949</v>
      </c>
      <c r="IJ121" s="282"/>
      <c r="IK121" s="282"/>
      <c r="IL121" s="800">
        <v>39</v>
      </c>
      <c r="IM121" s="802">
        <v>1</v>
      </c>
      <c r="IN121" s="803">
        <v>1</v>
      </c>
      <c r="IO121" s="802">
        <v>1</v>
      </c>
      <c r="IP121" s="804">
        <v>1</v>
      </c>
      <c r="IQ121" s="802">
        <v>1</v>
      </c>
      <c r="IR121" s="804">
        <v>1</v>
      </c>
      <c r="IS121" s="802">
        <v>1.7</v>
      </c>
      <c r="IT121" s="804">
        <v>1.7</v>
      </c>
      <c r="IU121" s="802">
        <v>3</v>
      </c>
      <c r="IV121" s="804">
        <v>1</v>
      </c>
      <c r="IW121" s="802">
        <v>3.7</v>
      </c>
      <c r="IX121" s="804">
        <v>1</v>
      </c>
      <c r="IY121" s="737"/>
      <c r="IZ121" s="737"/>
      <c r="JA121" s="737"/>
      <c r="JB121" s="737"/>
      <c r="JC121" s="737"/>
      <c r="JD121" s="737"/>
      <c r="JE121" s="737"/>
      <c r="JF121" s="737"/>
      <c r="JG121" s="737"/>
      <c r="JH121" s="737"/>
      <c r="JI121" s="737"/>
      <c r="JJ121" s="737"/>
      <c r="JK121" s="737"/>
    </row>
    <row r="122" spans="1:271" ht="13.5" customHeight="1">
      <c r="BO122" s="169"/>
      <c r="BP122" s="170"/>
      <c r="DD122" s="587">
        <v>3</v>
      </c>
      <c r="DE122" s="588" t="s">
        <v>772</v>
      </c>
      <c r="DF122" s="588" t="s">
        <v>532</v>
      </c>
      <c r="DG122" s="588" t="s">
        <v>530</v>
      </c>
      <c r="DH122" s="588">
        <v>4</v>
      </c>
      <c r="DI122" s="588" t="s">
        <v>1953</v>
      </c>
      <c r="DJ122" s="588">
        <v>6</v>
      </c>
      <c r="DK122" s="588" t="s">
        <v>1103</v>
      </c>
      <c r="DL122" s="588" t="s">
        <v>669</v>
      </c>
      <c r="DM122" s="588">
        <v>3</v>
      </c>
      <c r="DN122" s="588" t="s">
        <v>2090</v>
      </c>
      <c r="DO122" s="588" t="s">
        <v>532</v>
      </c>
      <c r="DP122" s="588">
        <v>3</v>
      </c>
      <c r="DQ122" s="588" t="s">
        <v>507</v>
      </c>
      <c r="DR122" s="588">
        <v>1</v>
      </c>
      <c r="DS122" s="588">
        <v>3</v>
      </c>
      <c r="DV122" s="282"/>
      <c r="DW122" s="587">
        <v>40</v>
      </c>
      <c r="DX122" s="588">
        <v>121</v>
      </c>
      <c r="DY122" s="588">
        <v>92</v>
      </c>
      <c r="DZ122" s="588" t="s">
        <v>1476</v>
      </c>
      <c r="EA122" s="588" t="s">
        <v>2547</v>
      </c>
      <c r="EB122" s="282"/>
      <c r="EE122" s="587">
        <v>38</v>
      </c>
      <c r="EF122" s="589">
        <v>1</v>
      </c>
      <c r="EG122" s="590">
        <v>1.9</v>
      </c>
      <c r="EH122" s="589">
        <v>1</v>
      </c>
      <c r="EI122" s="591">
        <v>2.4</v>
      </c>
      <c r="EJ122" s="589">
        <v>2.8</v>
      </c>
      <c r="EK122" s="591">
        <v>2.8</v>
      </c>
      <c r="EL122" s="589">
        <v>1.5</v>
      </c>
      <c r="EM122" s="591">
        <v>1</v>
      </c>
      <c r="EN122" s="589">
        <v>4.5999999999999996</v>
      </c>
      <c r="EO122" s="591">
        <v>2.4</v>
      </c>
      <c r="EP122" s="589">
        <v>3.3</v>
      </c>
      <c r="EQ122" s="591">
        <v>3.7</v>
      </c>
      <c r="ER122"/>
      <c r="ES122"/>
      <c r="HK122" s="800">
        <v>3</v>
      </c>
      <c r="HL122" s="801" t="s">
        <v>702</v>
      </c>
      <c r="HM122" s="801">
        <v>13</v>
      </c>
      <c r="HN122" s="801" t="s">
        <v>558</v>
      </c>
      <c r="HO122" s="801" t="s">
        <v>513</v>
      </c>
      <c r="HP122" s="801" t="s">
        <v>530</v>
      </c>
      <c r="HQ122" s="801">
        <v>8</v>
      </c>
      <c r="HR122" s="801" t="s">
        <v>960</v>
      </c>
      <c r="HS122" s="801">
        <v>10</v>
      </c>
      <c r="HT122" s="801">
        <v>6</v>
      </c>
      <c r="HU122" s="801" t="s">
        <v>986</v>
      </c>
      <c r="HV122" s="801">
        <v>15</v>
      </c>
      <c r="HW122" s="801" t="s">
        <v>501</v>
      </c>
      <c r="HX122" s="801" t="s">
        <v>2041</v>
      </c>
      <c r="HY122" s="801" t="s">
        <v>617</v>
      </c>
      <c r="HZ122" s="801">
        <v>6</v>
      </c>
      <c r="ID122" s="800">
        <v>40</v>
      </c>
      <c r="IE122" s="801">
        <v>122</v>
      </c>
      <c r="IF122" s="801">
        <v>93</v>
      </c>
      <c r="IG122" s="801" t="s">
        <v>952</v>
      </c>
      <c r="IH122" s="801" t="s">
        <v>953</v>
      </c>
      <c r="IJ122" s="282"/>
      <c r="IK122" s="282"/>
      <c r="IL122" s="800">
        <v>38</v>
      </c>
      <c r="IM122" s="802">
        <v>1</v>
      </c>
      <c r="IN122" s="803">
        <v>1.7</v>
      </c>
      <c r="IO122" s="802">
        <v>1</v>
      </c>
      <c r="IP122" s="804">
        <v>1.7</v>
      </c>
      <c r="IQ122" s="802">
        <v>1.7</v>
      </c>
      <c r="IR122" s="804">
        <v>1</v>
      </c>
      <c r="IS122" s="802">
        <v>1.7</v>
      </c>
      <c r="IT122" s="804">
        <v>1.7</v>
      </c>
      <c r="IU122" s="802">
        <v>3</v>
      </c>
      <c r="IV122" s="804">
        <v>1</v>
      </c>
      <c r="IW122" s="802">
        <v>4.4000000000000004</v>
      </c>
      <c r="IX122" s="804">
        <v>1</v>
      </c>
      <c r="IY122" s="737"/>
      <c r="IZ122" s="737"/>
      <c r="JA122" s="737"/>
      <c r="JB122" s="737"/>
      <c r="JC122" s="737"/>
      <c r="JD122" s="737"/>
      <c r="JE122" s="737"/>
      <c r="JF122" s="737"/>
      <c r="JG122" s="737"/>
      <c r="JH122" s="737"/>
      <c r="JI122" s="737"/>
      <c r="JJ122" s="737"/>
      <c r="JK122" s="737"/>
    </row>
    <row r="123" spans="1:271" ht="13.5" customHeight="1">
      <c r="BO123" s="167"/>
      <c r="BP123" s="167"/>
      <c r="DD123" s="587">
        <v>4</v>
      </c>
      <c r="DE123" s="588" t="s">
        <v>1892</v>
      </c>
      <c r="DF123" s="588" t="s">
        <v>537</v>
      </c>
      <c r="DG123" s="588" t="s">
        <v>539</v>
      </c>
      <c r="DH123" s="588" t="s">
        <v>501</v>
      </c>
      <c r="DI123" s="588" t="s">
        <v>664</v>
      </c>
      <c r="DJ123" s="588">
        <v>7</v>
      </c>
      <c r="DK123" s="588" t="s">
        <v>496</v>
      </c>
      <c r="DL123" s="588">
        <v>6</v>
      </c>
      <c r="DM123" s="588">
        <v>4</v>
      </c>
      <c r="DN123" s="588" t="s">
        <v>2411</v>
      </c>
      <c r="DO123" s="588" t="s">
        <v>537</v>
      </c>
      <c r="DP123" s="588">
        <v>4</v>
      </c>
      <c r="DQ123" s="588" t="s">
        <v>513</v>
      </c>
      <c r="DR123" s="588" t="s">
        <v>2326</v>
      </c>
      <c r="DS123" s="588">
        <v>4</v>
      </c>
      <c r="DV123" s="282"/>
      <c r="DW123" s="587">
        <v>41</v>
      </c>
      <c r="DX123" s="588">
        <v>123</v>
      </c>
      <c r="DY123" s="588">
        <v>94</v>
      </c>
      <c r="DZ123" s="588" t="s">
        <v>1481</v>
      </c>
      <c r="EA123" s="588" t="s">
        <v>1936</v>
      </c>
      <c r="EB123" s="282"/>
      <c r="EE123" s="587">
        <v>37</v>
      </c>
      <c r="EF123" s="589">
        <v>1</v>
      </c>
      <c r="EG123" s="590">
        <v>1.9</v>
      </c>
      <c r="EH123" s="589">
        <v>1</v>
      </c>
      <c r="EI123" s="591">
        <v>2.4</v>
      </c>
      <c r="EJ123" s="589">
        <v>3.3</v>
      </c>
      <c r="EK123" s="591">
        <v>3.7</v>
      </c>
      <c r="EL123" s="589">
        <v>1.5</v>
      </c>
      <c r="EM123" s="591">
        <v>1.5</v>
      </c>
      <c r="EN123" s="589">
        <v>4.5999999999999996</v>
      </c>
      <c r="EO123" s="591">
        <v>2.4</v>
      </c>
      <c r="EP123" s="589">
        <v>3.3</v>
      </c>
      <c r="EQ123" s="591">
        <v>4.5999999999999996</v>
      </c>
      <c r="ER123"/>
      <c r="ES123"/>
      <c r="HK123" s="800">
        <v>4</v>
      </c>
      <c r="HL123" s="801" t="s">
        <v>709</v>
      </c>
      <c r="HM123" s="801">
        <v>14</v>
      </c>
      <c r="HN123" s="801">
        <v>18</v>
      </c>
      <c r="HO123" s="801">
        <v>11</v>
      </c>
      <c r="HP123" s="801" t="s">
        <v>539</v>
      </c>
      <c r="HQ123" s="801">
        <v>9</v>
      </c>
      <c r="HR123" s="801" t="s">
        <v>1215</v>
      </c>
      <c r="HS123" s="801">
        <v>11</v>
      </c>
      <c r="HT123" s="801">
        <v>7</v>
      </c>
      <c r="HU123" s="801" t="s">
        <v>1637</v>
      </c>
      <c r="HV123" s="801">
        <v>16</v>
      </c>
      <c r="HW123" s="801" t="s">
        <v>507</v>
      </c>
      <c r="HX123" s="801" t="s">
        <v>506</v>
      </c>
      <c r="HY123" s="801" t="s">
        <v>709</v>
      </c>
      <c r="HZ123" s="801">
        <v>7</v>
      </c>
      <c r="ID123" s="800">
        <v>41</v>
      </c>
      <c r="IE123" s="801">
        <v>124</v>
      </c>
      <c r="IF123" s="801">
        <v>95</v>
      </c>
      <c r="IG123" s="801" t="s">
        <v>1936</v>
      </c>
      <c r="IH123" s="801" t="s">
        <v>956</v>
      </c>
      <c r="IJ123" s="282"/>
      <c r="IK123" s="282"/>
      <c r="IL123" s="800">
        <v>37</v>
      </c>
      <c r="IM123" s="802">
        <v>1</v>
      </c>
      <c r="IN123" s="803">
        <v>1.7</v>
      </c>
      <c r="IO123" s="802">
        <v>1</v>
      </c>
      <c r="IP123" s="804">
        <v>1.7</v>
      </c>
      <c r="IQ123" s="802">
        <v>1.7</v>
      </c>
      <c r="IR123" s="804">
        <v>1</v>
      </c>
      <c r="IS123" s="802">
        <v>1.7</v>
      </c>
      <c r="IT123" s="804">
        <v>1.7</v>
      </c>
      <c r="IU123" s="802">
        <v>3</v>
      </c>
      <c r="IV123" s="804">
        <v>1</v>
      </c>
      <c r="IW123" s="802">
        <v>4.4000000000000004</v>
      </c>
      <c r="IX123" s="804">
        <v>1</v>
      </c>
      <c r="IY123" s="737"/>
      <c r="IZ123" s="737"/>
      <c r="JA123" s="737"/>
      <c r="JB123" s="737"/>
      <c r="JC123" s="737"/>
      <c r="JD123" s="737"/>
      <c r="JE123" s="737"/>
      <c r="JF123" s="737"/>
      <c r="JG123" s="737"/>
      <c r="JH123" s="737"/>
      <c r="JI123" s="737"/>
      <c r="JJ123" s="737"/>
      <c r="JK123" s="737"/>
    </row>
    <row r="124" spans="1:271" ht="13.5" customHeight="1" thickBot="1">
      <c r="BO124" s="169"/>
      <c r="BP124" s="170"/>
      <c r="DD124" s="587">
        <v>5</v>
      </c>
      <c r="DE124" s="588" t="s">
        <v>578</v>
      </c>
      <c r="DF124" s="588" t="s">
        <v>530</v>
      </c>
      <c r="DG124" s="588" t="s">
        <v>589</v>
      </c>
      <c r="DH124" s="588" t="s">
        <v>507</v>
      </c>
      <c r="DI124" s="588" t="s">
        <v>665</v>
      </c>
      <c r="DJ124" s="588" t="s">
        <v>684</v>
      </c>
      <c r="DK124" s="588" t="s">
        <v>960</v>
      </c>
      <c r="DL124" s="588">
        <v>7</v>
      </c>
      <c r="DM124" s="588">
        <v>5</v>
      </c>
      <c r="DN124" s="588" t="s">
        <v>957</v>
      </c>
      <c r="DO124" s="588" t="s">
        <v>530</v>
      </c>
      <c r="DP124" s="588" t="s">
        <v>501</v>
      </c>
      <c r="DQ124" s="588" t="s">
        <v>518</v>
      </c>
      <c r="DR124" s="588" t="s">
        <v>2397</v>
      </c>
      <c r="DS124" s="588" t="s">
        <v>501</v>
      </c>
      <c r="DV124" s="282"/>
      <c r="DW124" s="587">
        <v>42</v>
      </c>
      <c r="DX124" s="588">
        <v>125</v>
      </c>
      <c r="DY124" s="588">
        <v>96</v>
      </c>
      <c r="DZ124" s="588" t="s">
        <v>1486</v>
      </c>
      <c r="EA124" s="588" t="s">
        <v>958</v>
      </c>
      <c r="EB124" s="282"/>
      <c r="EE124" s="587">
        <v>36</v>
      </c>
      <c r="EF124" s="589">
        <v>1</v>
      </c>
      <c r="EG124" s="590">
        <v>1.9</v>
      </c>
      <c r="EH124" s="589">
        <v>1.5</v>
      </c>
      <c r="EI124" s="591">
        <v>2.4</v>
      </c>
      <c r="EJ124" s="589">
        <v>3.3</v>
      </c>
      <c r="EK124" s="591">
        <v>4.2</v>
      </c>
      <c r="EL124" s="589">
        <v>1.5</v>
      </c>
      <c r="EM124" s="591">
        <v>1.9</v>
      </c>
      <c r="EN124" s="589">
        <v>4.5999999999999996</v>
      </c>
      <c r="EO124" s="591">
        <v>2.8</v>
      </c>
      <c r="EP124" s="589">
        <v>4.2</v>
      </c>
      <c r="EQ124" s="591">
        <v>4.5999999999999996</v>
      </c>
      <c r="ER124"/>
      <c r="ES124"/>
      <c r="HK124" s="800">
        <v>5</v>
      </c>
      <c r="HL124" s="801" t="s">
        <v>1271</v>
      </c>
      <c r="HM124" s="801">
        <v>15</v>
      </c>
      <c r="HN124" s="801" t="s">
        <v>795</v>
      </c>
      <c r="HO124" s="801" t="s">
        <v>506</v>
      </c>
      <c r="HP124" s="801" t="s">
        <v>589</v>
      </c>
      <c r="HQ124" s="801">
        <v>10</v>
      </c>
      <c r="HR124" s="801" t="s">
        <v>795</v>
      </c>
      <c r="HS124" s="801" t="s">
        <v>537</v>
      </c>
      <c r="HT124" s="801">
        <v>8</v>
      </c>
      <c r="HU124" s="801" t="s">
        <v>1184</v>
      </c>
      <c r="HV124" s="801">
        <v>17</v>
      </c>
      <c r="HW124" s="801" t="s">
        <v>513</v>
      </c>
      <c r="HX124" s="801" t="s">
        <v>512</v>
      </c>
      <c r="HY124" s="801" t="s">
        <v>1271</v>
      </c>
      <c r="HZ124" s="801">
        <v>8</v>
      </c>
      <c r="ID124" s="800">
        <v>42</v>
      </c>
      <c r="IE124" s="801">
        <v>126</v>
      </c>
      <c r="IF124" s="801">
        <v>96</v>
      </c>
      <c r="IG124" s="801" t="s">
        <v>958</v>
      </c>
      <c r="IH124" s="801" t="s">
        <v>2026</v>
      </c>
      <c r="IJ124" s="282"/>
      <c r="IK124" s="282"/>
      <c r="IL124" s="800">
        <v>36</v>
      </c>
      <c r="IM124" s="802">
        <v>1</v>
      </c>
      <c r="IN124" s="803">
        <v>1.7</v>
      </c>
      <c r="IO124" s="802">
        <v>1.7</v>
      </c>
      <c r="IP124" s="804">
        <v>1.7</v>
      </c>
      <c r="IQ124" s="802">
        <v>1.7</v>
      </c>
      <c r="IR124" s="804">
        <v>1</v>
      </c>
      <c r="IS124" s="802">
        <v>1.7</v>
      </c>
      <c r="IT124" s="804">
        <v>1.7</v>
      </c>
      <c r="IU124" s="802">
        <v>3</v>
      </c>
      <c r="IV124" s="804">
        <v>1</v>
      </c>
      <c r="IW124" s="802">
        <v>4.4000000000000004</v>
      </c>
      <c r="IX124" s="804">
        <v>1</v>
      </c>
      <c r="IY124" s="737"/>
      <c r="IZ124" s="737"/>
      <c r="JA124" s="737"/>
      <c r="JB124" s="737"/>
      <c r="JC124" s="737"/>
      <c r="JD124" s="737"/>
      <c r="JE124" s="737"/>
      <c r="JF124" s="737"/>
      <c r="JG124" s="737"/>
      <c r="JH124" s="737"/>
      <c r="JI124" s="737"/>
      <c r="JJ124" s="737"/>
      <c r="JK124" s="737"/>
    </row>
    <row r="125" spans="1:271" ht="13.5" customHeight="1">
      <c r="BO125" s="169"/>
      <c r="BP125" s="170"/>
      <c r="DD125" s="581">
        <v>6</v>
      </c>
      <c r="DE125" s="582" t="s">
        <v>586</v>
      </c>
      <c r="DF125" s="582">
        <v>16</v>
      </c>
      <c r="DG125" s="582">
        <v>20</v>
      </c>
      <c r="DH125" s="582" t="s">
        <v>513</v>
      </c>
      <c r="DI125" s="582" t="s">
        <v>950</v>
      </c>
      <c r="DJ125" s="582">
        <v>10</v>
      </c>
      <c r="DK125" s="582" t="s">
        <v>778</v>
      </c>
      <c r="DL125" s="582" t="s">
        <v>684</v>
      </c>
      <c r="DM125" s="582">
        <v>6</v>
      </c>
      <c r="DN125" s="582" t="s">
        <v>2412</v>
      </c>
      <c r="DO125" s="582">
        <v>16</v>
      </c>
      <c r="DP125" s="582">
        <v>7</v>
      </c>
      <c r="DQ125" s="582" t="s">
        <v>540</v>
      </c>
      <c r="DR125" s="582" t="s">
        <v>2119</v>
      </c>
      <c r="DS125" s="582">
        <v>7</v>
      </c>
      <c r="DV125" s="282"/>
      <c r="DW125" s="581">
        <v>43</v>
      </c>
      <c r="DX125" s="582">
        <v>127</v>
      </c>
      <c r="DY125" s="582">
        <v>97</v>
      </c>
      <c r="DZ125" s="582" t="s">
        <v>718</v>
      </c>
      <c r="EA125" s="582" t="s">
        <v>719</v>
      </c>
      <c r="EB125" s="282"/>
      <c r="EE125" s="581">
        <v>35</v>
      </c>
      <c r="EF125" s="583">
        <v>1</v>
      </c>
      <c r="EG125" s="584">
        <v>1.9</v>
      </c>
      <c r="EH125" s="583">
        <v>1.5</v>
      </c>
      <c r="EI125" s="585">
        <v>2.4</v>
      </c>
      <c r="EJ125" s="583">
        <v>3.3</v>
      </c>
      <c r="EK125" s="585">
        <v>4.2</v>
      </c>
      <c r="EL125" s="583">
        <v>1.5</v>
      </c>
      <c r="EM125" s="585">
        <v>1.9</v>
      </c>
      <c r="EN125" s="583">
        <v>4.5999999999999996</v>
      </c>
      <c r="EO125" s="585">
        <v>3.3</v>
      </c>
      <c r="EP125" s="583">
        <v>4.5999999999999996</v>
      </c>
      <c r="EQ125" s="585">
        <v>4.5999999999999996</v>
      </c>
      <c r="ER125"/>
      <c r="ES125"/>
      <c r="HK125" s="794">
        <v>6</v>
      </c>
      <c r="HL125" s="795" t="s">
        <v>1009</v>
      </c>
      <c r="HM125" s="795">
        <v>16</v>
      </c>
      <c r="HN125" s="795">
        <v>22</v>
      </c>
      <c r="HO125" s="795" t="s">
        <v>512</v>
      </c>
      <c r="HP125" s="795" t="s">
        <v>604</v>
      </c>
      <c r="HQ125" s="795">
        <v>11</v>
      </c>
      <c r="HR125" s="795" t="s">
        <v>799</v>
      </c>
      <c r="HS125" s="795">
        <v>14</v>
      </c>
      <c r="HT125" s="795">
        <v>9</v>
      </c>
      <c r="HU125" s="795" t="s">
        <v>2398</v>
      </c>
      <c r="HV125" s="795">
        <v>18</v>
      </c>
      <c r="HW125" s="795" t="s">
        <v>518</v>
      </c>
      <c r="HX125" s="795" t="s">
        <v>573</v>
      </c>
      <c r="HY125" s="795" t="s">
        <v>622</v>
      </c>
      <c r="HZ125" s="795" t="s">
        <v>513</v>
      </c>
      <c r="ID125" s="794">
        <v>43</v>
      </c>
      <c r="IE125" s="795">
        <v>128</v>
      </c>
      <c r="IF125" s="795">
        <v>97</v>
      </c>
      <c r="IG125" s="795" t="s">
        <v>1937</v>
      </c>
      <c r="IH125" s="795" t="s">
        <v>2609</v>
      </c>
      <c r="IJ125" s="282"/>
      <c r="IK125" s="282"/>
      <c r="IL125" s="794">
        <v>35</v>
      </c>
      <c r="IM125" s="797">
        <v>1</v>
      </c>
      <c r="IN125" s="798">
        <v>1.7</v>
      </c>
      <c r="IO125" s="797">
        <v>1.7</v>
      </c>
      <c r="IP125" s="799">
        <v>1.7</v>
      </c>
      <c r="IQ125" s="797">
        <v>1.7</v>
      </c>
      <c r="IR125" s="799">
        <v>1</v>
      </c>
      <c r="IS125" s="797">
        <v>1.7</v>
      </c>
      <c r="IT125" s="799">
        <v>1.7</v>
      </c>
      <c r="IU125" s="797">
        <v>3</v>
      </c>
      <c r="IV125" s="799">
        <v>1.7</v>
      </c>
      <c r="IW125" s="797">
        <v>4.4000000000000004</v>
      </c>
      <c r="IX125" s="799">
        <v>1</v>
      </c>
      <c r="IY125" s="737"/>
      <c r="IZ125" s="737"/>
      <c r="JA125" s="737"/>
      <c r="JB125" s="737"/>
      <c r="JC125" s="737"/>
      <c r="JD125" s="737"/>
      <c r="JE125" s="737"/>
      <c r="JF125" s="737"/>
      <c r="JG125" s="737"/>
      <c r="JH125" s="737"/>
      <c r="JI125" s="737"/>
      <c r="JJ125" s="737"/>
      <c r="JK125" s="737"/>
    </row>
    <row r="126" spans="1:271" ht="13.5" customHeight="1">
      <c r="BO126" s="169"/>
      <c r="BP126" s="170"/>
      <c r="DD126" s="587">
        <v>7</v>
      </c>
      <c r="DE126" s="588" t="s">
        <v>598</v>
      </c>
      <c r="DF126" s="588" t="s">
        <v>573</v>
      </c>
      <c r="DG126" s="588" t="s">
        <v>571</v>
      </c>
      <c r="DH126" s="588" t="s">
        <v>518</v>
      </c>
      <c r="DI126" s="588" t="s">
        <v>954</v>
      </c>
      <c r="DJ126" s="588">
        <v>11</v>
      </c>
      <c r="DK126" s="588" t="s">
        <v>697</v>
      </c>
      <c r="DL126" s="588">
        <v>10</v>
      </c>
      <c r="DM126" s="588" t="s">
        <v>507</v>
      </c>
      <c r="DN126" s="588" t="s">
        <v>2330</v>
      </c>
      <c r="DO126" s="588">
        <v>17</v>
      </c>
      <c r="DP126" s="588" t="s">
        <v>684</v>
      </c>
      <c r="DQ126" s="588" t="s">
        <v>512</v>
      </c>
      <c r="DR126" s="588" t="s">
        <v>831</v>
      </c>
      <c r="DS126" s="588">
        <v>8</v>
      </c>
      <c r="DV126" s="282"/>
      <c r="DW126" s="587">
        <v>44</v>
      </c>
      <c r="DX126" s="588">
        <v>129</v>
      </c>
      <c r="DY126" s="588">
        <v>98</v>
      </c>
      <c r="DZ126" s="588" t="s">
        <v>725</v>
      </c>
      <c r="EA126" s="588" t="s">
        <v>726</v>
      </c>
      <c r="EB126" s="282"/>
      <c r="EE126" s="587">
        <v>34</v>
      </c>
      <c r="EF126" s="589">
        <v>1</v>
      </c>
      <c r="EG126" s="590">
        <v>2.4</v>
      </c>
      <c r="EH126" s="589">
        <v>1.9</v>
      </c>
      <c r="EI126" s="591">
        <v>2.4</v>
      </c>
      <c r="EJ126" s="589">
        <v>3.7</v>
      </c>
      <c r="EK126" s="591">
        <v>4.2</v>
      </c>
      <c r="EL126" s="589">
        <v>1.5</v>
      </c>
      <c r="EM126" s="591">
        <v>1.9</v>
      </c>
      <c r="EN126" s="589">
        <v>4.5999999999999996</v>
      </c>
      <c r="EO126" s="591">
        <v>3.3</v>
      </c>
      <c r="EP126" s="589">
        <v>4.5999999999999996</v>
      </c>
      <c r="EQ126" s="591">
        <v>5.0999999999999996</v>
      </c>
      <c r="ER126"/>
      <c r="ES126"/>
      <c r="HK126" s="800">
        <v>7</v>
      </c>
      <c r="HL126" s="801" t="s">
        <v>1342</v>
      </c>
      <c r="HM126" s="801" t="s">
        <v>573</v>
      </c>
      <c r="HN126" s="801">
        <v>23</v>
      </c>
      <c r="HO126" s="801">
        <v>17</v>
      </c>
      <c r="HP126" s="801" t="s">
        <v>954</v>
      </c>
      <c r="HQ126" s="801">
        <v>12</v>
      </c>
      <c r="HR126" s="801" t="s">
        <v>802</v>
      </c>
      <c r="HS126" s="801">
        <v>15</v>
      </c>
      <c r="HT126" s="801">
        <v>10</v>
      </c>
      <c r="HU126" s="801" t="s">
        <v>797</v>
      </c>
      <c r="HV126" s="801">
        <v>19</v>
      </c>
      <c r="HW126" s="801" t="s">
        <v>540</v>
      </c>
      <c r="HX126" s="801" t="s">
        <v>564</v>
      </c>
      <c r="HY126" s="801" t="s">
        <v>821</v>
      </c>
      <c r="HZ126" s="801">
        <v>11</v>
      </c>
      <c r="ID126" s="800">
        <v>44</v>
      </c>
      <c r="IE126" s="801">
        <v>130</v>
      </c>
      <c r="IF126" s="801">
        <v>98</v>
      </c>
      <c r="IG126" s="801" t="s">
        <v>2610</v>
      </c>
      <c r="IH126" s="801" t="s">
        <v>2611</v>
      </c>
      <c r="IJ126" s="282"/>
      <c r="IK126" s="282"/>
      <c r="IL126" s="800">
        <v>34</v>
      </c>
      <c r="IM126" s="802">
        <v>1</v>
      </c>
      <c r="IN126" s="803">
        <v>1.7</v>
      </c>
      <c r="IO126" s="802">
        <v>1.7</v>
      </c>
      <c r="IP126" s="804">
        <v>1.7</v>
      </c>
      <c r="IQ126" s="802">
        <v>1.7</v>
      </c>
      <c r="IR126" s="804">
        <v>1.7</v>
      </c>
      <c r="IS126" s="802">
        <v>1.7</v>
      </c>
      <c r="IT126" s="804">
        <v>1.7</v>
      </c>
      <c r="IU126" s="802">
        <v>3</v>
      </c>
      <c r="IV126" s="804">
        <v>1.7</v>
      </c>
      <c r="IW126" s="802">
        <v>4.4000000000000004</v>
      </c>
      <c r="IX126" s="804">
        <v>1</v>
      </c>
      <c r="IY126" s="737"/>
      <c r="IZ126" s="737"/>
      <c r="JA126" s="737"/>
      <c r="JB126" s="737"/>
      <c r="JC126" s="737"/>
      <c r="JD126" s="737"/>
      <c r="JE126" s="737"/>
      <c r="JF126" s="737"/>
      <c r="JG126" s="737"/>
      <c r="JH126" s="737"/>
      <c r="JI126" s="737"/>
      <c r="JJ126" s="737"/>
      <c r="JK126" s="737"/>
    </row>
    <row r="127" spans="1:271" ht="13.5" customHeight="1">
      <c r="BO127" s="169"/>
      <c r="BP127" s="170"/>
      <c r="DD127" s="587">
        <v>8</v>
      </c>
      <c r="DE127" s="588" t="s">
        <v>607</v>
      </c>
      <c r="DF127" s="588" t="s">
        <v>564</v>
      </c>
      <c r="DG127" s="588">
        <v>23</v>
      </c>
      <c r="DH127" s="588" t="s">
        <v>540</v>
      </c>
      <c r="DI127" s="588" t="s">
        <v>707</v>
      </c>
      <c r="DJ127" s="588">
        <v>12</v>
      </c>
      <c r="DK127" s="588" t="s">
        <v>867</v>
      </c>
      <c r="DL127" s="588" t="s">
        <v>518</v>
      </c>
      <c r="DM127" s="588" t="s">
        <v>513</v>
      </c>
      <c r="DN127" s="588" t="s">
        <v>1781</v>
      </c>
      <c r="DO127" s="588">
        <v>18</v>
      </c>
      <c r="DP127" s="588" t="s">
        <v>532</v>
      </c>
      <c r="DQ127" s="588" t="s">
        <v>573</v>
      </c>
      <c r="DR127" s="588" t="s">
        <v>595</v>
      </c>
      <c r="DS127" s="588" t="s">
        <v>513</v>
      </c>
      <c r="DV127" s="282"/>
      <c r="DW127" s="587">
        <v>45</v>
      </c>
      <c r="DX127" s="588">
        <v>132</v>
      </c>
      <c r="DY127" s="588">
        <v>99</v>
      </c>
      <c r="DZ127" s="588" t="s">
        <v>1941</v>
      </c>
      <c r="EA127" s="588" t="s">
        <v>1060</v>
      </c>
      <c r="EB127" s="282"/>
      <c r="EE127" s="587">
        <v>33</v>
      </c>
      <c r="EF127" s="589">
        <v>1</v>
      </c>
      <c r="EG127" s="590">
        <v>2.4</v>
      </c>
      <c r="EH127" s="589">
        <v>1.9</v>
      </c>
      <c r="EI127" s="591">
        <v>2.4</v>
      </c>
      <c r="EJ127" s="589">
        <v>3.7</v>
      </c>
      <c r="EK127" s="591">
        <v>4.2</v>
      </c>
      <c r="EL127" s="589">
        <v>1.5</v>
      </c>
      <c r="EM127" s="591">
        <v>1.9</v>
      </c>
      <c r="EN127" s="589">
        <v>4.5999999999999996</v>
      </c>
      <c r="EO127" s="591">
        <v>3.3</v>
      </c>
      <c r="EP127" s="589">
        <v>5.0999999999999996</v>
      </c>
      <c r="EQ127" s="591">
        <v>5.0999999999999996</v>
      </c>
      <c r="ER127"/>
      <c r="ES127"/>
      <c r="HK127" s="800">
        <v>8</v>
      </c>
      <c r="HL127" s="801" t="s">
        <v>1491</v>
      </c>
      <c r="HM127" s="801" t="s">
        <v>564</v>
      </c>
      <c r="HN127" s="801" t="s">
        <v>617</v>
      </c>
      <c r="HO127" s="801" t="s">
        <v>565</v>
      </c>
      <c r="HP127" s="801" t="s">
        <v>1898</v>
      </c>
      <c r="HQ127" s="801">
        <v>13</v>
      </c>
      <c r="HR127" s="801" t="s">
        <v>805</v>
      </c>
      <c r="HS127" s="801">
        <v>16</v>
      </c>
      <c r="HT127" s="801" t="s">
        <v>518</v>
      </c>
      <c r="HU127" s="801" t="s">
        <v>800</v>
      </c>
      <c r="HV127" s="801">
        <v>20</v>
      </c>
      <c r="HW127" s="801" t="s">
        <v>512</v>
      </c>
      <c r="HX127" s="801">
        <v>21</v>
      </c>
      <c r="HY127" s="801" t="s">
        <v>986</v>
      </c>
      <c r="HZ127" s="801">
        <v>12</v>
      </c>
      <c r="ID127" s="800">
        <v>45</v>
      </c>
      <c r="IE127" s="801">
        <v>132</v>
      </c>
      <c r="IF127" s="801">
        <v>99</v>
      </c>
      <c r="IG127" s="801" t="s">
        <v>2612</v>
      </c>
      <c r="IH127" s="801" t="s">
        <v>2584</v>
      </c>
      <c r="IJ127" s="282"/>
      <c r="IK127" s="282"/>
      <c r="IL127" s="800">
        <v>33</v>
      </c>
      <c r="IM127" s="802">
        <v>1</v>
      </c>
      <c r="IN127" s="803">
        <v>1.7</v>
      </c>
      <c r="IO127" s="802">
        <v>2.4</v>
      </c>
      <c r="IP127" s="804">
        <v>2.4</v>
      </c>
      <c r="IQ127" s="802">
        <v>1.7</v>
      </c>
      <c r="IR127" s="804">
        <v>3</v>
      </c>
      <c r="IS127" s="802">
        <v>2.4</v>
      </c>
      <c r="IT127" s="804">
        <v>3</v>
      </c>
      <c r="IU127" s="802">
        <v>5.0999999999999996</v>
      </c>
      <c r="IV127" s="804">
        <v>2.4</v>
      </c>
      <c r="IW127" s="802">
        <v>4.4000000000000004</v>
      </c>
      <c r="IX127" s="804">
        <v>1</v>
      </c>
      <c r="IY127" s="737"/>
      <c r="IZ127" s="737"/>
      <c r="JA127" s="737"/>
      <c r="JB127" s="737"/>
      <c r="JC127" s="737"/>
      <c r="JD127" s="737"/>
      <c r="JE127" s="737"/>
      <c r="JF127" s="737"/>
      <c r="JG127" s="737"/>
      <c r="JH127" s="737"/>
      <c r="JI127" s="737"/>
      <c r="JJ127" s="737"/>
      <c r="JK127" s="737"/>
    </row>
    <row r="128" spans="1:271" ht="13.5" customHeight="1">
      <c r="DD128" s="587">
        <v>9</v>
      </c>
      <c r="DE128" s="588" t="s">
        <v>914</v>
      </c>
      <c r="DF128" s="588" t="s">
        <v>571</v>
      </c>
      <c r="DG128" s="588">
        <v>24</v>
      </c>
      <c r="DH128" s="588" t="s">
        <v>558</v>
      </c>
      <c r="DI128" s="588" t="s">
        <v>598</v>
      </c>
      <c r="DJ128" s="588">
        <v>13</v>
      </c>
      <c r="DK128" s="588" t="s">
        <v>871</v>
      </c>
      <c r="DL128" s="588">
        <v>13</v>
      </c>
      <c r="DM128" s="588" t="s">
        <v>518</v>
      </c>
      <c r="DN128" s="588" t="s">
        <v>2414</v>
      </c>
      <c r="DO128" s="588">
        <v>19</v>
      </c>
      <c r="DP128" s="588" t="s">
        <v>537</v>
      </c>
      <c r="DQ128" s="588" t="s">
        <v>795</v>
      </c>
      <c r="DR128" s="588" t="s">
        <v>603</v>
      </c>
      <c r="DS128" s="588">
        <v>11</v>
      </c>
      <c r="DV128" s="282"/>
      <c r="DW128" s="587">
        <v>46</v>
      </c>
      <c r="DX128" s="588">
        <v>134</v>
      </c>
      <c r="DY128" s="588">
        <v>100</v>
      </c>
      <c r="DZ128" s="588" t="s">
        <v>2525</v>
      </c>
      <c r="EA128" s="588" t="s">
        <v>2526</v>
      </c>
      <c r="EB128" s="282"/>
      <c r="EE128" s="587">
        <v>32</v>
      </c>
      <c r="EF128" s="589">
        <v>1</v>
      </c>
      <c r="EG128" s="590">
        <v>2.4</v>
      </c>
      <c r="EH128" s="589">
        <v>2.4</v>
      </c>
      <c r="EI128" s="591">
        <v>2.4</v>
      </c>
      <c r="EJ128" s="589">
        <v>3.7</v>
      </c>
      <c r="EK128" s="591">
        <v>4.2</v>
      </c>
      <c r="EL128" s="589">
        <v>1.9</v>
      </c>
      <c r="EM128" s="591">
        <v>2.8</v>
      </c>
      <c r="EN128" s="589">
        <v>5.0999999999999996</v>
      </c>
      <c r="EO128" s="591">
        <v>3.7</v>
      </c>
      <c r="EP128" s="589">
        <v>5.0999999999999996</v>
      </c>
      <c r="EQ128" s="591">
        <v>5.0999999999999996</v>
      </c>
      <c r="ER128"/>
      <c r="ES128"/>
      <c r="HK128" s="800">
        <v>9</v>
      </c>
      <c r="HL128" s="801" t="s">
        <v>796</v>
      </c>
      <c r="HM128" s="801">
        <v>21</v>
      </c>
      <c r="HN128" s="801" t="s">
        <v>709</v>
      </c>
      <c r="HO128" s="801">
        <v>21</v>
      </c>
      <c r="HP128" s="801" t="s">
        <v>898</v>
      </c>
      <c r="HQ128" s="801">
        <v>14</v>
      </c>
      <c r="HR128" s="801" t="s">
        <v>898</v>
      </c>
      <c r="HS128" s="801">
        <v>17</v>
      </c>
      <c r="HT128" s="801" t="s">
        <v>960</v>
      </c>
      <c r="HU128" s="801" t="s">
        <v>804</v>
      </c>
      <c r="HV128" s="801">
        <v>21</v>
      </c>
      <c r="HW128" s="801">
        <v>17</v>
      </c>
      <c r="HX128" s="801">
        <v>22</v>
      </c>
      <c r="HY128" s="801" t="s">
        <v>1123</v>
      </c>
      <c r="HZ128" s="801" t="s">
        <v>540</v>
      </c>
      <c r="ID128" s="800">
        <v>46</v>
      </c>
      <c r="IE128" s="801">
        <v>134</v>
      </c>
      <c r="IF128" s="801">
        <v>100</v>
      </c>
      <c r="IG128" s="801" t="s">
        <v>2031</v>
      </c>
      <c r="IH128" s="801" t="s">
        <v>968</v>
      </c>
      <c r="IJ128" s="282"/>
      <c r="IK128" s="282"/>
      <c r="IL128" s="800">
        <v>32</v>
      </c>
      <c r="IM128" s="802">
        <v>1</v>
      </c>
      <c r="IN128" s="803">
        <v>1.7</v>
      </c>
      <c r="IO128" s="802">
        <v>2.4</v>
      </c>
      <c r="IP128" s="804">
        <v>2.4</v>
      </c>
      <c r="IQ128" s="802">
        <v>1.7</v>
      </c>
      <c r="IR128" s="804">
        <v>3.7</v>
      </c>
      <c r="IS128" s="802">
        <v>2.4</v>
      </c>
      <c r="IT128" s="804">
        <v>3</v>
      </c>
      <c r="IU128" s="802">
        <v>5.8</v>
      </c>
      <c r="IV128" s="804">
        <v>3</v>
      </c>
      <c r="IW128" s="802">
        <v>4.4000000000000004</v>
      </c>
      <c r="IX128" s="804">
        <v>1</v>
      </c>
      <c r="IY128" s="737"/>
      <c r="IZ128" s="737"/>
      <c r="JA128" s="737"/>
      <c r="JB128" s="737"/>
      <c r="JC128" s="737"/>
      <c r="JD128" s="737"/>
      <c r="JE128" s="737"/>
      <c r="JF128" s="737"/>
      <c r="JG128" s="737"/>
      <c r="JH128" s="737"/>
      <c r="JI128" s="737"/>
      <c r="JJ128" s="737"/>
      <c r="JK128" s="737"/>
    </row>
    <row r="129" spans="2:271" ht="13.5" customHeight="1" thickBot="1">
      <c r="DD129" s="587">
        <v>10</v>
      </c>
      <c r="DE129" s="588" t="s">
        <v>966</v>
      </c>
      <c r="DF129" s="588" t="s">
        <v>580</v>
      </c>
      <c r="DG129" s="588" t="s">
        <v>588</v>
      </c>
      <c r="DH129" s="588" t="s">
        <v>589</v>
      </c>
      <c r="DI129" s="588" t="s">
        <v>732</v>
      </c>
      <c r="DJ129" s="588">
        <v>14</v>
      </c>
      <c r="DK129" s="588" t="s">
        <v>898</v>
      </c>
      <c r="DL129" s="588" t="s">
        <v>530</v>
      </c>
      <c r="DM129" s="588" t="s">
        <v>540</v>
      </c>
      <c r="DN129" s="588" t="s">
        <v>1801</v>
      </c>
      <c r="DO129" s="588">
        <v>20</v>
      </c>
      <c r="DP129" s="588" t="s">
        <v>530</v>
      </c>
      <c r="DQ129" s="588" t="s">
        <v>613</v>
      </c>
      <c r="DR129" s="588" t="s">
        <v>612</v>
      </c>
      <c r="DS129" s="588" t="s">
        <v>537</v>
      </c>
      <c r="DV129" s="282"/>
      <c r="DW129" s="587">
        <v>47</v>
      </c>
      <c r="DX129" s="588">
        <v>136</v>
      </c>
      <c r="DY129" s="588">
        <v>100</v>
      </c>
      <c r="DZ129" s="588" t="s">
        <v>1511</v>
      </c>
      <c r="EA129" s="588" t="s">
        <v>2527</v>
      </c>
      <c r="EB129" s="282"/>
      <c r="EE129" s="587">
        <v>31</v>
      </c>
      <c r="EF129" s="589">
        <v>1</v>
      </c>
      <c r="EG129" s="590">
        <v>2.4</v>
      </c>
      <c r="EH129" s="589">
        <v>2.4</v>
      </c>
      <c r="EI129" s="591">
        <v>2.8</v>
      </c>
      <c r="EJ129" s="589">
        <v>4.2</v>
      </c>
      <c r="EK129" s="591">
        <v>4.5999999999999996</v>
      </c>
      <c r="EL129" s="589">
        <v>1.9</v>
      </c>
      <c r="EM129" s="591">
        <v>3.3</v>
      </c>
      <c r="EN129" s="589">
        <v>5.5</v>
      </c>
      <c r="EO129" s="591">
        <v>3.7</v>
      </c>
      <c r="EP129" s="589">
        <v>5.0999999999999996</v>
      </c>
      <c r="EQ129" s="591">
        <v>5.0999999999999996</v>
      </c>
      <c r="ER129"/>
      <c r="ES129"/>
      <c r="HK129" s="800">
        <v>10</v>
      </c>
      <c r="HL129" s="801" t="s">
        <v>579</v>
      </c>
      <c r="HM129" s="801" t="s">
        <v>613</v>
      </c>
      <c r="HN129" s="801" t="s">
        <v>715</v>
      </c>
      <c r="HO129" s="801" t="s">
        <v>613</v>
      </c>
      <c r="HP129" s="801" t="s">
        <v>904</v>
      </c>
      <c r="HQ129" s="801" t="s">
        <v>512</v>
      </c>
      <c r="HR129" s="801" t="s">
        <v>732</v>
      </c>
      <c r="HS129" s="801" t="s">
        <v>589</v>
      </c>
      <c r="HT129" s="801" t="s">
        <v>539</v>
      </c>
      <c r="HU129" s="801" t="s">
        <v>808</v>
      </c>
      <c r="HV129" s="801">
        <v>22</v>
      </c>
      <c r="HW129" s="801" t="s">
        <v>589</v>
      </c>
      <c r="HX129" s="801" t="s">
        <v>702</v>
      </c>
      <c r="HY129" s="801" t="s">
        <v>693</v>
      </c>
      <c r="HZ129" s="801">
        <v>15</v>
      </c>
      <c r="ID129" s="800">
        <v>47</v>
      </c>
      <c r="IE129" s="801">
        <v>137</v>
      </c>
      <c r="IF129" s="801">
        <v>100</v>
      </c>
      <c r="IG129" s="801" t="s">
        <v>2613</v>
      </c>
      <c r="IH129" s="801" t="s">
        <v>1174</v>
      </c>
      <c r="IJ129" s="282"/>
      <c r="IK129" s="282"/>
      <c r="IL129" s="800">
        <v>31</v>
      </c>
      <c r="IM129" s="802">
        <v>1</v>
      </c>
      <c r="IN129" s="803">
        <v>2.4</v>
      </c>
      <c r="IO129" s="802">
        <v>2.4</v>
      </c>
      <c r="IP129" s="804">
        <v>2.4</v>
      </c>
      <c r="IQ129" s="802">
        <v>1.7</v>
      </c>
      <c r="IR129" s="804">
        <v>3.7</v>
      </c>
      <c r="IS129" s="802">
        <v>2.4</v>
      </c>
      <c r="IT129" s="804">
        <v>3</v>
      </c>
      <c r="IU129" s="802">
        <v>5.8</v>
      </c>
      <c r="IV129" s="804">
        <v>3</v>
      </c>
      <c r="IW129" s="802">
        <v>5.0999999999999996</v>
      </c>
      <c r="IX129" s="804">
        <v>1</v>
      </c>
      <c r="IY129" s="737"/>
      <c r="IZ129" s="737"/>
      <c r="JA129" s="737"/>
      <c r="JB129" s="737"/>
      <c r="JC129" s="737"/>
      <c r="JD129" s="737"/>
      <c r="JE129" s="737"/>
      <c r="JF129" s="737"/>
      <c r="JG129" s="737"/>
      <c r="JH129" s="737"/>
      <c r="JI129" s="737"/>
      <c r="JJ129" s="737"/>
      <c r="JK129" s="737"/>
    </row>
    <row r="130" spans="2:271" ht="13.5" customHeight="1">
      <c r="DD130" s="581">
        <v>11</v>
      </c>
      <c r="DE130" s="582" t="s">
        <v>1509</v>
      </c>
      <c r="DF130" s="582" t="s">
        <v>588</v>
      </c>
      <c r="DG130" s="582" t="s">
        <v>597</v>
      </c>
      <c r="DH130" s="582" t="s">
        <v>604</v>
      </c>
      <c r="DI130" s="582" t="s">
        <v>817</v>
      </c>
      <c r="DJ130" s="582">
        <v>15</v>
      </c>
      <c r="DK130" s="582" t="s">
        <v>607</v>
      </c>
      <c r="DL130" s="582" t="s">
        <v>539</v>
      </c>
      <c r="DM130" s="582" t="s">
        <v>512</v>
      </c>
      <c r="DN130" s="582" t="s">
        <v>890</v>
      </c>
      <c r="DO130" s="582">
        <v>21</v>
      </c>
      <c r="DP130" s="582" t="s">
        <v>539</v>
      </c>
      <c r="DQ130" s="582" t="s">
        <v>617</v>
      </c>
      <c r="DR130" s="582" t="s">
        <v>1027</v>
      </c>
      <c r="DS130" s="582">
        <v>14</v>
      </c>
      <c r="DV130" s="282"/>
      <c r="DW130" s="581">
        <v>48</v>
      </c>
      <c r="DX130" s="582">
        <v>138</v>
      </c>
      <c r="DY130" s="582">
        <v>100</v>
      </c>
      <c r="DZ130" s="582" t="s">
        <v>1179</v>
      </c>
      <c r="EA130" s="582" t="s">
        <v>1063</v>
      </c>
      <c r="EB130" s="282"/>
      <c r="EE130" s="581">
        <v>30</v>
      </c>
      <c r="EF130" s="583">
        <v>1</v>
      </c>
      <c r="EG130" s="584">
        <v>2.4</v>
      </c>
      <c r="EH130" s="583">
        <v>3.3</v>
      </c>
      <c r="EI130" s="585">
        <v>3.3</v>
      </c>
      <c r="EJ130" s="583">
        <v>4.2</v>
      </c>
      <c r="EK130" s="585">
        <v>4.5999999999999996</v>
      </c>
      <c r="EL130" s="583">
        <v>1.9</v>
      </c>
      <c r="EM130" s="585">
        <v>3.7</v>
      </c>
      <c r="EN130" s="583">
        <v>6.4</v>
      </c>
      <c r="EO130" s="585">
        <v>4.5999999999999996</v>
      </c>
      <c r="EP130" s="583">
        <v>6</v>
      </c>
      <c r="EQ130" s="585">
        <v>5.0999999999999996</v>
      </c>
      <c r="ER130"/>
      <c r="ES130"/>
      <c r="HK130" s="794">
        <v>11</v>
      </c>
      <c r="HL130" s="795" t="s">
        <v>566</v>
      </c>
      <c r="HM130" s="795" t="s">
        <v>617</v>
      </c>
      <c r="HN130" s="795" t="s">
        <v>722</v>
      </c>
      <c r="HO130" s="795">
        <v>24</v>
      </c>
      <c r="HP130" s="795" t="s">
        <v>909</v>
      </c>
      <c r="HQ130" s="795">
        <v>17</v>
      </c>
      <c r="HR130" s="795" t="s">
        <v>817</v>
      </c>
      <c r="HS130" s="795">
        <v>20</v>
      </c>
      <c r="HT130" s="795" t="s">
        <v>589</v>
      </c>
      <c r="HU130" s="795" t="s">
        <v>980</v>
      </c>
      <c r="HV130" s="795" t="s">
        <v>486</v>
      </c>
      <c r="HW130" s="795">
        <v>20</v>
      </c>
      <c r="HX130" s="795">
        <v>26</v>
      </c>
      <c r="HY130" s="795" t="s">
        <v>1682</v>
      </c>
      <c r="HZ130" s="795" t="s">
        <v>539</v>
      </c>
      <c r="ID130" s="794">
        <v>48</v>
      </c>
      <c r="IE130" s="795">
        <v>139</v>
      </c>
      <c r="IF130" s="795">
        <v>100</v>
      </c>
      <c r="IG130" s="795" t="s">
        <v>1063</v>
      </c>
      <c r="IH130" s="795" t="s">
        <v>2032</v>
      </c>
      <c r="IJ130" s="282"/>
      <c r="IK130" s="282"/>
      <c r="IL130" s="794">
        <v>30</v>
      </c>
      <c r="IM130" s="797">
        <v>1</v>
      </c>
      <c r="IN130" s="798">
        <v>2.4</v>
      </c>
      <c r="IO130" s="797">
        <v>2.4</v>
      </c>
      <c r="IP130" s="799">
        <v>3</v>
      </c>
      <c r="IQ130" s="797">
        <v>2.4</v>
      </c>
      <c r="IR130" s="799">
        <v>4.4000000000000004</v>
      </c>
      <c r="IS130" s="797">
        <v>2.4</v>
      </c>
      <c r="IT130" s="799">
        <v>3</v>
      </c>
      <c r="IU130" s="797">
        <v>5.8</v>
      </c>
      <c r="IV130" s="799">
        <v>3</v>
      </c>
      <c r="IW130" s="797">
        <v>5.0999999999999996</v>
      </c>
      <c r="IX130" s="799">
        <v>1.7</v>
      </c>
      <c r="IY130" s="737"/>
      <c r="IZ130" s="737"/>
      <c r="JA130" s="737"/>
      <c r="JB130" s="737"/>
      <c r="JC130" s="737"/>
      <c r="JD130" s="737"/>
      <c r="JE130" s="737"/>
      <c r="JF130" s="737"/>
      <c r="JG130" s="737"/>
      <c r="JH130" s="737"/>
      <c r="JI130" s="737"/>
      <c r="JJ130" s="737"/>
      <c r="JK130" s="737"/>
    </row>
    <row r="131" spans="2:271" ht="13.5" customHeight="1">
      <c r="DD131" s="587">
        <v>12</v>
      </c>
      <c r="DE131" s="588" t="s">
        <v>1451</v>
      </c>
      <c r="DF131" s="588" t="s">
        <v>597</v>
      </c>
      <c r="DG131" s="588" t="s">
        <v>606</v>
      </c>
      <c r="DH131" s="588">
        <v>22</v>
      </c>
      <c r="DI131" s="588" t="s">
        <v>962</v>
      </c>
      <c r="DJ131" s="588">
        <v>16</v>
      </c>
      <c r="DK131" s="588" t="s">
        <v>616</v>
      </c>
      <c r="DL131" s="588" t="s">
        <v>589</v>
      </c>
      <c r="DM131" s="588" t="s">
        <v>573</v>
      </c>
      <c r="DN131" s="588" t="s">
        <v>893</v>
      </c>
      <c r="DO131" s="588">
        <v>22</v>
      </c>
      <c r="DP131" s="588" t="s">
        <v>589</v>
      </c>
      <c r="DQ131" s="588" t="s">
        <v>709</v>
      </c>
      <c r="DR131" s="588" t="s">
        <v>1080</v>
      </c>
      <c r="DS131" s="588" t="s">
        <v>512</v>
      </c>
      <c r="DV131" s="282"/>
      <c r="DW131" s="587">
        <v>49</v>
      </c>
      <c r="DX131" s="588">
        <v>141</v>
      </c>
      <c r="DY131" s="588">
        <v>100.6</v>
      </c>
      <c r="DZ131" s="588" t="s">
        <v>1532</v>
      </c>
      <c r="EA131" s="588" t="s">
        <v>2548</v>
      </c>
      <c r="EB131" s="282"/>
      <c r="EE131" s="587">
        <v>29</v>
      </c>
      <c r="EF131" s="589">
        <v>1</v>
      </c>
      <c r="EG131" s="590">
        <v>2.4</v>
      </c>
      <c r="EH131" s="589">
        <v>3.3</v>
      </c>
      <c r="EI131" s="591">
        <v>3.7</v>
      </c>
      <c r="EJ131" s="589">
        <v>4.2</v>
      </c>
      <c r="EK131" s="591">
        <v>5.0999999999999996</v>
      </c>
      <c r="EL131" s="589">
        <v>1.9</v>
      </c>
      <c r="EM131" s="591">
        <v>4.2</v>
      </c>
      <c r="EN131" s="589">
        <v>7.3</v>
      </c>
      <c r="EO131" s="591">
        <v>5.5</v>
      </c>
      <c r="EP131" s="589">
        <v>6</v>
      </c>
      <c r="EQ131" s="591">
        <v>6</v>
      </c>
      <c r="ER131"/>
      <c r="ES131"/>
      <c r="HK131" s="800">
        <v>12</v>
      </c>
      <c r="HL131" s="801" t="s">
        <v>979</v>
      </c>
      <c r="HM131" s="801">
        <v>26</v>
      </c>
      <c r="HN131" s="801">
        <v>32</v>
      </c>
      <c r="HO131" s="801" t="s">
        <v>486</v>
      </c>
      <c r="HP131" s="801" t="s">
        <v>986</v>
      </c>
      <c r="HQ131" s="801">
        <v>18</v>
      </c>
      <c r="HR131" s="801" t="s">
        <v>1123</v>
      </c>
      <c r="HS131" s="801">
        <v>21</v>
      </c>
      <c r="HT131" s="801">
        <v>20</v>
      </c>
      <c r="HU131" s="801" t="s">
        <v>1957</v>
      </c>
      <c r="HV131" s="801">
        <v>23</v>
      </c>
      <c r="HW131" s="801" t="s">
        <v>571</v>
      </c>
      <c r="HX131" s="801">
        <v>27</v>
      </c>
      <c r="HY131" s="801" t="s">
        <v>579</v>
      </c>
      <c r="HZ131" s="801">
        <v>18</v>
      </c>
      <c r="ID131" s="800">
        <v>49</v>
      </c>
      <c r="IE131" s="801">
        <v>141</v>
      </c>
      <c r="IF131" s="801">
        <v>100.6</v>
      </c>
      <c r="IG131" s="801" t="s">
        <v>2528</v>
      </c>
      <c r="IH131" s="801" t="s">
        <v>2588</v>
      </c>
      <c r="IJ131" s="282"/>
      <c r="IK131" s="282"/>
      <c r="IL131" s="800">
        <v>29</v>
      </c>
      <c r="IM131" s="802">
        <v>1</v>
      </c>
      <c r="IN131" s="803">
        <v>3.7</v>
      </c>
      <c r="IO131" s="802">
        <v>2.4</v>
      </c>
      <c r="IP131" s="804">
        <v>4.4000000000000004</v>
      </c>
      <c r="IQ131" s="802">
        <v>3</v>
      </c>
      <c r="IR131" s="804">
        <v>4.4000000000000004</v>
      </c>
      <c r="IS131" s="802">
        <v>2.4</v>
      </c>
      <c r="IT131" s="804">
        <v>3</v>
      </c>
      <c r="IU131" s="802">
        <v>5.8</v>
      </c>
      <c r="IV131" s="804">
        <v>3.7</v>
      </c>
      <c r="IW131" s="802">
        <v>6.4</v>
      </c>
      <c r="IX131" s="804">
        <v>1.7</v>
      </c>
      <c r="IY131" s="737"/>
      <c r="IZ131" s="737"/>
      <c r="JA131" s="737"/>
      <c r="JB131" s="737"/>
      <c r="JC131" s="737"/>
      <c r="JD131" s="737"/>
      <c r="JE131" s="737"/>
      <c r="JF131" s="737"/>
      <c r="JG131" s="737"/>
      <c r="JH131" s="737"/>
      <c r="JI131" s="737"/>
      <c r="JJ131" s="737"/>
      <c r="JK131" s="737"/>
    </row>
    <row r="132" spans="2:271" ht="13.5" customHeight="1">
      <c r="DD132" s="587">
        <v>13</v>
      </c>
      <c r="DE132" s="588" t="s">
        <v>1655</v>
      </c>
      <c r="DF132" s="588">
        <v>29</v>
      </c>
      <c r="DG132" s="588" t="s">
        <v>615</v>
      </c>
      <c r="DH132" s="588">
        <v>23</v>
      </c>
      <c r="DI132" s="588" t="s">
        <v>635</v>
      </c>
      <c r="DJ132" s="588" t="s">
        <v>573</v>
      </c>
      <c r="DK132" s="588" t="s">
        <v>790</v>
      </c>
      <c r="DL132" s="588" t="s">
        <v>604</v>
      </c>
      <c r="DM132" s="588" t="s">
        <v>564</v>
      </c>
      <c r="DN132" s="588" t="s">
        <v>1793</v>
      </c>
      <c r="DO132" s="588">
        <v>23</v>
      </c>
      <c r="DP132" s="588" t="s">
        <v>604</v>
      </c>
      <c r="DQ132" s="588">
        <v>28</v>
      </c>
      <c r="DR132" s="588" t="s">
        <v>797</v>
      </c>
      <c r="DS132" s="588" t="s">
        <v>573</v>
      </c>
      <c r="DV132" s="282"/>
      <c r="DW132" s="587">
        <v>50</v>
      </c>
      <c r="DX132" s="588">
        <v>143</v>
      </c>
      <c r="DY132" s="588">
        <v>100.7</v>
      </c>
      <c r="DZ132" s="588" t="s">
        <v>1537</v>
      </c>
      <c r="EA132" s="588" t="s">
        <v>2549</v>
      </c>
      <c r="EB132" s="282"/>
      <c r="EE132" s="587">
        <v>28</v>
      </c>
      <c r="EF132" s="589">
        <v>1.5</v>
      </c>
      <c r="EG132" s="590">
        <v>3.3</v>
      </c>
      <c r="EH132" s="589">
        <v>3.3</v>
      </c>
      <c r="EI132" s="591">
        <v>4.2</v>
      </c>
      <c r="EJ132" s="589">
        <v>4.5999999999999996</v>
      </c>
      <c r="EK132" s="591">
        <v>5.0999999999999996</v>
      </c>
      <c r="EL132" s="589">
        <v>1.9</v>
      </c>
      <c r="EM132" s="591">
        <v>4.2</v>
      </c>
      <c r="EN132" s="589">
        <v>7.8</v>
      </c>
      <c r="EO132" s="591">
        <v>6.4</v>
      </c>
      <c r="EP132" s="589">
        <v>7.3</v>
      </c>
      <c r="EQ132" s="591">
        <v>6</v>
      </c>
      <c r="ER132"/>
      <c r="ES132"/>
      <c r="HK132" s="800">
        <v>13</v>
      </c>
      <c r="HL132" s="801" t="s">
        <v>605</v>
      </c>
      <c r="HM132" s="801">
        <v>27</v>
      </c>
      <c r="HN132" s="801" t="s">
        <v>622</v>
      </c>
      <c r="HO132" s="801">
        <v>25</v>
      </c>
      <c r="HP132" s="801" t="s">
        <v>822</v>
      </c>
      <c r="HQ132" s="801">
        <v>19</v>
      </c>
      <c r="HR132" s="801" t="s">
        <v>1126</v>
      </c>
      <c r="HS132" s="801">
        <v>22</v>
      </c>
      <c r="HT132" s="801">
        <v>21</v>
      </c>
      <c r="HU132" s="801" t="s">
        <v>2401</v>
      </c>
      <c r="HV132" s="801">
        <v>24</v>
      </c>
      <c r="HW132" s="801">
        <v>23</v>
      </c>
      <c r="HX132" s="801" t="s">
        <v>715</v>
      </c>
      <c r="HY132" s="801" t="s">
        <v>566</v>
      </c>
      <c r="HZ132" s="801">
        <v>19</v>
      </c>
      <c r="ID132" s="800">
        <v>50</v>
      </c>
      <c r="IE132" s="801">
        <v>143</v>
      </c>
      <c r="IF132" s="801">
        <v>100.7</v>
      </c>
      <c r="IG132" s="801" t="s">
        <v>2033</v>
      </c>
      <c r="IH132" s="801" t="s">
        <v>2034</v>
      </c>
      <c r="IJ132" s="282"/>
      <c r="IK132" s="282"/>
      <c r="IL132" s="800">
        <v>28</v>
      </c>
      <c r="IM132" s="802">
        <v>2.4</v>
      </c>
      <c r="IN132" s="803">
        <v>4.4000000000000004</v>
      </c>
      <c r="IO132" s="802">
        <v>3.7</v>
      </c>
      <c r="IP132" s="804">
        <v>4.4000000000000004</v>
      </c>
      <c r="IQ132" s="802">
        <v>5.8</v>
      </c>
      <c r="IR132" s="804">
        <v>4.4000000000000004</v>
      </c>
      <c r="IS132" s="802">
        <v>2.4</v>
      </c>
      <c r="IT132" s="804">
        <v>4.4000000000000004</v>
      </c>
      <c r="IU132" s="802">
        <v>7.8</v>
      </c>
      <c r="IV132" s="804">
        <v>4.4000000000000004</v>
      </c>
      <c r="IW132" s="802">
        <v>6.4</v>
      </c>
      <c r="IX132" s="804">
        <v>2.4</v>
      </c>
      <c r="IY132" s="737"/>
      <c r="IZ132" s="737"/>
      <c r="JA132" s="737"/>
      <c r="JB132" s="737"/>
      <c r="JC132" s="737"/>
      <c r="JD132" s="737"/>
      <c r="JE132" s="737"/>
      <c r="JF132" s="737"/>
      <c r="JG132" s="737"/>
      <c r="JH132" s="737"/>
      <c r="JI132" s="737"/>
      <c r="JJ132" s="737"/>
      <c r="JK132" s="737"/>
    </row>
    <row r="133" spans="2:271" ht="13.5" customHeight="1">
      <c r="DD133" s="587">
        <v>14</v>
      </c>
      <c r="DE133" s="588" t="s">
        <v>1465</v>
      </c>
      <c r="DF133" s="588">
        <v>30</v>
      </c>
      <c r="DG133" s="588" t="s">
        <v>622</v>
      </c>
      <c r="DH133" s="588">
        <v>24</v>
      </c>
      <c r="DI133" s="588" t="s">
        <v>1072</v>
      </c>
      <c r="DJ133" s="588">
        <v>19</v>
      </c>
      <c r="DK133" s="588" t="s">
        <v>796</v>
      </c>
      <c r="DL133" s="588" t="s">
        <v>613</v>
      </c>
      <c r="DM133" s="588" t="s">
        <v>571</v>
      </c>
      <c r="DN133" s="588" t="s">
        <v>1235</v>
      </c>
      <c r="DO133" s="588">
        <v>24</v>
      </c>
      <c r="DP133" s="588" t="s">
        <v>613</v>
      </c>
      <c r="DQ133" s="588" t="s">
        <v>606</v>
      </c>
      <c r="DR133" s="588" t="s">
        <v>1618</v>
      </c>
      <c r="DS133" s="588">
        <v>19</v>
      </c>
      <c r="DV133" s="282"/>
      <c r="DW133" s="587">
        <v>51</v>
      </c>
      <c r="DX133" s="588">
        <v>145</v>
      </c>
      <c r="DY133" s="588">
        <v>100.8</v>
      </c>
      <c r="DZ133" s="588" t="s">
        <v>1545</v>
      </c>
      <c r="EA133" s="588" t="s">
        <v>2035</v>
      </c>
      <c r="EB133" s="282"/>
      <c r="EE133" s="587">
        <v>27</v>
      </c>
      <c r="EF133" s="589">
        <v>1.9</v>
      </c>
      <c r="EG133" s="590">
        <v>3.3</v>
      </c>
      <c r="EH133" s="589">
        <v>3.7</v>
      </c>
      <c r="EI133" s="591">
        <v>4.5999999999999996</v>
      </c>
      <c r="EJ133" s="589">
        <v>4.5999999999999996</v>
      </c>
      <c r="EK133" s="591">
        <v>6.4</v>
      </c>
      <c r="EL133" s="589">
        <v>2.8</v>
      </c>
      <c r="EM133" s="591">
        <v>4.2</v>
      </c>
      <c r="EN133" s="589">
        <v>7.8</v>
      </c>
      <c r="EO133" s="591">
        <v>6.4</v>
      </c>
      <c r="EP133" s="589">
        <v>8.6999999999999993</v>
      </c>
      <c r="EQ133" s="591">
        <v>6.4</v>
      </c>
      <c r="ER133"/>
      <c r="ES133"/>
      <c r="HK133" s="800">
        <v>14</v>
      </c>
      <c r="HL133" s="801">
        <v>63</v>
      </c>
      <c r="HM133" s="801">
        <v>28</v>
      </c>
      <c r="HN133" s="801" t="s">
        <v>813</v>
      </c>
      <c r="HO133" s="801" t="s">
        <v>486</v>
      </c>
      <c r="HP133" s="801" t="s">
        <v>733</v>
      </c>
      <c r="HQ133" s="801">
        <v>20</v>
      </c>
      <c r="HR133" s="801" t="s">
        <v>969</v>
      </c>
      <c r="HS133" s="801">
        <v>23</v>
      </c>
      <c r="HT133" s="801">
        <v>22</v>
      </c>
      <c r="HU133" s="801" t="s">
        <v>1797</v>
      </c>
      <c r="HV133" s="801">
        <v>25</v>
      </c>
      <c r="HW133" s="801">
        <v>24</v>
      </c>
      <c r="HX133" s="801">
        <v>30</v>
      </c>
      <c r="HY133" s="801" t="s">
        <v>714</v>
      </c>
      <c r="HZ133" s="801">
        <v>20</v>
      </c>
      <c r="ID133" s="800">
        <v>51</v>
      </c>
      <c r="IE133" s="801">
        <v>145</v>
      </c>
      <c r="IF133" s="801">
        <v>100.8</v>
      </c>
      <c r="IG133" s="801" t="s">
        <v>2529</v>
      </c>
      <c r="IH133" s="801" t="s">
        <v>2614</v>
      </c>
      <c r="IJ133" s="282"/>
      <c r="IK133" s="282"/>
      <c r="IL133" s="800">
        <v>27</v>
      </c>
      <c r="IM133" s="802">
        <v>2.4</v>
      </c>
      <c r="IN133" s="803">
        <v>5.0999999999999996</v>
      </c>
      <c r="IO133" s="802">
        <v>4.4000000000000004</v>
      </c>
      <c r="IP133" s="804">
        <v>4.4000000000000004</v>
      </c>
      <c r="IQ133" s="802">
        <v>7.8</v>
      </c>
      <c r="IR133" s="804">
        <v>5.8</v>
      </c>
      <c r="IS133" s="802">
        <v>2.4</v>
      </c>
      <c r="IT133" s="804">
        <v>6.4</v>
      </c>
      <c r="IU133" s="802">
        <v>7.8</v>
      </c>
      <c r="IV133" s="804">
        <v>4.4000000000000004</v>
      </c>
      <c r="IW133" s="802">
        <v>7.1</v>
      </c>
      <c r="IX133" s="804">
        <v>2.4</v>
      </c>
      <c r="IY133" s="737"/>
      <c r="IZ133" s="737"/>
      <c r="JA133" s="737"/>
      <c r="JB133" s="737"/>
      <c r="JC133" s="737"/>
      <c r="JD133" s="737"/>
      <c r="JE133" s="737"/>
      <c r="JF133" s="737"/>
      <c r="JG133" s="737"/>
      <c r="JH133" s="737"/>
      <c r="JI133" s="737"/>
      <c r="JJ133" s="737"/>
      <c r="JK133" s="737"/>
    </row>
    <row r="134" spans="2:271" ht="13.5" customHeight="1" thickBot="1">
      <c r="DD134" s="587">
        <v>15</v>
      </c>
      <c r="DE134" s="588" t="s">
        <v>1297</v>
      </c>
      <c r="DF134" s="588" t="s">
        <v>615</v>
      </c>
      <c r="DG134" s="588" t="s">
        <v>813</v>
      </c>
      <c r="DH134" s="588">
        <v>25</v>
      </c>
      <c r="DI134" s="588" t="s">
        <v>1076</v>
      </c>
      <c r="DJ134" s="588">
        <v>20</v>
      </c>
      <c r="DK134" s="588" t="s">
        <v>1131</v>
      </c>
      <c r="DL134" s="588">
        <v>24</v>
      </c>
      <c r="DM134" s="588" t="s">
        <v>580</v>
      </c>
      <c r="DN134" s="588" t="s">
        <v>1639</v>
      </c>
      <c r="DO134" s="588">
        <v>25</v>
      </c>
      <c r="DP134" s="588" t="s">
        <v>617</v>
      </c>
      <c r="DQ134" s="588">
        <v>31</v>
      </c>
      <c r="DR134" s="588" t="s">
        <v>1419</v>
      </c>
      <c r="DS134" s="588" t="s">
        <v>604</v>
      </c>
      <c r="DV134" s="282"/>
      <c r="DW134" s="587">
        <v>52</v>
      </c>
      <c r="DX134" s="588">
        <v>147</v>
      </c>
      <c r="DY134" s="588">
        <v>100.9</v>
      </c>
      <c r="DZ134" s="588" t="s">
        <v>765</v>
      </c>
      <c r="EA134" s="588" t="s">
        <v>984</v>
      </c>
      <c r="EB134" s="282"/>
      <c r="EE134" s="587">
        <v>26</v>
      </c>
      <c r="EF134" s="589">
        <v>2.8</v>
      </c>
      <c r="EG134" s="590">
        <v>4.2</v>
      </c>
      <c r="EH134" s="589">
        <v>3.7</v>
      </c>
      <c r="EI134" s="591">
        <v>5.0999999999999996</v>
      </c>
      <c r="EJ134" s="589">
        <v>5.0999999999999996</v>
      </c>
      <c r="EK134" s="591">
        <v>6.9</v>
      </c>
      <c r="EL134" s="589">
        <v>2.8</v>
      </c>
      <c r="EM134" s="591">
        <v>4.2</v>
      </c>
      <c r="EN134" s="589">
        <v>9.1</v>
      </c>
      <c r="EO134" s="591">
        <v>7.8</v>
      </c>
      <c r="EP134" s="589">
        <v>9.1</v>
      </c>
      <c r="EQ134" s="591">
        <v>6.4</v>
      </c>
      <c r="ER134"/>
      <c r="ES134"/>
      <c r="HK134" s="800">
        <v>15</v>
      </c>
      <c r="HL134" s="801">
        <v>64</v>
      </c>
      <c r="HM134" s="801">
        <v>29</v>
      </c>
      <c r="HN134" s="801" t="s">
        <v>1342</v>
      </c>
      <c r="HO134" s="801">
        <v>26</v>
      </c>
      <c r="HP134" s="801" t="s">
        <v>635</v>
      </c>
      <c r="HQ134" s="801">
        <v>21</v>
      </c>
      <c r="HR134" s="801" t="s">
        <v>1131</v>
      </c>
      <c r="HS134" s="801" t="s">
        <v>617</v>
      </c>
      <c r="HT134" s="801">
        <v>23</v>
      </c>
      <c r="HU134" s="801" t="s">
        <v>1798</v>
      </c>
      <c r="HV134" s="801">
        <v>26</v>
      </c>
      <c r="HW134" s="801">
        <v>25</v>
      </c>
      <c r="HX134" s="801">
        <v>31</v>
      </c>
      <c r="HY134" s="801" t="s">
        <v>721</v>
      </c>
      <c r="HZ134" s="801">
        <v>21</v>
      </c>
      <c r="ID134" s="800">
        <v>52</v>
      </c>
      <c r="IE134" s="801">
        <v>148</v>
      </c>
      <c r="IF134" s="801">
        <v>100.9</v>
      </c>
      <c r="IG134" s="801" t="s">
        <v>2074</v>
      </c>
      <c r="IH134" s="801" t="s">
        <v>985</v>
      </c>
      <c r="IJ134" s="282"/>
      <c r="IK134" s="282"/>
      <c r="IL134" s="800">
        <v>26</v>
      </c>
      <c r="IM134" s="802">
        <v>3</v>
      </c>
      <c r="IN134" s="803">
        <v>5.8</v>
      </c>
      <c r="IO134" s="802">
        <v>4.4000000000000004</v>
      </c>
      <c r="IP134" s="804">
        <v>5.0999999999999996</v>
      </c>
      <c r="IQ134" s="802">
        <v>9.8000000000000007</v>
      </c>
      <c r="IR134" s="804">
        <v>5.8</v>
      </c>
      <c r="IS134" s="802">
        <v>3</v>
      </c>
      <c r="IT134" s="804">
        <v>7.8</v>
      </c>
      <c r="IU134" s="802">
        <v>9.1999999999999993</v>
      </c>
      <c r="IV134" s="804">
        <v>4.4000000000000004</v>
      </c>
      <c r="IW134" s="802">
        <v>7.8</v>
      </c>
      <c r="IX134" s="804">
        <v>2.4</v>
      </c>
      <c r="IY134" s="737"/>
      <c r="IZ134" s="737"/>
      <c r="JA134" s="737"/>
      <c r="JB134" s="737"/>
      <c r="JC134" s="737"/>
      <c r="JD134" s="737"/>
      <c r="JE134" s="737"/>
      <c r="JF134" s="737"/>
      <c r="JG134" s="737"/>
      <c r="JH134" s="737"/>
      <c r="JI134" s="737"/>
      <c r="JJ134" s="737"/>
      <c r="JK134" s="737"/>
    </row>
    <row r="135" spans="2:271" ht="13.5" customHeight="1">
      <c r="DD135" s="581">
        <v>16</v>
      </c>
      <c r="DE135" s="582">
        <v>65</v>
      </c>
      <c r="DF135" s="582">
        <v>33</v>
      </c>
      <c r="DG135" s="582" t="s">
        <v>1342</v>
      </c>
      <c r="DH135" s="582">
        <v>26</v>
      </c>
      <c r="DI135" s="582" t="s">
        <v>1081</v>
      </c>
      <c r="DJ135" s="582">
        <v>21</v>
      </c>
      <c r="DK135" s="582" t="s">
        <v>1238</v>
      </c>
      <c r="DL135" s="582" t="s">
        <v>588</v>
      </c>
      <c r="DM135" s="582">
        <v>25</v>
      </c>
      <c r="DN135" s="582" t="s">
        <v>2415</v>
      </c>
      <c r="DO135" s="582">
        <v>26</v>
      </c>
      <c r="DP135" s="582">
        <v>26</v>
      </c>
      <c r="DQ135" s="582" t="s">
        <v>727</v>
      </c>
      <c r="DR135" s="582" t="s">
        <v>2403</v>
      </c>
      <c r="DS135" s="582">
        <v>22</v>
      </c>
      <c r="DV135" s="282"/>
      <c r="DW135" s="581">
        <v>53</v>
      </c>
      <c r="DX135" s="582">
        <v>149</v>
      </c>
      <c r="DY135" s="582">
        <v>100.9</v>
      </c>
      <c r="DZ135" s="582" t="s">
        <v>2531</v>
      </c>
      <c r="EA135" s="582" t="s">
        <v>988</v>
      </c>
      <c r="EB135" s="282"/>
      <c r="EE135" s="581">
        <v>25</v>
      </c>
      <c r="EF135" s="583">
        <v>4.2</v>
      </c>
      <c r="EG135" s="584">
        <v>4.2</v>
      </c>
      <c r="EH135" s="583">
        <v>4.2</v>
      </c>
      <c r="EI135" s="585">
        <v>5.0999999999999996</v>
      </c>
      <c r="EJ135" s="583">
        <v>6</v>
      </c>
      <c r="EK135" s="585">
        <v>6.9</v>
      </c>
      <c r="EL135" s="583">
        <v>2.8</v>
      </c>
      <c r="EM135" s="585">
        <v>4.5999999999999996</v>
      </c>
      <c r="EN135" s="583">
        <v>9.1</v>
      </c>
      <c r="EO135" s="585">
        <v>7.8</v>
      </c>
      <c r="EP135" s="583">
        <v>9.1</v>
      </c>
      <c r="EQ135" s="585">
        <v>6.9</v>
      </c>
      <c r="ER135"/>
      <c r="ES135"/>
      <c r="HK135" s="794">
        <v>16</v>
      </c>
      <c r="HL135" s="795">
        <v>65</v>
      </c>
      <c r="HM135" s="795">
        <v>30</v>
      </c>
      <c r="HN135" s="795" t="s">
        <v>1065</v>
      </c>
      <c r="HO135" s="795" t="s">
        <v>486</v>
      </c>
      <c r="HP135" s="795" t="s">
        <v>1682</v>
      </c>
      <c r="HQ135" s="795" t="s">
        <v>486</v>
      </c>
      <c r="HR135" s="795" t="s">
        <v>1345</v>
      </c>
      <c r="HS135" s="795">
        <v>26</v>
      </c>
      <c r="HT135" s="795">
        <v>24</v>
      </c>
      <c r="HU135" s="795" t="s">
        <v>1192</v>
      </c>
      <c r="HV135" s="795">
        <v>27</v>
      </c>
      <c r="HW135" s="795">
        <v>26</v>
      </c>
      <c r="HX135" s="795">
        <v>32</v>
      </c>
      <c r="HY135" s="795" t="s">
        <v>1669</v>
      </c>
      <c r="HZ135" s="795">
        <v>22</v>
      </c>
      <c r="ID135" s="794">
        <v>53</v>
      </c>
      <c r="IE135" s="795">
        <v>150</v>
      </c>
      <c r="IF135" s="795">
        <v>100.9</v>
      </c>
      <c r="IG135" s="795" t="s">
        <v>988</v>
      </c>
      <c r="IH135" s="795" t="s">
        <v>1826</v>
      </c>
      <c r="IJ135" s="282"/>
      <c r="IK135" s="282"/>
      <c r="IL135" s="794">
        <v>25</v>
      </c>
      <c r="IM135" s="797">
        <v>3</v>
      </c>
      <c r="IN135" s="798">
        <v>5.8</v>
      </c>
      <c r="IO135" s="797">
        <v>5.0999999999999996</v>
      </c>
      <c r="IP135" s="799">
        <v>5.0999999999999996</v>
      </c>
      <c r="IQ135" s="797">
        <v>11.9</v>
      </c>
      <c r="IR135" s="799">
        <v>5.8</v>
      </c>
      <c r="IS135" s="797">
        <v>5.0999999999999996</v>
      </c>
      <c r="IT135" s="799">
        <v>7.8</v>
      </c>
      <c r="IU135" s="797">
        <v>9.8000000000000007</v>
      </c>
      <c r="IV135" s="799">
        <v>5.0999999999999996</v>
      </c>
      <c r="IW135" s="797">
        <v>7.8</v>
      </c>
      <c r="IX135" s="799">
        <v>5.0999999999999996</v>
      </c>
      <c r="IY135" s="737"/>
      <c r="IZ135" s="737"/>
      <c r="JA135" s="737"/>
      <c r="JB135" s="737"/>
      <c r="JC135" s="737"/>
      <c r="JD135" s="737"/>
      <c r="JE135" s="737"/>
      <c r="JF135" s="737"/>
      <c r="JG135" s="737"/>
      <c r="JH135" s="737"/>
      <c r="JI135" s="737"/>
      <c r="JJ135" s="737"/>
      <c r="JK135" s="737"/>
    </row>
    <row r="136" spans="2:271" ht="13.5" customHeight="1">
      <c r="DD136" s="587">
        <v>17</v>
      </c>
      <c r="DE136" s="588">
        <v>66</v>
      </c>
      <c r="DF136" s="588" t="s">
        <v>904</v>
      </c>
      <c r="DG136" s="588" t="s">
        <v>728</v>
      </c>
      <c r="DH136" s="588" t="s">
        <v>486</v>
      </c>
      <c r="DI136" s="588">
        <v>55</v>
      </c>
      <c r="DJ136" s="588">
        <v>22</v>
      </c>
      <c r="DK136" s="588" t="s">
        <v>1701</v>
      </c>
      <c r="DL136" s="588" t="s">
        <v>486</v>
      </c>
      <c r="DM136" s="588">
        <v>26</v>
      </c>
      <c r="DN136" s="588" t="s">
        <v>1692</v>
      </c>
      <c r="DO136" s="588">
        <v>27</v>
      </c>
      <c r="DP136" s="588">
        <v>27</v>
      </c>
      <c r="DQ136" s="588" t="s">
        <v>904</v>
      </c>
      <c r="DR136" s="588">
        <v>71</v>
      </c>
      <c r="DS136" s="588">
        <v>23</v>
      </c>
      <c r="DV136" s="282"/>
      <c r="DW136" s="587">
        <v>54</v>
      </c>
      <c r="DX136" s="588">
        <v>151</v>
      </c>
      <c r="DY136" s="588" t="s">
        <v>775</v>
      </c>
      <c r="DZ136" s="588" t="s">
        <v>2532</v>
      </c>
      <c r="EA136" s="588" t="s">
        <v>2533</v>
      </c>
      <c r="EB136" s="282"/>
      <c r="EE136" s="587">
        <v>24</v>
      </c>
      <c r="EF136" s="589">
        <v>5.0999999999999996</v>
      </c>
      <c r="EG136" s="590">
        <v>5.5</v>
      </c>
      <c r="EH136" s="589">
        <v>4.5999999999999996</v>
      </c>
      <c r="EI136" s="591">
        <v>6</v>
      </c>
      <c r="EJ136" s="589">
        <v>6.4</v>
      </c>
      <c r="EK136" s="591">
        <v>8.1999999999999993</v>
      </c>
      <c r="EL136" s="589">
        <v>2.8</v>
      </c>
      <c r="EM136" s="591">
        <v>4.5999999999999996</v>
      </c>
      <c r="EN136" s="589">
        <v>10</v>
      </c>
      <c r="EO136" s="591">
        <v>10</v>
      </c>
      <c r="EP136" s="589">
        <v>11</v>
      </c>
      <c r="EQ136" s="591">
        <v>7.8</v>
      </c>
      <c r="ER136"/>
      <c r="ES136"/>
      <c r="HK136" s="800">
        <v>17</v>
      </c>
      <c r="HL136" s="801">
        <v>66</v>
      </c>
      <c r="HM136" s="801">
        <v>31</v>
      </c>
      <c r="HN136" s="801" t="s">
        <v>1082</v>
      </c>
      <c r="HO136" s="801" t="s">
        <v>486</v>
      </c>
      <c r="HP136" s="801" t="s">
        <v>1723</v>
      </c>
      <c r="HQ136" s="801">
        <v>22</v>
      </c>
      <c r="HR136" s="801" t="s">
        <v>1021</v>
      </c>
      <c r="HS136" s="801">
        <v>27</v>
      </c>
      <c r="HT136" s="801">
        <v>25</v>
      </c>
      <c r="HU136" s="801" t="s">
        <v>1193</v>
      </c>
      <c r="HV136" s="801">
        <v>28</v>
      </c>
      <c r="HW136" s="801">
        <v>27</v>
      </c>
      <c r="HX136" s="801" t="s">
        <v>622</v>
      </c>
      <c r="HY136" s="801" t="s">
        <v>1772</v>
      </c>
      <c r="HZ136" s="801">
        <v>23</v>
      </c>
      <c r="ID136" s="800">
        <v>54</v>
      </c>
      <c r="IE136" s="801">
        <v>151</v>
      </c>
      <c r="IF136" s="801" t="s">
        <v>775</v>
      </c>
      <c r="IG136" s="801" t="s">
        <v>990</v>
      </c>
      <c r="IH136" s="801" t="s">
        <v>2037</v>
      </c>
      <c r="IJ136" s="282"/>
      <c r="IK136" s="282"/>
      <c r="IL136" s="800">
        <v>24</v>
      </c>
      <c r="IM136" s="802">
        <v>5.8</v>
      </c>
      <c r="IN136" s="803">
        <v>5.8</v>
      </c>
      <c r="IO136" s="802">
        <v>5.8</v>
      </c>
      <c r="IP136" s="804">
        <v>5.8</v>
      </c>
      <c r="IQ136" s="802">
        <v>12.6</v>
      </c>
      <c r="IR136" s="804">
        <v>6.4</v>
      </c>
      <c r="IS136" s="802">
        <v>5.0999999999999996</v>
      </c>
      <c r="IT136" s="804">
        <v>7.8</v>
      </c>
      <c r="IU136" s="802">
        <v>11.9</v>
      </c>
      <c r="IV136" s="804">
        <v>5.8</v>
      </c>
      <c r="IW136" s="802">
        <v>9.1999999999999993</v>
      </c>
      <c r="IX136" s="804">
        <v>5.8</v>
      </c>
      <c r="IY136" s="737"/>
      <c r="IZ136" s="737"/>
      <c r="JA136" s="737"/>
      <c r="JB136" s="737"/>
      <c r="JC136" s="737"/>
      <c r="JD136" s="737"/>
      <c r="JE136" s="737"/>
      <c r="JF136" s="737"/>
      <c r="JG136" s="737"/>
      <c r="JH136" s="737"/>
      <c r="JI136" s="737"/>
      <c r="JJ136" s="737"/>
      <c r="JK136" s="737"/>
    </row>
    <row r="137" spans="2:271" ht="13.5" customHeight="1">
      <c r="DD137" s="587">
        <v>18</v>
      </c>
      <c r="DE137" s="588" t="s">
        <v>486</v>
      </c>
      <c r="DF137" s="588">
        <v>36</v>
      </c>
      <c r="DG137" s="588" t="s">
        <v>966</v>
      </c>
      <c r="DH137" s="588" t="s">
        <v>486</v>
      </c>
      <c r="DI137" s="588">
        <v>56</v>
      </c>
      <c r="DJ137" s="588" t="s">
        <v>486</v>
      </c>
      <c r="DK137" s="588" t="s">
        <v>486</v>
      </c>
      <c r="DL137" s="588" t="s">
        <v>486</v>
      </c>
      <c r="DM137" s="588" t="s">
        <v>486</v>
      </c>
      <c r="DN137" s="588" t="s">
        <v>2416</v>
      </c>
      <c r="DO137" s="588">
        <v>28</v>
      </c>
      <c r="DP137" s="588" t="s">
        <v>486</v>
      </c>
      <c r="DQ137" s="588">
        <v>36</v>
      </c>
      <c r="DR137" s="588">
        <v>72</v>
      </c>
      <c r="DS137" s="588">
        <v>24</v>
      </c>
      <c r="DV137" s="282"/>
      <c r="DW137" s="587">
        <v>55</v>
      </c>
      <c r="DX137" s="588">
        <v>153</v>
      </c>
      <c r="DY137" s="588" t="s">
        <v>775</v>
      </c>
      <c r="DZ137" s="588" t="s">
        <v>2534</v>
      </c>
      <c r="EA137" s="588" t="s">
        <v>2535</v>
      </c>
      <c r="EB137" s="282"/>
      <c r="EE137" s="587">
        <v>23</v>
      </c>
      <c r="EF137" s="589">
        <v>6.4</v>
      </c>
      <c r="EG137" s="590">
        <v>6.4</v>
      </c>
      <c r="EH137" s="589">
        <v>6</v>
      </c>
      <c r="EI137" s="591">
        <v>6.4</v>
      </c>
      <c r="EJ137" s="589">
        <v>8.1999999999999993</v>
      </c>
      <c r="EK137" s="591">
        <v>8.6999999999999993</v>
      </c>
      <c r="EL137" s="589">
        <v>3.3</v>
      </c>
      <c r="EM137" s="591">
        <v>5.5</v>
      </c>
      <c r="EN137" s="589">
        <v>11</v>
      </c>
      <c r="EO137" s="591">
        <v>10.5</v>
      </c>
      <c r="EP137" s="589">
        <v>11.9</v>
      </c>
      <c r="EQ137" s="591">
        <v>7.8</v>
      </c>
      <c r="ER137"/>
      <c r="ES137"/>
      <c r="HK137" s="800">
        <v>18</v>
      </c>
      <c r="HL137" s="801">
        <v>67</v>
      </c>
      <c r="HM137" s="801">
        <v>32</v>
      </c>
      <c r="HN137" s="801" t="s">
        <v>1136</v>
      </c>
      <c r="HO137" s="801">
        <v>27</v>
      </c>
      <c r="HP137" s="801" t="s">
        <v>1787</v>
      </c>
      <c r="HQ137" s="801">
        <v>23</v>
      </c>
      <c r="HR137" s="801" t="s">
        <v>806</v>
      </c>
      <c r="HS137" s="801">
        <v>28</v>
      </c>
      <c r="HT137" s="801" t="s">
        <v>709</v>
      </c>
      <c r="HU137" s="801" t="s">
        <v>1605</v>
      </c>
      <c r="HV137" s="801">
        <v>29</v>
      </c>
      <c r="HW137" s="801">
        <v>28</v>
      </c>
      <c r="HX137" s="801">
        <v>35</v>
      </c>
      <c r="HY137" s="801" t="s">
        <v>1570</v>
      </c>
      <c r="HZ137" s="801">
        <v>24</v>
      </c>
      <c r="ID137" s="800">
        <v>55</v>
      </c>
      <c r="IE137" s="801">
        <v>151</v>
      </c>
      <c r="IF137" s="801" t="s">
        <v>775</v>
      </c>
      <c r="IG137" s="801" t="s">
        <v>990</v>
      </c>
      <c r="IH137" s="801" t="s">
        <v>2037</v>
      </c>
      <c r="IJ137" s="282"/>
      <c r="IK137" s="282"/>
      <c r="IL137" s="800">
        <v>23</v>
      </c>
      <c r="IM137" s="802">
        <v>5.8</v>
      </c>
      <c r="IN137" s="803">
        <v>7.8</v>
      </c>
      <c r="IO137" s="802">
        <v>5.8</v>
      </c>
      <c r="IP137" s="804">
        <v>6.4</v>
      </c>
      <c r="IQ137" s="802">
        <v>13.2</v>
      </c>
      <c r="IR137" s="804">
        <v>7.8</v>
      </c>
      <c r="IS137" s="802">
        <v>5.0999999999999996</v>
      </c>
      <c r="IT137" s="804">
        <v>7.8</v>
      </c>
      <c r="IU137" s="802">
        <v>12.6</v>
      </c>
      <c r="IV137" s="804">
        <v>5.8</v>
      </c>
      <c r="IW137" s="802">
        <v>10.5</v>
      </c>
      <c r="IX137" s="804">
        <v>5.8</v>
      </c>
      <c r="IY137" s="737"/>
      <c r="IZ137" s="737"/>
      <c r="JA137" s="737"/>
      <c r="JB137" s="737"/>
      <c r="JC137" s="737"/>
      <c r="JD137" s="737"/>
      <c r="JE137" s="737"/>
      <c r="JF137" s="737"/>
      <c r="JG137" s="737"/>
      <c r="JH137" s="737"/>
      <c r="JI137" s="737"/>
      <c r="JJ137" s="737"/>
      <c r="JK137" s="737"/>
    </row>
    <row r="138" spans="2:271" ht="13.5" customHeight="1" thickBot="1">
      <c r="DD138" s="611">
        <v>19</v>
      </c>
      <c r="DE138" s="612">
        <v>67</v>
      </c>
      <c r="DF138" s="612">
        <v>37</v>
      </c>
      <c r="DG138" s="612" t="s">
        <v>1509</v>
      </c>
      <c r="DH138" s="612">
        <v>27</v>
      </c>
      <c r="DI138" s="612" t="s">
        <v>1611</v>
      </c>
      <c r="DJ138" s="612">
        <v>23</v>
      </c>
      <c r="DK138" s="612" t="s">
        <v>897</v>
      </c>
      <c r="DL138" s="612">
        <v>27</v>
      </c>
      <c r="DM138" s="612">
        <v>27</v>
      </c>
      <c r="DN138" s="612" t="s">
        <v>2417</v>
      </c>
      <c r="DO138" s="612" t="s">
        <v>1066</v>
      </c>
      <c r="DP138" s="612">
        <v>28</v>
      </c>
      <c r="DQ138" s="612">
        <v>37</v>
      </c>
      <c r="DR138" s="612">
        <v>73</v>
      </c>
      <c r="DS138" s="612">
        <v>25</v>
      </c>
      <c r="DV138" s="282"/>
      <c r="DW138" s="587">
        <v>56</v>
      </c>
      <c r="DX138" s="588">
        <v>155</v>
      </c>
      <c r="DY138" s="588" t="s">
        <v>775</v>
      </c>
      <c r="DZ138" s="588" t="s">
        <v>783</v>
      </c>
      <c r="EA138" s="588" t="s">
        <v>785</v>
      </c>
      <c r="EB138" s="282"/>
      <c r="EE138" s="587">
        <v>22</v>
      </c>
      <c r="EF138" s="589">
        <v>7.3</v>
      </c>
      <c r="EG138" s="590">
        <v>9.1</v>
      </c>
      <c r="EH138" s="589">
        <v>8.6999999999999993</v>
      </c>
      <c r="EI138" s="591">
        <v>6.9</v>
      </c>
      <c r="EJ138" s="589">
        <v>11</v>
      </c>
      <c r="EK138" s="591">
        <v>10</v>
      </c>
      <c r="EL138" s="589">
        <v>6.4</v>
      </c>
      <c r="EM138" s="591">
        <v>7.8</v>
      </c>
      <c r="EN138" s="589">
        <v>12.8</v>
      </c>
      <c r="EO138" s="591">
        <v>11.4</v>
      </c>
      <c r="EP138" s="589">
        <v>12.3</v>
      </c>
      <c r="EQ138" s="591">
        <v>9.1</v>
      </c>
      <c r="ER138"/>
      <c r="ES138"/>
      <c r="HK138" s="821">
        <v>19</v>
      </c>
      <c r="HL138" s="822">
        <v>68</v>
      </c>
      <c r="HM138" s="822" t="s">
        <v>685</v>
      </c>
      <c r="HN138" s="822" t="s">
        <v>1616</v>
      </c>
      <c r="HO138" s="822">
        <v>28</v>
      </c>
      <c r="HP138" s="822" t="s">
        <v>879</v>
      </c>
      <c r="HQ138" s="822">
        <v>24</v>
      </c>
      <c r="HR138" s="822" t="s">
        <v>1245</v>
      </c>
      <c r="HS138" s="822">
        <v>29</v>
      </c>
      <c r="HT138" s="822">
        <v>28</v>
      </c>
      <c r="HU138" s="822" t="s">
        <v>2407</v>
      </c>
      <c r="HV138" s="822" t="s">
        <v>722</v>
      </c>
      <c r="HW138" s="822">
        <v>29</v>
      </c>
      <c r="HX138" s="822" t="s">
        <v>909</v>
      </c>
      <c r="HY138" s="822" t="s">
        <v>2349</v>
      </c>
      <c r="HZ138" s="822">
        <v>25</v>
      </c>
      <c r="ID138" s="800">
        <v>56</v>
      </c>
      <c r="IE138" s="801">
        <v>151</v>
      </c>
      <c r="IF138" s="801" t="s">
        <v>775</v>
      </c>
      <c r="IG138" s="801" t="s">
        <v>990</v>
      </c>
      <c r="IH138" s="801" t="s">
        <v>2037</v>
      </c>
      <c r="IJ138" s="282"/>
      <c r="IK138" s="282"/>
      <c r="IL138" s="800">
        <v>22</v>
      </c>
      <c r="IM138" s="802">
        <v>7.1</v>
      </c>
      <c r="IN138" s="803">
        <v>8.5</v>
      </c>
      <c r="IO138" s="802">
        <v>7.8</v>
      </c>
      <c r="IP138" s="804">
        <v>7.1</v>
      </c>
      <c r="IQ138" s="802">
        <v>14.6</v>
      </c>
      <c r="IR138" s="804">
        <v>8.5</v>
      </c>
      <c r="IS138" s="802">
        <v>5.0999999999999996</v>
      </c>
      <c r="IT138" s="804">
        <v>7.8</v>
      </c>
      <c r="IU138" s="802">
        <v>13.2</v>
      </c>
      <c r="IV138" s="804">
        <v>6.4</v>
      </c>
      <c r="IW138" s="802">
        <v>10.5</v>
      </c>
      <c r="IX138" s="804">
        <v>6.4</v>
      </c>
      <c r="IY138" s="737"/>
      <c r="IZ138" s="737"/>
      <c r="JA138" s="737"/>
      <c r="JB138" s="737"/>
      <c r="JC138" s="737"/>
      <c r="JD138" s="737"/>
      <c r="JE138" s="737"/>
      <c r="JF138" s="737"/>
      <c r="JG138" s="737"/>
      <c r="JH138" s="737"/>
      <c r="JI138" s="737"/>
      <c r="JJ138" s="737"/>
      <c r="JK138" s="737"/>
    </row>
    <row r="139" spans="2:271" ht="13.5" customHeight="1" thickBot="1">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DD139" s="554"/>
      <c r="DE139" s="554"/>
      <c r="DF139" s="554"/>
      <c r="DG139" s="554"/>
      <c r="DH139" s="554"/>
      <c r="DI139" s="554"/>
      <c r="DJ139" s="554"/>
      <c r="DK139" s="554"/>
      <c r="DL139" s="554"/>
      <c r="DM139" s="554"/>
      <c r="DN139" s="554"/>
      <c r="DO139" s="112"/>
      <c r="DP139" s="112"/>
      <c r="DQ139" s="112"/>
      <c r="DR139" s="112"/>
      <c r="DS139" s="112"/>
      <c r="DV139" s="282"/>
      <c r="DW139" s="587">
        <v>57</v>
      </c>
      <c r="DX139" s="588">
        <v>156</v>
      </c>
      <c r="DY139" s="588" t="s">
        <v>775</v>
      </c>
      <c r="DZ139" s="588" t="s">
        <v>1584</v>
      </c>
      <c r="EA139" s="588" t="s">
        <v>2536</v>
      </c>
      <c r="EB139" s="282"/>
      <c r="EE139" s="587">
        <v>21</v>
      </c>
      <c r="EF139" s="589">
        <v>9.1</v>
      </c>
      <c r="EG139" s="590">
        <v>11</v>
      </c>
      <c r="EH139" s="589">
        <v>9.1</v>
      </c>
      <c r="EI139" s="591">
        <v>8.6999999999999993</v>
      </c>
      <c r="EJ139" s="589">
        <v>11.4</v>
      </c>
      <c r="EK139" s="591">
        <v>10.5</v>
      </c>
      <c r="EL139" s="589">
        <v>7.3</v>
      </c>
      <c r="EM139" s="591">
        <v>9.1</v>
      </c>
      <c r="EN139" s="589">
        <v>12.8</v>
      </c>
      <c r="EO139" s="591">
        <v>11.9</v>
      </c>
      <c r="EP139" s="589">
        <v>15</v>
      </c>
      <c r="EQ139" s="591">
        <v>12.3</v>
      </c>
      <c r="ER139"/>
      <c r="ES139"/>
      <c r="HK139" s="740"/>
      <c r="HL139" s="740"/>
      <c r="HM139" s="740"/>
      <c r="HN139" s="740"/>
      <c r="HO139" s="740"/>
      <c r="HP139" s="740"/>
      <c r="HQ139" s="740"/>
      <c r="HR139" s="740"/>
      <c r="HS139" s="740"/>
      <c r="HT139" s="740"/>
      <c r="HU139" s="740"/>
      <c r="HV139" s="741"/>
      <c r="HW139" s="741"/>
      <c r="HX139" s="741"/>
      <c r="HY139" s="741"/>
      <c r="HZ139" s="741"/>
      <c r="ID139" s="833">
        <v>57</v>
      </c>
      <c r="IE139" s="801">
        <v>151</v>
      </c>
      <c r="IF139" s="801" t="s">
        <v>775</v>
      </c>
      <c r="IG139" s="801" t="s">
        <v>990</v>
      </c>
      <c r="IH139" s="801" t="s">
        <v>2037</v>
      </c>
      <c r="IJ139" s="282"/>
      <c r="IK139" s="282"/>
      <c r="IL139" s="800">
        <v>21</v>
      </c>
      <c r="IM139" s="802">
        <v>7.1</v>
      </c>
      <c r="IN139" s="803">
        <v>9.8000000000000007</v>
      </c>
      <c r="IO139" s="802">
        <v>9.1999999999999993</v>
      </c>
      <c r="IP139" s="804">
        <v>9.1999999999999993</v>
      </c>
      <c r="IQ139" s="802">
        <v>15.3</v>
      </c>
      <c r="IR139" s="804">
        <v>9.1999999999999993</v>
      </c>
      <c r="IS139" s="802">
        <v>5.8</v>
      </c>
      <c r="IT139" s="804">
        <v>7.8</v>
      </c>
      <c r="IU139" s="802">
        <v>13.9</v>
      </c>
      <c r="IV139" s="804">
        <v>7.1</v>
      </c>
      <c r="IW139" s="802">
        <v>13.9</v>
      </c>
      <c r="IX139" s="804">
        <v>7.8</v>
      </c>
      <c r="IY139" s="737"/>
      <c r="IZ139" s="737"/>
      <c r="JA139" s="737"/>
      <c r="JB139" s="737"/>
      <c r="JC139" s="737"/>
      <c r="JD139" s="737"/>
      <c r="JE139" s="737"/>
      <c r="JF139" s="737"/>
      <c r="JG139" s="737"/>
      <c r="JH139" s="737"/>
      <c r="JI139" s="737"/>
      <c r="JJ139" s="737"/>
      <c r="JK139" s="737"/>
    </row>
    <row r="140" spans="2:271" ht="13.5" customHeight="1">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DD140" s="554"/>
      <c r="DE140" s="554"/>
      <c r="DF140" s="554"/>
      <c r="DG140" s="554"/>
      <c r="DH140" s="554"/>
      <c r="DI140" s="554"/>
      <c r="DJ140" s="554"/>
      <c r="DK140" s="554"/>
      <c r="DL140" s="554"/>
      <c r="DM140" s="554"/>
      <c r="DN140" s="554"/>
      <c r="DO140" s="112"/>
      <c r="DP140" s="112"/>
      <c r="DQ140" s="112"/>
      <c r="DR140" s="112"/>
      <c r="DS140" s="112"/>
      <c r="DV140" s="282"/>
      <c r="DW140" s="112"/>
      <c r="DX140" s="112"/>
      <c r="DY140" s="112"/>
      <c r="DZ140" s="112"/>
      <c r="EA140" s="112"/>
      <c r="EB140" s="282"/>
      <c r="EE140" s="581">
        <v>20</v>
      </c>
      <c r="EF140" s="583">
        <v>9.6</v>
      </c>
      <c r="EG140" s="584">
        <v>11.4</v>
      </c>
      <c r="EH140" s="583">
        <v>9.1</v>
      </c>
      <c r="EI140" s="585">
        <v>9.6</v>
      </c>
      <c r="EJ140" s="583">
        <v>12.3</v>
      </c>
      <c r="EK140" s="585">
        <v>11.4</v>
      </c>
      <c r="EL140" s="583">
        <v>8.1999999999999993</v>
      </c>
      <c r="EM140" s="585">
        <v>10</v>
      </c>
      <c r="EN140" s="583">
        <v>14.6</v>
      </c>
      <c r="EO140" s="585">
        <v>11.9</v>
      </c>
      <c r="EP140" s="583">
        <v>15.5</v>
      </c>
      <c r="EQ140" s="585">
        <v>12.3</v>
      </c>
      <c r="ER140"/>
      <c r="ES140"/>
      <c r="HK140" s="740"/>
      <c r="HL140" s="740"/>
      <c r="HM140" s="740"/>
      <c r="HN140" s="740"/>
      <c r="HO140" s="740"/>
      <c r="HP140" s="740"/>
      <c r="HQ140" s="740"/>
      <c r="HR140" s="740"/>
      <c r="HS140" s="740"/>
      <c r="HT140" s="740"/>
      <c r="HU140" s="740"/>
      <c r="HV140" s="741"/>
      <c r="HW140" s="741"/>
      <c r="HX140" s="741"/>
      <c r="HY140" s="741"/>
      <c r="HZ140" s="741"/>
      <c r="ID140" s="834"/>
      <c r="IE140" s="835"/>
      <c r="IF140" s="835"/>
      <c r="IG140" s="835"/>
      <c r="IH140" s="835"/>
      <c r="IJ140" s="282"/>
      <c r="IK140" s="282"/>
      <c r="IL140" s="794">
        <v>20</v>
      </c>
      <c r="IM140" s="797">
        <v>7.8</v>
      </c>
      <c r="IN140" s="798">
        <v>11.2</v>
      </c>
      <c r="IO140" s="797">
        <v>9.8000000000000007</v>
      </c>
      <c r="IP140" s="799">
        <v>10.5</v>
      </c>
      <c r="IQ140" s="797">
        <v>15.3</v>
      </c>
      <c r="IR140" s="799">
        <v>9.8000000000000007</v>
      </c>
      <c r="IS140" s="797">
        <v>7.1</v>
      </c>
      <c r="IT140" s="799">
        <v>8.5</v>
      </c>
      <c r="IU140" s="797">
        <v>14.6</v>
      </c>
      <c r="IV140" s="799">
        <v>7.1</v>
      </c>
      <c r="IW140" s="797">
        <v>16</v>
      </c>
      <c r="IX140" s="799">
        <v>9.1999999999999993</v>
      </c>
      <c r="IY140" s="737"/>
      <c r="IZ140" s="737"/>
      <c r="JA140" s="737"/>
      <c r="JB140" s="737"/>
      <c r="JC140" s="737"/>
      <c r="JD140" s="737"/>
      <c r="JE140" s="737"/>
      <c r="JF140" s="737"/>
      <c r="JG140" s="737"/>
      <c r="JH140" s="737"/>
      <c r="JI140" s="737"/>
      <c r="JJ140" s="737"/>
      <c r="JK140" s="737"/>
    </row>
    <row r="141" spans="2:271" ht="13.5" customHeight="1" thickBot="1">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DD141" s="574" t="s">
        <v>1871</v>
      </c>
      <c r="DE141" s="574"/>
      <c r="DF141" s="574"/>
      <c r="DG141" s="574"/>
      <c r="DH141" s="574"/>
      <c r="DI141" s="574"/>
      <c r="DJ141" s="574"/>
      <c r="DK141" s="574"/>
      <c r="DL141" s="574"/>
      <c r="DM141" s="576">
        <v>35</v>
      </c>
      <c r="DN141" s="576" t="s">
        <v>456</v>
      </c>
      <c r="DO141" s="576">
        <v>0</v>
      </c>
      <c r="DP141" s="576" t="s">
        <v>457</v>
      </c>
      <c r="DQ141" s="576">
        <v>44</v>
      </c>
      <c r="DR141" s="576" t="s">
        <v>456</v>
      </c>
      <c r="DS141" s="576">
        <v>11</v>
      </c>
      <c r="DV141" s="282"/>
      <c r="DW141" s="112"/>
      <c r="DX141" s="112"/>
      <c r="DY141" s="112"/>
      <c r="DZ141" s="112"/>
      <c r="EA141" s="112"/>
      <c r="EB141" s="282"/>
      <c r="EE141" s="587">
        <v>19</v>
      </c>
      <c r="EF141" s="589">
        <v>11</v>
      </c>
      <c r="EG141" s="590">
        <v>12.3</v>
      </c>
      <c r="EH141" s="589">
        <v>10.5</v>
      </c>
      <c r="EI141" s="591">
        <v>10.5</v>
      </c>
      <c r="EJ141" s="589">
        <v>13.7</v>
      </c>
      <c r="EK141" s="591">
        <v>12.8</v>
      </c>
      <c r="EL141" s="589">
        <v>10</v>
      </c>
      <c r="EM141" s="591">
        <v>11</v>
      </c>
      <c r="EN141" s="589">
        <v>15.5</v>
      </c>
      <c r="EO141" s="591">
        <v>12.3</v>
      </c>
      <c r="EP141" s="589">
        <v>16.8</v>
      </c>
      <c r="EQ141" s="591">
        <v>12.8</v>
      </c>
      <c r="ER141"/>
      <c r="ES141"/>
      <c r="HK141" s="784" t="s">
        <v>1871</v>
      </c>
      <c r="HL141" s="784"/>
      <c r="HM141" s="784"/>
      <c r="HN141" s="784"/>
      <c r="HO141" s="784"/>
      <c r="HP141" s="784"/>
      <c r="HQ141" s="784"/>
      <c r="HR141" s="784"/>
      <c r="HS141" s="784"/>
      <c r="HT141" s="786">
        <v>35</v>
      </c>
      <c r="HU141" s="786" t="s">
        <v>456</v>
      </c>
      <c r="HV141" s="786">
        <v>0</v>
      </c>
      <c r="HW141" s="786" t="s">
        <v>457</v>
      </c>
      <c r="HX141" s="786">
        <v>44</v>
      </c>
      <c r="HY141" s="786" t="s">
        <v>456</v>
      </c>
      <c r="HZ141" s="786">
        <v>11</v>
      </c>
      <c r="ID141" s="743"/>
      <c r="IE141" s="741"/>
      <c r="IF141" s="741"/>
      <c r="IG141" s="741"/>
      <c r="IH141" s="741"/>
      <c r="IJ141" s="282"/>
      <c r="IK141" s="282"/>
      <c r="IL141" s="800">
        <v>19</v>
      </c>
      <c r="IM141" s="802">
        <v>7.8</v>
      </c>
      <c r="IN141" s="803">
        <v>15.3</v>
      </c>
      <c r="IO141" s="802">
        <v>11.2</v>
      </c>
      <c r="IP141" s="804">
        <v>11.2</v>
      </c>
      <c r="IQ141" s="802">
        <v>18.7</v>
      </c>
      <c r="IR141" s="804">
        <v>10.5</v>
      </c>
      <c r="IS141" s="802">
        <v>9.1999999999999993</v>
      </c>
      <c r="IT141" s="804">
        <v>8.5</v>
      </c>
      <c r="IU141" s="802">
        <v>16</v>
      </c>
      <c r="IV141" s="804">
        <v>9.1999999999999993</v>
      </c>
      <c r="IW141" s="802">
        <v>16</v>
      </c>
      <c r="IX141" s="804">
        <v>11.9</v>
      </c>
      <c r="IY141" s="737"/>
      <c r="IZ141" s="737"/>
      <c r="JA141" s="737"/>
      <c r="JB141" s="737"/>
      <c r="JC141" s="737"/>
      <c r="JD141" s="737"/>
      <c r="JE141" s="737"/>
      <c r="JF141" s="737"/>
      <c r="JG141" s="737"/>
      <c r="JH141" s="737"/>
      <c r="JI141" s="737"/>
      <c r="JJ141" s="737"/>
      <c r="JK141" s="737"/>
    </row>
    <row r="142" spans="2:271" ht="13.5" customHeight="1">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DD142" s="581" t="s">
        <v>461</v>
      </c>
      <c r="DE142" s="1547" t="s">
        <v>462</v>
      </c>
      <c r="DF142" s="1547" t="s">
        <v>463</v>
      </c>
      <c r="DG142" s="1547" t="s">
        <v>464</v>
      </c>
      <c r="DH142" s="1547" t="s">
        <v>465</v>
      </c>
      <c r="DI142" s="1547" t="s">
        <v>466</v>
      </c>
      <c r="DJ142" s="1547" t="s">
        <v>467</v>
      </c>
      <c r="DK142" s="1547" t="s">
        <v>468</v>
      </c>
      <c r="DL142" s="1547" t="s">
        <v>469</v>
      </c>
      <c r="DM142" s="1547" t="s">
        <v>470</v>
      </c>
      <c r="DN142" s="1547" t="s">
        <v>471</v>
      </c>
      <c r="DO142" s="1547" t="s">
        <v>472</v>
      </c>
      <c r="DP142" s="1547" t="s">
        <v>473</v>
      </c>
      <c r="DQ142" s="1547" t="s">
        <v>474</v>
      </c>
      <c r="DR142" s="1547" t="s">
        <v>475</v>
      </c>
      <c r="DS142" s="1547" t="s">
        <v>476</v>
      </c>
      <c r="DV142" s="282"/>
      <c r="DW142" s="112"/>
      <c r="DX142" s="112"/>
      <c r="DY142" s="112"/>
      <c r="DZ142" s="112"/>
      <c r="EA142" s="112"/>
      <c r="EB142" s="282"/>
      <c r="EE142" s="587">
        <v>18</v>
      </c>
      <c r="EF142" s="589">
        <v>11</v>
      </c>
      <c r="EG142" s="590">
        <v>13.2</v>
      </c>
      <c r="EH142" s="589">
        <v>11.4</v>
      </c>
      <c r="EI142" s="591">
        <v>10.5</v>
      </c>
      <c r="EJ142" s="589">
        <v>14.6</v>
      </c>
      <c r="EK142" s="591">
        <v>14.1</v>
      </c>
      <c r="EL142" s="589">
        <v>10.5</v>
      </c>
      <c r="EM142" s="591">
        <v>12.3</v>
      </c>
      <c r="EN142" s="589">
        <v>16.8</v>
      </c>
      <c r="EO142" s="591">
        <v>13.2</v>
      </c>
      <c r="EP142" s="589">
        <v>17.7</v>
      </c>
      <c r="EQ142" s="591">
        <v>13.2</v>
      </c>
      <c r="ER142"/>
      <c r="ES142"/>
      <c r="HK142" s="794" t="s">
        <v>461</v>
      </c>
      <c r="HL142" s="1547" t="s">
        <v>462</v>
      </c>
      <c r="HM142" s="1547" t="s">
        <v>463</v>
      </c>
      <c r="HN142" s="1547" t="s">
        <v>464</v>
      </c>
      <c r="HO142" s="1547" t="s">
        <v>465</v>
      </c>
      <c r="HP142" s="1547" t="s">
        <v>466</v>
      </c>
      <c r="HQ142" s="1547" t="s">
        <v>467</v>
      </c>
      <c r="HR142" s="1547" t="s">
        <v>468</v>
      </c>
      <c r="HS142" s="1547" t="s">
        <v>469</v>
      </c>
      <c r="HT142" s="1547" t="s">
        <v>470</v>
      </c>
      <c r="HU142" s="1547" t="s">
        <v>471</v>
      </c>
      <c r="HV142" s="1547" t="s">
        <v>472</v>
      </c>
      <c r="HW142" s="1547" t="s">
        <v>473</v>
      </c>
      <c r="HX142" s="1547" t="s">
        <v>474</v>
      </c>
      <c r="HY142" s="1547" t="s">
        <v>475</v>
      </c>
      <c r="HZ142" s="1547" t="s">
        <v>476</v>
      </c>
      <c r="ID142" s="743"/>
      <c r="IE142" s="741"/>
      <c r="IF142" s="741"/>
      <c r="IG142" s="741"/>
      <c r="IH142" s="741"/>
      <c r="IJ142" s="282"/>
      <c r="IK142" s="282"/>
      <c r="IL142" s="800">
        <v>18</v>
      </c>
      <c r="IM142" s="802">
        <v>9.8000000000000007</v>
      </c>
      <c r="IN142" s="803">
        <v>16</v>
      </c>
      <c r="IO142" s="802">
        <v>12.6</v>
      </c>
      <c r="IP142" s="804">
        <v>11.2</v>
      </c>
      <c r="IQ142" s="802">
        <v>18.7</v>
      </c>
      <c r="IR142" s="804">
        <v>11.2</v>
      </c>
      <c r="IS142" s="802">
        <v>10.5</v>
      </c>
      <c r="IT142" s="804">
        <v>8.5</v>
      </c>
      <c r="IU142" s="802">
        <v>18</v>
      </c>
      <c r="IV142" s="804">
        <v>9.1999999999999993</v>
      </c>
      <c r="IW142" s="802">
        <v>18</v>
      </c>
      <c r="IX142" s="804">
        <v>14.6</v>
      </c>
      <c r="IY142" s="737"/>
      <c r="IZ142" s="737"/>
      <c r="JA142" s="737"/>
      <c r="JB142" s="737"/>
      <c r="JC142" s="737"/>
      <c r="JD142" s="737"/>
      <c r="JE142" s="737"/>
      <c r="JF142" s="737"/>
      <c r="JG142" s="737"/>
      <c r="JH142" s="737"/>
      <c r="JI142" s="737"/>
      <c r="JJ142" s="737"/>
      <c r="JK142" s="737"/>
    </row>
    <row r="143" spans="2:271" ht="13.5" customHeight="1" thickBot="1">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DD143" s="587" t="s">
        <v>482</v>
      </c>
      <c r="DE143" s="1674"/>
      <c r="DF143" s="1674"/>
      <c r="DG143" s="1674"/>
      <c r="DH143" s="1674"/>
      <c r="DI143" s="1674"/>
      <c r="DJ143" s="1674"/>
      <c r="DK143" s="1674"/>
      <c r="DL143" s="1674"/>
      <c r="DM143" s="1674"/>
      <c r="DN143" s="1674"/>
      <c r="DO143" s="1674"/>
      <c r="DP143" s="1674"/>
      <c r="DQ143" s="1674"/>
      <c r="DR143" s="1674"/>
      <c r="DS143" s="1674"/>
      <c r="DV143" s="282"/>
      <c r="DW143" s="112"/>
      <c r="DX143" s="112"/>
      <c r="DY143" s="112"/>
      <c r="DZ143" s="112"/>
      <c r="EA143" s="112"/>
      <c r="EB143" s="282"/>
      <c r="EE143" s="587">
        <v>17</v>
      </c>
      <c r="EF143" s="589">
        <v>13.2</v>
      </c>
      <c r="EG143" s="590">
        <v>16.399999999999999</v>
      </c>
      <c r="EH143" s="589">
        <v>12.8</v>
      </c>
      <c r="EI143" s="591">
        <v>11.4</v>
      </c>
      <c r="EJ143" s="589">
        <v>16.399999999999999</v>
      </c>
      <c r="EK143" s="591">
        <v>14.6</v>
      </c>
      <c r="EL143" s="589">
        <v>11.9</v>
      </c>
      <c r="EM143" s="591">
        <v>13.7</v>
      </c>
      <c r="EN143" s="589">
        <v>19.100000000000001</v>
      </c>
      <c r="EO143" s="591">
        <v>14.6</v>
      </c>
      <c r="EP143" s="589">
        <v>19.600000000000001</v>
      </c>
      <c r="EQ143" s="591">
        <v>13.7</v>
      </c>
      <c r="ER143"/>
      <c r="ES143"/>
      <c r="HK143" s="800" t="s">
        <v>482</v>
      </c>
      <c r="HL143" s="1674"/>
      <c r="HM143" s="1674"/>
      <c r="HN143" s="1674"/>
      <c r="HO143" s="1674"/>
      <c r="HP143" s="1674"/>
      <c r="HQ143" s="1674"/>
      <c r="HR143" s="1674"/>
      <c r="HS143" s="1674"/>
      <c r="HT143" s="1674"/>
      <c r="HU143" s="1674"/>
      <c r="HV143" s="1674"/>
      <c r="HW143" s="1674"/>
      <c r="HX143" s="1674"/>
      <c r="HY143" s="1674"/>
      <c r="HZ143" s="1674"/>
      <c r="ID143" s="743"/>
      <c r="IE143" s="741"/>
      <c r="IF143" s="741"/>
      <c r="IG143" s="741"/>
      <c r="IH143" s="741"/>
      <c r="IJ143" s="282"/>
      <c r="IK143" s="282"/>
      <c r="IL143" s="800">
        <v>17</v>
      </c>
      <c r="IM143" s="802">
        <v>10.5</v>
      </c>
      <c r="IN143" s="803">
        <v>20</v>
      </c>
      <c r="IO143" s="802">
        <v>13.2</v>
      </c>
      <c r="IP143" s="804">
        <v>13.2</v>
      </c>
      <c r="IQ143" s="802">
        <v>18.7</v>
      </c>
      <c r="IR143" s="804">
        <v>13.9</v>
      </c>
      <c r="IS143" s="802">
        <v>12.6</v>
      </c>
      <c r="IT143" s="804">
        <v>9.8000000000000007</v>
      </c>
      <c r="IU143" s="802">
        <v>18.7</v>
      </c>
      <c r="IV143" s="804">
        <v>9.1999999999999993</v>
      </c>
      <c r="IW143" s="802">
        <v>18.7</v>
      </c>
      <c r="IX143" s="804">
        <v>15.3</v>
      </c>
      <c r="IY143" s="737"/>
      <c r="IZ143" s="737"/>
      <c r="JA143" s="737"/>
      <c r="JB143" s="737"/>
      <c r="JC143" s="737"/>
      <c r="JD143" s="737"/>
      <c r="JE143" s="737"/>
      <c r="JF143" s="737"/>
      <c r="JG143" s="737"/>
      <c r="JH143" s="737"/>
      <c r="JI143" s="737"/>
      <c r="JJ143" s="737"/>
      <c r="JK143" s="737"/>
    </row>
    <row r="144" spans="2:271" ht="13.5" customHeight="1" thickBot="1">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DD144" s="581">
        <v>1</v>
      </c>
      <c r="DE144" s="582" t="s">
        <v>488</v>
      </c>
      <c r="DF144" s="582" t="s">
        <v>998</v>
      </c>
      <c r="DG144" s="582" t="s">
        <v>855</v>
      </c>
      <c r="DH144" s="582">
        <v>1</v>
      </c>
      <c r="DI144" s="582" t="s">
        <v>489</v>
      </c>
      <c r="DJ144" s="582" t="s">
        <v>488</v>
      </c>
      <c r="DK144" s="582" t="s">
        <v>489</v>
      </c>
      <c r="DL144" s="582" t="s">
        <v>489</v>
      </c>
      <c r="DM144" s="582">
        <v>1</v>
      </c>
      <c r="DN144" s="582" t="s">
        <v>998</v>
      </c>
      <c r="DO144" s="582" t="s">
        <v>1265</v>
      </c>
      <c r="DP144" s="582">
        <v>1</v>
      </c>
      <c r="DQ144" s="582" t="s">
        <v>487</v>
      </c>
      <c r="DR144" s="582" t="s">
        <v>486</v>
      </c>
      <c r="DS144" s="582">
        <v>1</v>
      </c>
      <c r="DV144" s="282"/>
      <c r="DW144" s="1521" t="s">
        <v>999</v>
      </c>
      <c r="DX144" s="1522"/>
      <c r="DY144" s="1522"/>
      <c r="DZ144" s="1522"/>
      <c r="EA144" s="1523"/>
      <c r="EB144" s="282"/>
      <c r="EE144" s="587">
        <v>16</v>
      </c>
      <c r="EF144" s="589">
        <v>14.6</v>
      </c>
      <c r="EG144" s="590">
        <v>16.399999999999999</v>
      </c>
      <c r="EH144" s="589">
        <v>14.1</v>
      </c>
      <c r="EI144" s="591">
        <v>11.9</v>
      </c>
      <c r="EJ144" s="589">
        <v>16.399999999999999</v>
      </c>
      <c r="EK144" s="591">
        <v>15.9</v>
      </c>
      <c r="EL144" s="589">
        <v>13.7</v>
      </c>
      <c r="EM144" s="591">
        <v>14.6</v>
      </c>
      <c r="EN144" s="589">
        <v>19.100000000000001</v>
      </c>
      <c r="EO144" s="591">
        <v>15.5</v>
      </c>
      <c r="EP144" s="589">
        <v>23.6</v>
      </c>
      <c r="EQ144" s="591">
        <v>13.7</v>
      </c>
      <c r="ER144"/>
      <c r="ES144"/>
      <c r="HK144" s="794">
        <v>1</v>
      </c>
      <c r="HL144" s="795" t="s">
        <v>943</v>
      </c>
      <c r="HM144" s="795" t="s">
        <v>764</v>
      </c>
      <c r="HN144" s="795" t="s">
        <v>1542</v>
      </c>
      <c r="HO144" s="795" t="s">
        <v>998</v>
      </c>
      <c r="HP144" s="795" t="s">
        <v>855</v>
      </c>
      <c r="HQ144" s="795" t="s">
        <v>763</v>
      </c>
      <c r="HR144" s="795" t="s">
        <v>1265</v>
      </c>
      <c r="HS144" s="795" t="s">
        <v>488</v>
      </c>
      <c r="HT144" s="795" t="s">
        <v>488</v>
      </c>
      <c r="HU144" s="795" t="s">
        <v>1632</v>
      </c>
      <c r="HV144" s="795" t="s">
        <v>942</v>
      </c>
      <c r="HW144" s="795">
        <v>1</v>
      </c>
      <c r="HX144" s="795" t="s">
        <v>487</v>
      </c>
      <c r="HY144" s="795" t="s">
        <v>1212</v>
      </c>
      <c r="HZ144" s="795" t="s">
        <v>487</v>
      </c>
      <c r="ID144" s="1733" t="s">
        <v>999</v>
      </c>
      <c r="IE144" s="1734"/>
      <c r="IF144" s="1734"/>
      <c r="IG144" s="1734"/>
      <c r="IH144" s="1735"/>
      <c r="IJ144" s="282"/>
      <c r="IK144" s="282"/>
      <c r="IL144" s="800">
        <v>16</v>
      </c>
      <c r="IM144" s="802">
        <v>13.2</v>
      </c>
      <c r="IN144" s="803">
        <v>20.7</v>
      </c>
      <c r="IO144" s="802">
        <v>14.6</v>
      </c>
      <c r="IP144" s="804">
        <v>14.6</v>
      </c>
      <c r="IQ144" s="802">
        <v>19.399999999999999</v>
      </c>
      <c r="IR144" s="804">
        <v>13.9</v>
      </c>
      <c r="IS144" s="802">
        <v>13.9</v>
      </c>
      <c r="IT144" s="804">
        <v>11.2</v>
      </c>
      <c r="IU144" s="802">
        <v>20</v>
      </c>
      <c r="IV144" s="804">
        <v>10.5</v>
      </c>
      <c r="IW144" s="802">
        <v>18.7</v>
      </c>
      <c r="IX144" s="804">
        <v>17.3</v>
      </c>
      <c r="IY144" s="737"/>
      <c r="IZ144" s="737"/>
      <c r="JA144" s="737"/>
      <c r="JB144" s="737"/>
      <c r="JC144" s="737"/>
      <c r="JD144" s="737"/>
      <c r="JE144" s="737"/>
      <c r="JF144" s="737"/>
      <c r="JG144" s="737"/>
      <c r="JH144" s="737"/>
      <c r="JI144" s="737"/>
      <c r="JJ144" s="737"/>
      <c r="JK144" s="737"/>
    </row>
    <row r="145" spans="2:271" ht="13.5" customHeight="1" thickBot="1">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DD145" s="587">
        <v>2</v>
      </c>
      <c r="DE145" s="588" t="s">
        <v>660</v>
      </c>
      <c r="DF145" s="588" t="s">
        <v>507</v>
      </c>
      <c r="DG145" s="588" t="s">
        <v>518</v>
      </c>
      <c r="DH145" s="588">
        <v>2</v>
      </c>
      <c r="DI145" s="588" t="s">
        <v>495</v>
      </c>
      <c r="DJ145" s="588">
        <v>5</v>
      </c>
      <c r="DK145" s="588" t="s">
        <v>495</v>
      </c>
      <c r="DL145" s="588">
        <v>3</v>
      </c>
      <c r="DM145" s="588">
        <v>2</v>
      </c>
      <c r="DN145" s="588" t="s">
        <v>2041</v>
      </c>
      <c r="DO145" s="588" t="s">
        <v>684</v>
      </c>
      <c r="DP145" s="588">
        <v>2</v>
      </c>
      <c r="DQ145" s="588" t="s">
        <v>669</v>
      </c>
      <c r="DR145" s="588" t="s">
        <v>486</v>
      </c>
      <c r="DS145" s="588">
        <v>2</v>
      </c>
      <c r="DV145" s="282"/>
      <c r="DW145" s="1549" t="s">
        <v>437</v>
      </c>
      <c r="DX145" s="1551" t="s">
        <v>1003</v>
      </c>
      <c r="DY145" s="1551" t="s">
        <v>439</v>
      </c>
      <c r="DZ145" s="1553" t="s">
        <v>440</v>
      </c>
      <c r="EA145" s="1554"/>
      <c r="EB145" s="282"/>
      <c r="EE145" s="581">
        <v>15</v>
      </c>
      <c r="EF145" s="583">
        <v>15.9</v>
      </c>
      <c r="EG145" s="584">
        <v>17.3</v>
      </c>
      <c r="EH145" s="583">
        <v>15</v>
      </c>
      <c r="EI145" s="585">
        <v>14.6</v>
      </c>
      <c r="EJ145" s="583">
        <v>20.9</v>
      </c>
      <c r="EK145" s="585">
        <v>16.8</v>
      </c>
      <c r="EL145" s="583">
        <v>14.1</v>
      </c>
      <c r="EM145" s="585">
        <v>15.5</v>
      </c>
      <c r="EN145" s="583">
        <v>23.6</v>
      </c>
      <c r="EO145" s="585">
        <v>15.9</v>
      </c>
      <c r="EP145" s="583">
        <v>25</v>
      </c>
      <c r="EQ145" s="585">
        <v>13.7</v>
      </c>
      <c r="ER145"/>
      <c r="ES145"/>
      <c r="HK145" s="800">
        <v>2</v>
      </c>
      <c r="HL145" s="801" t="s">
        <v>1002</v>
      </c>
      <c r="HM145" s="801" t="s">
        <v>531</v>
      </c>
      <c r="HN145" s="801" t="s">
        <v>537</v>
      </c>
      <c r="HO145" s="801">
        <v>7</v>
      </c>
      <c r="HP145" s="801" t="s">
        <v>518</v>
      </c>
      <c r="HQ145" s="801">
        <v>6</v>
      </c>
      <c r="HR145" s="801" t="s">
        <v>2418</v>
      </c>
      <c r="HS145" s="801" t="s">
        <v>501</v>
      </c>
      <c r="HT145" s="801">
        <v>5</v>
      </c>
      <c r="HU145" s="801" t="s">
        <v>2198</v>
      </c>
      <c r="HV145" s="801" t="s">
        <v>540</v>
      </c>
      <c r="HW145" s="801" t="s">
        <v>767</v>
      </c>
      <c r="HX145" s="801" t="s">
        <v>1001</v>
      </c>
      <c r="HY145" s="801" t="s">
        <v>697</v>
      </c>
      <c r="HZ145" s="801">
        <v>4</v>
      </c>
      <c r="ID145" s="1726" t="s">
        <v>437</v>
      </c>
      <c r="IE145" s="1728" t="s">
        <v>1003</v>
      </c>
      <c r="IF145" s="1728" t="s">
        <v>439</v>
      </c>
      <c r="IG145" s="1741" t="s">
        <v>440</v>
      </c>
      <c r="IH145" s="1742"/>
      <c r="IJ145" s="282"/>
      <c r="IK145" s="282"/>
      <c r="IL145" s="794">
        <v>15</v>
      </c>
      <c r="IM145" s="797">
        <v>13.9</v>
      </c>
      <c r="IN145" s="798">
        <v>22.1</v>
      </c>
      <c r="IO145" s="797">
        <v>16</v>
      </c>
      <c r="IP145" s="799">
        <v>16</v>
      </c>
      <c r="IQ145" s="797">
        <v>22.8</v>
      </c>
      <c r="IR145" s="799">
        <v>15.3</v>
      </c>
      <c r="IS145" s="797">
        <v>17.3</v>
      </c>
      <c r="IT145" s="799">
        <v>13.2</v>
      </c>
      <c r="IU145" s="797">
        <v>22.1</v>
      </c>
      <c r="IV145" s="799">
        <v>11.9</v>
      </c>
      <c r="IW145" s="797">
        <v>24.1</v>
      </c>
      <c r="IX145" s="799">
        <v>17.3</v>
      </c>
      <c r="IY145" s="737"/>
      <c r="IZ145" s="737"/>
      <c r="JA145" s="737"/>
      <c r="JB145" s="737"/>
      <c r="JC145" s="737"/>
      <c r="JD145" s="737"/>
      <c r="JE145" s="737"/>
      <c r="JF145" s="737"/>
      <c r="JG145" s="737"/>
      <c r="JH145" s="737"/>
      <c r="JI145" s="737"/>
      <c r="JJ145" s="737"/>
      <c r="JK145" s="737"/>
    </row>
    <row r="146" spans="2:271" ht="13.5" customHeight="1" thickBot="1">
      <c r="B146" s="23"/>
      <c r="C146" s="733"/>
      <c r="D146" s="23"/>
      <c r="E146" s="23"/>
      <c r="F146" s="23"/>
      <c r="G146" s="23"/>
      <c r="H146" s="23"/>
      <c r="I146" s="23"/>
      <c r="J146" s="23"/>
      <c r="K146" s="23"/>
      <c r="L146" s="23"/>
      <c r="M146" s="23"/>
      <c r="N146" s="23"/>
      <c r="O146" s="23"/>
      <c r="P146" s="23"/>
      <c r="Q146" s="23"/>
      <c r="R146" s="23"/>
      <c r="S146" s="23"/>
      <c r="T146" s="23"/>
      <c r="U146" s="23"/>
      <c r="V146" s="733"/>
      <c r="W146" s="23"/>
      <c r="X146" s="23"/>
      <c r="Y146" s="23"/>
      <c r="DD146" s="587">
        <v>3</v>
      </c>
      <c r="DE146" s="588" t="s">
        <v>664</v>
      </c>
      <c r="DF146" s="588" t="s">
        <v>513</v>
      </c>
      <c r="DG146" s="588" t="s">
        <v>540</v>
      </c>
      <c r="DH146" s="588" t="s">
        <v>495</v>
      </c>
      <c r="DI146" s="588" t="s">
        <v>1000</v>
      </c>
      <c r="DJ146" s="588">
        <v>6</v>
      </c>
      <c r="DK146" s="588" t="s">
        <v>494</v>
      </c>
      <c r="DL146" s="588" t="s">
        <v>669</v>
      </c>
      <c r="DM146" s="588">
        <v>3</v>
      </c>
      <c r="DN146" s="588" t="s">
        <v>2419</v>
      </c>
      <c r="DO146" s="588">
        <v>10</v>
      </c>
      <c r="DP146" s="588">
        <v>3</v>
      </c>
      <c r="DQ146" s="588" t="s">
        <v>773</v>
      </c>
      <c r="DR146" s="588">
        <v>1</v>
      </c>
      <c r="DS146" s="588">
        <v>3</v>
      </c>
      <c r="DV146" s="282"/>
      <c r="DW146" s="1550"/>
      <c r="DX146" s="1552"/>
      <c r="DY146" s="1552"/>
      <c r="DZ146" s="577">
        <v>0.9</v>
      </c>
      <c r="EA146" s="578">
        <v>0.95</v>
      </c>
      <c r="EB146" s="282"/>
      <c r="EE146" s="587">
        <v>14</v>
      </c>
      <c r="EF146" s="589">
        <v>17.3</v>
      </c>
      <c r="EG146" s="590">
        <v>18.600000000000001</v>
      </c>
      <c r="EH146" s="589">
        <v>17.3</v>
      </c>
      <c r="EI146" s="591">
        <v>15.9</v>
      </c>
      <c r="EJ146" s="589">
        <v>21.4</v>
      </c>
      <c r="EK146" s="591">
        <v>18.2</v>
      </c>
      <c r="EL146" s="589">
        <v>17.7</v>
      </c>
      <c r="EM146" s="591">
        <v>15.5</v>
      </c>
      <c r="EN146" s="589">
        <v>24.1</v>
      </c>
      <c r="EO146" s="591">
        <v>17.3</v>
      </c>
      <c r="EP146" s="589">
        <v>25</v>
      </c>
      <c r="EQ146" s="591">
        <v>17.3</v>
      </c>
      <c r="ER146"/>
      <c r="ES146"/>
      <c r="HK146" s="800">
        <v>3</v>
      </c>
      <c r="HL146" s="801" t="s">
        <v>697</v>
      </c>
      <c r="HM146" s="801">
        <v>13</v>
      </c>
      <c r="HN146" s="801" t="s">
        <v>668</v>
      </c>
      <c r="HO146" s="801">
        <v>8</v>
      </c>
      <c r="HP146" s="801" t="s">
        <v>540</v>
      </c>
      <c r="HQ146" s="801">
        <v>7</v>
      </c>
      <c r="HR146" s="801" t="s">
        <v>530</v>
      </c>
      <c r="HS146" s="801">
        <v>7</v>
      </c>
      <c r="HT146" s="801">
        <v>6</v>
      </c>
      <c r="HU146" s="801" t="s">
        <v>1647</v>
      </c>
      <c r="HV146" s="801">
        <v>15</v>
      </c>
      <c r="HW146" s="801">
        <v>4</v>
      </c>
      <c r="HX146" s="801" t="s">
        <v>2020</v>
      </c>
      <c r="HY146" s="801" t="s">
        <v>580</v>
      </c>
      <c r="HZ146" s="801">
        <v>5</v>
      </c>
      <c r="ID146" s="1727"/>
      <c r="IE146" s="1729"/>
      <c r="IF146" s="1729"/>
      <c r="IG146" s="787">
        <v>0.9</v>
      </c>
      <c r="IH146" s="788">
        <v>0.95</v>
      </c>
      <c r="IJ146" s="282"/>
      <c r="IK146" s="282"/>
      <c r="IL146" s="800">
        <v>14</v>
      </c>
      <c r="IM146" s="802">
        <v>16</v>
      </c>
      <c r="IN146" s="803">
        <v>22.1</v>
      </c>
      <c r="IO146" s="802">
        <v>16.600000000000001</v>
      </c>
      <c r="IP146" s="804">
        <v>18.7</v>
      </c>
      <c r="IQ146" s="802">
        <v>22.8</v>
      </c>
      <c r="IR146" s="804">
        <v>16.600000000000001</v>
      </c>
      <c r="IS146" s="802">
        <v>18</v>
      </c>
      <c r="IT146" s="804">
        <v>15.3</v>
      </c>
      <c r="IU146" s="802">
        <v>22.8</v>
      </c>
      <c r="IV146" s="804">
        <v>14.6</v>
      </c>
      <c r="IW146" s="802">
        <v>24.8</v>
      </c>
      <c r="IX146" s="804">
        <v>21.4</v>
      </c>
      <c r="IY146" s="737"/>
      <c r="IZ146" s="737"/>
      <c r="JA146" s="737"/>
      <c r="JB146" s="737"/>
      <c r="JC146" s="737"/>
      <c r="JD146" s="737"/>
      <c r="JE146" s="737"/>
      <c r="JF146" s="737"/>
      <c r="JG146" s="737"/>
      <c r="JH146" s="737"/>
      <c r="JI146" s="737"/>
      <c r="JJ146" s="737"/>
      <c r="JK146" s="737"/>
    </row>
    <row r="147" spans="2:271" ht="13.5" customHeight="1">
      <c r="B147" s="23"/>
      <c r="C147" s="46"/>
      <c r="D147" s="23"/>
      <c r="E147" s="23"/>
      <c r="F147" s="23"/>
      <c r="G147" s="23"/>
      <c r="H147" s="23"/>
      <c r="I147" s="23"/>
      <c r="J147" s="23"/>
      <c r="K147" s="23"/>
      <c r="L147" s="23"/>
      <c r="M147" s="23"/>
      <c r="N147" s="23"/>
      <c r="O147" s="23"/>
      <c r="P147" s="23"/>
      <c r="Q147" s="23"/>
      <c r="R147" s="23"/>
      <c r="S147" s="23"/>
      <c r="T147" s="23"/>
      <c r="U147" s="23"/>
      <c r="V147" s="46"/>
      <c r="W147" s="23"/>
      <c r="X147" s="23"/>
      <c r="Y147" s="23"/>
      <c r="DD147" s="587">
        <v>4</v>
      </c>
      <c r="DE147" s="588" t="s">
        <v>947</v>
      </c>
      <c r="DF147" s="588" t="s">
        <v>518</v>
      </c>
      <c r="DG147" s="588" t="s">
        <v>512</v>
      </c>
      <c r="DH147" s="588" t="s">
        <v>501</v>
      </c>
      <c r="DI147" s="588" t="s">
        <v>496</v>
      </c>
      <c r="DJ147" s="588">
        <v>7</v>
      </c>
      <c r="DK147" s="588" t="s">
        <v>500</v>
      </c>
      <c r="DL147" s="588">
        <v>6</v>
      </c>
      <c r="DM147" s="588">
        <v>4</v>
      </c>
      <c r="DN147" s="588" t="s">
        <v>2377</v>
      </c>
      <c r="DO147" s="588" t="s">
        <v>518</v>
      </c>
      <c r="DP147" s="588">
        <v>4</v>
      </c>
      <c r="DQ147" s="588" t="s">
        <v>1164</v>
      </c>
      <c r="DR147" s="588" t="s">
        <v>2420</v>
      </c>
      <c r="DS147" s="588">
        <v>4</v>
      </c>
      <c r="DV147" s="282"/>
      <c r="DW147" s="581">
        <v>2</v>
      </c>
      <c r="DX147" s="582">
        <v>46</v>
      </c>
      <c r="DY147" s="582" t="s">
        <v>477</v>
      </c>
      <c r="DZ147" s="582" t="s">
        <v>478</v>
      </c>
      <c r="EA147" s="582" t="s">
        <v>479</v>
      </c>
      <c r="EB147" s="282"/>
      <c r="EE147" s="587">
        <v>13</v>
      </c>
      <c r="EF147" s="589">
        <v>20</v>
      </c>
      <c r="EG147" s="590">
        <v>20.5</v>
      </c>
      <c r="EH147" s="589">
        <v>20.9</v>
      </c>
      <c r="EI147" s="591">
        <v>17.7</v>
      </c>
      <c r="EJ147" s="589">
        <v>25</v>
      </c>
      <c r="EK147" s="591">
        <v>19.100000000000001</v>
      </c>
      <c r="EL147" s="589">
        <v>19.600000000000001</v>
      </c>
      <c r="EM147" s="591">
        <v>15.9</v>
      </c>
      <c r="EN147" s="589">
        <v>25</v>
      </c>
      <c r="EO147" s="591">
        <v>17.3</v>
      </c>
      <c r="EP147" s="589">
        <v>30</v>
      </c>
      <c r="EQ147" s="591">
        <v>18.600000000000001</v>
      </c>
      <c r="ER147"/>
      <c r="ES147"/>
      <c r="HK147" s="800">
        <v>4</v>
      </c>
      <c r="HL147" s="801" t="s">
        <v>580</v>
      </c>
      <c r="HM147" s="801">
        <v>14</v>
      </c>
      <c r="HN147" s="801" t="s">
        <v>573</v>
      </c>
      <c r="HO147" s="801" t="s">
        <v>513</v>
      </c>
      <c r="HP147" s="801" t="s">
        <v>512</v>
      </c>
      <c r="HQ147" s="801">
        <v>8</v>
      </c>
      <c r="HR147" s="801" t="s">
        <v>778</v>
      </c>
      <c r="HS147" s="801">
        <v>8</v>
      </c>
      <c r="HT147" s="801">
        <v>7</v>
      </c>
      <c r="HU147" s="801" t="s">
        <v>557</v>
      </c>
      <c r="HV147" s="801">
        <v>16</v>
      </c>
      <c r="HW147" s="801" t="s">
        <v>501</v>
      </c>
      <c r="HX147" s="801" t="s">
        <v>1108</v>
      </c>
      <c r="HY147" s="801" t="s">
        <v>802</v>
      </c>
      <c r="HZ147" s="801">
        <v>6</v>
      </c>
      <c r="ID147" s="794">
        <v>2</v>
      </c>
      <c r="IE147" s="795">
        <v>51</v>
      </c>
      <c r="IF147" s="795" t="s">
        <v>477</v>
      </c>
      <c r="IG147" s="795" t="s">
        <v>1005</v>
      </c>
      <c r="IH147" s="795" t="s">
        <v>1006</v>
      </c>
      <c r="IJ147" s="282"/>
      <c r="IK147" s="282"/>
      <c r="IL147" s="800">
        <v>13</v>
      </c>
      <c r="IM147" s="802">
        <v>16</v>
      </c>
      <c r="IN147" s="803">
        <v>26.2</v>
      </c>
      <c r="IO147" s="802">
        <v>18</v>
      </c>
      <c r="IP147" s="804">
        <v>20</v>
      </c>
      <c r="IQ147" s="802">
        <v>24.8</v>
      </c>
      <c r="IR147" s="804">
        <v>20</v>
      </c>
      <c r="IS147" s="802">
        <v>19.399999999999999</v>
      </c>
      <c r="IT147" s="804">
        <v>16.600000000000001</v>
      </c>
      <c r="IU147" s="802">
        <v>24.8</v>
      </c>
      <c r="IV147" s="804">
        <v>16</v>
      </c>
      <c r="IW147" s="802">
        <v>26.9</v>
      </c>
      <c r="IX147" s="804">
        <v>21.4</v>
      </c>
      <c r="IY147" s="737"/>
      <c r="IZ147" s="737"/>
      <c r="JA147" s="737"/>
      <c r="JB147" s="737"/>
      <c r="JC147" s="737"/>
      <c r="JD147" s="737"/>
      <c r="JE147" s="737"/>
      <c r="JF147" s="737"/>
      <c r="JG147" s="737"/>
      <c r="JH147" s="737"/>
      <c r="JI147" s="737"/>
      <c r="JJ147" s="737"/>
      <c r="JK147" s="737"/>
    </row>
    <row r="148" spans="2:271" ht="13.5" customHeight="1" thickBot="1">
      <c r="B148" s="23"/>
      <c r="C148" s="46"/>
      <c r="D148" s="23"/>
      <c r="E148" s="23"/>
      <c r="F148" s="23"/>
      <c r="G148" s="23"/>
      <c r="H148" s="23"/>
      <c r="I148" s="23"/>
      <c r="J148" s="23"/>
      <c r="K148" s="23"/>
      <c r="L148" s="23"/>
      <c r="M148" s="23"/>
      <c r="N148" s="23"/>
      <c r="O148" s="23"/>
      <c r="P148" s="23"/>
      <c r="Q148" s="23"/>
      <c r="R148" s="23"/>
      <c r="S148" s="23"/>
      <c r="T148" s="23"/>
      <c r="U148" s="23"/>
      <c r="V148" s="46"/>
      <c r="W148" s="23"/>
      <c r="X148" s="23"/>
      <c r="Y148" s="23"/>
      <c r="DD148" s="587">
        <v>5</v>
      </c>
      <c r="DE148" s="588" t="s">
        <v>864</v>
      </c>
      <c r="DF148" s="588" t="s">
        <v>540</v>
      </c>
      <c r="DG148" s="588" t="s">
        <v>573</v>
      </c>
      <c r="DH148" s="588" t="s">
        <v>507</v>
      </c>
      <c r="DI148" s="588" t="s">
        <v>502</v>
      </c>
      <c r="DJ148" s="588" t="s">
        <v>684</v>
      </c>
      <c r="DK148" s="588" t="s">
        <v>506</v>
      </c>
      <c r="DL148" s="588">
        <v>7</v>
      </c>
      <c r="DM148" s="588">
        <v>5</v>
      </c>
      <c r="DN148" s="588" t="s">
        <v>1647</v>
      </c>
      <c r="DO148" s="588" t="s">
        <v>540</v>
      </c>
      <c r="DP148" s="588">
        <v>5</v>
      </c>
      <c r="DQ148" s="588" t="s">
        <v>518</v>
      </c>
      <c r="DR148" s="588" t="s">
        <v>2020</v>
      </c>
      <c r="DS148" s="588">
        <v>5</v>
      </c>
      <c r="DV148" s="282"/>
      <c r="DW148" s="587">
        <v>3</v>
      </c>
      <c r="DX148" s="588">
        <v>50</v>
      </c>
      <c r="DY148" s="588" t="s">
        <v>477</v>
      </c>
      <c r="DZ148" s="588" t="s">
        <v>1875</v>
      </c>
      <c r="EA148" s="588" t="s">
        <v>2302</v>
      </c>
      <c r="EB148" s="282"/>
      <c r="EE148" s="587">
        <v>12</v>
      </c>
      <c r="EF148" s="589">
        <v>20.9</v>
      </c>
      <c r="EG148" s="590">
        <v>20.5</v>
      </c>
      <c r="EH148" s="589">
        <v>22.3</v>
      </c>
      <c r="EI148" s="591">
        <v>18.2</v>
      </c>
      <c r="EJ148" s="589">
        <v>26.3</v>
      </c>
      <c r="EK148" s="591">
        <v>19.600000000000001</v>
      </c>
      <c r="EL148" s="589">
        <v>20.9</v>
      </c>
      <c r="EM148" s="591">
        <v>17.3</v>
      </c>
      <c r="EN148" s="589">
        <v>26.8</v>
      </c>
      <c r="EO148" s="591">
        <v>17.7</v>
      </c>
      <c r="EP148" s="589">
        <v>30.9</v>
      </c>
      <c r="EQ148" s="591">
        <v>19.600000000000001</v>
      </c>
      <c r="ER148"/>
      <c r="ES148"/>
      <c r="HK148" s="800">
        <v>5</v>
      </c>
      <c r="HL148" s="801" t="s">
        <v>586</v>
      </c>
      <c r="HM148" s="801">
        <v>15</v>
      </c>
      <c r="HN148" s="801" t="s">
        <v>564</v>
      </c>
      <c r="HO148" s="801" t="s">
        <v>518</v>
      </c>
      <c r="HP148" s="801" t="s">
        <v>517</v>
      </c>
      <c r="HQ148" s="801">
        <v>9</v>
      </c>
      <c r="HR148" s="801" t="s">
        <v>604</v>
      </c>
      <c r="HS148" s="801">
        <v>9</v>
      </c>
      <c r="HT148" s="801" t="s">
        <v>486</v>
      </c>
      <c r="HU148" s="801" t="s">
        <v>1491</v>
      </c>
      <c r="HV148" s="801" t="s">
        <v>486</v>
      </c>
      <c r="HW148" s="801" t="s">
        <v>507</v>
      </c>
      <c r="HX148" s="801" t="s">
        <v>530</v>
      </c>
      <c r="HY148" s="801" t="s">
        <v>805</v>
      </c>
      <c r="HZ148" s="801">
        <v>7</v>
      </c>
      <c r="ID148" s="800">
        <v>3</v>
      </c>
      <c r="IE148" s="801">
        <v>51</v>
      </c>
      <c r="IF148" s="801" t="s">
        <v>477</v>
      </c>
      <c r="IG148" s="801" t="s">
        <v>1005</v>
      </c>
      <c r="IH148" s="801" t="s">
        <v>1006</v>
      </c>
      <c r="IJ148" s="282"/>
      <c r="IK148" s="282"/>
      <c r="IL148" s="800">
        <v>12</v>
      </c>
      <c r="IM148" s="802">
        <v>18</v>
      </c>
      <c r="IN148" s="803">
        <v>26.2</v>
      </c>
      <c r="IO148" s="802">
        <v>19.399999999999999</v>
      </c>
      <c r="IP148" s="804">
        <v>22.1</v>
      </c>
      <c r="IQ148" s="802">
        <v>26.2</v>
      </c>
      <c r="IR148" s="804">
        <v>21.4</v>
      </c>
      <c r="IS148" s="802">
        <v>25.5</v>
      </c>
      <c r="IT148" s="804">
        <v>19.399999999999999</v>
      </c>
      <c r="IU148" s="802">
        <v>27.5</v>
      </c>
      <c r="IV148" s="804">
        <v>18</v>
      </c>
      <c r="IW148" s="802">
        <v>28.2</v>
      </c>
      <c r="IX148" s="804">
        <v>21.4</v>
      </c>
      <c r="IY148" s="737"/>
      <c r="IZ148" s="737"/>
      <c r="JA148" s="737"/>
      <c r="JB148" s="737"/>
      <c r="JC148" s="737"/>
      <c r="JD148" s="737"/>
      <c r="JE148" s="737"/>
      <c r="JF148" s="737"/>
      <c r="JG148" s="737"/>
      <c r="JH148" s="737"/>
      <c r="JI148" s="737"/>
      <c r="JJ148" s="737"/>
      <c r="JK148" s="737"/>
    </row>
    <row r="149" spans="2:271" ht="13.5" customHeight="1" thickBot="1">
      <c r="B149" s="23"/>
      <c r="C149" s="46"/>
      <c r="D149" s="23"/>
      <c r="E149" s="23"/>
      <c r="F149" s="23"/>
      <c r="G149" s="23"/>
      <c r="H149" s="23"/>
      <c r="I149" s="23"/>
      <c r="J149" s="23"/>
      <c r="K149" s="23"/>
      <c r="L149" s="23"/>
      <c r="M149" s="23"/>
      <c r="N149" s="23"/>
      <c r="O149" s="23"/>
      <c r="P149" s="23"/>
      <c r="Q149" s="23"/>
      <c r="R149" s="23"/>
      <c r="S149" s="23"/>
      <c r="T149" s="23"/>
      <c r="U149" s="23"/>
      <c r="V149" s="46"/>
      <c r="W149" s="23"/>
      <c r="X149" s="23"/>
      <c r="Y149" s="23"/>
      <c r="DD149" s="581">
        <v>6</v>
      </c>
      <c r="DE149" s="582" t="s">
        <v>1268</v>
      </c>
      <c r="DF149" s="582" t="s">
        <v>512</v>
      </c>
      <c r="DG149" s="582">
        <v>19</v>
      </c>
      <c r="DH149" s="582" t="s">
        <v>513</v>
      </c>
      <c r="DI149" s="582" t="s">
        <v>1160</v>
      </c>
      <c r="DJ149" s="582">
        <v>10</v>
      </c>
      <c r="DK149" s="582" t="s">
        <v>558</v>
      </c>
      <c r="DL149" s="582" t="s">
        <v>684</v>
      </c>
      <c r="DM149" s="582">
        <v>6</v>
      </c>
      <c r="DN149" s="582" t="s">
        <v>2421</v>
      </c>
      <c r="DO149" s="582">
        <v>15</v>
      </c>
      <c r="DP149" s="582" t="s">
        <v>773</v>
      </c>
      <c r="DQ149" s="582" t="s">
        <v>540</v>
      </c>
      <c r="DR149" s="582" t="s">
        <v>859</v>
      </c>
      <c r="DS149" s="582">
        <v>6</v>
      </c>
      <c r="DV149" s="282"/>
      <c r="DW149" s="587">
        <v>4</v>
      </c>
      <c r="DX149" s="588">
        <v>53</v>
      </c>
      <c r="DY149" s="588">
        <v>1.1000000000000001</v>
      </c>
      <c r="DZ149" s="588" t="s">
        <v>1962</v>
      </c>
      <c r="EA149" s="588" t="s">
        <v>2303</v>
      </c>
      <c r="EB149" s="282"/>
      <c r="EE149" s="587">
        <v>11</v>
      </c>
      <c r="EF149" s="589">
        <v>25.4</v>
      </c>
      <c r="EG149" s="590">
        <v>25.9</v>
      </c>
      <c r="EH149" s="589">
        <v>24.5</v>
      </c>
      <c r="EI149" s="591">
        <v>21.4</v>
      </c>
      <c r="EJ149" s="589">
        <v>31.3</v>
      </c>
      <c r="EK149" s="591">
        <v>22.3</v>
      </c>
      <c r="EL149" s="589">
        <v>22.7</v>
      </c>
      <c r="EM149" s="591">
        <v>20</v>
      </c>
      <c r="EN149" s="589">
        <v>30.9</v>
      </c>
      <c r="EO149" s="591">
        <v>19.100000000000001</v>
      </c>
      <c r="EP149" s="589">
        <v>31.8</v>
      </c>
      <c r="EQ149" s="591">
        <v>25.4</v>
      </c>
      <c r="ER149"/>
      <c r="ES149"/>
      <c r="HK149" s="794">
        <v>6</v>
      </c>
      <c r="HL149" s="795" t="s">
        <v>598</v>
      </c>
      <c r="HM149" s="795">
        <v>16</v>
      </c>
      <c r="HN149" s="795">
        <v>21</v>
      </c>
      <c r="HO149" s="795" t="s">
        <v>540</v>
      </c>
      <c r="HP149" s="795" t="s">
        <v>604</v>
      </c>
      <c r="HQ149" s="795">
        <v>10</v>
      </c>
      <c r="HR149" s="795" t="s">
        <v>799</v>
      </c>
      <c r="HS149" s="795">
        <v>10</v>
      </c>
      <c r="HT149" s="795">
        <v>8</v>
      </c>
      <c r="HU149" s="795" t="s">
        <v>792</v>
      </c>
      <c r="HV149" s="795">
        <v>17</v>
      </c>
      <c r="HW149" s="795" t="s">
        <v>528</v>
      </c>
      <c r="HX149" s="795" t="s">
        <v>1215</v>
      </c>
      <c r="HY149" s="795" t="s">
        <v>615</v>
      </c>
      <c r="HZ149" s="795">
        <v>8</v>
      </c>
      <c r="ID149" s="800">
        <v>4</v>
      </c>
      <c r="IE149" s="801">
        <v>51</v>
      </c>
      <c r="IF149" s="801" t="s">
        <v>477</v>
      </c>
      <c r="IG149" s="801" t="s">
        <v>1005</v>
      </c>
      <c r="IH149" s="801" t="s">
        <v>1006</v>
      </c>
      <c r="IJ149" s="282"/>
      <c r="IK149" s="282"/>
      <c r="IL149" s="800">
        <v>11</v>
      </c>
      <c r="IM149" s="802">
        <v>20</v>
      </c>
      <c r="IN149" s="803">
        <v>28.9</v>
      </c>
      <c r="IO149" s="802">
        <v>20</v>
      </c>
      <c r="IP149" s="804">
        <v>24.1</v>
      </c>
      <c r="IQ149" s="802">
        <v>26.2</v>
      </c>
      <c r="IR149" s="804">
        <v>24.1</v>
      </c>
      <c r="IS149" s="802">
        <v>26.9</v>
      </c>
      <c r="IT149" s="804">
        <v>20</v>
      </c>
      <c r="IU149" s="802">
        <v>28.2</v>
      </c>
      <c r="IV149" s="804">
        <v>18.7</v>
      </c>
      <c r="IW149" s="802">
        <v>28.2</v>
      </c>
      <c r="IX149" s="804">
        <v>24.8</v>
      </c>
      <c r="IY149" s="737"/>
      <c r="IZ149" s="737"/>
      <c r="JA149" s="737"/>
      <c r="JB149" s="737"/>
      <c r="JC149" s="737"/>
      <c r="JD149" s="737"/>
      <c r="JE149" s="737"/>
      <c r="JF149" s="737"/>
      <c r="JG149" s="737"/>
      <c r="JH149" s="737"/>
      <c r="JI149" s="737"/>
      <c r="JJ149" s="737"/>
      <c r="JK149" s="737"/>
    </row>
    <row r="150" spans="2:271" ht="13.5" customHeight="1">
      <c r="B150" s="23"/>
      <c r="C150" s="46"/>
      <c r="D150" s="23"/>
      <c r="E150" s="23"/>
      <c r="F150" s="23"/>
      <c r="G150" s="23"/>
      <c r="H150" s="23"/>
      <c r="I150" s="23"/>
      <c r="J150" s="23"/>
      <c r="K150" s="23"/>
      <c r="L150" s="23"/>
      <c r="M150" s="23"/>
      <c r="N150" s="23"/>
      <c r="O150" s="23"/>
      <c r="P150" s="23"/>
      <c r="Q150" s="23"/>
      <c r="R150" s="23"/>
      <c r="S150" s="23"/>
      <c r="T150" s="23"/>
      <c r="U150" s="23"/>
      <c r="V150" s="46"/>
      <c r="W150" s="23"/>
      <c r="X150" s="23"/>
      <c r="Y150" s="23"/>
      <c r="DD150" s="587">
        <v>7</v>
      </c>
      <c r="DE150" s="588" t="s">
        <v>788</v>
      </c>
      <c r="DF150" s="588" t="s">
        <v>573</v>
      </c>
      <c r="DG150" s="588">
        <v>20</v>
      </c>
      <c r="DH150" s="588" t="s">
        <v>518</v>
      </c>
      <c r="DI150" s="588" t="s">
        <v>578</v>
      </c>
      <c r="DJ150" s="588">
        <v>11</v>
      </c>
      <c r="DK150" s="588" t="s">
        <v>565</v>
      </c>
      <c r="DL150" s="588">
        <v>10</v>
      </c>
      <c r="DM150" s="588" t="s">
        <v>507</v>
      </c>
      <c r="DN150" s="588" t="s">
        <v>612</v>
      </c>
      <c r="DO150" s="588">
        <v>16</v>
      </c>
      <c r="DP150" s="588">
        <v>8</v>
      </c>
      <c r="DQ150" s="588" t="s">
        <v>512</v>
      </c>
      <c r="DR150" s="588" t="s">
        <v>2381</v>
      </c>
      <c r="DS150" s="588">
        <v>7</v>
      </c>
      <c r="DV150" s="282"/>
      <c r="DW150" s="587">
        <v>5</v>
      </c>
      <c r="DX150" s="588">
        <v>56</v>
      </c>
      <c r="DY150" s="588">
        <v>1.1000000000000001</v>
      </c>
      <c r="DZ150" s="588" t="s">
        <v>503</v>
      </c>
      <c r="EA150" s="588" t="s">
        <v>504</v>
      </c>
      <c r="EB150" s="282"/>
      <c r="EE150" s="581">
        <v>10</v>
      </c>
      <c r="EF150" s="583">
        <v>25.9</v>
      </c>
      <c r="EG150" s="584">
        <v>26.8</v>
      </c>
      <c r="EH150" s="583">
        <v>29.1</v>
      </c>
      <c r="EI150" s="585">
        <v>23.2</v>
      </c>
      <c r="EJ150" s="583">
        <v>31.8</v>
      </c>
      <c r="EK150" s="585">
        <v>24.1</v>
      </c>
      <c r="EL150" s="583">
        <v>25.9</v>
      </c>
      <c r="EM150" s="585">
        <v>21.4</v>
      </c>
      <c r="EN150" s="583">
        <v>34.9</v>
      </c>
      <c r="EO150" s="585">
        <v>20</v>
      </c>
      <c r="EP150" s="583">
        <v>35.4</v>
      </c>
      <c r="EQ150" s="585">
        <v>26.3</v>
      </c>
      <c r="ER150"/>
      <c r="ES150"/>
      <c r="HK150" s="800">
        <v>7</v>
      </c>
      <c r="HL150" s="801" t="s">
        <v>732</v>
      </c>
      <c r="HM150" s="801" t="s">
        <v>573</v>
      </c>
      <c r="HN150" s="801">
        <v>22</v>
      </c>
      <c r="HO150" s="801">
        <v>15</v>
      </c>
      <c r="HP150" s="801" t="s">
        <v>799</v>
      </c>
      <c r="HQ150" s="801">
        <v>11</v>
      </c>
      <c r="HR150" s="801" t="s">
        <v>588</v>
      </c>
      <c r="HS150" s="801" t="s">
        <v>518</v>
      </c>
      <c r="HT150" s="801" t="s">
        <v>513</v>
      </c>
      <c r="HU150" s="801" t="s">
        <v>794</v>
      </c>
      <c r="HV150" s="801">
        <v>18</v>
      </c>
      <c r="HW150" s="801" t="s">
        <v>537</v>
      </c>
      <c r="HX150" s="801" t="s">
        <v>564</v>
      </c>
      <c r="HY150" s="801" t="s">
        <v>716</v>
      </c>
      <c r="HZ150" s="801" t="s">
        <v>513</v>
      </c>
      <c r="ID150" s="800">
        <v>5</v>
      </c>
      <c r="IE150" s="801">
        <v>54</v>
      </c>
      <c r="IF150" s="801">
        <v>1.1000000000000001</v>
      </c>
      <c r="IG150" s="801" t="s">
        <v>827</v>
      </c>
      <c r="IH150" s="801" t="s">
        <v>828</v>
      </c>
      <c r="IJ150" s="282"/>
      <c r="IK150" s="282"/>
      <c r="IL150" s="794">
        <v>10</v>
      </c>
      <c r="IM150" s="797">
        <v>22.1</v>
      </c>
      <c r="IN150" s="798">
        <v>28.9</v>
      </c>
      <c r="IO150" s="797">
        <v>22.1</v>
      </c>
      <c r="IP150" s="799">
        <v>26.9</v>
      </c>
      <c r="IQ150" s="797">
        <v>28.2</v>
      </c>
      <c r="IR150" s="799">
        <v>28.2</v>
      </c>
      <c r="IS150" s="797">
        <v>28.2</v>
      </c>
      <c r="IT150" s="799">
        <v>22.1</v>
      </c>
      <c r="IU150" s="797">
        <v>29.6</v>
      </c>
      <c r="IV150" s="799">
        <v>20</v>
      </c>
      <c r="IW150" s="797">
        <v>30.9</v>
      </c>
      <c r="IX150" s="799">
        <v>26.9</v>
      </c>
      <c r="IY150" s="737"/>
      <c r="IZ150" s="737"/>
      <c r="JA150" s="737"/>
      <c r="JB150" s="737"/>
      <c r="JC150" s="737"/>
      <c r="JD150" s="737"/>
      <c r="JE150" s="737"/>
      <c r="JF150" s="737"/>
      <c r="JG150" s="737"/>
      <c r="JH150" s="737"/>
      <c r="JI150" s="737"/>
      <c r="JJ150" s="737"/>
      <c r="JK150" s="737"/>
    </row>
    <row r="151" spans="2:271" ht="13.5" customHeight="1" thickBot="1">
      <c r="B151" s="23"/>
      <c r="C151" s="46"/>
      <c r="D151" s="28"/>
      <c r="E151" s="23"/>
      <c r="F151" s="23"/>
      <c r="G151" s="23"/>
      <c r="H151" s="23"/>
      <c r="I151" s="23"/>
      <c r="J151" s="23"/>
      <c r="K151" s="23"/>
      <c r="L151" s="23"/>
      <c r="M151" s="23"/>
      <c r="N151" s="23"/>
      <c r="O151" s="23"/>
      <c r="P151" s="23"/>
      <c r="Q151" s="23"/>
      <c r="R151" s="23"/>
      <c r="S151" s="23"/>
      <c r="T151" s="23"/>
      <c r="U151" s="23"/>
      <c r="V151" s="46"/>
      <c r="W151" s="28"/>
      <c r="X151" s="23"/>
      <c r="Y151" s="23"/>
      <c r="DD151" s="587">
        <v>8</v>
      </c>
      <c r="DE151" s="588" t="s">
        <v>524</v>
      </c>
      <c r="DF151" s="588" t="s">
        <v>564</v>
      </c>
      <c r="DG151" s="588" t="s">
        <v>571</v>
      </c>
      <c r="DH151" s="588">
        <v>13</v>
      </c>
      <c r="DI151" s="588" t="s">
        <v>1317</v>
      </c>
      <c r="DJ151" s="588">
        <v>12</v>
      </c>
      <c r="DK151" s="588" t="s">
        <v>578</v>
      </c>
      <c r="DL151" s="588" t="s">
        <v>518</v>
      </c>
      <c r="DM151" s="588" t="s">
        <v>513</v>
      </c>
      <c r="DN151" s="588" t="s">
        <v>621</v>
      </c>
      <c r="DO151" s="588">
        <v>17</v>
      </c>
      <c r="DP151" s="588" t="s">
        <v>513</v>
      </c>
      <c r="DQ151" s="588" t="s">
        <v>573</v>
      </c>
      <c r="DR151" s="588" t="s">
        <v>922</v>
      </c>
      <c r="DS151" s="588">
        <v>8</v>
      </c>
      <c r="DV151" s="282"/>
      <c r="DW151" s="587">
        <v>6</v>
      </c>
      <c r="DX151" s="588">
        <v>60</v>
      </c>
      <c r="DY151" s="588">
        <v>1.3</v>
      </c>
      <c r="DZ151" s="588" t="s">
        <v>515</v>
      </c>
      <c r="EA151" s="588" t="s">
        <v>516</v>
      </c>
      <c r="EB151" s="282"/>
      <c r="EE151" s="587">
        <v>9</v>
      </c>
      <c r="EF151" s="589">
        <v>30</v>
      </c>
      <c r="EG151" s="590">
        <v>32.700000000000003</v>
      </c>
      <c r="EH151" s="589">
        <v>30</v>
      </c>
      <c r="EI151" s="591">
        <v>24.5</v>
      </c>
      <c r="EJ151" s="589">
        <v>36.700000000000003</v>
      </c>
      <c r="EK151" s="591">
        <v>25</v>
      </c>
      <c r="EL151" s="589">
        <v>28.1</v>
      </c>
      <c r="EM151" s="591">
        <v>23.2</v>
      </c>
      <c r="EN151" s="589">
        <v>37.200000000000003</v>
      </c>
      <c r="EO151" s="591">
        <v>23.6</v>
      </c>
      <c r="EP151" s="589">
        <v>36.299999999999997</v>
      </c>
      <c r="EQ151" s="591">
        <v>26.8</v>
      </c>
      <c r="ER151"/>
      <c r="ES151"/>
      <c r="HK151" s="800">
        <v>8</v>
      </c>
      <c r="HL151" s="801" t="s">
        <v>791</v>
      </c>
      <c r="HM151" s="801">
        <v>19</v>
      </c>
      <c r="HN151" s="801" t="s">
        <v>580</v>
      </c>
      <c r="HO151" s="801" t="s">
        <v>1215</v>
      </c>
      <c r="HP151" s="801" t="s">
        <v>586</v>
      </c>
      <c r="HQ151" s="801">
        <v>12</v>
      </c>
      <c r="HR151" s="801" t="s">
        <v>590</v>
      </c>
      <c r="HS151" s="801">
        <v>13</v>
      </c>
      <c r="HT151" s="801" t="s">
        <v>518</v>
      </c>
      <c r="HU151" s="801" t="s">
        <v>1016</v>
      </c>
      <c r="HV151" s="801">
        <v>19</v>
      </c>
      <c r="HW151" s="801">
        <v>14</v>
      </c>
      <c r="HX151" s="801">
        <v>21</v>
      </c>
      <c r="HY151" s="801" t="s">
        <v>723</v>
      </c>
      <c r="HZ151" s="801">
        <v>11</v>
      </c>
      <c r="ID151" s="800">
        <v>6</v>
      </c>
      <c r="IE151" s="801">
        <v>57</v>
      </c>
      <c r="IF151" s="801">
        <v>1.2</v>
      </c>
      <c r="IG151" s="801" t="s">
        <v>510</v>
      </c>
      <c r="IH151" s="801" t="s">
        <v>1011</v>
      </c>
      <c r="IJ151" s="282"/>
      <c r="IK151" s="282"/>
      <c r="IL151" s="800">
        <v>9</v>
      </c>
      <c r="IM151" s="802">
        <v>26.9</v>
      </c>
      <c r="IN151" s="803">
        <v>35</v>
      </c>
      <c r="IO151" s="802">
        <v>23.4</v>
      </c>
      <c r="IP151" s="804">
        <v>28.9</v>
      </c>
      <c r="IQ151" s="802">
        <v>30.9</v>
      </c>
      <c r="IR151" s="804">
        <v>30.3</v>
      </c>
      <c r="IS151" s="802">
        <v>30.3</v>
      </c>
      <c r="IT151" s="804">
        <v>23.4</v>
      </c>
      <c r="IU151" s="802">
        <v>34.299999999999997</v>
      </c>
      <c r="IV151" s="804">
        <v>20.7</v>
      </c>
      <c r="IW151" s="802">
        <v>33.700000000000003</v>
      </c>
      <c r="IX151" s="804">
        <v>27.5</v>
      </c>
      <c r="IY151" s="737"/>
      <c r="IZ151" s="737"/>
      <c r="JA151" s="737"/>
      <c r="JB151" s="737"/>
      <c r="JC151" s="737"/>
      <c r="JD151" s="737"/>
      <c r="JE151" s="737"/>
      <c r="JF151" s="737"/>
      <c r="JG151" s="737"/>
      <c r="JH151" s="737"/>
      <c r="JI151" s="737"/>
      <c r="JJ151" s="737"/>
      <c r="JK151" s="737"/>
    </row>
    <row r="152" spans="2:271" ht="13.5" customHeight="1">
      <c r="B152" s="23"/>
      <c r="C152" s="199"/>
      <c r="D152" s="199"/>
      <c r="E152" s="23"/>
      <c r="F152" s="23"/>
      <c r="G152" s="23"/>
      <c r="H152" s="23"/>
      <c r="I152" s="23"/>
      <c r="J152" s="23"/>
      <c r="K152" s="23"/>
      <c r="L152" s="23"/>
      <c r="M152" s="23"/>
      <c r="N152" s="23"/>
      <c r="O152" s="23"/>
      <c r="P152" s="23"/>
      <c r="Q152" s="23"/>
      <c r="R152" s="23"/>
      <c r="S152" s="23"/>
      <c r="T152" s="23"/>
      <c r="U152" s="23"/>
      <c r="V152" s="199"/>
      <c r="W152" s="199"/>
      <c r="X152" s="23"/>
      <c r="Y152" s="23"/>
      <c r="DD152" s="587">
        <v>9</v>
      </c>
      <c r="DE152" s="588" t="s">
        <v>791</v>
      </c>
      <c r="DF152" s="588" t="s">
        <v>571</v>
      </c>
      <c r="DG152" s="588" t="s">
        <v>580</v>
      </c>
      <c r="DH152" s="588" t="s">
        <v>530</v>
      </c>
      <c r="DI152" s="588" t="s">
        <v>680</v>
      </c>
      <c r="DJ152" s="588">
        <v>13</v>
      </c>
      <c r="DK152" s="588" t="s">
        <v>802</v>
      </c>
      <c r="DL152" s="588">
        <v>13</v>
      </c>
      <c r="DM152" s="588" t="s">
        <v>518</v>
      </c>
      <c r="DN152" s="588" t="s">
        <v>1059</v>
      </c>
      <c r="DO152" s="588">
        <v>18</v>
      </c>
      <c r="DP152" s="588" t="s">
        <v>518</v>
      </c>
      <c r="DQ152" s="588" t="s">
        <v>564</v>
      </c>
      <c r="DR152" s="588" t="s">
        <v>1091</v>
      </c>
      <c r="DS152" s="588" t="s">
        <v>513</v>
      </c>
      <c r="DV152" s="282"/>
      <c r="DW152" s="581">
        <v>7</v>
      </c>
      <c r="DX152" s="582">
        <v>63</v>
      </c>
      <c r="DY152" s="582">
        <v>2</v>
      </c>
      <c r="DZ152" s="582" t="s">
        <v>1896</v>
      </c>
      <c r="EA152" s="582" t="s">
        <v>849</v>
      </c>
      <c r="EB152" s="282"/>
      <c r="EE152" s="587">
        <v>8</v>
      </c>
      <c r="EF152" s="589">
        <v>30.9</v>
      </c>
      <c r="EG152" s="590">
        <v>33.6</v>
      </c>
      <c r="EH152" s="589">
        <v>32.200000000000003</v>
      </c>
      <c r="EI152" s="591">
        <v>27.2</v>
      </c>
      <c r="EJ152" s="589">
        <v>40.4</v>
      </c>
      <c r="EK152" s="591">
        <v>26.3</v>
      </c>
      <c r="EL152" s="589">
        <v>32.200000000000003</v>
      </c>
      <c r="EM152" s="591">
        <v>25.4</v>
      </c>
      <c r="EN152" s="589">
        <v>38.6</v>
      </c>
      <c r="EO152" s="591">
        <v>25</v>
      </c>
      <c r="EP152" s="589">
        <v>36.299999999999997</v>
      </c>
      <c r="EQ152" s="591">
        <v>31.3</v>
      </c>
      <c r="ER152"/>
      <c r="ES152"/>
      <c r="HK152" s="800">
        <v>9</v>
      </c>
      <c r="HL152" s="801" t="s">
        <v>790</v>
      </c>
      <c r="HM152" s="801" t="s">
        <v>604</v>
      </c>
      <c r="HN152" s="801" t="s">
        <v>588</v>
      </c>
      <c r="HO152" s="801">
        <v>19</v>
      </c>
      <c r="HP152" s="801" t="s">
        <v>710</v>
      </c>
      <c r="HQ152" s="801" t="s">
        <v>540</v>
      </c>
      <c r="HR152" s="801" t="s">
        <v>710</v>
      </c>
      <c r="HS152" s="801" t="s">
        <v>530</v>
      </c>
      <c r="HT152" s="801" t="s">
        <v>960</v>
      </c>
      <c r="HU152" s="801" t="s">
        <v>1018</v>
      </c>
      <c r="HV152" s="801">
        <v>20</v>
      </c>
      <c r="HW152" s="801">
        <v>15</v>
      </c>
      <c r="HX152" s="801">
        <v>22</v>
      </c>
      <c r="HY152" s="801" t="s">
        <v>728</v>
      </c>
      <c r="HZ152" s="801" t="s">
        <v>537</v>
      </c>
      <c r="ID152" s="794">
        <v>7</v>
      </c>
      <c r="IE152" s="795">
        <v>61</v>
      </c>
      <c r="IF152" s="795">
        <v>1.4</v>
      </c>
      <c r="IG152" s="795" t="s">
        <v>521</v>
      </c>
      <c r="IH152" s="795" t="s">
        <v>1106</v>
      </c>
      <c r="IJ152" s="282"/>
      <c r="IK152" s="282"/>
      <c r="IL152" s="800">
        <v>8</v>
      </c>
      <c r="IM152" s="802">
        <v>26.9</v>
      </c>
      <c r="IN152" s="803">
        <v>35</v>
      </c>
      <c r="IO152" s="802">
        <v>26.2</v>
      </c>
      <c r="IP152" s="804">
        <v>32.299999999999997</v>
      </c>
      <c r="IQ152" s="802">
        <v>35.700000000000003</v>
      </c>
      <c r="IR152" s="804">
        <v>34.299999999999997</v>
      </c>
      <c r="IS152" s="802">
        <v>33</v>
      </c>
      <c r="IT152" s="804">
        <v>24.8</v>
      </c>
      <c r="IU152" s="802">
        <v>36.4</v>
      </c>
      <c r="IV152" s="804">
        <v>24.8</v>
      </c>
      <c r="IW152" s="802">
        <v>35</v>
      </c>
      <c r="IX152" s="804">
        <v>28.9</v>
      </c>
      <c r="IY152" s="737"/>
      <c r="IZ152" s="737"/>
      <c r="JA152" s="737"/>
      <c r="JB152" s="737"/>
      <c r="JC152" s="737"/>
      <c r="JD152" s="737"/>
      <c r="JE152" s="737"/>
      <c r="JF152" s="737"/>
      <c r="JG152" s="737"/>
      <c r="JH152" s="737"/>
      <c r="JI152" s="737"/>
      <c r="JJ152" s="737"/>
      <c r="JK152" s="737"/>
    </row>
    <row r="153" spans="2:271" ht="13.5" customHeight="1" thickBot="1">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DD153" s="587">
        <v>10</v>
      </c>
      <c r="DE153" s="588" t="s">
        <v>790</v>
      </c>
      <c r="DF153" s="588">
        <v>23</v>
      </c>
      <c r="DG153" s="588" t="s">
        <v>588</v>
      </c>
      <c r="DH153" s="588" t="s">
        <v>1215</v>
      </c>
      <c r="DI153" s="588" t="s">
        <v>1009</v>
      </c>
      <c r="DJ153" s="588">
        <v>14</v>
      </c>
      <c r="DK153" s="588" t="s">
        <v>788</v>
      </c>
      <c r="DL153" s="588" t="s">
        <v>530</v>
      </c>
      <c r="DM153" s="588" t="s">
        <v>540</v>
      </c>
      <c r="DN153" s="588" t="s">
        <v>1194</v>
      </c>
      <c r="DO153" s="588">
        <v>19</v>
      </c>
      <c r="DP153" s="588" t="s">
        <v>540</v>
      </c>
      <c r="DQ153" s="588" t="s">
        <v>571</v>
      </c>
      <c r="DR153" s="588" t="s">
        <v>1249</v>
      </c>
      <c r="DS153" s="588" t="s">
        <v>518</v>
      </c>
      <c r="DV153" s="282"/>
      <c r="DW153" s="587">
        <v>8</v>
      </c>
      <c r="DX153" s="588">
        <v>67</v>
      </c>
      <c r="DY153" s="588">
        <v>2</v>
      </c>
      <c r="DZ153" s="588" t="s">
        <v>2550</v>
      </c>
      <c r="EA153" s="588" t="s">
        <v>2551</v>
      </c>
      <c r="EB153" s="282"/>
      <c r="EE153" s="587">
        <v>7</v>
      </c>
      <c r="EF153" s="589">
        <v>34.5</v>
      </c>
      <c r="EG153" s="590">
        <v>36.299999999999997</v>
      </c>
      <c r="EH153" s="589">
        <v>34.9</v>
      </c>
      <c r="EI153" s="591">
        <v>30.4</v>
      </c>
      <c r="EJ153" s="589">
        <v>44.9</v>
      </c>
      <c r="EK153" s="591">
        <v>27.7</v>
      </c>
      <c r="EL153" s="589">
        <v>37.200000000000003</v>
      </c>
      <c r="EM153" s="591">
        <v>29.1</v>
      </c>
      <c r="EN153" s="589">
        <v>39.5</v>
      </c>
      <c r="EO153" s="591">
        <v>27.7</v>
      </c>
      <c r="EP153" s="589">
        <v>40.4</v>
      </c>
      <c r="EQ153" s="591">
        <v>32.200000000000003</v>
      </c>
      <c r="ER153"/>
      <c r="ES153"/>
      <c r="HK153" s="800">
        <v>10</v>
      </c>
      <c r="HL153" s="801" t="s">
        <v>1616</v>
      </c>
      <c r="HM153" s="801" t="s">
        <v>613</v>
      </c>
      <c r="HN153" s="801" t="s">
        <v>597</v>
      </c>
      <c r="HO153" s="801" t="s">
        <v>604</v>
      </c>
      <c r="HP153" s="801" t="s">
        <v>716</v>
      </c>
      <c r="HQ153" s="801">
        <v>15</v>
      </c>
      <c r="HR153" s="801" t="s">
        <v>716</v>
      </c>
      <c r="HS153" s="801">
        <v>16</v>
      </c>
      <c r="HT153" s="801" t="s">
        <v>1215</v>
      </c>
      <c r="HU153" s="801" t="s">
        <v>591</v>
      </c>
      <c r="HV153" s="801">
        <v>21</v>
      </c>
      <c r="HW153" s="801">
        <v>16</v>
      </c>
      <c r="HX153" s="801" t="s">
        <v>580</v>
      </c>
      <c r="HY153" s="801" t="s">
        <v>1029</v>
      </c>
      <c r="HZ153" s="801">
        <v>14</v>
      </c>
      <c r="ID153" s="800">
        <v>8</v>
      </c>
      <c r="IE153" s="801">
        <v>64</v>
      </c>
      <c r="IF153" s="801">
        <v>2</v>
      </c>
      <c r="IG153" s="801" t="s">
        <v>851</v>
      </c>
      <c r="IH153" s="801" t="s">
        <v>852</v>
      </c>
      <c r="IJ153" s="282"/>
      <c r="IK153" s="282"/>
      <c r="IL153" s="800">
        <v>7</v>
      </c>
      <c r="IM153" s="802">
        <v>28.9</v>
      </c>
      <c r="IN153" s="803">
        <v>39.1</v>
      </c>
      <c r="IO153" s="802">
        <v>28.9</v>
      </c>
      <c r="IP153" s="804">
        <v>37.1</v>
      </c>
      <c r="IQ153" s="802">
        <v>37.1</v>
      </c>
      <c r="IR153" s="804">
        <v>34.299999999999997</v>
      </c>
      <c r="IS153" s="802">
        <v>36.4</v>
      </c>
      <c r="IT153" s="804">
        <v>27.5</v>
      </c>
      <c r="IU153" s="802">
        <v>39.1</v>
      </c>
      <c r="IV153" s="804">
        <v>26.9</v>
      </c>
      <c r="IW153" s="802">
        <v>39.1</v>
      </c>
      <c r="IX153" s="804">
        <v>33.700000000000003</v>
      </c>
      <c r="IY153" s="737"/>
      <c r="IZ153" s="737"/>
      <c r="JA153" s="737"/>
      <c r="JB153" s="737"/>
      <c r="JC153" s="737"/>
      <c r="JD153" s="737"/>
      <c r="JE153" s="737"/>
      <c r="JF153" s="737"/>
      <c r="JG153" s="737"/>
      <c r="JH153" s="737"/>
      <c r="JI153" s="737"/>
      <c r="JJ153" s="737"/>
      <c r="JK153" s="737"/>
    </row>
    <row r="154" spans="2:271" ht="13.5" customHeight="1" thickBot="1">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DD154" s="581">
        <v>11</v>
      </c>
      <c r="DE154" s="582" t="s">
        <v>796</v>
      </c>
      <c r="DF154" s="582" t="s">
        <v>617</v>
      </c>
      <c r="DG154" s="582" t="s">
        <v>597</v>
      </c>
      <c r="DH154" s="582" t="s">
        <v>564</v>
      </c>
      <c r="DI154" s="582" t="s">
        <v>817</v>
      </c>
      <c r="DJ154" s="582">
        <v>15</v>
      </c>
      <c r="DK154" s="582" t="s">
        <v>1181</v>
      </c>
      <c r="DL154" s="582" t="s">
        <v>539</v>
      </c>
      <c r="DM154" s="582" t="s">
        <v>512</v>
      </c>
      <c r="DN154" s="582" t="s">
        <v>804</v>
      </c>
      <c r="DO154" s="582">
        <v>20</v>
      </c>
      <c r="DP154" s="582" t="s">
        <v>512</v>
      </c>
      <c r="DQ154" s="582" t="s">
        <v>580</v>
      </c>
      <c r="DR154" s="582" t="s">
        <v>1320</v>
      </c>
      <c r="DS154" s="582" t="s">
        <v>540</v>
      </c>
      <c r="DV154" s="282"/>
      <c r="DW154" s="587">
        <v>9</v>
      </c>
      <c r="DX154" s="588">
        <v>71</v>
      </c>
      <c r="DY154" s="588">
        <v>3</v>
      </c>
      <c r="DZ154" s="588" t="s">
        <v>1906</v>
      </c>
      <c r="EA154" s="588" t="s">
        <v>1977</v>
      </c>
      <c r="EB154" s="282"/>
      <c r="EE154" s="587">
        <v>6</v>
      </c>
      <c r="EF154" s="589">
        <v>35.799999999999997</v>
      </c>
      <c r="EG154" s="590">
        <v>39.5</v>
      </c>
      <c r="EH154" s="589">
        <v>37.200000000000003</v>
      </c>
      <c r="EI154" s="591">
        <v>33.6</v>
      </c>
      <c r="EJ154" s="589">
        <v>47.6</v>
      </c>
      <c r="EK154" s="591">
        <v>28.6</v>
      </c>
      <c r="EL154" s="589">
        <v>40.4</v>
      </c>
      <c r="EM154" s="591">
        <v>30.9</v>
      </c>
      <c r="EN154" s="589">
        <v>46.7</v>
      </c>
      <c r="EO154" s="591">
        <v>30.4</v>
      </c>
      <c r="EP154" s="589">
        <v>41.7</v>
      </c>
      <c r="EQ154" s="591">
        <v>33.1</v>
      </c>
      <c r="ER154"/>
      <c r="ES154"/>
      <c r="HK154" s="794">
        <v>11</v>
      </c>
      <c r="HL154" s="795" t="s">
        <v>1451</v>
      </c>
      <c r="HM154" s="795">
        <v>24</v>
      </c>
      <c r="HN154" s="795" t="s">
        <v>606</v>
      </c>
      <c r="HO154" s="795">
        <v>22</v>
      </c>
      <c r="HP154" s="795" t="s">
        <v>909</v>
      </c>
      <c r="HQ154" s="795">
        <v>16</v>
      </c>
      <c r="HR154" s="795" t="s">
        <v>909</v>
      </c>
      <c r="HS154" s="795">
        <v>17</v>
      </c>
      <c r="HT154" s="795">
        <v>19</v>
      </c>
      <c r="HU154" s="795" t="s">
        <v>599</v>
      </c>
      <c r="HV154" s="795">
        <v>22</v>
      </c>
      <c r="HW154" s="795" t="s">
        <v>573</v>
      </c>
      <c r="HX154" s="795">
        <v>25</v>
      </c>
      <c r="HY154" s="795" t="s">
        <v>1139</v>
      </c>
      <c r="HZ154" s="795">
        <v>15</v>
      </c>
      <c r="ID154" s="800">
        <v>9</v>
      </c>
      <c r="IE154" s="801">
        <v>67</v>
      </c>
      <c r="IF154" s="801">
        <v>2</v>
      </c>
      <c r="IG154" s="801" t="s">
        <v>2517</v>
      </c>
      <c r="IH154" s="801" t="s">
        <v>2607</v>
      </c>
      <c r="IJ154" s="282"/>
      <c r="IK154" s="282"/>
      <c r="IL154" s="800">
        <v>6</v>
      </c>
      <c r="IM154" s="802">
        <v>28.9</v>
      </c>
      <c r="IN154" s="803">
        <v>39.1</v>
      </c>
      <c r="IO154" s="802">
        <v>28.9</v>
      </c>
      <c r="IP154" s="804">
        <v>39.799999999999997</v>
      </c>
      <c r="IQ154" s="802">
        <v>39.799999999999997</v>
      </c>
      <c r="IR154" s="804">
        <v>37.700000000000003</v>
      </c>
      <c r="IS154" s="802">
        <v>39.799999999999997</v>
      </c>
      <c r="IT154" s="804">
        <v>30.9</v>
      </c>
      <c r="IU154" s="802">
        <v>43.2</v>
      </c>
      <c r="IV154" s="804">
        <v>30.3</v>
      </c>
      <c r="IW154" s="802">
        <v>42.5</v>
      </c>
      <c r="IX154" s="804">
        <v>33.700000000000003</v>
      </c>
      <c r="IY154" s="737"/>
      <c r="IZ154" s="737"/>
      <c r="JA154" s="737"/>
      <c r="JB154" s="737"/>
      <c r="JC154" s="737"/>
      <c r="JD154" s="737"/>
      <c r="JE154" s="737"/>
      <c r="JF154" s="737"/>
      <c r="JG154" s="737"/>
      <c r="JH154" s="737"/>
      <c r="JI154" s="737"/>
      <c r="JJ154" s="737"/>
      <c r="JK154" s="737"/>
    </row>
    <row r="155" spans="2:271" ht="13.5" customHeight="1">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DD155" s="587">
        <v>12</v>
      </c>
      <c r="DE155" s="588" t="s">
        <v>579</v>
      </c>
      <c r="DF155" s="588" t="s">
        <v>709</v>
      </c>
      <c r="DG155" s="588" t="s">
        <v>606</v>
      </c>
      <c r="DH155" s="588" t="s">
        <v>571</v>
      </c>
      <c r="DI155" s="588" t="s">
        <v>962</v>
      </c>
      <c r="DJ155" s="588">
        <v>16</v>
      </c>
      <c r="DK155" s="588" t="s">
        <v>723</v>
      </c>
      <c r="DL155" s="588">
        <v>18</v>
      </c>
      <c r="DM155" s="588" t="s">
        <v>573</v>
      </c>
      <c r="DN155" s="588" t="s">
        <v>2422</v>
      </c>
      <c r="DO155" s="588">
        <v>21</v>
      </c>
      <c r="DP155" s="588" t="s">
        <v>517</v>
      </c>
      <c r="DQ155" s="588" t="s">
        <v>588</v>
      </c>
      <c r="DR155" s="588" t="s">
        <v>1323</v>
      </c>
      <c r="DS155" s="588" t="s">
        <v>512</v>
      </c>
      <c r="DV155" s="282"/>
      <c r="DW155" s="587">
        <v>10</v>
      </c>
      <c r="DX155" s="588">
        <v>74</v>
      </c>
      <c r="DY155" s="588">
        <v>5</v>
      </c>
      <c r="DZ155" s="588" t="s">
        <v>575</v>
      </c>
      <c r="EA155" s="588" t="s">
        <v>576</v>
      </c>
      <c r="EB155" s="282"/>
      <c r="EE155" s="581">
        <v>5</v>
      </c>
      <c r="EF155" s="583">
        <v>39</v>
      </c>
      <c r="EG155" s="584">
        <v>39.9</v>
      </c>
      <c r="EH155" s="583">
        <v>39.5</v>
      </c>
      <c r="EI155" s="585">
        <v>38.6</v>
      </c>
      <c r="EJ155" s="583">
        <v>49.4</v>
      </c>
      <c r="EK155" s="585">
        <v>30.4</v>
      </c>
      <c r="EL155" s="583">
        <v>44.4</v>
      </c>
      <c r="EM155" s="585">
        <v>33.1</v>
      </c>
      <c r="EN155" s="583">
        <v>48.5</v>
      </c>
      <c r="EO155" s="585">
        <v>32.200000000000003</v>
      </c>
      <c r="EP155" s="583">
        <v>42.6</v>
      </c>
      <c r="EQ155" s="585">
        <v>39.9</v>
      </c>
      <c r="ER155"/>
      <c r="ES155"/>
      <c r="HK155" s="800">
        <v>12</v>
      </c>
      <c r="HL155" s="801" t="s">
        <v>1191</v>
      </c>
      <c r="HM155" s="801" t="s">
        <v>588</v>
      </c>
      <c r="HN155" s="801">
        <v>31</v>
      </c>
      <c r="HO155" s="801">
        <v>23</v>
      </c>
      <c r="HP155" s="801" t="s">
        <v>986</v>
      </c>
      <c r="HQ155" s="801">
        <v>17</v>
      </c>
      <c r="HR155" s="801" t="s">
        <v>914</v>
      </c>
      <c r="HS155" s="801" t="s">
        <v>589</v>
      </c>
      <c r="HT155" s="801">
        <v>20</v>
      </c>
      <c r="HU155" s="801" t="s">
        <v>608</v>
      </c>
      <c r="HV155" s="801">
        <v>23</v>
      </c>
      <c r="HW155" s="801" t="s">
        <v>564</v>
      </c>
      <c r="HX155" s="801" t="s">
        <v>709</v>
      </c>
      <c r="HY155" s="801" t="s">
        <v>1072</v>
      </c>
      <c r="HZ155" s="801">
        <v>16</v>
      </c>
      <c r="ID155" s="800">
        <v>10</v>
      </c>
      <c r="IE155" s="801">
        <v>70</v>
      </c>
      <c r="IF155" s="801">
        <v>3</v>
      </c>
      <c r="IG155" s="801" t="s">
        <v>860</v>
      </c>
      <c r="IH155" s="801" t="s">
        <v>861</v>
      </c>
      <c r="IJ155" s="282"/>
      <c r="IK155" s="282"/>
      <c r="IL155" s="794">
        <v>5</v>
      </c>
      <c r="IM155" s="797">
        <v>34.299999999999997</v>
      </c>
      <c r="IN155" s="798">
        <v>43.9</v>
      </c>
      <c r="IO155" s="797">
        <v>32.299999999999997</v>
      </c>
      <c r="IP155" s="799">
        <v>42.5</v>
      </c>
      <c r="IQ155" s="797">
        <v>43.2</v>
      </c>
      <c r="IR155" s="799">
        <v>38.4</v>
      </c>
      <c r="IS155" s="797">
        <v>42.5</v>
      </c>
      <c r="IT155" s="799">
        <v>33.700000000000003</v>
      </c>
      <c r="IU155" s="797">
        <v>47.9</v>
      </c>
      <c r="IV155" s="799">
        <v>30.9</v>
      </c>
      <c r="IW155" s="797">
        <v>43.9</v>
      </c>
      <c r="IX155" s="799">
        <v>35</v>
      </c>
      <c r="IY155" s="737"/>
      <c r="IZ155" s="737"/>
      <c r="JA155" s="737"/>
      <c r="JB155" s="737"/>
      <c r="JC155" s="737"/>
      <c r="JD155" s="737"/>
      <c r="JE155" s="737"/>
      <c r="JF155" s="737"/>
      <c r="JG155" s="737"/>
      <c r="JH155" s="737"/>
      <c r="JI155" s="737"/>
      <c r="JJ155" s="737"/>
      <c r="JK155" s="737"/>
    </row>
    <row r="156" spans="2:271" ht="13.5" customHeight="1" thickBot="1">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DD156" s="587">
        <v>13</v>
      </c>
      <c r="DE156" s="588" t="s">
        <v>803</v>
      </c>
      <c r="DF156" s="588">
        <v>28</v>
      </c>
      <c r="DG156" s="588" t="s">
        <v>615</v>
      </c>
      <c r="DH156" s="588">
        <v>23</v>
      </c>
      <c r="DI156" s="588" t="s">
        <v>635</v>
      </c>
      <c r="DJ156" s="588" t="s">
        <v>573</v>
      </c>
      <c r="DK156" s="588" t="s">
        <v>681</v>
      </c>
      <c r="DL156" s="588" t="s">
        <v>564</v>
      </c>
      <c r="DM156" s="588" t="s">
        <v>564</v>
      </c>
      <c r="DN156" s="588" t="s">
        <v>1732</v>
      </c>
      <c r="DO156" s="588">
        <v>22</v>
      </c>
      <c r="DP156" s="588" t="s">
        <v>604</v>
      </c>
      <c r="DQ156" s="588" t="s">
        <v>597</v>
      </c>
      <c r="DR156" s="588" t="s">
        <v>1767</v>
      </c>
      <c r="DS156" s="588">
        <v>17</v>
      </c>
      <c r="DV156" s="282"/>
      <c r="DW156" s="587">
        <v>11</v>
      </c>
      <c r="DX156" s="588">
        <v>77</v>
      </c>
      <c r="DY156" s="588">
        <v>6</v>
      </c>
      <c r="DZ156" s="588" t="s">
        <v>2309</v>
      </c>
      <c r="EA156" s="588" t="s">
        <v>2310</v>
      </c>
      <c r="EB156" s="282"/>
      <c r="EE156" s="587">
        <v>4</v>
      </c>
      <c r="EF156" s="589">
        <v>40.799999999999997</v>
      </c>
      <c r="EG156" s="590">
        <v>44</v>
      </c>
      <c r="EH156" s="589">
        <v>41.3</v>
      </c>
      <c r="EI156" s="591">
        <v>42.6</v>
      </c>
      <c r="EJ156" s="589">
        <v>51.7</v>
      </c>
      <c r="EK156" s="591">
        <v>33.6</v>
      </c>
      <c r="EL156" s="589">
        <v>46.7</v>
      </c>
      <c r="EM156" s="591">
        <v>36.700000000000003</v>
      </c>
      <c r="EN156" s="589">
        <v>50.3</v>
      </c>
      <c r="EO156" s="591">
        <v>35.4</v>
      </c>
      <c r="EP156" s="589">
        <v>47.2</v>
      </c>
      <c r="EQ156" s="591">
        <v>39.9</v>
      </c>
      <c r="ER156"/>
      <c r="ES156"/>
      <c r="HK156" s="800">
        <v>13</v>
      </c>
      <c r="HL156" s="801" t="s">
        <v>596</v>
      </c>
      <c r="HM156" s="801">
        <v>27</v>
      </c>
      <c r="HN156" s="801" t="s">
        <v>727</v>
      </c>
      <c r="HO156" s="801">
        <v>24</v>
      </c>
      <c r="HP156" s="801" t="s">
        <v>822</v>
      </c>
      <c r="HQ156" s="801">
        <v>18</v>
      </c>
      <c r="HR156" s="801" t="s">
        <v>733</v>
      </c>
      <c r="HS156" s="801">
        <v>20</v>
      </c>
      <c r="HT156" s="801">
        <v>21</v>
      </c>
      <c r="HU156" s="801" t="s">
        <v>2423</v>
      </c>
      <c r="HV156" s="801">
        <v>24</v>
      </c>
      <c r="HW156" s="801">
        <v>21</v>
      </c>
      <c r="HX156" s="801">
        <v>28</v>
      </c>
      <c r="HY156" s="801" t="s">
        <v>1451</v>
      </c>
      <c r="HZ156" s="801">
        <v>17</v>
      </c>
      <c r="ID156" s="800">
        <v>11</v>
      </c>
      <c r="IE156" s="801">
        <v>74</v>
      </c>
      <c r="IF156" s="801">
        <v>5</v>
      </c>
      <c r="IG156" s="801" t="s">
        <v>865</v>
      </c>
      <c r="IH156" s="801" t="s">
        <v>866</v>
      </c>
      <c r="IJ156" s="282"/>
      <c r="IK156" s="282"/>
      <c r="IL156" s="800">
        <v>4</v>
      </c>
      <c r="IM156" s="802">
        <v>34.299999999999997</v>
      </c>
      <c r="IN156" s="803">
        <v>43.9</v>
      </c>
      <c r="IO156" s="802">
        <v>37.1</v>
      </c>
      <c r="IP156" s="804">
        <v>47.3</v>
      </c>
      <c r="IQ156" s="802">
        <v>43.9</v>
      </c>
      <c r="IR156" s="804">
        <v>41.8</v>
      </c>
      <c r="IS156" s="802">
        <v>43.9</v>
      </c>
      <c r="IT156" s="804">
        <v>35.700000000000003</v>
      </c>
      <c r="IU156" s="802">
        <v>49.3</v>
      </c>
      <c r="IV156" s="804">
        <v>33</v>
      </c>
      <c r="IW156" s="802">
        <v>49.3</v>
      </c>
      <c r="IX156" s="804">
        <v>35.700000000000003</v>
      </c>
      <c r="IY156" s="737"/>
      <c r="IZ156" s="737"/>
      <c r="JA156" s="737"/>
      <c r="JB156" s="737"/>
      <c r="JC156" s="737"/>
      <c r="JD156" s="737"/>
      <c r="JE156" s="737"/>
      <c r="JF156" s="737"/>
      <c r="JG156" s="737"/>
      <c r="JH156" s="737"/>
      <c r="JI156" s="737"/>
      <c r="JJ156" s="737"/>
      <c r="JK156" s="737"/>
    </row>
    <row r="157" spans="2:271" ht="13.5" customHeight="1">
      <c r="B157" s="734"/>
      <c r="C157" s="23"/>
      <c r="D157" s="23"/>
      <c r="E157" s="23"/>
      <c r="F157" s="23"/>
      <c r="G157" s="23"/>
      <c r="H157" s="23"/>
      <c r="I157" s="23"/>
      <c r="J157" s="23"/>
      <c r="K157" s="23"/>
      <c r="L157" s="23"/>
      <c r="M157" s="23"/>
      <c r="N157" s="23"/>
      <c r="O157" s="23"/>
      <c r="P157" s="23"/>
      <c r="Q157" s="23"/>
      <c r="R157" s="23"/>
      <c r="S157" s="23"/>
      <c r="T157" s="23"/>
      <c r="U157" s="734"/>
      <c r="V157" s="23"/>
      <c r="W157" s="23"/>
      <c r="X157" s="23"/>
      <c r="Y157" s="23"/>
      <c r="DD157" s="587">
        <v>14</v>
      </c>
      <c r="DE157" s="588" t="s">
        <v>1701</v>
      </c>
      <c r="DF157" s="588" t="s">
        <v>606</v>
      </c>
      <c r="DG157" s="588" t="s">
        <v>622</v>
      </c>
      <c r="DH157" s="588">
        <v>24</v>
      </c>
      <c r="DI157" s="588" t="s">
        <v>1072</v>
      </c>
      <c r="DJ157" s="588">
        <v>19</v>
      </c>
      <c r="DK157" s="588" t="s">
        <v>693</v>
      </c>
      <c r="DL157" s="588" t="s">
        <v>571</v>
      </c>
      <c r="DM157" s="588" t="s">
        <v>571</v>
      </c>
      <c r="DN157" s="588" t="s">
        <v>2424</v>
      </c>
      <c r="DO157" s="588" t="s">
        <v>580</v>
      </c>
      <c r="DP157" s="588" t="s">
        <v>613</v>
      </c>
      <c r="DQ157" s="588" t="s">
        <v>606</v>
      </c>
      <c r="DR157" s="588" t="s">
        <v>1656</v>
      </c>
      <c r="DS157" s="588" t="s">
        <v>589</v>
      </c>
      <c r="DV157" s="282"/>
      <c r="DW157" s="581">
        <v>12</v>
      </c>
      <c r="DX157" s="582">
        <v>80</v>
      </c>
      <c r="DY157" s="582">
        <v>9</v>
      </c>
      <c r="DZ157" s="582" t="s">
        <v>600</v>
      </c>
      <c r="EA157" s="582" t="s">
        <v>601</v>
      </c>
      <c r="EB157" s="282"/>
      <c r="EE157" s="587">
        <v>3</v>
      </c>
      <c r="EF157" s="589">
        <v>44</v>
      </c>
      <c r="EG157" s="590">
        <v>44</v>
      </c>
      <c r="EH157" s="589">
        <v>43.1</v>
      </c>
      <c r="EI157" s="591">
        <v>44.4</v>
      </c>
      <c r="EJ157" s="589">
        <v>53</v>
      </c>
      <c r="EK157" s="591">
        <v>36.299999999999997</v>
      </c>
      <c r="EL157" s="589">
        <v>47.6</v>
      </c>
      <c r="EM157" s="591">
        <v>38.6</v>
      </c>
      <c r="EN157" s="589">
        <v>51.2</v>
      </c>
      <c r="EO157" s="591">
        <v>39.5</v>
      </c>
      <c r="EP157" s="589">
        <v>48.1</v>
      </c>
      <c r="EQ157" s="591">
        <v>39.9</v>
      </c>
      <c r="ER157"/>
      <c r="ES157"/>
      <c r="HK157" s="800">
        <v>14</v>
      </c>
      <c r="HL157" s="801">
        <v>60</v>
      </c>
      <c r="HM157" s="801">
        <v>28</v>
      </c>
      <c r="HN157" s="801" t="s">
        <v>904</v>
      </c>
      <c r="HO157" s="801">
        <v>25</v>
      </c>
      <c r="HP157" s="801" t="s">
        <v>733</v>
      </c>
      <c r="HQ157" s="801">
        <v>19</v>
      </c>
      <c r="HR157" s="801" t="s">
        <v>635</v>
      </c>
      <c r="HS157" s="801">
        <v>21</v>
      </c>
      <c r="HT157" s="801">
        <v>22</v>
      </c>
      <c r="HU157" s="801" t="s">
        <v>1750</v>
      </c>
      <c r="HV157" s="801">
        <v>25</v>
      </c>
      <c r="HW157" s="801" t="s">
        <v>613</v>
      </c>
      <c r="HX157" s="801" t="s">
        <v>606</v>
      </c>
      <c r="HY157" s="801" t="s">
        <v>1191</v>
      </c>
      <c r="HZ157" s="801">
        <v>18</v>
      </c>
      <c r="ID157" s="794">
        <v>12</v>
      </c>
      <c r="IE157" s="795">
        <v>77</v>
      </c>
      <c r="IF157" s="795">
        <v>6</v>
      </c>
      <c r="IG157" s="795" t="s">
        <v>2310</v>
      </c>
      <c r="IH157" s="795" t="s">
        <v>1119</v>
      </c>
      <c r="IJ157" s="282"/>
      <c r="IK157" s="282"/>
      <c r="IL157" s="800">
        <v>3</v>
      </c>
      <c r="IM157" s="802">
        <v>41.1</v>
      </c>
      <c r="IN157" s="803">
        <v>52</v>
      </c>
      <c r="IO157" s="802">
        <v>39.1</v>
      </c>
      <c r="IP157" s="804">
        <v>51.3</v>
      </c>
      <c r="IQ157" s="802">
        <v>46.6</v>
      </c>
      <c r="IR157" s="804">
        <v>43.9</v>
      </c>
      <c r="IS157" s="802">
        <v>45.9</v>
      </c>
      <c r="IT157" s="804">
        <v>39.799999999999997</v>
      </c>
      <c r="IU157" s="802">
        <v>52</v>
      </c>
      <c r="IV157" s="804">
        <v>35</v>
      </c>
      <c r="IW157" s="802">
        <v>52.7</v>
      </c>
      <c r="IX157" s="804">
        <v>37.1</v>
      </c>
      <c r="IY157" s="737"/>
      <c r="IZ157" s="737"/>
      <c r="JA157" s="737"/>
      <c r="JB157" s="737"/>
      <c r="JC157" s="737"/>
      <c r="JD157" s="737"/>
      <c r="JE157" s="737"/>
      <c r="JF157" s="737"/>
      <c r="JG157" s="737"/>
      <c r="JH157" s="737"/>
      <c r="JI157" s="737"/>
      <c r="JJ157" s="737"/>
      <c r="JK157" s="737"/>
    </row>
    <row r="158" spans="2:271" ht="13.5" customHeight="1" thickBot="1">
      <c r="B158" s="23"/>
      <c r="C158" s="735"/>
      <c r="D158" s="23"/>
      <c r="E158" s="23"/>
      <c r="F158" s="23"/>
      <c r="G158" s="23"/>
      <c r="H158" s="23"/>
      <c r="I158" s="23"/>
      <c r="J158" s="23"/>
      <c r="K158" s="23"/>
      <c r="L158" s="23"/>
      <c r="M158" s="23"/>
      <c r="N158" s="23"/>
      <c r="O158" s="23"/>
      <c r="P158" s="23"/>
      <c r="Q158" s="23"/>
      <c r="R158" s="23"/>
      <c r="S158" s="23"/>
      <c r="T158" s="23"/>
      <c r="U158" s="23"/>
      <c r="V158" s="735"/>
      <c r="W158" s="23"/>
      <c r="X158" s="23"/>
      <c r="Y158" s="23"/>
      <c r="DD158" s="587">
        <v>15</v>
      </c>
      <c r="DE158" s="588" t="s">
        <v>605</v>
      </c>
      <c r="DF158" s="588" t="s">
        <v>615</v>
      </c>
      <c r="DG158" s="588" t="s">
        <v>813</v>
      </c>
      <c r="DH158" s="588">
        <v>25</v>
      </c>
      <c r="DI158" s="588" t="s">
        <v>1076</v>
      </c>
      <c r="DJ158" s="588">
        <v>20</v>
      </c>
      <c r="DK158" s="588" t="s">
        <v>698</v>
      </c>
      <c r="DL158" s="588" t="s">
        <v>580</v>
      </c>
      <c r="DM158" s="588" t="s">
        <v>580</v>
      </c>
      <c r="DN158" s="588" t="s">
        <v>1077</v>
      </c>
      <c r="DO158" s="588">
        <v>25</v>
      </c>
      <c r="DP158" s="588">
        <v>24</v>
      </c>
      <c r="DQ158" s="588">
        <v>31</v>
      </c>
      <c r="DR158" s="588" t="s">
        <v>1301</v>
      </c>
      <c r="DS158" s="588" t="s">
        <v>604</v>
      </c>
      <c r="DV158" s="282"/>
      <c r="DW158" s="587">
        <v>13</v>
      </c>
      <c r="DX158" s="588">
        <v>83</v>
      </c>
      <c r="DY158" s="588">
        <v>13</v>
      </c>
      <c r="DZ158" s="588" t="s">
        <v>1992</v>
      </c>
      <c r="EA158" s="588" t="s">
        <v>1993</v>
      </c>
      <c r="EB158" s="282"/>
      <c r="EE158" s="587">
        <v>2</v>
      </c>
      <c r="EF158" s="589">
        <v>49</v>
      </c>
      <c r="EG158" s="590">
        <v>46.7</v>
      </c>
      <c r="EH158" s="589">
        <v>45.8</v>
      </c>
      <c r="EI158" s="591">
        <v>47.2</v>
      </c>
      <c r="EJ158" s="589">
        <v>55.8</v>
      </c>
      <c r="EK158" s="591">
        <v>38.1</v>
      </c>
      <c r="EL158" s="589">
        <v>54.8</v>
      </c>
      <c r="EM158" s="591">
        <v>39.9</v>
      </c>
      <c r="EN158" s="589">
        <v>53.9</v>
      </c>
      <c r="EO158" s="591">
        <v>44</v>
      </c>
      <c r="EP158" s="589">
        <v>48.1</v>
      </c>
      <c r="EQ158" s="591">
        <v>47.6</v>
      </c>
      <c r="ER158"/>
      <c r="ES158"/>
      <c r="HK158" s="800">
        <v>15</v>
      </c>
      <c r="HL158" s="801" t="s">
        <v>721</v>
      </c>
      <c r="HM158" s="801">
        <v>29</v>
      </c>
      <c r="HN158" s="801" t="s">
        <v>909</v>
      </c>
      <c r="HO158" s="801" t="s">
        <v>486</v>
      </c>
      <c r="HP158" s="801" t="s">
        <v>635</v>
      </c>
      <c r="HQ158" s="801">
        <v>20</v>
      </c>
      <c r="HR158" s="801" t="s">
        <v>1072</v>
      </c>
      <c r="HS158" s="801" t="s">
        <v>613</v>
      </c>
      <c r="HT158" s="801" t="s">
        <v>580</v>
      </c>
      <c r="HU158" s="801" t="s">
        <v>1751</v>
      </c>
      <c r="HV158" s="801">
        <v>26</v>
      </c>
      <c r="HW158" s="801">
        <v>24</v>
      </c>
      <c r="HX158" s="801">
        <v>31</v>
      </c>
      <c r="HY158" s="801" t="s">
        <v>1016</v>
      </c>
      <c r="HZ158" s="801" t="s">
        <v>564</v>
      </c>
      <c r="ID158" s="800">
        <v>13</v>
      </c>
      <c r="IE158" s="801">
        <v>80</v>
      </c>
      <c r="IF158" s="801">
        <v>9</v>
      </c>
      <c r="IG158" s="801" t="s">
        <v>873</v>
      </c>
      <c r="IH158" s="801" t="s">
        <v>1121</v>
      </c>
      <c r="IJ158" s="282"/>
      <c r="IK158" s="282"/>
      <c r="IL158" s="800">
        <v>2</v>
      </c>
      <c r="IM158" s="802">
        <v>41.1</v>
      </c>
      <c r="IN158" s="803">
        <v>52</v>
      </c>
      <c r="IO158" s="802">
        <v>40.5</v>
      </c>
      <c r="IP158" s="804">
        <v>56.8</v>
      </c>
      <c r="IQ158" s="802">
        <v>50.7</v>
      </c>
      <c r="IR158" s="804">
        <v>45.2</v>
      </c>
      <c r="IS158" s="802">
        <v>50</v>
      </c>
      <c r="IT158" s="804">
        <v>43.2</v>
      </c>
      <c r="IU158" s="802">
        <v>53.4</v>
      </c>
      <c r="IV158" s="804">
        <v>35.700000000000003</v>
      </c>
      <c r="IW158" s="802">
        <v>53.4</v>
      </c>
      <c r="IX158" s="804">
        <v>40.5</v>
      </c>
      <c r="IY158" s="737"/>
      <c r="IZ158" s="737"/>
      <c r="JA158" s="737"/>
      <c r="JB158" s="737"/>
      <c r="JC158" s="737"/>
      <c r="JD158" s="737"/>
      <c r="JE158" s="737"/>
      <c r="JF158" s="737"/>
      <c r="JG158" s="737"/>
      <c r="JH158" s="737"/>
      <c r="JI158" s="737"/>
      <c r="JJ158" s="737"/>
      <c r="JK158" s="737"/>
    </row>
    <row r="159" spans="2:271" ht="13.5" customHeight="1">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DD159" s="581">
        <v>16</v>
      </c>
      <c r="DE159" s="582" t="s">
        <v>614</v>
      </c>
      <c r="DF159" s="582" t="s">
        <v>622</v>
      </c>
      <c r="DG159" s="582" t="s">
        <v>1342</v>
      </c>
      <c r="DH159" s="582">
        <v>26</v>
      </c>
      <c r="DI159" s="582" t="s">
        <v>1081</v>
      </c>
      <c r="DJ159" s="582">
        <v>21</v>
      </c>
      <c r="DK159" s="582" t="s">
        <v>703</v>
      </c>
      <c r="DL159" s="582">
        <v>25</v>
      </c>
      <c r="DM159" s="582">
        <v>25</v>
      </c>
      <c r="DN159" s="582" t="s">
        <v>2425</v>
      </c>
      <c r="DO159" s="582">
        <v>26</v>
      </c>
      <c r="DP159" s="582" t="s">
        <v>588</v>
      </c>
      <c r="DQ159" s="582" t="s">
        <v>727</v>
      </c>
      <c r="DR159" s="582" t="s">
        <v>1761</v>
      </c>
      <c r="DS159" s="582">
        <v>22</v>
      </c>
      <c r="DV159" s="282"/>
      <c r="DW159" s="587">
        <v>14</v>
      </c>
      <c r="DX159" s="588">
        <v>86</v>
      </c>
      <c r="DY159" s="588">
        <v>17</v>
      </c>
      <c r="DZ159" s="588" t="s">
        <v>625</v>
      </c>
      <c r="EA159" s="588" t="s">
        <v>626</v>
      </c>
      <c r="EB159" s="282"/>
      <c r="EE159" s="587">
        <v>1</v>
      </c>
      <c r="EF159" s="589">
        <v>50.8</v>
      </c>
      <c r="EG159" s="590">
        <v>47.6</v>
      </c>
      <c r="EH159" s="589">
        <v>51.2</v>
      </c>
      <c r="EI159" s="591">
        <v>49</v>
      </c>
      <c r="EJ159" s="589">
        <v>58</v>
      </c>
      <c r="EK159" s="591">
        <v>41.7</v>
      </c>
      <c r="EL159" s="589">
        <v>55.8</v>
      </c>
      <c r="EM159" s="591">
        <v>41.7</v>
      </c>
      <c r="EN159" s="589">
        <v>55.3</v>
      </c>
      <c r="EO159" s="591">
        <v>44.4</v>
      </c>
      <c r="EP159" s="589">
        <v>53.5</v>
      </c>
      <c r="EQ159" s="591">
        <v>47.6</v>
      </c>
      <c r="ER159"/>
      <c r="ES159"/>
      <c r="HK159" s="794">
        <v>16</v>
      </c>
      <c r="HL159" s="795">
        <v>63</v>
      </c>
      <c r="HM159" s="795">
        <v>30</v>
      </c>
      <c r="HN159" s="795" t="s">
        <v>986</v>
      </c>
      <c r="HO159" s="795">
        <v>26</v>
      </c>
      <c r="HP159" s="795" t="s">
        <v>1682</v>
      </c>
      <c r="HQ159" s="795">
        <v>21</v>
      </c>
      <c r="HR159" s="795" t="s">
        <v>1234</v>
      </c>
      <c r="HS159" s="795">
        <v>24</v>
      </c>
      <c r="HT159" s="795">
        <v>25</v>
      </c>
      <c r="HU159" s="795" t="s">
        <v>2426</v>
      </c>
      <c r="HV159" s="795">
        <v>27</v>
      </c>
      <c r="HW159" s="795">
        <v>25</v>
      </c>
      <c r="HX159" s="795">
        <v>32</v>
      </c>
      <c r="HY159" s="795" t="s">
        <v>1669</v>
      </c>
      <c r="HZ159" s="795">
        <v>21</v>
      </c>
      <c r="ID159" s="800">
        <v>14</v>
      </c>
      <c r="IE159" s="801">
        <v>83</v>
      </c>
      <c r="IF159" s="801">
        <v>13</v>
      </c>
      <c r="IG159" s="801" t="s">
        <v>875</v>
      </c>
      <c r="IH159" s="801" t="s">
        <v>876</v>
      </c>
      <c r="IJ159" s="282"/>
      <c r="IK159" s="282"/>
      <c r="IL159" s="800">
        <v>1</v>
      </c>
      <c r="IM159" s="802">
        <v>47.3</v>
      </c>
      <c r="IN159" s="803">
        <v>54.7</v>
      </c>
      <c r="IO159" s="802">
        <v>43.2</v>
      </c>
      <c r="IP159" s="804">
        <v>58.8</v>
      </c>
      <c r="IQ159" s="802">
        <v>52</v>
      </c>
      <c r="IR159" s="804">
        <v>45.2</v>
      </c>
      <c r="IS159" s="802">
        <v>51.3</v>
      </c>
      <c r="IT159" s="804">
        <v>46.6</v>
      </c>
      <c r="IU159" s="802">
        <v>57.5</v>
      </c>
      <c r="IV159" s="804">
        <v>41.1</v>
      </c>
      <c r="IW159" s="802">
        <v>60.9</v>
      </c>
      <c r="IX159" s="804">
        <v>40.5</v>
      </c>
      <c r="IY159" s="737"/>
      <c r="IZ159" s="737"/>
      <c r="JA159" s="737"/>
      <c r="JB159" s="737"/>
      <c r="JC159" s="737"/>
      <c r="JD159" s="737"/>
      <c r="JE159" s="737"/>
      <c r="JF159" s="737"/>
      <c r="JG159" s="737"/>
      <c r="JH159" s="737"/>
      <c r="JI159" s="737"/>
      <c r="JJ159" s="737"/>
      <c r="JK159" s="737"/>
    </row>
    <row r="160" spans="2:271" ht="13.5" customHeight="1">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DD160" s="587">
        <v>17</v>
      </c>
      <c r="DE160" s="588">
        <v>65</v>
      </c>
      <c r="DF160" s="588">
        <v>35</v>
      </c>
      <c r="DG160" s="588" t="s">
        <v>728</v>
      </c>
      <c r="DH160" s="588" t="s">
        <v>486</v>
      </c>
      <c r="DI160" s="588">
        <v>55</v>
      </c>
      <c r="DJ160" s="588">
        <v>22</v>
      </c>
      <c r="DK160" s="588" t="s">
        <v>1668</v>
      </c>
      <c r="DL160" s="588">
        <v>26</v>
      </c>
      <c r="DM160" s="588">
        <v>26</v>
      </c>
      <c r="DN160" s="588" t="s">
        <v>1642</v>
      </c>
      <c r="DO160" s="588">
        <v>27</v>
      </c>
      <c r="DP160" s="588">
        <v>27</v>
      </c>
      <c r="DQ160" s="588" t="s">
        <v>904</v>
      </c>
      <c r="DR160" s="588" t="s">
        <v>2427</v>
      </c>
      <c r="DS160" s="588">
        <v>23</v>
      </c>
      <c r="DV160" s="282"/>
      <c r="DW160" s="587">
        <v>15</v>
      </c>
      <c r="DX160" s="588">
        <v>89</v>
      </c>
      <c r="DY160" s="588">
        <v>22</v>
      </c>
      <c r="DZ160" s="588" t="s">
        <v>1916</v>
      </c>
      <c r="EA160" s="588" t="s">
        <v>2050</v>
      </c>
      <c r="EB160" s="282"/>
      <c r="EE160" s="619">
        <v>0</v>
      </c>
      <c r="EF160" s="620">
        <v>50.8</v>
      </c>
      <c r="EG160" s="621">
        <v>47.6</v>
      </c>
      <c r="EH160" s="620">
        <v>51.2</v>
      </c>
      <c r="EI160" s="622">
        <v>49</v>
      </c>
      <c r="EJ160" s="620">
        <v>58</v>
      </c>
      <c r="EK160" s="622">
        <v>41.7</v>
      </c>
      <c r="EL160" s="620">
        <v>55.8</v>
      </c>
      <c r="EM160" s="622">
        <v>41.7</v>
      </c>
      <c r="EN160" s="620">
        <v>55.3</v>
      </c>
      <c r="EO160" s="622">
        <v>44.4</v>
      </c>
      <c r="EP160" s="620">
        <v>53.5</v>
      </c>
      <c r="EQ160" s="622">
        <v>47.6</v>
      </c>
      <c r="ER160"/>
      <c r="ES160"/>
      <c r="HK160" s="800">
        <v>17</v>
      </c>
      <c r="HL160" s="801" t="s">
        <v>1722</v>
      </c>
      <c r="HM160" s="801">
        <v>31</v>
      </c>
      <c r="HN160" s="801" t="s">
        <v>822</v>
      </c>
      <c r="HO160" s="801" t="s">
        <v>486</v>
      </c>
      <c r="HP160" s="801" t="s">
        <v>1723</v>
      </c>
      <c r="HQ160" s="801">
        <v>22</v>
      </c>
      <c r="HR160" s="801" t="s">
        <v>1520</v>
      </c>
      <c r="HS160" s="801">
        <v>25</v>
      </c>
      <c r="HT160" s="801">
        <v>26</v>
      </c>
      <c r="HU160" s="801" t="s">
        <v>2428</v>
      </c>
      <c r="HV160" s="801">
        <v>28</v>
      </c>
      <c r="HW160" s="801">
        <v>26</v>
      </c>
      <c r="HX160" s="801" t="s">
        <v>622</v>
      </c>
      <c r="HY160" s="801" t="s">
        <v>1772</v>
      </c>
      <c r="HZ160" s="801">
        <v>22</v>
      </c>
      <c r="ID160" s="800">
        <v>15</v>
      </c>
      <c r="IE160" s="801">
        <v>86</v>
      </c>
      <c r="IF160" s="801">
        <v>17</v>
      </c>
      <c r="IG160" s="801" t="s">
        <v>2520</v>
      </c>
      <c r="IH160" s="801" t="s">
        <v>1129</v>
      </c>
      <c r="IJ160" s="282"/>
      <c r="IK160" s="282"/>
      <c r="IL160" s="824">
        <v>0</v>
      </c>
      <c r="IM160" s="825">
        <v>47.3</v>
      </c>
      <c r="IN160" s="826">
        <v>54.7</v>
      </c>
      <c r="IO160" s="825">
        <v>43.2</v>
      </c>
      <c r="IP160" s="827">
        <v>58.8</v>
      </c>
      <c r="IQ160" s="825">
        <v>52</v>
      </c>
      <c r="IR160" s="827">
        <v>45.2</v>
      </c>
      <c r="IS160" s="825">
        <v>51.3</v>
      </c>
      <c r="IT160" s="827">
        <v>46.6</v>
      </c>
      <c r="IU160" s="825">
        <v>57.5</v>
      </c>
      <c r="IV160" s="827">
        <v>41.1</v>
      </c>
      <c r="IW160" s="825">
        <v>60.9</v>
      </c>
      <c r="IX160" s="827">
        <v>40.5</v>
      </c>
      <c r="IY160" s="737"/>
      <c r="IZ160" s="737"/>
      <c r="JA160" s="737"/>
      <c r="JB160" s="737"/>
      <c r="JC160" s="737"/>
      <c r="JD160" s="737"/>
      <c r="JE160" s="737"/>
      <c r="JF160" s="737"/>
      <c r="JG160" s="737"/>
      <c r="JH160" s="737"/>
      <c r="JI160" s="737"/>
      <c r="JJ160" s="737"/>
      <c r="JK160" s="737"/>
    </row>
    <row r="161" spans="108:271" ht="13.5" customHeight="1" thickBot="1">
      <c r="DD161" s="587">
        <v>18</v>
      </c>
      <c r="DE161" s="588">
        <v>66</v>
      </c>
      <c r="DF161" s="588">
        <v>36</v>
      </c>
      <c r="DG161" s="588" t="s">
        <v>966</v>
      </c>
      <c r="DH161" s="588" t="s">
        <v>486</v>
      </c>
      <c r="DI161" s="588">
        <v>56</v>
      </c>
      <c r="DJ161" s="588" t="s">
        <v>486</v>
      </c>
      <c r="DK161" s="588" t="s">
        <v>812</v>
      </c>
      <c r="DL161" s="588" t="s">
        <v>486</v>
      </c>
      <c r="DM161" s="588" t="s">
        <v>486</v>
      </c>
      <c r="DN161" s="588" t="s">
        <v>2429</v>
      </c>
      <c r="DO161" s="588">
        <v>28</v>
      </c>
      <c r="DP161" s="588" t="s">
        <v>486</v>
      </c>
      <c r="DQ161" s="588">
        <v>36</v>
      </c>
      <c r="DR161" s="588">
        <v>72</v>
      </c>
      <c r="DS161" s="588">
        <v>24</v>
      </c>
      <c r="DV161" s="282"/>
      <c r="DW161" s="587">
        <v>16</v>
      </c>
      <c r="DX161" s="588">
        <v>90</v>
      </c>
      <c r="DY161" s="588">
        <v>24</v>
      </c>
      <c r="DZ161" s="588" t="s">
        <v>644</v>
      </c>
      <c r="EA161" s="588" t="s">
        <v>645</v>
      </c>
      <c r="EB161" s="282"/>
      <c r="EE161" s="111"/>
      <c r="EF161" s="625"/>
      <c r="EG161" s="625"/>
      <c r="EH161" s="625"/>
      <c r="EI161" s="625"/>
      <c r="EJ161" s="625"/>
      <c r="EK161" s="625"/>
      <c r="EL161" s="625"/>
      <c r="EM161" s="625"/>
      <c r="EN161" s="625"/>
      <c r="EO161" s="625"/>
      <c r="EP161" s="625"/>
      <c r="EQ161" s="625"/>
      <c r="ER161"/>
      <c r="ES161"/>
      <c r="HK161" s="800">
        <v>18</v>
      </c>
      <c r="HL161" s="801">
        <v>66</v>
      </c>
      <c r="HM161" s="801">
        <v>32</v>
      </c>
      <c r="HN161" s="801" t="s">
        <v>733</v>
      </c>
      <c r="HO161" s="801">
        <v>27</v>
      </c>
      <c r="HP161" s="801" t="s">
        <v>1787</v>
      </c>
      <c r="HQ161" s="801">
        <v>23</v>
      </c>
      <c r="HR161" s="801" t="s">
        <v>708</v>
      </c>
      <c r="HS161" s="801">
        <v>26</v>
      </c>
      <c r="HT161" s="801">
        <v>27</v>
      </c>
      <c r="HU161" s="801" t="s">
        <v>2430</v>
      </c>
      <c r="HV161" s="801">
        <v>29</v>
      </c>
      <c r="HW161" s="801">
        <v>27</v>
      </c>
      <c r="HX161" s="801">
        <v>35</v>
      </c>
      <c r="HY161" s="801" t="s">
        <v>2403</v>
      </c>
      <c r="HZ161" s="801">
        <v>23</v>
      </c>
      <c r="ID161" s="800">
        <v>16</v>
      </c>
      <c r="IE161" s="801">
        <v>89</v>
      </c>
      <c r="IF161" s="801">
        <v>22</v>
      </c>
      <c r="IG161" s="801" t="s">
        <v>883</v>
      </c>
      <c r="IH161" s="801" t="s">
        <v>884</v>
      </c>
      <c r="IJ161" s="282"/>
      <c r="IK161" s="282"/>
      <c r="IL161" s="828"/>
      <c r="IM161" s="829"/>
      <c r="IN161" s="829"/>
      <c r="IO161" s="829"/>
      <c r="IP161" s="829"/>
      <c r="IQ161" s="829"/>
      <c r="IR161" s="829"/>
      <c r="IS161" s="829"/>
      <c r="IT161" s="829"/>
      <c r="IU161" s="829"/>
      <c r="IV161" s="829"/>
      <c r="IW161" s="829"/>
      <c r="IX161" s="829"/>
      <c r="IY161" s="737"/>
      <c r="IZ161" s="737"/>
      <c r="JA161" s="737"/>
      <c r="JB161" s="737"/>
      <c r="JC161" s="737"/>
      <c r="JD161" s="737"/>
      <c r="JE161" s="737"/>
      <c r="JF161" s="737"/>
      <c r="JG161" s="737"/>
      <c r="JH161" s="737"/>
      <c r="JI161" s="737"/>
      <c r="JJ161" s="737"/>
      <c r="JK161" s="737"/>
    </row>
    <row r="162" spans="108:271" ht="13.5" customHeight="1" thickBot="1">
      <c r="DD162" s="611">
        <v>19</v>
      </c>
      <c r="DE162" s="588">
        <v>67</v>
      </c>
      <c r="DF162" s="588">
        <v>37</v>
      </c>
      <c r="DG162" s="588" t="s">
        <v>1509</v>
      </c>
      <c r="DH162" s="588">
        <v>27</v>
      </c>
      <c r="DI162" s="588" t="s">
        <v>1611</v>
      </c>
      <c r="DJ162" s="612">
        <v>23</v>
      </c>
      <c r="DK162" s="612">
        <v>61</v>
      </c>
      <c r="DL162" s="612">
        <v>27</v>
      </c>
      <c r="DM162" s="612">
        <v>27</v>
      </c>
      <c r="DN162" s="612" t="s">
        <v>2366</v>
      </c>
      <c r="DO162" s="612" t="s">
        <v>1066</v>
      </c>
      <c r="DP162" s="612">
        <v>28</v>
      </c>
      <c r="DQ162" s="612">
        <v>37</v>
      </c>
      <c r="DR162" s="612">
        <v>73</v>
      </c>
      <c r="DS162" s="612">
        <v>25</v>
      </c>
      <c r="DV162" s="282"/>
      <c r="DW162" s="581">
        <v>17</v>
      </c>
      <c r="DX162" s="582">
        <v>94</v>
      </c>
      <c r="DY162" s="582">
        <v>33</v>
      </c>
      <c r="DZ162" s="582" t="s">
        <v>651</v>
      </c>
      <c r="EA162" s="582" t="s">
        <v>652</v>
      </c>
      <c r="EB162" s="282"/>
      <c r="EE162" s="112"/>
      <c r="EF162" s="555"/>
      <c r="EG162" s="555"/>
      <c r="EH162" s="555"/>
      <c r="EI162" s="555"/>
      <c r="EJ162" s="555"/>
      <c r="EK162" s="555"/>
      <c r="EL162" s="555"/>
      <c r="EM162" s="555"/>
      <c r="EN162" s="555"/>
      <c r="EO162" s="555"/>
      <c r="EP162" s="555"/>
      <c r="EQ162" s="555"/>
      <c r="ER162"/>
      <c r="ES162"/>
      <c r="HK162" s="821">
        <v>19</v>
      </c>
      <c r="HL162" s="801">
        <v>67</v>
      </c>
      <c r="HM162" s="801" t="s">
        <v>685</v>
      </c>
      <c r="HN162" s="801" t="s">
        <v>1450</v>
      </c>
      <c r="HO162" s="801" t="s">
        <v>486</v>
      </c>
      <c r="HP162" s="801" t="s">
        <v>879</v>
      </c>
      <c r="HQ162" s="822">
        <v>24</v>
      </c>
      <c r="HR162" s="822" t="s">
        <v>1465</v>
      </c>
      <c r="HS162" s="822">
        <v>27</v>
      </c>
      <c r="HT162" s="822">
        <v>28</v>
      </c>
      <c r="HU162" s="822" t="s">
        <v>2431</v>
      </c>
      <c r="HV162" s="822" t="s">
        <v>722</v>
      </c>
      <c r="HW162" s="822">
        <v>28</v>
      </c>
      <c r="HX162" s="822" t="s">
        <v>909</v>
      </c>
      <c r="HY162" s="822" t="s">
        <v>1606</v>
      </c>
      <c r="HZ162" s="822" t="s">
        <v>617</v>
      </c>
      <c r="ID162" s="794">
        <v>17</v>
      </c>
      <c r="IE162" s="795">
        <v>92</v>
      </c>
      <c r="IF162" s="795">
        <v>28</v>
      </c>
      <c r="IG162" s="795" t="s">
        <v>648</v>
      </c>
      <c r="IH162" s="795" t="s">
        <v>1040</v>
      </c>
      <c r="IJ162" s="282"/>
      <c r="IK162" s="282"/>
      <c r="IL162" s="743"/>
      <c r="IM162" s="742"/>
      <c r="IN162" s="742"/>
      <c r="IO162" s="742"/>
      <c r="IP162" s="742"/>
      <c r="IQ162" s="742"/>
      <c r="IR162" s="742"/>
      <c r="IS162" s="742"/>
      <c r="IT162" s="742"/>
      <c r="IU162" s="742"/>
      <c r="IV162" s="742"/>
      <c r="IW162" s="742"/>
      <c r="IX162" s="742"/>
      <c r="IY162" s="737"/>
      <c r="IZ162" s="737"/>
      <c r="JA162" s="737"/>
      <c r="JB162" s="737"/>
      <c r="JC162" s="737"/>
      <c r="JD162" s="737"/>
      <c r="JE162" s="737"/>
      <c r="JF162" s="737"/>
      <c r="JG162" s="737"/>
      <c r="JH162" s="737"/>
      <c r="JI162" s="737"/>
      <c r="JJ162" s="737"/>
      <c r="JK162" s="737"/>
    </row>
    <row r="163" spans="108:271" ht="13.5" customHeight="1">
      <c r="DD163" s="554"/>
      <c r="DE163" s="640"/>
      <c r="DF163" s="640"/>
      <c r="DG163" s="640"/>
      <c r="DH163" s="640"/>
      <c r="DI163" s="640"/>
      <c r="DJ163" s="554"/>
      <c r="DK163" s="554"/>
      <c r="DL163" s="554"/>
      <c r="DM163" s="554"/>
      <c r="DN163" s="554"/>
      <c r="DO163" s="112"/>
      <c r="DP163" s="112"/>
      <c r="DQ163" s="112"/>
      <c r="DR163" s="112"/>
      <c r="DS163" s="112"/>
      <c r="DV163" s="282"/>
      <c r="DW163" s="587">
        <v>18</v>
      </c>
      <c r="DX163" s="588">
        <v>96</v>
      </c>
      <c r="DY163" s="588">
        <v>38</v>
      </c>
      <c r="DZ163" s="588" t="s">
        <v>653</v>
      </c>
      <c r="EA163" s="588" t="s">
        <v>654</v>
      </c>
      <c r="EB163" s="282"/>
      <c r="EE163" s="112"/>
      <c r="EF163" s="555"/>
      <c r="EG163" s="555"/>
      <c r="EH163" s="555"/>
      <c r="EI163" s="555"/>
      <c r="EJ163" s="555"/>
      <c r="EK163" s="555"/>
      <c r="EL163" s="555"/>
      <c r="EM163" s="555"/>
      <c r="EN163" s="555"/>
      <c r="EO163" s="555"/>
      <c r="EP163" s="555"/>
      <c r="EQ163" s="555"/>
      <c r="ER163"/>
      <c r="ES163"/>
      <c r="HK163" s="740"/>
      <c r="HL163" s="836"/>
      <c r="HM163" s="836"/>
      <c r="HN163" s="836"/>
      <c r="HO163" s="836"/>
      <c r="HP163" s="836"/>
      <c r="HQ163" s="740"/>
      <c r="HR163" s="740"/>
      <c r="HS163" s="740"/>
      <c r="HT163" s="740"/>
      <c r="HU163" s="740"/>
      <c r="HV163" s="741"/>
      <c r="HW163" s="741"/>
      <c r="HX163" s="741"/>
      <c r="HY163" s="741"/>
      <c r="HZ163" s="741"/>
      <c r="ID163" s="800">
        <v>18</v>
      </c>
      <c r="IE163" s="801">
        <v>95</v>
      </c>
      <c r="IF163" s="801">
        <v>35</v>
      </c>
      <c r="IG163" s="801" t="s">
        <v>894</v>
      </c>
      <c r="IH163" s="801" t="s">
        <v>895</v>
      </c>
      <c r="IJ163" s="282"/>
      <c r="IK163" s="282"/>
      <c r="IL163" s="743"/>
      <c r="IM163" s="742"/>
      <c r="IN163" s="742"/>
      <c r="IO163" s="742"/>
      <c r="IP163" s="742"/>
      <c r="IQ163" s="742"/>
      <c r="IR163" s="742"/>
      <c r="IS163" s="742"/>
      <c r="IT163" s="742"/>
      <c r="IU163" s="742"/>
      <c r="IV163" s="742"/>
      <c r="IW163" s="742"/>
      <c r="IX163" s="742"/>
      <c r="IY163" s="737"/>
      <c r="IZ163" s="737"/>
      <c r="JA163" s="737"/>
      <c r="JB163" s="737"/>
      <c r="JC163" s="737"/>
      <c r="JD163" s="737"/>
      <c r="JE163" s="737"/>
      <c r="JF163" s="737"/>
      <c r="JG163" s="737"/>
      <c r="JH163" s="737"/>
      <c r="JI163" s="737"/>
      <c r="JJ163" s="737"/>
      <c r="JK163" s="737"/>
    </row>
    <row r="164" spans="108:271" ht="13.5" customHeight="1" thickBot="1">
      <c r="DD164" s="554"/>
      <c r="DE164" s="554"/>
      <c r="DF164" s="554"/>
      <c r="DG164" s="554"/>
      <c r="DH164" s="554"/>
      <c r="DI164" s="554"/>
      <c r="DJ164" s="554"/>
      <c r="DK164" s="554"/>
      <c r="DL164" s="554"/>
      <c r="DM164" s="554"/>
      <c r="DN164" s="554"/>
      <c r="DO164" s="112"/>
      <c r="DP164" s="112"/>
      <c r="DQ164" s="112"/>
      <c r="DR164" s="112"/>
      <c r="DS164" s="112"/>
      <c r="DV164" s="282"/>
      <c r="DW164" s="587">
        <v>19</v>
      </c>
      <c r="DX164" s="588">
        <v>99</v>
      </c>
      <c r="DY164" s="588">
        <v>46</v>
      </c>
      <c r="DZ164" s="588" t="s">
        <v>658</v>
      </c>
      <c r="EA164" s="588" t="s">
        <v>659</v>
      </c>
      <c r="EB164" s="282"/>
      <c r="EE164" s="112"/>
      <c r="EF164" s="555"/>
      <c r="EG164" s="555"/>
      <c r="EH164" s="555"/>
      <c r="EI164" s="555"/>
      <c r="EJ164" s="555"/>
      <c r="EK164" s="555"/>
      <c r="EL164" s="555"/>
      <c r="EM164" s="555"/>
      <c r="EN164" s="555"/>
      <c r="EO164" s="555"/>
      <c r="EP164" s="555"/>
      <c r="EQ164" s="555"/>
      <c r="ER164"/>
      <c r="ES164"/>
      <c r="HK164" s="740"/>
      <c r="HL164" s="740"/>
      <c r="HM164" s="740"/>
      <c r="HN164" s="740"/>
      <c r="HO164" s="740"/>
      <c r="HP164" s="740"/>
      <c r="HQ164" s="740"/>
      <c r="HR164" s="740"/>
      <c r="HS164" s="740"/>
      <c r="HT164" s="740"/>
      <c r="HU164" s="740"/>
      <c r="HV164" s="741"/>
      <c r="HW164" s="741"/>
      <c r="HX164" s="741"/>
      <c r="HY164" s="741"/>
      <c r="HZ164" s="741"/>
      <c r="ID164" s="800">
        <v>19</v>
      </c>
      <c r="IE164" s="801">
        <v>98</v>
      </c>
      <c r="IF164" s="801">
        <v>43</v>
      </c>
      <c r="IG164" s="801" t="s">
        <v>1041</v>
      </c>
      <c r="IH164" s="801" t="s">
        <v>1042</v>
      </c>
      <c r="IJ164" s="282"/>
      <c r="IK164" s="282"/>
      <c r="IL164" s="743"/>
      <c r="IM164" s="742"/>
      <c r="IN164" s="742"/>
      <c r="IO164" s="742"/>
      <c r="IP164" s="742"/>
      <c r="IQ164" s="742"/>
      <c r="IR164" s="742"/>
      <c r="IS164" s="742"/>
      <c r="IT164" s="742"/>
      <c r="IU164" s="742"/>
      <c r="IV164" s="742"/>
      <c r="IW164" s="742"/>
      <c r="IX164" s="742"/>
      <c r="IY164" s="737"/>
      <c r="IZ164" s="737"/>
      <c r="JA164" s="737"/>
      <c r="JB164" s="737"/>
      <c r="JC164" s="737"/>
      <c r="JD164" s="737"/>
      <c r="JE164" s="737"/>
      <c r="JF164" s="737"/>
      <c r="JG164" s="737"/>
      <c r="JH164" s="737"/>
      <c r="JI164" s="737"/>
      <c r="JJ164" s="737"/>
      <c r="JK164" s="737"/>
    </row>
    <row r="165" spans="108:271" ht="13.5" customHeight="1" thickBot="1">
      <c r="DD165" s="574" t="s">
        <v>1871</v>
      </c>
      <c r="DE165" s="574"/>
      <c r="DF165" s="574"/>
      <c r="DG165" s="574"/>
      <c r="DH165" s="574"/>
      <c r="DI165" s="574"/>
      <c r="DJ165" s="574"/>
      <c r="DK165" s="574"/>
      <c r="DL165" s="574"/>
      <c r="DM165" s="576">
        <v>45</v>
      </c>
      <c r="DN165" s="576" t="s">
        <v>456</v>
      </c>
      <c r="DO165" s="576">
        <v>0</v>
      </c>
      <c r="DP165" s="576" t="s">
        <v>457</v>
      </c>
      <c r="DQ165" s="576">
        <v>54</v>
      </c>
      <c r="DR165" s="576" t="s">
        <v>456</v>
      </c>
      <c r="DS165" s="576">
        <v>11</v>
      </c>
      <c r="DV165" s="282"/>
      <c r="DW165" s="587">
        <v>20</v>
      </c>
      <c r="DX165" s="588">
        <v>101</v>
      </c>
      <c r="DY165" s="588">
        <v>51</v>
      </c>
      <c r="DZ165" s="588" t="s">
        <v>666</v>
      </c>
      <c r="EA165" s="588" t="s">
        <v>667</v>
      </c>
      <c r="EB165" s="282"/>
      <c r="EE165" s="1581" t="s">
        <v>2432</v>
      </c>
      <c r="EF165" s="1582"/>
      <c r="EG165" s="1582"/>
      <c r="EH165" s="1582"/>
      <c r="EI165" s="1582"/>
      <c r="EJ165" s="1582"/>
      <c r="EK165" s="1582"/>
      <c r="EL165" s="1582"/>
      <c r="EM165" s="1582"/>
      <c r="EN165" s="1582"/>
      <c r="EO165" s="1582"/>
      <c r="EP165" s="1582"/>
      <c r="EQ165" s="1583"/>
      <c r="ER165"/>
      <c r="ES165"/>
      <c r="HK165" s="784" t="s">
        <v>1871</v>
      </c>
      <c r="HL165" s="784"/>
      <c r="HM165" s="784"/>
      <c r="HN165" s="784"/>
      <c r="HO165" s="784"/>
      <c r="HP165" s="784"/>
      <c r="HQ165" s="784"/>
      <c r="HR165" s="784"/>
      <c r="HS165" s="784"/>
      <c r="HT165" s="786">
        <v>45</v>
      </c>
      <c r="HU165" s="786" t="s">
        <v>456</v>
      </c>
      <c r="HV165" s="786">
        <v>0</v>
      </c>
      <c r="HW165" s="786" t="s">
        <v>457</v>
      </c>
      <c r="HX165" s="786">
        <v>54</v>
      </c>
      <c r="HY165" s="786" t="s">
        <v>456</v>
      </c>
      <c r="HZ165" s="786">
        <v>11</v>
      </c>
      <c r="ID165" s="800">
        <v>20</v>
      </c>
      <c r="IE165" s="801">
        <v>101</v>
      </c>
      <c r="IF165" s="801">
        <v>51</v>
      </c>
      <c r="IG165" s="801" t="s">
        <v>666</v>
      </c>
      <c r="IH165" s="801" t="s">
        <v>911</v>
      </c>
      <c r="IJ165" s="282"/>
      <c r="IK165" s="282"/>
      <c r="IL165" s="1760" t="s">
        <v>2432</v>
      </c>
      <c r="IM165" s="1761"/>
      <c r="IN165" s="1761"/>
      <c r="IO165" s="1761"/>
      <c r="IP165" s="1761"/>
      <c r="IQ165" s="1761"/>
      <c r="IR165" s="1761"/>
      <c r="IS165" s="1761"/>
      <c r="IT165" s="1761"/>
      <c r="IU165" s="1761"/>
      <c r="IV165" s="1761"/>
      <c r="IW165" s="1761"/>
      <c r="IX165" s="1762"/>
      <c r="IY165" s="737"/>
      <c r="IZ165" s="737"/>
      <c r="JA165" s="737"/>
      <c r="JB165" s="737"/>
      <c r="JC165" s="737"/>
      <c r="JD165" s="737"/>
      <c r="JE165" s="737"/>
      <c r="JF165" s="737"/>
      <c r="JG165" s="737"/>
      <c r="JH165" s="737"/>
      <c r="JI165" s="737"/>
      <c r="JJ165" s="737"/>
      <c r="JK165" s="737"/>
    </row>
    <row r="166" spans="108:271" ht="13.5" customHeight="1" thickBot="1">
      <c r="DD166" s="581" t="s">
        <v>461</v>
      </c>
      <c r="DE166" s="1547" t="s">
        <v>462</v>
      </c>
      <c r="DF166" s="1547" t="s">
        <v>463</v>
      </c>
      <c r="DG166" s="1547" t="s">
        <v>464</v>
      </c>
      <c r="DH166" s="1547" t="s">
        <v>465</v>
      </c>
      <c r="DI166" s="1547" t="s">
        <v>466</v>
      </c>
      <c r="DJ166" s="1547" t="s">
        <v>467</v>
      </c>
      <c r="DK166" s="1547" t="s">
        <v>468</v>
      </c>
      <c r="DL166" s="1547" t="s">
        <v>469</v>
      </c>
      <c r="DM166" s="1547" t="s">
        <v>470</v>
      </c>
      <c r="DN166" s="1547" t="s">
        <v>471</v>
      </c>
      <c r="DO166" s="1547" t="s">
        <v>472</v>
      </c>
      <c r="DP166" s="1547" t="s">
        <v>473</v>
      </c>
      <c r="DQ166" s="1547" t="s">
        <v>474</v>
      </c>
      <c r="DR166" s="1547" t="s">
        <v>475</v>
      </c>
      <c r="DS166" s="1547" t="s">
        <v>476</v>
      </c>
      <c r="DV166" s="282"/>
      <c r="DW166" s="587">
        <v>21</v>
      </c>
      <c r="DX166" s="588">
        <v>103</v>
      </c>
      <c r="DY166" s="588">
        <v>56</v>
      </c>
      <c r="DZ166" s="588" t="s">
        <v>671</v>
      </c>
      <c r="EA166" s="588" t="s">
        <v>672</v>
      </c>
      <c r="EB166" s="282"/>
      <c r="EE166" s="1562" t="s">
        <v>429</v>
      </c>
      <c r="EF166" s="1597" t="s">
        <v>430</v>
      </c>
      <c r="EG166" s="1598"/>
      <c r="EH166" s="1599" t="s">
        <v>431</v>
      </c>
      <c r="EI166" s="1598"/>
      <c r="EJ166" s="1599" t="s">
        <v>432</v>
      </c>
      <c r="EK166" s="1598"/>
      <c r="EL166" s="1599" t="s">
        <v>433</v>
      </c>
      <c r="EM166" s="1598"/>
      <c r="EN166" s="1599" t="s">
        <v>434</v>
      </c>
      <c r="EO166" s="1598"/>
      <c r="EP166" s="1599" t="s">
        <v>435</v>
      </c>
      <c r="EQ166" s="1598"/>
      <c r="ER166"/>
      <c r="ES166"/>
      <c r="HK166" s="794" t="s">
        <v>461</v>
      </c>
      <c r="HL166" s="1547" t="s">
        <v>462</v>
      </c>
      <c r="HM166" s="1547" t="s">
        <v>463</v>
      </c>
      <c r="HN166" s="1547" t="s">
        <v>464</v>
      </c>
      <c r="HO166" s="1547" t="s">
        <v>465</v>
      </c>
      <c r="HP166" s="1547" t="s">
        <v>466</v>
      </c>
      <c r="HQ166" s="1547" t="s">
        <v>467</v>
      </c>
      <c r="HR166" s="1547" t="s">
        <v>468</v>
      </c>
      <c r="HS166" s="1547" t="s">
        <v>469</v>
      </c>
      <c r="HT166" s="1547" t="s">
        <v>470</v>
      </c>
      <c r="HU166" s="1547" t="s">
        <v>471</v>
      </c>
      <c r="HV166" s="1547" t="s">
        <v>472</v>
      </c>
      <c r="HW166" s="1547" t="s">
        <v>473</v>
      </c>
      <c r="HX166" s="1547" t="s">
        <v>474</v>
      </c>
      <c r="HY166" s="1547" t="s">
        <v>475</v>
      </c>
      <c r="HZ166" s="1547" t="s">
        <v>476</v>
      </c>
      <c r="ID166" s="800">
        <v>21</v>
      </c>
      <c r="IE166" s="801">
        <v>104</v>
      </c>
      <c r="IF166" s="801">
        <v>59</v>
      </c>
      <c r="IG166" s="801" t="s">
        <v>2615</v>
      </c>
      <c r="IH166" s="801" t="s">
        <v>1145</v>
      </c>
      <c r="IJ166" s="282"/>
      <c r="IK166" s="282"/>
      <c r="IL166" s="1743" t="s">
        <v>429</v>
      </c>
      <c r="IM166" s="1744" t="s">
        <v>430</v>
      </c>
      <c r="IN166" s="1725"/>
      <c r="IO166" s="1724" t="s">
        <v>431</v>
      </c>
      <c r="IP166" s="1725"/>
      <c r="IQ166" s="1724" t="s">
        <v>432</v>
      </c>
      <c r="IR166" s="1725"/>
      <c r="IS166" s="1724" t="s">
        <v>433</v>
      </c>
      <c r="IT166" s="1725"/>
      <c r="IU166" s="1724" t="s">
        <v>434</v>
      </c>
      <c r="IV166" s="1725"/>
      <c r="IW166" s="1724" t="s">
        <v>435</v>
      </c>
      <c r="IX166" s="1725"/>
      <c r="IY166" s="737"/>
      <c r="IZ166" s="737"/>
      <c r="JA166" s="737"/>
      <c r="JB166" s="737"/>
      <c r="JC166" s="737"/>
      <c r="JD166" s="737"/>
      <c r="JE166" s="737"/>
      <c r="JF166" s="737"/>
      <c r="JG166" s="737"/>
      <c r="JH166" s="737"/>
      <c r="JI166" s="737"/>
      <c r="JJ166" s="737"/>
      <c r="JK166" s="737"/>
    </row>
    <row r="167" spans="108:271" ht="13.5" customHeight="1" thickBot="1">
      <c r="DD167" s="587" t="s">
        <v>482</v>
      </c>
      <c r="DE167" s="1674"/>
      <c r="DF167" s="1674"/>
      <c r="DG167" s="1674"/>
      <c r="DH167" s="1674"/>
      <c r="DI167" s="1674"/>
      <c r="DJ167" s="1674"/>
      <c r="DK167" s="1674"/>
      <c r="DL167" s="1674"/>
      <c r="DM167" s="1674"/>
      <c r="DN167" s="1674"/>
      <c r="DO167" s="1674"/>
      <c r="DP167" s="1674"/>
      <c r="DQ167" s="1674"/>
      <c r="DR167" s="1674"/>
      <c r="DS167" s="1674"/>
      <c r="DV167" s="282"/>
      <c r="DW167" s="581">
        <v>22</v>
      </c>
      <c r="DX167" s="582">
        <v>105</v>
      </c>
      <c r="DY167" s="582">
        <v>62</v>
      </c>
      <c r="DZ167" s="582" t="s">
        <v>674</v>
      </c>
      <c r="EA167" s="582" t="s">
        <v>675</v>
      </c>
      <c r="EB167" s="282"/>
      <c r="EE167" s="1525"/>
      <c r="EF167" s="572" t="s">
        <v>441</v>
      </c>
      <c r="EG167" s="573" t="s">
        <v>442</v>
      </c>
      <c r="EH167" s="572" t="s">
        <v>443</v>
      </c>
      <c r="EI167" s="648" t="s">
        <v>444</v>
      </c>
      <c r="EJ167" s="572" t="s">
        <v>2323</v>
      </c>
      <c r="EK167" s="648" t="s">
        <v>2324</v>
      </c>
      <c r="EL167" s="572" t="s">
        <v>447</v>
      </c>
      <c r="EM167" s="648" t="s">
        <v>448</v>
      </c>
      <c r="EN167" s="572" t="s">
        <v>449</v>
      </c>
      <c r="EO167" s="648" t="s">
        <v>450</v>
      </c>
      <c r="EP167" s="572" t="s">
        <v>451</v>
      </c>
      <c r="EQ167" s="573" t="s">
        <v>452</v>
      </c>
      <c r="ER167"/>
      <c r="ES167"/>
      <c r="HK167" s="800" t="s">
        <v>482</v>
      </c>
      <c r="HL167" s="1674"/>
      <c r="HM167" s="1674"/>
      <c r="HN167" s="1674"/>
      <c r="HO167" s="1674"/>
      <c r="HP167" s="1674"/>
      <c r="HQ167" s="1674"/>
      <c r="HR167" s="1674"/>
      <c r="HS167" s="1674"/>
      <c r="HT167" s="1674"/>
      <c r="HU167" s="1674"/>
      <c r="HV167" s="1674"/>
      <c r="HW167" s="1674"/>
      <c r="HX167" s="1674"/>
      <c r="HY167" s="1674"/>
      <c r="HZ167" s="1674"/>
      <c r="ID167" s="794">
        <v>22</v>
      </c>
      <c r="IE167" s="795">
        <v>107</v>
      </c>
      <c r="IF167" s="795">
        <v>67</v>
      </c>
      <c r="IG167" s="795" t="s">
        <v>677</v>
      </c>
      <c r="IH167" s="795" t="s">
        <v>933</v>
      </c>
      <c r="IJ167" s="282"/>
      <c r="IK167" s="282"/>
      <c r="IL167" s="1737"/>
      <c r="IM167" s="772" t="s">
        <v>441</v>
      </c>
      <c r="IN167" s="773" t="s">
        <v>442</v>
      </c>
      <c r="IO167" s="772" t="s">
        <v>443</v>
      </c>
      <c r="IP167" s="774" t="s">
        <v>444</v>
      </c>
      <c r="IQ167" s="772" t="s">
        <v>2323</v>
      </c>
      <c r="IR167" s="774" t="s">
        <v>2324</v>
      </c>
      <c r="IS167" s="772" t="s">
        <v>447</v>
      </c>
      <c r="IT167" s="774" t="s">
        <v>448</v>
      </c>
      <c r="IU167" s="772" t="s">
        <v>449</v>
      </c>
      <c r="IV167" s="774" t="s">
        <v>450</v>
      </c>
      <c r="IW167" s="772" t="s">
        <v>451</v>
      </c>
      <c r="IX167" s="773" t="s">
        <v>452</v>
      </c>
      <c r="IY167" s="737"/>
      <c r="IZ167" s="737"/>
      <c r="JA167" s="737"/>
      <c r="JB167" s="737"/>
      <c r="JC167" s="737"/>
      <c r="JD167" s="737"/>
      <c r="JE167" s="737"/>
      <c r="JF167" s="737"/>
      <c r="JG167" s="737"/>
      <c r="JH167" s="737"/>
      <c r="JI167" s="737"/>
      <c r="JJ167" s="737"/>
      <c r="JK167" s="737"/>
    </row>
    <row r="168" spans="108:271" ht="13.5" customHeight="1" thickBot="1">
      <c r="DD168" s="581">
        <v>1</v>
      </c>
      <c r="DE168" s="582" t="s">
        <v>487</v>
      </c>
      <c r="DF168" s="582" t="s">
        <v>763</v>
      </c>
      <c r="DG168" s="582" t="s">
        <v>490</v>
      </c>
      <c r="DH168" s="582">
        <v>1</v>
      </c>
      <c r="DI168" s="582" t="s">
        <v>489</v>
      </c>
      <c r="DJ168" s="582" t="s">
        <v>487</v>
      </c>
      <c r="DK168" s="582" t="s">
        <v>486</v>
      </c>
      <c r="DL168" s="582" t="s">
        <v>489</v>
      </c>
      <c r="DM168" s="582">
        <v>1</v>
      </c>
      <c r="DN168" s="582" t="s">
        <v>487</v>
      </c>
      <c r="DO168" s="582" t="s">
        <v>998</v>
      </c>
      <c r="DP168" s="582">
        <v>1</v>
      </c>
      <c r="DQ168" s="582" t="s">
        <v>489</v>
      </c>
      <c r="DR168" s="582" t="s">
        <v>486</v>
      </c>
      <c r="DS168" s="582">
        <v>1</v>
      </c>
      <c r="DV168" s="282"/>
      <c r="DW168" s="587">
        <v>23</v>
      </c>
      <c r="DX168" s="588">
        <v>108</v>
      </c>
      <c r="DY168" s="588">
        <v>69</v>
      </c>
      <c r="DZ168" s="588" t="s">
        <v>1444</v>
      </c>
      <c r="EA168" s="588" t="s">
        <v>1048</v>
      </c>
      <c r="EB168" s="282"/>
      <c r="EE168" s="1526"/>
      <c r="EF168" s="579" t="s">
        <v>458</v>
      </c>
      <c r="EG168" s="580" t="s">
        <v>459</v>
      </c>
      <c r="EH168" s="579" t="s">
        <v>458</v>
      </c>
      <c r="EI168" s="580" t="s">
        <v>459</v>
      </c>
      <c r="EJ168" s="579" t="s">
        <v>458</v>
      </c>
      <c r="EK168" s="580" t="s">
        <v>459</v>
      </c>
      <c r="EL168" s="579" t="s">
        <v>458</v>
      </c>
      <c r="EM168" s="580" t="s">
        <v>459</v>
      </c>
      <c r="EN168" s="579" t="s">
        <v>458</v>
      </c>
      <c r="EO168" s="580" t="s">
        <v>459</v>
      </c>
      <c r="EP168" s="579" t="s">
        <v>458</v>
      </c>
      <c r="EQ168" s="580" t="s">
        <v>459</v>
      </c>
      <c r="ER168"/>
      <c r="ES168"/>
      <c r="HK168" s="794">
        <v>1</v>
      </c>
      <c r="HL168" s="795" t="s">
        <v>1542</v>
      </c>
      <c r="HM168" s="795" t="s">
        <v>490</v>
      </c>
      <c r="HN168" s="795" t="s">
        <v>855</v>
      </c>
      <c r="HO168" s="795" t="s">
        <v>488</v>
      </c>
      <c r="HP168" s="795" t="s">
        <v>764</v>
      </c>
      <c r="HQ168" s="795" t="s">
        <v>763</v>
      </c>
      <c r="HR168" s="795" t="s">
        <v>763</v>
      </c>
      <c r="HS168" s="795" t="s">
        <v>487</v>
      </c>
      <c r="HT168" s="795" t="s">
        <v>488</v>
      </c>
      <c r="HU168" s="795" t="s">
        <v>1540</v>
      </c>
      <c r="HV168" s="795" t="s">
        <v>1542</v>
      </c>
      <c r="HW168" s="795">
        <v>1</v>
      </c>
      <c r="HX168" s="795" t="s">
        <v>487</v>
      </c>
      <c r="HY168" s="795" t="s">
        <v>997</v>
      </c>
      <c r="HZ168" s="795" t="s">
        <v>487</v>
      </c>
      <c r="ID168" s="800">
        <v>23</v>
      </c>
      <c r="IE168" s="801">
        <v>109</v>
      </c>
      <c r="IF168" s="801">
        <v>71</v>
      </c>
      <c r="IG168" s="801" t="s">
        <v>679</v>
      </c>
      <c r="IH168" s="801" t="s">
        <v>934</v>
      </c>
      <c r="IJ168" s="282"/>
      <c r="IK168" s="282"/>
      <c r="IL168" s="1738"/>
      <c r="IM168" s="789" t="s">
        <v>458</v>
      </c>
      <c r="IN168" s="790" t="s">
        <v>459</v>
      </c>
      <c r="IO168" s="789" t="s">
        <v>458</v>
      </c>
      <c r="IP168" s="790" t="s">
        <v>459</v>
      </c>
      <c r="IQ168" s="789" t="s">
        <v>458</v>
      </c>
      <c r="IR168" s="790" t="s">
        <v>459</v>
      </c>
      <c r="IS168" s="789" t="s">
        <v>458</v>
      </c>
      <c r="IT168" s="790" t="s">
        <v>459</v>
      </c>
      <c r="IU168" s="789" t="s">
        <v>458</v>
      </c>
      <c r="IV168" s="790" t="s">
        <v>459</v>
      </c>
      <c r="IW168" s="789" t="s">
        <v>458</v>
      </c>
      <c r="IX168" s="790" t="s">
        <v>459</v>
      </c>
      <c r="IY168" s="737"/>
      <c r="IZ168" s="737"/>
      <c r="JA168" s="737"/>
      <c r="JB168" s="737"/>
      <c r="JC168" s="737"/>
      <c r="JD168" s="737"/>
      <c r="JE168" s="737"/>
      <c r="JF168" s="737"/>
      <c r="JG168" s="737"/>
      <c r="JH168" s="737"/>
      <c r="JI168" s="737"/>
      <c r="JJ168" s="737"/>
      <c r="JK168" s="737"/>
    </row>
    <row r="169" spans="108:271" ht="13.5" customHeight="1">
      <c r="DD169" s="587">
        <v>2</v>
      </c>
      <c r="DE169" s="588" t="s">
        <v>1880</v>
      </c>
      <c r="DF169" s="588" t="s">
        <v>773</v>
      </c>
      <c r="DG169" s="588" t="s">
        <v>528</v>
      </c>
      <c r="DH169" s="588">
        <v>2</v>
      </c>
      <c r="DI169" s="588" t="s">
        <v>495</v>
      </c>
      <c r="DJ169" s="588">
        <v>4</v>
      </c>
      <c r="DK169" s="588" t="s">
        <v>489</v>
      </c>
      <c r="DL169" s="588">
        <v>3</v>
      </c>
      <c r="DM169" s="588">
        <v>2</v>
      </c>
      <c r="DN169" s="588" t="s">
        <v>1880</v>
      </c>
      <c r="DO169" s="588" t="s">
        <v>507</v>
      </c>
      <c r="DP169" s="588">
        <v>2</v>
      </c>
      <c r="DQ169" s="588" t="s">
        <v>495</v>
      </c>
      <c r="DR169" s="588" t="s">
        <v>486</v>
      </c>
      <c r="DS169" s="588">
        <v>2</v>
      </c>
      <c r="DV169" s="282"/>
      <c r="DW169" s="587">
        <v>24</v>
      </c>
      <c r="DX169" s="588">
        <v>111</v>
      </c>
      <c r="DY169" s="588">
        <v>76</v>
      </c>
      <c r="DZ169" s="588" t="s">
        <v>682</v>
      </c>
      <c r="EA169" s="588" t="s">
        <v>683</v>
      </c>
      <c r="EB169" s="282"/>
      <c r="EE169" s="586" t="s">
        <v>480</v>
      </c>
      <c r="EF169" s="583">
        <v>1.3</v>
      </c>
      <c r="EG169" s="584">
        <v>1.6</v>
      </c>
      <c r="EH169" s="583">
        <v>1</v>
      </c>
      <c r="EI169" s="585">
        <v>1.3</v>
      </c>
      <c r="EJ169" s="583">
        <v>2.2000000000000002</v>
      </c>
      <c r="EK169" s="585">
        <v>1.8</v>
      </c>
      <c r="EL169" s="583">
        <v>1.4</v>
      </c>
      <c r="EM169" s="585">
        <v>1.1000000000000001</v>
      </c>
      <c r="EN169" s="583">
        <v>2.2000000000000002</v>
      </c>
      <c r="EO169" s="585">
        <v>1.4</v>
      </c>
      <c r="EP169" s="583">
        <v>1.6</v>
      </c>
      <c r="EQ169" s="585">
        <v>2</v>
      </c>
      <c r="ER169"/>
      <c r="ES169"/>
      <c r="HK169" s="800">
        <v>2</v>
      </c>
      <c r="HL169" s="801" t="s">
        <v>2073</v>
      </c>
      <c r="HM169" s="801" t="s">
        <v>528</v>
      </c>
      <c r="HN169" s="801" t="s">
        <v>1108</v>
      </c>
      <c r="HO169" s="801">
        <v>5</v>
      </c>
      <c r="HP169" s="801" t="s">
        <v>532</v>
      </c>
      <c r="HQ169" s="801">
        <v>6</v>
      </c>
      <c r="HR169" s="801" t="s">
        <v>1953</v>
      </c>
      <c r="HS169" s="801" t="s">
        <v>669</v>
      </c>
      <c r="HT169" s="801">
        <v>5</v>
      </c>
      <c r="HU169" s="801" t="s">
        <v>2053</v>
      </c>
      <c r="HV169" s="801">
        <v>12</v>
      </c>
      <c r="HW169" s="801">
        <v>2</v>
      </c>
      <c r="HX169" s="801" t="s">
        <v>669</v>
      </c>
      <c r="HY169" s="801" t="s">
        <v>573</v>
      </c>
      <c r="HZ169" s="801">
        <v>4</v>
      </c>
      <c r="ID169" s="800">
        <v>24</v>
      </c>
      <c r="IE169" s="801">
        <v>112</v>
      </c>
      <c r="IF169" s="801">
        <v>78</v>
      </c>
      <c r="IG169" s="801" t="s">
        <v>2060</v>
      </c>
      <c r="IH169" s="801" t="s">
        <v>2616</v>
      </c>
      <c r="IJ169" s="282"/>
      <c r="IK169" s="282"/>
      <c r="IL169" s="796" t="s">
        <v>480</v>
      </c>
      <c r="IM169" s="797">
        <v>1.8</v>
      </c>
      <c r="IN169" s="798">
        <v>1.6</v>
      </c>
      <c r="IO169" s="797">
        <v>1.6</v>
      </c>
      <c r="IP169" s="799">
        <v>1.2</v>
      </c>
      <c r="IQ169" s="797">
        <v>1.8</v>
      </c>
      <c r="IR169" s="799">
        <v>2</v>
      </c>
      <c r="IS169" s="797">
        <v>1</v>
      </c>
      <c r="IT169" s="799">
        <v>1.6</v>
      </c>
      <c r="IU169" s="797">
        <v>1.6</v>
      </c>
      <c r="IV169" s="799">
        <v>1</v>
      </c>
      <c r="IW169" s="797">
        <v>1.8</v>
      </c>
      <c r="IX169" s="799">
        <v>2</v>
      </c>
      <c r="IY169" s="737"/>
      <c r="IZ169" s="737"/>
      <c r="JA169" s="737"/>
      <c r="JB169" s="737"/>
      <c r="JC169" s="737"/>
      <c r="JD169" s="737"/>
      <c r="JE169" s="737"/>
      <c r="JF169" s="737"/>
      <c r="JG169" s="737"/>
      <c r="JH169" s="737"/>
      <c r="JI169" s="737"/>
      <c r="JJ169" s="737"/>
      <c r="JK169" s="737"/>
    </row>
    <row r="170" spans="108:271" ht="13.5" customHeight="1">
      <c r="DD170" s="587">
        <v>3</v>
      </c>
      <c r="DE170" s="588" t="s">
        <v>1887</v>
      </c>
      <c r="DF170" s="588" t="s">
        <v>684</v>
      </c>
      <c r="DG170" s="588" t="s">
        <v>537</v>
      </c>
      <c r="DH170" s="588">
        <v>3</v>
      </c>
      <c r="DI170" s="588" t="s">
        <v>1000</v>
      </c>
      <c r="DJ170" s="588">
        <v>5</v>
      </c>
      <c r="DK170" s="588" t="s">
        <v>1634</v>
      </c>
      <c r="DL170" s="588">
        <v>4</v>
      </c>
      <c r="DM170" s="588">
        <v>3</v>
      </c>
      <c r="DN170" s="588" t="s">
        <v>2418</v>
      </c>
      <c r="DO170" s="588" t="s">
        <v>513</v>
      </c>
      <c r="DP170" s="588">
        <v>3</v>
      </c>
      <c r="DQ170" s="588" t="s">
        <v>494</v>
      </c>
      <c r="DR170" s="588" t="s">
        <v>486</v>
      </c>
      <c r="DS170" s="588">
        <v>3</v>
      </c>
      <c r="DV170" s="282"/>
      <c r="DW170" s="587">
        <v>25</v>
      </c>
      <c r="DX170" s="588">
        <v>113</v>
      </c>
      <c r="DY170" s="588">
        <v>80</v>
      </c>
      <c r="DZ170" s="588" t="s">
        <v>687</v>
      </c>
      <c r="EA170" s="588" t="s">
        <v>688</v>
      </c>
      <c r="EB170" s="282"/>
      <c r="EE170" s="587">
        <v>39</v>
      </c>
      <c r="EF170" s="589">
        <v>1.3</v>
      </c>
      <c r="EG170" s="590">
        <v>1.8</v>
      </c>
      <c r="EH170" s="589">
        <v>1</v>
      </c>
      <c r="EI170" s="591">
        <v>1.3</v>
      </c>
      <c r="EJ170" s="589">
        <v>2.4</v>
      </c>
      <c r="EK170" s="591">
        <v>1.8</v>
      </c>
      <c r="EL170" s="589">
        <v>1.7</v>
      </c>
      <c r="EM170" s="591">
        <v>1.3</v>
      </c>
      <c r="EN170" s="589">
        <v>2.2000000000000002</v>
      </c>
      <c r="EO170" s="591">
        <v>1.4</v>
      </c>
      <c r="EP170" s="589">
        <v>1.6</v>
      </c>
      <c r="EQ170" s="591">
        <v>2</v>
      </c>
      <c r="ER170"/>
      <c r="ES170"/>
      <c r="HK170" s="800">
        <v>3</v>
      </c>
      <c r="HL170" s="801" t="s">
        <v>573</v>
      </c>
      <c r="HM170" s="801">
        <v>12</v>
      </c>
      <c r="HN170" s="801" t="s">
        <v>530</v>
      </c>
      <c r="HO170" s="801" t="s">
        <v>773</v>
      </c>
      <c r="HP170" s="801" t="s">
        <v>537</v>
      </c>
      <c r="HQ170" s="801">
        <v>7</v>
      </c>
      <c r="HR170" s="801" t="s">
        <v>532</v>
      </c>
      <c r="HS170" s="801">
        <v>6</v>
      </c>
      <c r="HT170" s="801">
        <v>6</v>
      </c>
      <c r="HU170" s="801" t="s">
        <v>606</v>
      </c>
      <c r="HV170" s="801">
        <v>13</v>
      </c>
      <c r="HW170" s="801" t="s">
        <v>495</v>
      </c>
      <c r="HX170" s="801" t="s">
        <v>1953</v>
      </c>
      <c r="HY170" s="801" t="s">
        <v>795</v>
      </c>
      <c r="HZ170" s="801">
        <v>5</v>
      </c>
      <c r="ID170" s="800">
        <v>25</v>
      </c>
      <c r="IE170" s="801">
        <v>115</v>
      </c>
      <c r="IF170" s="801">
        <v>83</v>
      </c>
      <c r="IG170" s="801" t="s">
        <v>2617</v>
      </c>
      <c r="IH170" s="801" t="s">
        <v>2618</v>
      </c>
      <c r="IJ170" s="282"/>
      <c r="IK170" s="282"/>
      <c r="IL170" s="800">
        <v>39</v>
      </c>
      <c r="IM170" s="802">
        <v>2.4</v>
      </c>
      <c r="IN170" s="803">
        <v>1.8</v>
      </c>
      <c r="IO170" s="802">
        <v>1.8</v>
      </c>
      <c r="IP170" s="804">
        <v>1.4</v>
      </c>
      <c r="IQ170" s="802">
        <v>1.8</v>
      </c>
      <c r="IR170" s="804">
        <v>2</v>
      </c>
      <c r="IS170" s="802">
        <v>1</v>
      </c>
      <c r="IT170" s="804">
        <v>1.8</v>
      </c>
      <c r="IU170" s="802">
        <v>1.8</v>
      </c>
      <c r="IV170" s="804">
        <v>1.2</v>
      </c>
      <c r="IW170" s="802">
        <v>2</v>
      </c>
      <c r="IX170" s="804">
        <v>2</v>
      </c>
      <c r="IY170" s="737"/>
      <c r="IZ170" s="737"/>
      <c r="JA170" s="737"/>
      <c r="JB170" s="737"/>
      <c r="JC170" s="737"/>
      <c r="JD170" s="737"/>
      <c r="JE170" s="737"/>
      <c r="JF170" s="737"/>
      <c r="JG170" s="737"/>
      <c r="JH170" s="737"/>
      <c r="JI170" s="737"/>
      <c r="JJ170" s="737"/>
      <c r="JK170" s="737"/>
    </row>
    <row r="171" spans="108:271" ht="13.5" customHeight="1" thickBot="1">
      <c r="DD171" s="587">
        <v>4</v>
      </c>
      <c r="DE171" s="588" t="s">
        <v>502</v>
      </c>
      <c r="DF171" s="588" t="s">
        <v>532</v>
      </c>
      <c r="DG171" s="588" t="s">
        <v>530</v>
      </c>
      <c r="DH171" s="588" t="s">
        <v>669</v>
      </c>
      <c r="DI171" s="588" t="s">
        <v>496</v>
      </c>
      <c r="DJ171" s="588" t="s">
        <v>773</v>
      </c>
      <c r="DK171" s="588" t="s">
        <v>1103</v>
      </c>
      <c r="DL171" s="588">
        <v>5</v>
      </c>
      <c r="DM171" s="588">
        <v>4</v>
      </c>
      <c r="DN171" s="588" t="s">
        <v>2433</v>
      </c>
      <c r="DO171" s="588" t="s">
        <v>518</v>
      </c>
      <c r="DP171" s="588">
        <v>4</v>
      </c>
      <c r="DQ171" s="588" t="s">
        <v>684</v>
      </c>
      <c r="DR171" s="588" t="s">
        <v>763</v>
      </c>
      <c r="DS171" s="588">
        <v>4</v>
      </c>
      <c r="DV171" s="282"/>
      <c r="DW171" s="587">
        <v>26</v>
      </c>
      <c r="DX171" s="588">
        <v>116</v>
      </c>
      <c r="DY171" s="588">
        <v>85</v>
      </c>
      <c r="DZ171" s="588" t="s">
        <v>2063</v>
      </c>
      <c r="EA171" s="588" t="s">
        <v>2064</v>
      </c>
      <c r="EB171" s="282"/>
      <c r="EE171" s="587">
        <v>38</v>
      </c>
      <c r="EF171" s="589">
        <v>1.3</v>
      </c>
      <c r="EG171" s="590">
        <v>1.8</v>
      </c>
      <c r="EH171" s="589">
        <v>1</v>
      </c>
      <c r="EI171" s="591">
        <v>1.6</v>
      </c>
      <c r="EJ171" s="589">
        <v>2.4</v>
      </c>
      <c r="EK171" s="591">
        <v>2.4</v>
      </c>
      <c r="EL171" s="589">
        <v>1.8</v>
      </c>
      <c r="EM171" s="591">
        <v>1.6</v>
      </c>
      <c r="EN171" s="589">
        <v>2.7</v>
      </c>
      <c r="EO171" s="591">
        <v>1.6</v>
      </c>
      <c r="EP171" s="589">
        <v>1.6</v>
      </c>
      <c r="EQ171" s="591">
        <v>2.1</v>
      </c>
      <c r="ER171"/>
      <c r="ES171"/>
      <c r="HK171" s="800">
        <v>4</v>
      </c>
      <c r="HL171" s="801" t="s">
        <v>795</v>
      </c>
      <c r="HM171" s="801">
        <v>13</v>
      </c>
      <c r="HN171" s="801">
        <v>16</v>
      </c>
      <c r="HO171" s="801" t="s">
        <v>684</v>
      </c>
      <c r="HP171" s="801" t="s">
        <v>530</v>
      </c>
      <c r="HQ171" s="801">
        <v>8</v>
      </c>
      <c r="HR171" s="801" t="s">
        <v>772</v>
      </c>
      <c r="HS171" s="801">
        <v>7</v>
      </c>
      <c r="HT171" s="801">
        <v>7</v>
      </c>
      <c r="HU171" s="801" t="s">
        <v>898</v>
      </c>
      <c r="HV171" s="801">
        <v>14</v>
      </c>
      <c r="HW171" s="801">
        <v>5</v>
      </c>
      <c r="HX171" s="801" t="s">
        <v>531</v>
      </c>
      <c r="HY171" s="801" t="s">
        <v>954</v>
      </c>
      <c r="HZ171" s="801">
        <v>6</v>
      </c>
      <c r="ID171" s="800">
        <v>26</v>
      </c>
      <c r="IE171" s="801">
        <v>118</v>
      </c>
      <c r="IF171" s="801">
        <v>88</v>
      </c>
      <c r="IG171" s="801" t="s">
        <v>944</v>
      </c>
      <c r="IH171" s="801" t="s">
        <v>945</v>
      </c>
      <c r="IJ171" s="282"/>
      <c r="IK171" s="282"/>
      <c r="IL171" s="800">
        <v>38</v>
      </c>
      <c r="IM171" s="802">
        <v>2.6</v>
      </c>
      <c r="IN171" s="803">
        <v>1.8</v>
      </c>
      <c r="IO171" s="802">
        <v>2.2000000000000002</v>
      </c>
      <c r="IP171" s="804">
        <v>1.6</v>
      </c>
      <c r="IQ171" s="802">
        <v>2.4</v>
      </c>
      <c r="IR171" s="804">
        <v>2</v>
      </c>
      <c r="IS171" s="802">
        <v>1</v>
      </c>
      <c r="IT171" s="804">
        <v>2.2000000000000002</v>
      </c>
      <c r="IU171" s="802">
        <v>1.8</v>
      </c>
      <c r="IV171" s="804">
        <v>1.4</v>
      </c>
      <c r="IW171" s="802">
        <v>2.2000000000000002</v>
      </c>
      <c r="IX171" s="804">
        <v>2</v>
      </c>
      <c r="IY171" s="737"/>
      <c r="IZ171" s="737"/>
      <c r="JA171" s="737"/>
      <c r="JB171" s="737"/>
      <c r="JC171" s="737"/>
      <c r="JD171" s="737"/>
      <c r="JE171" s="737"/>
      <c r="JF171" s="737"/>
      <c r="JG171" s="737"/>
      <c r="JH171" s="737"/>
      <c r="JI171" s="737"/>
      <c r="JJ171" s="737"/>
      <c r="JK171" s="737"/>
    </row>
    <row r="172" spans="108:271" ht="13.5" customHeight="1" thickBot="1">
      <c r="DD172" s="587">
        <v>5</v>
      </c>
      <c r="DE172" s="588" t="s">
        <v>508</v>
      </c>
      <c r="DF172" s="588" t="s">
        <v>537</v>
      </c>
      <c r="DG172" s="588" t="s">
        <v>539</v>
      </c>
      <c r="DH172" s="588" t="s">
        <v>773</v>
      </c>
      <c r="DI172" s="588" t="s">
        <v>502</v>
      </c>
      <c r="DJ172" s="588">
        <v>8</v>
      </c>
      <c r="DK172" s="588" t="s">
        <v>528</v>
      </c>
      <c r="DL172" s="588">
        <v>6</v>
      </c>
      <c r="DM172" s="588">
        <v>5</v>
      </c>
      <c r="DN172" s="588" t="s">
        <v>2198</v>
      </c>
      <c r="DO172" s="588" t="s">
        <v>540</v>
      </c>
      <c r="DP172" s="588">
        <v>5</v>
      </c>
      <c r="DQ172" s="588" t="s">
        <v>532</v>
      </c>
      <c r="DR172" s="588" t="s">
        <v>1953</v>
      </c>
      <c r="DS172" s="588">
        <v>5</v>
      </c>
      <c r="DV172" s="282"/>
      <c r="DW172" s="581">
        <v>27</v>
      </c>
      <c r="DX172" s="582">
        <v>119</v>
      </c>
      <c r="DY172" s="582">
        <v>89</v>
      </c>
      <c r="DZ172" s="582" t="s">
        <v>2022</v>
      </c>
      <c r="EA172" s="582" t="s">
        <v>2023</v>
      </c>
      <c r="EB172" s="282"/>
      <c r="EE172" s="587">
        <v>37</v>
      </c>
      <c r="EF172" s="589">
        <v>1.4</v>
      </c>
      <c r="EG172" s="590">
        <v>1.8</v>
      </c>
      <c r="EH172" s="589">
        <v>1.3</v>
      </c>
      <c r="EI172" s="591">
        <v>1.7</v>
      </c>
      <c r="EJ172" s="589">
        <v>2.4</v>
      </c>
      <c r="EK172" s="591">
        <v>2.5</v>
      </c>
      <c r="EL172" s="589">
        <v>1.8</v>
      </c>
      <c r="EM172" s="591">
        <v>1.8</v>
      </c>
      <c r="EN172" s="589">
        <v>2.7</v>
      </c>
      <c r="EO172" s="591">
        <v>1.6</v>
      </c>
      <c r="EP172" s="589">
        <v>1.6</v>
      </c>
      <c r="EQ172" s="591">
        <v>2.1</v>
      </c>
      <c r="ER172"/>
      <c r="ES172"/>
      <c r="HK172" s="800">
        <v>5</v>
      </c>
      <c r="HL172" s="801" t="s">
        <v>514</v>
      </c>
      <c r="HM172" s="801">
        <v>14</v>
      </c>
      <c r="HN172" s="801" t="s">
        <v>573</v>
      </c>
      <c r="HO172" s="801" t="s">
        <v>532</v>
      </c>
      <c r="HP172" s="801" t="s">
        <v>2434</v>
      </c>
      <c r="HQ172" s="801">
        <v>9</v>
      </c>
      <c r="HR172" s="801" t="s">
        <v>1215</v>
      </c>
      <c r="HS172" s="801">
        <v>8</v>
      </c>
      <c r="HT172" s="801" t="s">
        <v>486</v>
      </c>
      <c r="HU172" s="801" t="s">
        <v>904</v>
      </c>
      <c r="HV172" s="801">
        <v>15</v>
      </c>
      <c r="HW172" s="801" t="s">
        <v>773</v>
      </c>
      <c r="HX172" s="801">
        <v>13</v>
      </c>
      <c r="HY172" s="801" t="s">
        <v>1004</v>
      </c>
      <c r="HZ172" s="801">
        <v>7</v>
      </c>
      <c r="ID172" s="794">
        <v>27</v>
      </c>
      <c r="IE172" s="795">
        <v>120</v>
      </c>
      <c r="IF172" s="795">
        <v>91</v>
      </c>
      <c r="IG172" s="795" t="s">
        <v>948</v>
      </c>
      <c r="IH172" s="795" t="s">
        <v>949</v>
      </c>
      <c r="IJ172" s="282"/>
      <c r="IK172" s="282"/>
      <c r="IL172" s="800">
        <v>37</v>
      </c>
      <c r="IM172" s="802">
        <v>2.6</v>
      </c>
      <c r="IN172" s="803">
        <v>2.2000000000000002</v>
      </c>
      <c r="IO172" s="802">
        <v>2.4</v>
      </c>
      <c r="IP172" s="804">
        <v>1.6</v>
      </c>
      <c r="IQ172" s="802">
        <v>2.8</v>
      </c>
      <c r="IR172" s="804">
        <v>2</v>
      </c>
      <c r="IS172" s="802">
        <v>1.4</v>
      </c>
      <c r="IT172" s="804">
        <v>2.2000000000000002</v>
      </c>
      <c r="IU172" s="802">
        <v>1.8</v>
      </c>
      <c r="IV172" s="804">
        <v>1.6</v>
      </c>
      <c r="IW172" s="802">
        <v>2.6</v>
      </c>
      <c r="IX172" s="804">
        <v>2</v>
      </c>
      <c r="IY172" s="737"/>
      <c r="IZ172" s="737"/>
      <c r="JA172" s="737"/>
      <c r="JB172" s="737"/>
      <c r="JC172" s="737"/>
      <c r="JD172" s="737"/>
      <c r="JE172" s="737"/>
      <c r="JF172" s="737"/>
      <c r="JG172" s="737"/>
      <c r="JH172" s="737"/>
      <c r="JI172" s="737"/>
      <c r="JJ172" s="737"/>
      <c r="JK172" s="737"/>
    </row>
    <row r="173" spans="108:271" ht="13.5" customHeight="1" thickBot="1">
      <c r="DD173" s="581">
        <v>6</v>
      </c>
      <c r="DE173" s="582" t="s">
        <v>954</v>
      </c>
      <c r="DF173" s="582" t="s">
        <v>530</v>
      </c>
      <c r="DG173" s="582">
        <v>18</v>
      </c>
      <c r="DH173" s="582" t="s">
        <v>684</v>
      </c>
      <c r="DI173" s="582" t="s">
        <v>1160</v>
      </c>
      <c r="DJ173" s="582">
        <v>9</v>
      </c>
      <c r="DK173" s="582" t="s">
        <v>506</v>
      </c>
      <c r="DL173" s="582" t="s">
        <v>507</v>
      </c>
      <c r="DM173" s="582">
        <v>6</v>
      </c>
      <c r="DN173" s="582" t="s">
        <v>2378</v>
      </c>
      <c r="DO173" s="582">
        <v>15</v>
      </c>
      <c r="DP173" s="582">
        <v>6</v>
      </c>
      <c r="DQ173" s="582" t="s">
        <v>537</v>
      </c>
      <c r="DR173" s="582" t="s">
        <v>2117</v>
      </c>
      <c r="DS173" s="582">
        <v>6</v>
      </c>
      <c r="DV173" s="282"/>
      <c r="DW173" s="587">
        <v>28</v>
      </c>
      <c r="DX173" s="588">
        <v>122</v>
      </c>
      <c r="DY173" s="588">
        <v>93</v>
      </c>
      <c r="DZ173" s="588" t="s">
        <v>705</v>
      </c>
      <c r="EA173" s="588" t="s">
        <v>706</v>
      </c>
      <c r="EB173" s="282"/>
      <c r="EE173" s="587">
        <v>36</v>
      </c>
      <c r="EF173" s="589">
        <v>1.7</v>
      </c>
      <c r="EG173" s="590">
        <v>2.2000000000000002</v>
      </c>
      <c r="EH173" s="589">
        <v>1.4</v>
      </c>
      <c r="EI173" s="591">
        <v>1.8</v>
      </c>
      <c r="EJ173" s="589">
        <v>2.7</v>
      </c>
      <c r="EK173" s="591">
        <v>2.7</v>
      </c>
      <c r="EL173" s="589">
        <v>2</v>
      </c>
      <c r="EM173" s="591">
        <v>1.8</v>
      </c>
      <c r="EN173" s="589">
        <v>2.7</v>
      </c>
      <c r="EO173" s="591">
        <v>1.7</v>
      </c>
      <c r="EP173" s="589">
        <v>2</v>
      </c>
      <c r="EQ173" s="591">
        <v>2.5</v>
      </c>
      <c r="ER173"/>
      <c r="ES173"/>
      <c r="HK173" s="794">
        <v>6</v>
      </c>
      <c r="HL173" s="795" t="s">
        <v>871</v>
      </c>
      <c r="HM173" s="795" t="s">
        <v>512</v>
      </c>
      <c r="HN173" s="795">
        <v>19</v>
      </c>
      <c r="HO173" s="795">
        <v>12</v>
      </c>
      <c r="HP173" s="795" t="s">
        <v>589</v>
      </c>
      <c r="HQ173" s="795">
        <v>10</v>
      </c>
      <c r="HR173" s="795" t="s">
        <v>564</v>
      </c>
      <c r="HS173" s="795">
        <v>9</v>
      </c>
      <c r="HT173" s="795">
        <v>8</v>
      </c>
      <c r="HU173" s="795" t="s">
        <v>1654</v>
      </c>
      <c r="HV173" s="795">
        <v>16</v>
      </c>
      <c r="HW173" s="795" t="s">
        <v>1164</v>
      </c>
      <c r="HX173" s="795" t="s">
        <v>668</v>
      </c>
      <c r="HY173" s="795" t="s">
        <v>606</v>
      </c>
      <c r="HZ173" s="795">
        <v>8</v>
      </c>
      <c r="ID173" s="800">
        <v>28</v>
      </c>
      <c r="IE173" s="801">
        <v>123</v>
      </c>
      <c r="IF173" s="801">
        <v>94</v>
      </c>
      <c r="IG173" s="801" t="s">
        <v>2313</v>
      </c>
      <c r="IH173" s="801" t="s">
        <v>1157</v>
      </c>
      <c r="IJ173" s="282"/>
      <c r="IK173" s="282"/>
      <c r="IL173" s="800">
        <v>36</v>
      </c>
      <c r="IM173" s="802">
        <v>2.6</v>
      </c>
      <c r="IN173" s="803">
        <v>2.2000000000000002</v>
      </c>
      <c r="IO173" s="802">
        <v>2.6</v>
      </c>
      <c r="IP173" s="804">
        <v>1.6</v>
      </c>
      <c r="IQ173" s="802">
        <v>3</v>
      </c>
      <c r="IR173" s="804">
        <v>2.2000000000000002</v>
      </c>
      <c r="IS173" s="802">
        <v>1.4</v>
      </c>
      <c r="IT173" s="804">
        <v>2.2000000000000002</v>
      </c>
      <c r="IU173" s="802">
        <v>2</v>
      </c>
      <c r="IV173" s="804">
        <v>1.6</v>
      </c>
      <c r="IW173" s="802">
        <v>2.6</v>
      </c>
      <c r="IX173" s="804">
        <v>3</v>
      </c>
      <c r="IY173" s="737"/>
      <c r="IZ173" s="737"/>
      <c r="JA173" s="737"/>
      <c r="JB173" s="737"/>
      <c r="JC173" s="737"/>
      <c r="JD173" s="737"/>
      <c r="JE173" s="737"/>
      <c r="JF173" s="737"/>
      <c r="JG173" s="737"/>
      <c r="JH173" s="737"/>
      <c r="JI173" s="737"/>
      <c r="JJ173" s="737"/>
      <c r="JK173" s="737"/>
    </row>
    <row r="174" spans="108:271" ht="13.5" customHeight="1">
      <c r="DD174" s="587">
        <v>7</v>
      </c>
      <c r="DE174" s="588" t="s">
        <v>707</v>
      </c>
      <c r="DF174" s="588" t="s">
        <v>539</v>
      </c>
      <c r="DG174" s="588" t="s">
        <v>564</v>
      </c>
      <c r="DH174" s="588" t="s">
        <v>532</v>
      </c>
      <c r="DI174" s="588" t="s">
        <v>578</v>
      </c>
      <c r="DJ174" s="588">
        <v>10</v>
      </c>
      <c r="DK174" s="588" t="s">
        <v>558</v>
      </c>
      <c r="DL174" s="588">
        <v>9</v>
      </c>
      <c r="DM174" s="588" t="s">
        <v>507</v>
      </c>
      <c r="DN174" s="588" t="s">
        <v>1367</v>
      </c>
      <c r="DO174" s="588">
        <v>16</v>
      </c>
      <c r="DP174" s="588" t="s">
        <v>507</v>
      </c>
      <c r="DQ174" s="588" t="s">
        <v>530</v>
      </c>
      <c r="DR174" s="588" t="s">
        <v>1050</v>
      </c>
      <c r="DS174" s="588">
        <v>7</v>
      </c>
      <c r="DV174" s="282"/>
      <c r="DW174" s="587">
        <v>29</v>
      </c>
      <c r="DX174" s="588">
        <v>125</v>
      </c>
      <c r="DY174" s="588">
        <v>96</v>
      </c>
      <c r="DZ174" s="588" t="s">
        <v>712</v>
      </c>
      <c r="EA174" s="588" t="s">
        <v>713</v>
      </c>
      <c r="EB174" s="282"/>
      <c r="EE174" s="581">
        <v>35</v>
      </c>
      <c r="EF174" s="583">
        <v>1.7</v>
      </c>
      <c r="EG174" s="584">
        <v>2.2000000000000002</v>
      </c>
      <c r="EH174" s="583">
        <v>1.7</v>
      </c>
      <c r="EI174" s="585">
        <v>2</v>
      </c>
      <c r="EJ174" s="583">
        <v>2.8</v>
      </c>
      <c r="EK174" s="585">
        <v>3.1</v>
      </c>
      <c r="EL174" s="583">
        <v>2</v>
      </c>
      <c r="EM174" s="585">
        <v>2.4</v>
      </c>
      <c r="EN174" s="583">
        <v>2.9</v>
      </c>
      <c r="EO174" s="585">
        <v>1.7</v>
      </c>
      <c r="EP174" s="583">
        <v>2</v>
      </c>
      <c r="EQ174" s="585">
        <v>2.8</v>
      </c>
      <c r="ER174"/>
      <c r="ES174"/>
      <c r="HK174" s="800">
        <v>7</v>
      </c>
      <c r="HL174" s="801" t="s">
        <v>898</v>
      </c>
      <c r="HM174" s="801">
        <v>17</v>
      </c>
      <c r="HN174" s="801" t="s">
        <v>604</v>
      </c>
      <c r="HO174" s="801">
        <v>13</v>
      </c>
      <c r="HP174" s="801" t="s">
        <v>697</v>
      </c>
      <c r="HQ174" s="801">
        <v>11</v>
      </c>
      <c r="HR174" s="801" t="s">
        <v>571</v>
      </c>
      <c r="HS174" s="801">
        <v>10</v>
      </c>
      <c r="HT174" s="801">
        <v>9</v>
      </c>
      <c r="HU174" s="801" t="s">
        <v>2097</v>
      </c>
      <c r="HV174" s="801">
        <v>17</v>
      </c>
      <c r="HW174" s="801">
        <v>11</v>
      </c>
      <c r="HX174" s="801" t="s">
        <v>573</v>
      </c>
      <c r="HY174" s="801" t="s">
        <v>898</v>
      </c>
      <c r="HZ174" s="801">
        <v>9</v>
      </c>
      <c r="ID174" s="800">
        <v>29</v>
      </c>
      <c r="IE174" s="801">
        <v>126</v>
      </c>
      <c r="IF174" s="801">
        <v>96</v>
      </c>
      <c r="IG174" s="801" t="s">
        <v>958</v>
      </c>
      <c r="IH174" s="801" t="s">
        <v>959</v>
      </c>
      <c r="IJ174" s="282"/>
      <c r="IK174" s="282"/>
      <c r="IL174" s="794">
        <v>35</v>
      </c>
      <c r="IM174" s="797">
        <v>2.8</v>
      </c>
      <c r="IN174" s="798">
        <v>2.6</v>
      </c>
      <c r="IO174" s="797">
        <v>2.8</v>
      </c>
      <c r="IP174" s="799">
        <v>1.6</v>
      </c>
      <c r="IQ174" s="797">
        <v>3.4</v>
      </c>
      <c r="IR174" s="799">
        <v>2.4</v>
      </c>
      <c r="IS174" s="797">
        <v>1.6</v>
      </c>
      <c r="IT174" s="799">
        <v>2.4</v>
      </c>
      <c r="IU174" s="797">
        <v>2.4</v>
      </c>
      <c r="IV174" s="799">
        <v>2</v>
      </c>
      <c r="IW174" s="797">
        <v>3</v>
      </c>
      <c r="IX174" s="799">
        <v>3</v>
      </c>
      <c r="IY174" s="737"/>
      <c r="IZ174" s="737"/>
      <c r="JA174" s="737"/>
      <c r="JB174" s="737"/>
      <c r="JC174" s="737"/>
      <c r="JD174" s="737"/>
      <c r="JE174" s="737"/>
      <c r="JF174" s="737"/>
      <c r="JG174" s="737"/>
      <c r="JH174" s="737"/>
      <c r="JI174" s="737"/>
      <c r="JJ174" s="737"/>
      <c r="JK174" s="737"/>
    </row>
    <row r="175" spans="108:271" ht="13.5" customHeight="1">
      <c r="DD175" s="587">
        <v>8</v>
      </c>
      <c r="DE175" s="588" t="s">
        <v>598</v>
      </c>
      <c r="DF175" s="588" t="s">
        <v>589</v>
      </c>
      <c r="DG175" s="588">
        <v>21</v>
      </c>
      <c r="DH175" s="588">
        <v>12</v>
      </c>
      <c r="DI175" s="588" t="s">
        <v>1317</v>
      </c>
      <c r="DJ175" s="588">
        <v>11</v>
      </c>
      <c r="DK175" s="588" t="s">
        <v>565</v>
      </c>
      <c r="DL175" s="588">
        <v>10</v>
      </c>
      <c r="DM175" s="588" t="s">
        <v>513</v>
      </c>
      <c r="DN175" s="588" t="s">
        <v>966</v>
      </c>
      <c r="DO175" s="588">
        <v>17</v>
      </c>
      <c r="DP175" s="588">
        <v>9</v>
      </c>
      <c r="DQ175" s="588" t="s">
        <v>539</v>
      </c>
      <c r="DR175" s="588" t="s">
        <v>2435</v>
      </c>
      <c r="DS175" s="588">
        <v>8</v>
      </c>
      <c r="DV175" s="282"/>
      <c r="DW175" s="587">
        <v>30</v>
      </c>
      <c r="DX175" s="588">
        <v>128</v>
      </c>
      <c r="DY175" s="588">
        <v>97</v>
      </c>
      <c r="DZ175" s="588" t="s">
        <v>1170</v>
      </c>
      <c r="EA175" s="588" t="s">
        <v>2315</v>
      </c>
      <c r="EB175" s="282"/>
      <c r="EE175" s="587">
        <v>34</v>
      </c>
      <c r="EF175" s="589">
        <v>2</v>
      </c>
      <c r="EG175" s="590">
        <v>2.7</v>
      </c>
      <c r="EH175" s="589">
        <v>1.8</v>
      </c>
      <c r="EI175" s="591">
        <v>2</v>
      </c>
      <c r="EJ175" s="589">
        <v>3.1</v>
      </c>
      <c r="EK175" s="591">
        <v>3.4</v>
      </c>
      <c r="EL175" s="589">
        <v>2.1</v>
      </c>
      <c r="EM175" s="591">
        <v>2.5</v>
      </c>
      <c r="EN175" s="589">
        <v>3.2</v>
      </c>
      <c r="EO175" s="591">
        <v>2</v>
      </c>
      <c r="EP175" s="589">
        <v>2</v>
      </c>
      <c r="EQ175" s="591">
        <v>2.8</v>
      </c>
      <c r="ER175"/>
      <c r="ES175"/>
      <c r="HK175" s="800">
        <v>8</v>
      </c>
      <c r="HL175" s="801" t="s">
        <v>607</v>
      </c>
      <c r="HM175" s="801" t="s">
        <v>589</v>
      </c>
      <c r="HN175" s="801" t="s">
        <v>613</v>
      </c>
      <c r="HO175" s="801" t="s">
        <v>530</v>
      </c>
      <c r="HP175" s="801" t="s">
        <v>1268</v>
      </c>
      <c r="HQ175" s="801">
        <v>12</v>
      </c>
      <c r="HR175" s="801" t="s">
        <v>702</v>
      </c>
      <c r="HS175" s="801">
        <v>11</v>
      </c>
      <c r="HT175" s="801" t="s">
        <v>531</v>
      </c>
      <c r="HU175" s="801" t="s">
        <v>1699</v>
      </c>
      <c r="HV175" s="801">
        <v>18</v>
      </c>
      <c r="HW175" s="801">
        <v>12</v>
      </c>
      <c r="HX175" s="801" t="s">
        <v>564</v>
      </c>
      <c r="HY175" s="801" t="s">
        <v>732</v>
      </c>
      <c r="HZ175" s="801" t="s">
        <v>532</v>
      </c>
      <c r="ID175" s="800">
        <v>30</v>
      </c>
      <c r="IE175" s="801">
        <v>128</v>
      </c>
      <c r="IF175" s="801">
        <v>97</v>
      </c>
      <c r="IG175" s="801" t="s">
        <v>719</v>
      </c>
      <c r="IH175" s="801" t="s">
        <v>961</v>
      </c>
      <c r="IJ175" s="282"/>
      <c r="IK175" s="282"/>
      <c r="IL175" s="800">
        <v>34</v>
      </c>
      <c r="IM175" s="802">
        <v>3</v>
      </c>
      <c r="IN175" s="803">
        <v>2.6</v>
      </c>
      <c r="IO175" s="802">
        <v>3</v>
      </c>
      <c r="IP175" s="804">
        <v>1.8</v>
      </c>
      <c r="IQ175" s="802">
        <v>3.4</v>
      </c>
      <c r="IR175" s="804">
        <v>2.6</v>
      </c>
      <c r="IS175" s="802">
        <v>1.8</v>
      </c>
      <c r="IT175" s="804">
        <v>2.4</v>
      </c>
      <c r="IU175" s="802">
        <v>2.6</v>
      </c>
      <c r="IV175" s="804">
        <v>2</v>
      </c>
      <c r="IW175" s="802">
        <v>3.6</v>
      </c>
      <c r="IX175" s="804">
        <v>3</v>
      </c>
      <c r="IY175" s="737"/>
      <c r="IZ175" s="737"/>
      <c r="JA175" s="737"/>
      <c r="JB175" s="737"/>
      <c r="JC175" s="737"/>
      <c r="JD175" s="737"/>
      <c r="JE175" s="737"/>
      <c r="JF175" s="737"/>
      <c r="JG175" s="737"/>
      <c r="JH175" s="737"/>
      <c r="JI175" s="737"/>
      <c r="JJ175" s="737"/>
      <c r="JK175" s="737"/>
    </row>
    <row r="176" spans="108:271" ht="13.5" customHeight="1" thickBot="1">
      <c r="DD176" s="587">
        <v>9</v>
      </c>
      <c r="DE176" s="588" t="s">
        <v>557</v>
      </c>
      <c r="DF176" s="588" t="s">
        <v>604</v>
      </c>
      <c r="DG176" s="588" t="s">
        <v>613</v>
      </c>
      <c r="DH176" s="588" t="s">
        <v>540</v>
      </c>
      <c r="DI176" s="588" t="s">
        <v>680</v>
      </c>
      <c r="DJ176" s="588" t="s">
        <v>537</v>
      </c>
      <c r="DK176" s="588" t="s">
        <v>578</v>
      </c>
      <c r="DL176" s="588" t="s">
        <v>518</v>
      </c>
      <c r="DM176" s="588" t="s">
        <v>518</v>
      </c>
      <c r="DN176" s="588" t="s">
        <v>1891</v>
      </c>
      <c r="DO176" s="588">
        <v>18</v>
      </c>
      <c r="DP176" s="588" t="s">
        <v>532</v>
      </c>
      <c r="DQ176" s="588" t="s">
        <v>589</v>
      </c>
      <c r="DR176" s="588" t="s">
        <v>957</v>
      </c>
      <c r="DS176" s="588" t="s">
        <v>513</v>
      </c>
      <c r="DV176" s="282"/>
      <c r="DW176" s="587">
        <v>31</v>
      </c>
      <c r="DX176" s="588">
        <v>131</v>
      </c>
      <c r="DY176" s="588">
        <v>99</v>
      </c>
      <c r="DZ176" s="588" t="s">
        <v>730</v>
      </c>
      <c r="EA176" s="588" t="s">
        <v>731</v>
      </c>
      <c r="EB176" s="282"/>
      <c r="EE176" s="587">
        <v>33</v>
      </c>
      <c r="EF176" s="589">
        <v>2.5</v>
      </c>
      <c r="EG176" s="590">
        <v>2.7</v>
      </c>
      <c r="EH176" s="589">
        <v>1.8</v>
      </c>
      <c r="EI176" s="591">
        <v>2</v>
      </c>
      <c r="EJ176" s="589">
        <v>3.2</v>
      </c>
      <c r="EK176" s="591">
        <v>3.4</v>
      </c>
      <c r="EL176" s="589">
        <v>2.2000000000000002</v>
      </c>
      <c r="EM176" s="591">
        <v>2.7</v>
      </c>
      <c r="EN176" s="589">
        <v>3.6</v>
      </c>
      <c r="EO176" s="591">
        <v>2.2000000000000002</v>
      </c>
      <c r="EP176" s="589">
        <v>2.9</v>
      </c>
      <c r="EQ176" s="591">
        <v>2.9</v>
      </c>
      <c r="ER176"/>
      <c r="ES176"/>
      <c r="HK176" s="800">
        <v>9</v>
      </c>
      <c r="HL176" s="801" t="s">
        <v>914</v>
      </c>
      <c r="HM176" s="801">
        <v>20</v>
      </c>
      <c r="HN176" s="801" t="s">
        <v>617</v>
      </c>
      <c r="HO176" s="801" t="s">
        <v>539</v>
      </c>
      <c r="HP176" s="801" t="s">
        <v>805</v>
      </c>
      <c r="HQ176" s="801">
        <v>13</v>
      </c>
      <c r="HR176" s="801" t="s">
        <v>1004</v>
      </c>
      <c r="HS176" s="801">
        <v>12</v>
      </c>
      <c r="HT176" s="801" t="s">
        <v>540</v>
      </c>
      <c r="HU176" s="801" t="s">
        <v>1059</v>
      </c>
      <c r="HV176" s="801" t="s">
        <v>486</v>
      </c>
      <c r="HW176" s="801">
        <v>13</v>
      </c>
      <c r="HX176" s="801">
        <v>21</v>
      </c>
      <c r="HY176" s="801" t="s">
        <v>817</v>
      </c>
      <c r="HZ176" s="801">
        <v>12</v>
      </c>
      <c r="ID176" s="800">
        <v>31</v>
      </c>
      <c r="IE176" s="801">
        <v>131</v>
      </c>
      <c r="IF176" s="801">
        <v>99</v>
      </c>
      <c r="IG176" s="801" t="s">
        <v>2524</v>
      </c>
      <c r="IH176" s="801" t="s">
        <v>1167</v>
      </c>
      <c r="IJ176" s="282"/>
      <c r="IK176" s="282"/>
      <c r="IL176" s="800">
        <v>33</v>
      </c>
      <c r="IM176" s="802">
        <v>3.2</v>
      </c>
      <c r="IN176" s="803">
        <v>3.2</v>
      </c>
      <c r="IO176" s="802">
        <v>3.4</v>
      </c>
      <c r="IP176" s="804">
        <v>2</v>
      </c>
      <c r="IQ176" s="802">
        <v>3.8</v>
      </c>
      <c r="IR176" s="804">
        <v>3</v>
      </c>
      <c r="IS176" s="802">
        <v>2</v>
      </c>
      <c r="IT176" s="804">
        <v>2.6</v>
      </c>
      <c r="IU176" s="802">
        <v>2.8</v>
      </c>
      <c r="IV176" s="804">
        <v>2.4</v>
      </c>
      <c r="IW176" s="802">
        <v>3.6</v>
      </c>
      <c r="IX176" s="804">
        <v>4</v>
      </c>
      <c r="IY176" s="737"/>
      <c r="IZ176" s="737"/>
      <c r="JA176" s="737"/>
      <c r="JB176" s="737"/>
      <c r="JC176" s="737"/>
      <c r="JD176" s="737"/>
      <c r="JE176" s="737"/>
      <c r="JF176" s="737"/>
      <c r="JG176" s="737"/>
      <c r="JH176" s="737"/>
      <c r="JI176" s="737"/>
      <c r="JJ176" s="737"/>
      <c r="JK176" s="737"/>
    </row>
    <row r="177" spans="108:271" ht="13.5" customHeight="1" thickBot="1">
      <c r="DD177" s="587">
        <v>10</v>
      </c>
      <c r="DE177" s="588" t="s">
        <v>681</v>
      </c>
      <c r="DF177" s="588" t="s">
        <v>613</v>
      </c>
      <c r="DG177" s="588" t="s">
        <v>617</v>
      </c>
      <c r="DH177" s="588" t="s">
        <v>512</v>
      </c>
      <c r="DI177" s="588" t="s">
        <v>716</v>
      </c>
      <c r="DJ177" s="588">
        <v>14</v>
      </c>
      <c r="DK177" s="588" t="s">
        <v>802</v>
      </c>
      <c r="DL177" s="588" t="s">
        <v>540</v>
      </c>
      <c r="DM177" s="588" t="s">
        <v>540</v>
      </c>
      <c r="DN177" s="588" t="s">
        <v>2361</v>
      </c>
      <c r="DO177" s="588">
        <v>19</v>
      </c>
      <c r="DP177" s="588" t="s">
        <v>537</v>
      </c>
      <c r="DQ177" s="588" t="s">
        <v>604</v>
      </c>
      <c r="DR177" s="588" t="s">
        <v>603</v>
      </c>
      <c r="DS177" s="588" t="s">
        <v>518</v>
      </c>
      <c r="DV177" s="282"/>
      <c r="DW177" s="581">
        <v>32</v>
      </c>
      <c r="DX177" s="582">
        <v>134</v>
      </c>
      <c r="DY177" s="582">
        <v>100</v>
      </c>
      <c r="DZ177" s="582" t="s">
        <v>2031</v>
      </c>
      <c r="EA177" s="582" t="s">
        <v>2068</v>
      </c>
      <c r="EB177" s="282"/>
      <c r="EE177" s="587">
        <v>32</v>
      </c>
      <c r="EF177" s="589">
        <v>2.9</v>
      </c>
      <c r="EG177" s="590">
        <v>2.7</v>
      </c>
      <c r="EH177" s="589">
        <v>2</v>
      </c>
      <c r="EI177" s="591">
        <v>2.2000000000000002</v>
      </c>
      <c r="EJ177" s="589">
        <v>3.9</v>
      </c>
      <c r="EK177" s="591">
        <v>3.6</v>
      </c>
      <c r="EL177" s="589">
        <v>2.4</v>
      </c>
      <c r="EM177" s="591">
        <v>2.8</v>
      </c>
      <c r="EN177" s="589">
        <v>3.8</v>
      </c>
      <c r="EO177" s="591">
        <v>2.7</v>
      </c>
      <c r="EP177" s="589">
        <v>2.9</v>
      </c>
      <c r="EQ177" s="591">
        <v>3.2</v>
      </c>
      <c r="ER177"/>
      <c r="ES177"/>
      <c r="HK177" s="800">
        <v>10</v>
      </c>
      <c r="HL177" s="801" t="s">
        <v>541</v>
      </c>
      <c r="HM177" s="801" t="s">
        <v>571</v>
      </c>
      <c r="HN177" s="801" t="s">
        <v>709</v>
      </c>
      <c r="HO177" s="801" t="s">
        <v>589</v>
      </c>
      <c r="HP177" s="801" t="s">
        <v>898</v>
      </c>
      <c r="HQ177" s="801" t="s">
        <v>530</v>
      </c>
      <c r="HR177" s="801" t="s">
        <v>1066</v>
      </c>
      <c r="HS177" s="801" t="s">
        <v>540</v>
      </c>
      <c r="HT177" s="801" t="s">
        <v>512</v>
      </c>
      <c r="HU177" s="801" t="s">
        <v>1990</v>
      </c>
      <c r="HV177" s="801">
        <v>19</v>
      </c>
      <c r="HW177" s="801" t="s">
        <v>530</v>
      </c>
      <c r="HX177" s="801" t="s">
        <v>799</v>
      </c>
      <c r="HY177" s="801" t="s">
        <v>1123</v>
      </c>
      <c r="HZ177" s="801">
        <v>13</v>
      </c>
      <c r="ID177" s="794">
        <v>32</v>
      </c>
      <c r="IE177" s="795">
        <v>133</v>
      </c>
      <c r="IF177" s="795">
        <v>99</v>
      </c>
      <c r="IG177" s="795" t="s">
        <v>1060</v>
      </c>
      <c r="IH177" s="795" t="s">
        <v>1061</v>
      </c>
      <c r="IJ177" s="282"/>
      <c r="IK177" s="282"/>
      <c r="IL177" s="800">
        <v>32</v>
      </c>
      <c r="IM177" s="802">
        <v>3.4</v>
      </c>
      <c r="IN177" s="803">
        <v>3.2</v>
      </c>
      <c r="IO177" s="802">
        <v>3.6</v>
      </c>
      <c r="IP177" s="804">
        <v>2</v>
      </c>
      <c r="IQ177" s="802">
        <v>4.4000000000000004</v>
      </c>
      <c r="IR177" s="804">
        <v>3</v>
      </c>
      <c r="IS177" s="802">
        <v>2.4</v>
      </c>
      <c r="IT177" s="804">
        <v>2.8</v>
      </c>
      <c r="IU177" s="802">
        <v>3.2</v>
      </c>
      <c r="IV177" s="804">
        <v>2.6</v>
      </c>
      <c r="IW177" s="802">
        <v>4.2</v>
      </c>
      <c r="IX177" s="804">
        <v>4</v>
      </c>
      <c r="IY177" s="737"/>
      <c r="IZ177" s="737"/>
      <c r="JA177" s="737"/>
      <c r="JB177" s="737"/>
      <c r="JC177" s="737"/>
      <c r="JD177" s="737"/>
      <c r="JE177" s="737"/>
      <c r="JF177" s="737"/>
      <c r="JG177" s="737"/>
      <c r="JH177" s="737"/>
      <c r="JI177" s="737"/>
      <c r="JJ177" s="737"/>
      <c r="JK177" s="737"/>
    </row>
    <row r="178" spans="108:271" ht="13.5" customHeight="1" thickBot="1">
      <c r="DD178" s="581">
        <v>11</v>
      </c>
      <c r="DE178" s="582" t="s">
        <v>1126</v>
      </c>
      <c r="DF178" s="582" t="s">
        <v>617</v>
      </c>
      <c r="DG178" s="582" t="s">
        <v>709</v>
      </c>
      <c r="DH178" s="582" t="s">
        <v>573</v>
      </c>
      <c r="DI178" s="582" t="s">
        <v>1183</v>
      </c>
      <c r="DJ178" s="582">
        <v>15</v>
      </c>
      <c r="DK178" s="582" t="s">
        <v>788</v>
      </c>
      <c r="DL178" s="582">
        <v>15</v>
      </c>
      <c r="DM178" s="582" t="s">
        <v>512</v>
      </c>
      <c r="DN178" s="582" t="s">
        <v>1782</v>
      </c>
      <c r="DO178" s="582">
        <v>20</v>
      </c>
      <c r="DP178" s="582" t="s">
        <v>530</v>
      </c>
      <c r="DQ178" s="582" t="s">
        <v>613</v>
      </c>
      <c r="DR178" s="582" t="s">
        <v>1506</v>
      </c>
      <c r="DS178" s="582">
        <v>13</v>
      </c>
      <c r="DV178" s="282"/>
      <c r="DW178" s="587">
        <v>33</v>
      </c>
      <c r="DX178" s="588">
        <v>137</v>
      </c>
      <c r="DY178" s="588">
        <v>100</v>
      </c>
      <c r="DZ178" s="588" t="s">
        <v>751</v>
      </c>
      <c r="EA178" s="588" t="s">
        <v>752</v>
      </c>
      <c r="EB178" s="282"/>
      <c r="EE178" s="587">
        <v>31</v>
      </c>
      <c r="EF178" s="589">
        <v>2.9</v>
      </c>
      <c r="EG178" s="590">
        <v>2.9</v>
      </c>
      <c r="EH178" s="589">
        <v>2.1</v>
      </c>
      <c r="EI178" s="591">
        <v>2.4</v>
      </c>
      <c r="EJ178" s="589">
        <v>3.9</v>
      </c>
      <c r="EK178" s="591">
        <v>3.9</v>
      </c>
      <c r="EL178" s="589">
        <v>2.7</v>
      </c>
      <c r="EM178" s="591">
        <v>2.8</v>
      </c>
      <c r="EN178" s="589">
        <v>4.0999999999999996</v>
      </c>
      <c r="EO178" s="591">
        <v>3.2</v>
      </c>
      <c r="EP178" s="589">
        <v>3.2</v>
      </c>
      <c r="EQ178" s="591">
        <v>3.2</v>
      </c>
      <c r="ER178"/>
      <c r="ES178"/>
      <c r="HK178" s="794">
        <v>11</v>
      </c>
      <c r="HL178" s="795" t="s">
        <v>698</v>
      </c>
      <c r="HM178" s="795" t="s">
        <v>580</v>
      </c>
      <c r="HN178" s="795" t="s">
        <v>715</v>
      </c>
      <c r="HO178" s="795">
        <v>20</v>
      </c>
      <c r="HP178" s="795" t="s">
        <v>732</v>
      </c>
      <c r="HQ178" s="795">
        <v>16</v>
      </c>
      <c r="HR178" s="795" t="s">
        <v>727</v>
      </c>
      <c r="HS178" s="795" t="s">
        <v>512</v>
      </c>
      <c r="HT178" s="795" t="s">
        <v>517</v>
      </c>
      <c r="HU178" s="795" t="s">
        <v>1768</v>
      </c>
      <c r="HV178" s="795">
        <v>20</v>
      </c>
      <c r="HW178" s="795">
        <v>16</v>
      </c>
      <c r="HX178" s="795">
        <v>25</v>
      </c>
      <c r="HY178" s="795" t="s">
        <v>1136</v>
      </c>
      <c r="HZ178" s="795">
        <v>14</v>
      </c>
      <c r="ID178" s="800">
        <v>33</v>
      </c>
      <c r="IE178" s="801">
        <v>136</v>
      </c>
      <c r="IF178" s="801">
        <v>100</v>
      </c>
      <c r="IG178" s="801" t="s">
        <v>971</v>
      </c>
      <c r="IH178" s="801" t="s">
        <v>972</v>
      </c>
      <c r="IJ178" s="282"/>
      <c r="IK178" s="282"/>
      <c r="IL178" s="800">
        <v>31</v>
      </c>
      <c r="IM178" s="802">
        <v>3.4</v>
      </c>
      <c r="IN178" s="803">
        <v>4</v>
      </c>
      <c r="IO178" s="802">
        <v>4</v>
      </c>
      <c r="IP178" s="804">
        <v>2.2000000000000002</v>
      </c>
      <c r="IQ178" s="802">
        <v>4.5999999999999996</v>
      </c>
      <c r="IR178" s="804">
        <v>3.2</v>
      </c>
      <c r="IS178" s="802">
        <v>2.4</v>
      </c>
      <c r="IT178" s="804">
        <v>3</v>
      </c>
      <c r="IU178" s="802">
        <v>3.2</v>
      </c>
      <c r="IV178" s="804">
        <v>2.8</v>
      </c>
      <c r="IW178" s="802">
        <v>4.4000000000000004</v>
      </c>
      <c r="IX178" s="804">
        <v>4.4000000000000004</v>
      </c>
      <c r="IY178" s="737"/>
      <c r="IZ178" s="737"/>
      <c r="JA178" s="737"/>
      <c r="JB178" s="737"/>
      <c r="JC178" s="737"/>
      <c r="JD178" s="737"/>
      <c r="JE178" s="737"/>
      <c r="JF178" s="737"/>
      <c r="JG178" s="737"/>
      <c r="JH178" s="737"/>
      <c r="JI178" s="737"/>
      <c r="JJ178" s="737"/>
      <c r="JK178" s="737"/>
    </row>
    <row r="179" spans="108:271" ht="13.5" customHeight="1">
      <c r="DD179" s="587">
        <v>12</v>
      </c>
      <c r="DE179" s="588" t="s">
        <v>1509</v>
      </c>
      <c r="DF179" s="588" t="s">
        <v>709</v>
      </c>
      <c r="DG179" s="588" t="s">
        <v>805</v>
      </c>
      <c r="DH179" s="588" t="s">
        <v>564</v>
      </c>
      <c r="DI179" s="588" t="s">
        <v>962</v>
      </c>
      <c r="DJ179" s="588">
        <v>16</v>
      </c>
      <c r="DK179" s="588" t="s">
        <v>1181</v>
      </c>
      <c r="DL179" s="588" t="s">
        <v>539</v>
      </c>
      <c r="DM179" s="588" t="s">
        <v>573</v>
      </c>
      <c r="DN179" s="588" t="s">
        <v>2437</v>
      </c>
      <c r="DO179" s="588">
        <v>21</v>
      </c>
      <c r="DP179" s="588" t="s">
        <v>539</v>
      </c>
      <c r="DQ179" s="588" t="s">
        <v>617</v>
      </c>
      <c r="DR179" s="588" t="s">
        <v>1320</v>
      </c>
      <c r="DS179" s="588" t="s">
        <v>530</v>
      </c>
      <c r="DV179" s="282"/>
      <c r="DW179" s="587">
        <v>34</v>
      </c>
      <c r="DX179" s="588">
        <v>140</v>
      </c>
      <c r="DY179" s="588">
        <v>100.5</v>
      </c>
      <c r="DZ179" s="588" t="s">
        <v>1948</v>
      </c>
      <c r="EA179" s="588" t="s">
        <v>2069</v>
      </c>
      <c r="EB179" s="282"/>
      <c r="EE179" s="581">
        <v>30</v>
      </c>
      <c r="EF179" s="583">
        <v>3.1</v>
      </c>
      <c r="EG179" s="584">
        <v>3.2</v>
      </c>
      <c r="EH179" s="583">
        <v>2.1</v>
      </c>
      <c r="EI179" s="585">
        <v>3.4</v>
      </c>
      <c r="EJ179" s="583">
        <v>4.0999999999999996</v>
      </c>
      <c r="EK179" s="585">
        <v>4.2</v>
      </c>
      <c r="EL179" s="583">
        <v>2.9</v>
      </c>
      <c r="EM179" s="585">
        <v>2.9</v>
      </c>
      <c r="EN179" s="583">
        <v>4.2</v>
      </c>
      <c r="EO179" s="585">
        <v>3.2</v>
      </c>
      <c r="EP179" s="583">
        <v>3.6</v>
      </c>
      <c r="EQ179" s="585">
        <v>3.6</v>
      </c>
      <c r="ER179"/>
      <c r="ES179"/>
      <c r="HK179" s="800">
        <v>12</v>
      </c>
      <c r="HL179" s="801" t="s">
        <v>1787</v>
      </c>
      <c r="HM179" s="801">
        <v>25</v>
      </c>
      <c r="HN179" s="801">
        <v>30</v>
      </c>
      <c r="HO179" s="801">
        <v>21</v>
      </c>
      <c r="HP179" s="801" t="s">
        <v>1342</v>
      </c>
      <c r="HQ179" s="801">
        <v>17</v>
      </c>
      <c r="HR179" s="801" t="s">
        <v>607</v>
      </c>
      <c r="HS179" s="801">
        <v>17</v>
      </c>
      <c r="HT179" s="801">
        <v>20</v>
      </c>
      <c r="HU179" s="801" t="s">
        <v>1700</v>
      </c>
      <c r="HV179" s="801">
        <v>21</v>
      </c>
      <c r="HW179" s="801" t="s">
        <v>573</v>
      </c>
      <c r="HX179" s="801">
        <v>26</v>
      </c>
      <c r="HY179" s="801" t="s">
        <v>1184</v>
      </c>
      <c r="HZ179" s="801">
        <v>15</v>
      </c>
      <c r="ID179" s="800">
        <v>34</v>
      </c>
      <c r="IE179" s="801">
        <v>139</v>
      </c>
      <c r="IF179" s="801">
        <v>100</v>
      </c>
      <c r="IG179" s="801" t="s">
        <v>1063</v>
      </c>
      <c r="IH179" s="801" t="s">
        <v>1064</v>
      </c>
      <c r="IJ179" s="282"/>
      <c r="IK179" s="282"/>
      <c r="IL179" s="794">
        <v>30</v>
      </c>
      <c r="IM179" s="797">
        <v>3.4</v>
      </c>
      <c r="IN179" s="798">
        <v>4</v>
      </c>
      <c r="IO179" s="797">
        <v>4.2</v>
      </c>
      <c r="IP179" s="799">
        <v>2.4</v>
      </c>
      <c r="IQ179" s="797">
        <v>4.5999999999999996</v>
      </c>
      <c r="IR179" s="799">
        <v>3.6</v>
      </c>
      <c r="IS179" s="797">
        <v>2.8</v>
      </c>
      <c r="IT179" s="799">
        <v>3.2</v>
      </c>
      <c r="IU179" s="797">
        <v>3.8</v>
      </c>
      <c r="IV179" s="799">
        <v>3.4</v>
      </c>
      <c r="IW179" s="797">
        <v>4.4000000000000004</v>
      </c>
      <c r="IX179" s="799">
        <v>5.4</v>
      </c>
      <c r="IY179" s="737"/>
      <c r="IZ179" s="737"/>
      <c r="JA179" s="737"/>
      <c r="JB179" s="737"/>
      <c r="JC179" s="737"/>
      <c r="JD179" s="737"/>
      <c r="JE179" s="737"/>
      <c r="JF179" s="737"/>
      <c r="JG179" s="737"/>
      <c r="JH179" s="737"/>
      <c r="JI179" s="737"/>
      <c r="JJ179" s="737"/>
      <c r="JK179" s="737"/>
    </row>
    <row r="180" spans="108:271" ht="13.5" customHeight="1">
      <c r="DD180" s="587">
        <v>13</v>
      </c>
      <c r="DE180" s="588" t="s">
        <v>1234</v>
      </c>
      <c r="DF180" s="588">
        <v>28</v>
      </c>
      <c r="DG180" s="588" t="s">
        <v>615</v>
      </c>
      <c r="DH180" s="588" t="s">
        <v>571</v>
      </c>
      <c r="DI180" s="588" t="s">
        <v>635</v>
      </c>
      <c r="DJ180" s="588" t="s">
        <v>573</v>
      </c>
      <c r="DK180" s="588" t="s">
        <v>1183</v>
      </c>
      <c r="DL180" s="588" t="s">
        <v>589</v>
      </c>
      <c r="DM180" s="588" t="s">
        <v>564</v>
      </c>
      <c r="DN180" s="588" t="s">
        <v>2337</v>
      </c>
      <c r="DO180" s="588">
        <v>22</v>
      </c>
      <c r="DP180" s="588" t="s">
        <v>589</v>
      </c>
      <c r="DQ180" s="588" t="s">
        <v>709</v>
      </c>
      <c r="DR180" s="588" t="s">
        <v>1323</v>
      </c>
      <c r="DS180" s="588" t="s">
        <v>539</v>
      </c>
      <c r="DV180" s="282"/>
      <c r="DW180" s="587">
        <v>35</v>
      </c>
      <c r="DX180" s="588">
        <v>144</v>
      </c>
      <c r="DY180" s="588">
        <v>100.8</v>
      </c>
      <c r="DZ180" s="588" t="s">
        <v>1952</v>
      </c>
      <c r="EA180" s="588" t="s">
        <v>1067</v>
      </c>
      <c r="EB180" s="282"/>
      <c r="EE180" s="587">
        <v>29</v>
      </c>
      <c r="EF180" s="589">
        <v>3.5</v>
      </c>
      <c r="EG180" s="590">
        <v>3.5</v>
      </c>
      <c r="EH180" s="589">
        <v>2.2000000000000002</v>
      </c>
      <c r="EI180" s="591">
        <v>3.8</v>
      </c>
      <c r="EJ180" s="589">
        <v>4.2</v>
      </c>
      <c r="EK180" s="591">
        <v>4.2</v>
      </c>
      <c r="EL180" s="589">
        <v>2.9</v>
      </c>
      <c r="EM180" s="591">
        <v>3.2</v>
      </c>
      <c r="EN180" s="589">
        <v>4.3</v>
      </c>
      <c r="EO180" s="591">
        <v>3.5</v>
      </c>
      <c r="EP180" s="589">
        <v>3.6</v>
      </c>
      <c r="EQ180" s="591">
        <v>3.9</v>
      </c>
      <c r="ER180"/>
      <c r="ES180"/>
      <c r="HK180" s="800">
        <v>13</v>
      </c>
      <c r="HL180" s="801" t="s">
        <v>587</v>
      </c>
      <c r="HM180" s="801">
        <v>26</v>
      </c>
      <c r="HN180" s="801" t="s">
        <v>615</v>
      </c>
      <c r="HO180" s="801">
        <v>22</v>
      </c>
      <c r="HP180" s="801" t="s">
        <v>1065</v>
      </c>
      <c r="HQ180" s="801">
        <v>18</v>
      </c>
      <c r="HR180" s="801" t="s">
        <v>986</v>
      </c>
      <c r="HS180" s="801">
        <v>18</v>
      </c>
      <c r="HT180" s="801">
        <v>21</v>
      </c>
      <c r="HU180" s="801" t="s">
        <v>1610</v>
      </c>
      <c r="HV180" s="801">
        <v>22</v>
      </c>
      <c r="HW180" s="801">
        <v>19</v>
      </c>
      <c r="HX180" s="801" t="s">
        <v>597</v>
      </c>
      <c r="HY180" s="801" t="s">
        <v>1190</v>
      </c>
      <c r="HZ180" s="801">
        <v>16</v>
      </c>
      <c r="ID180" s="800">
        <v>35</v>
      </c>
      <c r="IE180" s="801">
        <v>141</v>
      </c>
      <c r="IF180" s="801">
        <v>100.6</v>
      </c>
      <c r="IG180" s="801" t="s">
        <v>2069</v>
      </c>
      <c r="IH180" s="801" t="s">
        <v>1176</v>
      </c>
      <c r="IJ180" s="282"/>
      <c r="IK180" s="282"/>
      <c r="IL180" s="800">
        <v>29</v>
      </c>
      <c r="IM180" s="802">
        <v>4</v>
      </c>
      <c r="IN180" s="803">
        <v>4.5999999999999996</v>
      </c>
      <c r="IO180" s="802">
        <v>4.5999999999999996</v>
      </c>
      <c r="IP180" s="804">
        <v>2.4</v>
      </c>
      <c r="IQ180" s="802">
        <v>5.4</v>
      </c>
      <c r="IR180" s="804">
        <v>3.8</v>
      </c>
      <c r="IS180" s="802">
        <v>3.2</v>
      </c>
      <c r="IT180" s="804">
        <v>4</v>
      </c>
      <c r="IU180" s="802">
        <v>4.2</v>
      </c>
      <c r="IV180" s="804">
        <v>3.6</v>
      </c>
      <c r="IW180" s="802">
        <v>5</v>
      </c>
      <c r="IX180" s="804">
        <v>5.4</v>
      </c>
      <c r="IY180" s="737"/>
      <c r="IZ180" s="737"/>
      <c r="JA180" s="737"/>
      <c r="JB180" s="737"/>
      <c r="JC180" s="737"/>
      <c r="JD180" s="737"/>
      <c r="JE180" s="737"/>
      <c r="JF180" s="737"/>
      <c r="JG180" s="737"/>
      <c r="JH180" s="737"/>
      <c r="JI180" s="737"/>
      <c r="JJ180" s="737"/>
      <c r="JK180" s="737"/>
    </row>
    <row r="181" spans="108:271" ht="13.5" customHeight="1" thickBot="1">
      <c r="DD181" s="587">
        <v>14</v>
      </c>
      <c r="DE181" s="588" t="s">
        <v>587</v>
      </c>
      <c r="DF181" s="588" t="s">
        <v>606</v>
      </c>
      <c r="DG181" s="588" t="s">
        <v>622</v>
      </c>
      <c r="DH181" s="588" t="s">
        <v>580</v>
      </c>
      <c r="DI181" s="588" t="s">
        <v>1072</v>
      </c>
      <c r="DJ181" s="588">
        <v>19</v>
      </c>
      <c r="DK181" s="588" t="s">
        <v>1637</v>
      </c>
      <c r="DL181" s="588">
        <v>20</v>
      </c>
      <c r="DM181" s="588" t="s">
        <v>571</v>
      </c>
      <c r="DN181" s="588" t="s">
        <v>2438</v>
      </c>
      <c r="DO181" s="588" t="s">
        <v>580</v>
      </c>
      <c r="DP181" s="588" t="s">
        <v>604</v>
      </c>
      <c r="DQ181" s="588" t="s">
        <v>715</v>
      </c>
      <c r="DR181" s="588" t="s">
        <v>1115</v>
      </c>
      <c r="DS181" s="588" t="s">
        <v>589</v>
      </c>
      <c r="DV181" s="282"/>
      <c r="DW181" s="587">
        <v>36</v>
      </c>
      <c r="DX181" s="588">
        <v>148</v>
      </c>
      <c r="DY181" s="588">
        <v>100.9</v>
      </c>
      <c r="DZ181" s="588" t="s">
        <v>2074</v>
      </c>
      <c r="EA181" s="588" t="s">
        <v>2075</v>
      </c>
      <c r="EB181" s="282"/>
      <c r="EE181" s="587">
        <v>28</v>
      </c>
      <c r="EF181" s="589">
        <v>3.8</v>
      </c>
      <c r="EG181" s="590">
        <v>3.9</v>
      </c>
      <c r="EH181" s="589">
        <v>3.2</v>
      </c>
      <c r="EI181" s="591">
        <v>4.0999999999999996</v>
      </c>
      <c r="EJ181" s="589">
        <v>4.2</v>
      </c>
      <c r="EK181" s="591">
        <v>4.2</v>
      </c>
      <c r="EL181" s="589">
        <v>3.1</v>
      </c>
      <c r="EM181" s="591">
        <v>3.4</v>
      </c>
      <c r="EN181" s="589">
        <v>4.5</v>
      </c>
      <c r="EO181" s="591">
        <v>4.5999999999999996</v>
      </c>
      <c r="EP181" s="589">
        <v>4.0999999999999996</v>
      </c>
      <c r="EQ181" s="591">
        <v>4.0999999999999996</v>
      </c>
      <c r="ER181"/>
      <c r="ES181"/>
      <c r="HK181" s="800">
        <v>14</v>
      </c>
      <c r="HL181" s="801" t="s">
        <v>1611</v>
      </c>
      <c r="HM181" s="801" t="s">
        <v>597</v>
      </c>
      <c r="HN181" s="801" t="s">
        <v>622</v>
      </c>
      <c r="HO181" s="801">
        <v>23</v>
      </c>
      <c r="HP181" s="801" t="s">
        <v>1082</v>
      </c>
      <c r="HQ181" s="801">
        <v>19</v>
      </c>
      <c r="HR181" s="801" t="s">
        <v>962</v>
      </c>
      <c r="HS181" s="801" t="s">
        <v>564</v>
      </c>
      <c r="HT181" s="801">
        <v>22</v>
      </c>
      <c r="HU181" s="801" t="s">
        <v>1672</v>
      </c>
      <c r="HV181" s="801">
        <v>23</v>
      </c>
      <c r="HW181" s="801" t="s">
        <v>604</v>
      </c>
      <c r="HX181" s="801">
        <v>29</v>
      </c>
      <c r="HY181" s="801" t="s">
        <v>1081</v>
      </c>
      <c r="HZ181" s="801">
        <v>17</v>
      </c>
      <c r="ID181" s="800">
        <v>36</v>
      </c>
      <c r="IE181" s="801">
        <v>144</v>
      </c>
      <c r="IF181" s="801">
        <v>100.8</v>
      </c>
      <c r="IG181" s="801" t="s">
        <v>760</v>
      </c>
      <c r="IH181" s="801" t="s">
        <v>981</v>
      </c>
      <c r="IJ181" s="282"/>
      <c r="IK181" s="282"/>
      <c r="IL181" s="800">
        <v>28</v>
      </c>
      <c r="IM181" s="802">
        <v>4.5999999999999996</v>
      </c>
      <c r="IN181" s="803">
        <v>4.5999999999999996</v>
      </c>
      <c r="IO181" s="802">
        <v>5</v>
      </c>
      <c r="IP181" s="804">
        <v>3.2</v>
      </c>
      <c r="IQ181" s="802">
        <v>5.8</v>
      </c>
      <c r="IR181" s="804">
        <v>4.2</v>
      </c>
      <c r="IS181" s="802">
        <v>3.8</v>
      </c>
      <c r="IT181" s="804">
        <v>4.8</v>
      </c>
      <c r="IU181" s="802">
        <v>4.5999999999999996</v>
      </c>
      <c r="IV181" s="804">
        <v>4.2</v>
      </c>
      <c r="IW181" s="802">
        <v>5</v>
      </c>
      <c r="IX181" s="804">
        <v>6.6</v>
      </c>
      <c r="IY181" s="737"/>
      <c r="IZ181" s="737"/>
      <c r="JA181" s="737"/>
      <c r="JB181" s="737"/>
      <c r="JC181" s="737"/>
      <c r="JD181" s="737"/>
      <c r="JE181" s="737"/>
      <c r="JF181" s="737"/>
      <c r="JG181" s="737"/>
      <c r="JH181" s="737"/>
      <c r="JI181" s="737"/>
      <c r="JJ181" s="737"/>
      <c r="JK181" s="737"/>
    </row>
    <row r="182" spans="108:271" ht="13.5" customHeight="1" thickBot="1">
      <c r="DD182" s="587">
        <v>15</v>
      </c>
      <c r="DE182" s="588" t="s">
        <v>596</v>
      </c>
      <c r="DF182" s="588" t="s">
        <v>615</v>
      </c>
      <c r="DG182" s="588" t="s">
        <v>813</v>
      </c>
      <c r="DH182" s="588">
        <v>25</v>
      </c>
      <c r="DI182" s="588" t="s">
        <v>1076</v>
      </c>
      <c r="DJ182" s="588">
        <v>20</v>
      </c>
      <c r="DK182" s="588" t="s">
        <v>796</v>
      </c>
      <c r="DL182" s="588" t="s">
        <v>571</v>
      </c>
      <c r="DM182" s="588" t="s">
        <v>580</v>
      </c>
      <c r="DN182" s="588" t="s">
        <v>1563</v>
      </c>
      <c r="DO182" s="588">
        <v>25</v>
      </c>
      <c r="DP182" s="588" t="s">
        <v>613</v>
      </c>
      <c r="DQ182" s="588" t="s">
        <v>722</v>
      </c>
      <c r="DR182" s="588" t="s">
        <v>1618</v>
      </c>
      <c r="DS182" s="588" t="s">
        <v>604</v>
      </c>
      <c r="DV182" s="282"/>
      <c r="DW182" s="581">
        <v>37</v>
      </c>
      <c r="DX182" s="582">
        <v>152</v>
      </c>
      <c r="DY182" s="582" t="s">
        <v>775</v>
      </c>
      <c r="DZ182" s="582" t="s">
        <v>1956</v>
      </c>
      <c r="EA182" s="582" t="s">
        <v>2552</v>
      </c>
      <c r="EB182" s="282"/>
      <c r="EE182" s="587">
        <v>27</v>
      </c>
      <c r="EF182" s="589">
        <v>4.7</v>
      </c>
      <c r="EG182" s="590">
        <v>4.5999999999999996</v>
      </c>
      <c r="EH182" s="589">
        <v>3.8</v>
      </c>
      <c r="EI182" s="591">
        <v>4.2</v>
      </c>
      <c r="EJ182" s="589">
        <v>5.3</v>
      </c>
      <c r="EK182" s="591">
        <v>4.3</v>
      </c>
      <c r="EL182" s="589">
        <v>3.9</v>
      </c>
      <c r="EM182" s="591">
        <v>3.5</v>
      </c>
      <c r="EN182" s="589">
        <v>4.7</v>
      </c>
      <c r="EO182" s="591">
        <v>4.9000000000000004</v>
      </c>
      <c r="EP182" s="589">
        <v>5.3</v>
      </c>
      <c r="EQ182" s="591">
        <v>4.5999999999999996</v>
      </c>
      <c r="ER182"/>
      <c r="ES182"/>
      <c r="HK182" s="800">
        <v>15</v>
      </c>
      <c r="HL182" s="801" t="s">
        <v>812</v>
      </c>
      <c r="HM182" s="801">
        <v>29</v>
      </c>
      <c r="HN182" s="801" t="s">
        <v>813</v>
      </c>
      <c r="HO182" s="801">
        <v>24</v>
      </c>
      <c r="HP182" s="801" t="s">
        <v>1126</v>
      </c>
      <c r="HQ182" s="801">
        <v>20</v>
      </c>
      <c r="HR182" s="801" t="s">
        <v>915</v>
      </c>
      <c r="HS182" s="801">
        <v>21</v>
      </c>
      <c r="HT182" s="801" t="s">
        <v>580</v>
      </c>
      <c r="HU182" s="801" t="s">
        <v>1693</v>
      </c>
      <c r="HV182" s="801">
        <v>24</v>
      </c>
      <c r="HW182" s="801">
        <v>22</v>
      </c>
      <c r="HX182" s="801">
        <v>30</v>
      </c>
      <c r="HY182" s="801" t="s">
        <v>970</v>
      </c>
      <c r="HZ182" s="801" t="s">
        <v>589</v>
      </c>
      <c r="ID182" s="794">
        <v>37</v>
      </c>
      <c r="IE182" s="795">
        <v>148</v>
      </c>
      <c r="IF182" s="795">
        <v>100.9</v>
      </c>
      <c r="IG182" s="795" t="s">
        <v>984</v>
      </c>
      <c r="IH182" s="795" t="s">
        <v>985</v>
      </c>
      <c r="IJ182" s="282"/>
      <c r="IK182" s="282"/>
      <c r="IL182" s="800">
        <v>27</v>
      </c>
      <c r="IM182" s="802">
        <v>4.8</v>
      </c>
      <c r="IN182" s="803">
        <v>5</v>
      </c>
      <c r="IO182" s="802">
        <v>5.4</v>
      </c>
      <c r="IP182" s="804">
        <v>4.2</v>
      </c>
      <c r="IQ182" s="802">
        <v>7</v>
      </c>
      <c r="IR182" s="804">
        <v>5</v>
      </c>
      <c r="IS182" s="802">
        <v>4.4000000000000004</v>
      </c>
      <c r="IT182" s="804">
        <v>4.8</v>
      </c>
      <c r="IU182" s="802">
        <v>4.8</v>
      </c>
      <c r="IV182" s="804">
        <v>4.8</v>
      </c>
      <c r="IW182" s="802">
        <v>5</v>
      </c>
      <c r="IX182" s="804">
        <v>7.2</v>
      </c>
      <c r="IY182" s="737"/>
      <c r="IZ182" s="737"/>
      <c r="JA182" s="737"/>
      <c r="JB182" s="737"/>
      <c r="JC182" s="737"/>
      <c r="JD182" s="737"/>
      <c r="JE182" s="737"/>
      <c r="JF182" s="737"/>
      <c r="JG182" s="737"/>
      <c r="JH182" s="737"/>
      <c r="JI182" s="737"/>
      <c r="JJ182" s="737"/>
      <c r="JK182" s="737"/>
    </row>
    <row r="183" spans="108:271" ht="13.5" customHeight="1" thickBot="1">
      <c r="DD183" s="581">
        <v>16</v>
      </c>
      <c r="DE183" s="582" t="s">
        <v>605</v>
      </c>
      <c r="DF183" s="582" t="s">
        <v>622</v>
      </c>
      <c r="DG183" s="582" t="s">
        <v>1342</v>
      </c>
      <c r="DH183" s="582">
        <v>26</v>
      </c>
      <c r="DI183" s="582" t="s">
        <v>1081</v>
      </c>
      <c r="DJ183" s="582">
        <v>21</v>
      </c>
      <c r="DK183" s="582" t="s">
        <v>579</v>
      </c>
      <c r="DL183" s="582" t="s">
        <v>580</v>
      </c>
      <c r="DM183" s="582">
        <v>25</v>
      </c>
      <c r="DN183" s="582" t="s">
        <v>2439</v>
      </c>
      <c r="DO183" s="582">
        <v>26</v>
      </c>
      <c r="DP183" s="582" t="s">
        <v>617</v>
      </c>
      <c r="DQ183" s="582" t="s">
        <v>727</v>
      </c>
      <c r="DR183" s="582" t="s">
        <v>1419</v>
      </c>
      <c r="DS183" s="582">
        <v>22</v>
      </c>
      <c r="DV183" s="282"/>
      <c r="DW183" s="611">
        <v>38</v>
      </c>
      <c r="DX183" s="612">
        <v>156</v>
      </c>
      <c r="DY183" s="612" t="s">
        <v>775</v>
      </c>
      <c r="DZ183" s="612" t="s">
        <v>783</v>
      </c>
      <c r="EA183" s="612" t="s">
        <v>785</v>
      </c>
      <c r="EB183" s="282"/>
      <c r="EE183" s="587">
        <v>26</v>
      </c>
      <c r="EF183" s="589">
        <v>5</v>
      </c>
      <c r="EG183" s="590">
        <v>5.2</v>
      </c>
      <c r="EH183" s="589">
        <v>4.0999999999999996</v>
      </c>
      <c r="EI183" s="591">
        <v>5.2</v>
      </c>
      <c r="EJ183" s="589">
        <v>5.6</v>
      </c>
      <c r="EK183" s="591">
        <v>5.3</v>
      </c>
      <c r="EL183" s="589">
        <v>4.3</v>
      </c>
      <c r="EM183" s="591">
        <v>4.2</v>
      </c>
      <c r="EN183" s="589">
        <v>5.6</v>
      </c>
      <c r="EO183" s="591">
        <v>5.2</v>
      </c>
      <c r="EP183" s="589">
        <v>5.3</v>
      </c>
      <c r="EQ183" s="591">
        <v>4.7</v>
      </c>
      <c r="ER183"/>
      <c r="ES183"/>
      <c r="HK183" s="794">
        <v>16</v>
      </c>
      <c r="HL183" s="795" t="s">
        <v>721</v>
      </c>
      <c r="HM183" s="795">
        <v>30</v>
      </c>
      <c r="HN183" s="795" t="s">
        <v>1342</v>
      </c>
      <c r="HO183" s="795">
        <v>25</v>
      </c>
      <c r="HP183" s="795" t="s">
        <v>1242</v>
      </c>
      <c r="HQ183" s="795">
        <v>21</v>
      </c>
      <c r="HR183" s="795" t="s">
        <v>1509</v>
      </c>
      <c r="HS183" s="795" t="s">
        <v>613</v>
      </c>
      <c r="HT183" s="795">
        <v>25</v>
      </c>
      <c r="HU183" s="795" t="s">
        <v>823</v>
      </c>
      <c r="HV183" s="795">
        <v>25</v>
      </c>
      <c r="HW183" s="795">
        <v>23</v>
      </c>
      <c r="HX183" s="795" t="s">
        <v>615</v>
      </c>
      <c r="HY183" s="795" t="s">
        <v>1656</v>
      </c>
      <c r="HZ183" s="795">
        <v>20</v>
      </c>
      <c r="ID183" s="821">
        <v>38</v>
      </c>
      <c r="IE183" s="822">
        <v>151</v>
      </c>
      <c r="IF183" s="822" t="s">
        <v>775</v>
      </c>
      <c r="IG183" s="822" t="s">
        <v>1078</v>
      </c>
      <c r="IH183" s="822" t="s">
        <v>1079</v>
      </c>
      <c r="IJ183" s="282"/>
      <c r="IK183" s="282"/>
      <c r="IL183" s="800">
        <v>26</v>
      </c>
      <c r="IM183" s="802">
        <v>6.2</v>
      </c>
      <c r="IN183" s="803">
        <v>5.2</v>
      </c>
      <c r="IO183" s="802">
        <v>5.6</v>
      </c>
      <c r="IP183" s="804">
        <v>4.4000000000000004</v>
      </c>
      <c r="IQ183" s="802">
        <v>7.2</v>
      </c>
      <c r="IR183" s="804">
        <v>5.6</v>
      </c>
      <c r="IS183" s="802">
        <v>5.6</v>
      </c>
      <c r="IT183" s="804">
        <v>5</v>
      </c>
      <c r="IU183" s="802">
        <v>5.2</v>
      </c>
      <c r="IV183" s="804">
        <v>5</v>
      </c>
      <c r="IW183" s="802">
        <v>6</v>
      </c>
      <c r="IX183" s="804">
        <v>7.2</v>
      </c>
      <c r="IY183" s="737"/>
      <c r="IZ183" s="737"/>
      <c r="JA183" s="737"/>
      <c r="JB183" s="737"/>
      <c r="JC183" s="737"/>
      <c r="JD183" s="737"/>
      <c r="JE183" s="737"/>
      <c r="JF183" s="737"/>
      <c r="JG183" s="737"/>
      <c r="JH183" s="737"/>
      <c r="JI183" s="737"/>
      <c r="JJ183" s="737"/>
      <c r="JK183" s="737"/>
    </row>
    <row r="184" spans="108:271" ht="13.5" customHeight="1">
      <c r="DD184" s="587">
        <v>17</v>
      </c>
      <c r="DE184" s="588" t="s">
        <v>614</v>
      </c>
      <c r="DF184" s="588">
        <v>35</v>
      </c>
      <c r="DG184" s="588" t="s">
        <v>728</v>
      </c>
      <c r="DH184" s="588" t="s">
        <v>486</v>
      </c>
      <c r="DI184" s="588">
        <v>55</v>
      </c>
      <c r="DJ184" s="588">
        <v>22</v>
      </c>
      <c r="DK184" s="588" t="s">
        <v>566</v>
      </c>
      <c r="DL184" s="588">
        <v>25</v>
      </c>
      <c r="DM184" s="588">
        <v>26</v>
      </c>
      <c r="DN184" s="588" t="s">
        <v>1243</v>
      </c>
      <c r="DO184" s="588">
        <v>27</v>
      </c>
      <c r="DP184" s="588" t="s">
        <v>709</v>
      </c>
      <c r="DQ184" s="588" t="s">
        <v>904</v>
      </c>
      <c r="DR184" s="588" t="s">
        <v>2403</v>
      </c>
      <c r="DS184" s="588">
        <v>23</v>
      </c>
      <c r="DV184" s="282"/>
      <c r="DW184" s="105"/>
      <c r="DX184" s="112"/>
      <c r="DY184" s="112"/>
      <c r="DZ184" s="112"/>
      <c r="EA184" s="112"/>
      <c r="EB184" s="282"/>
      <c r="EE184" s="581">
        <v>25</v>
      </c>
      <c r="EF184" s="583">
        <v>6</v>
      </c>
      <c r="EG184" s="584">
        <v>6</v>
      </c>
      <c r="EH184" s="583">
        <v>4.5999999999999996</v>
      </c>
      <c r="EI184" s="585">
        <v>6</v>
      </c>
      <c r="EJ184" s="583">
        <v>6.1</v>
      </c>
      <c r="EK184" s="585">
        <v>5.4</v>
      </c>
      <c r="EL184" s="583">
        <v>4.7</v>
      </c>
      <c r="EM184" s="585">
        <v>4.3</v>
      </c>
      <c r="EN184" s="583">
        <v>6</v>
      </c>
      <c r="EO184" s="585">
        <v>5.6</v>
      </c>
      <c r="EP184" s="583">
        <v>5.6</v>
      </c>
      <c r="EQ184" s="585">
        <v>4.9000000000000004</v>
      </c>
      <c r="ER184"/>
      <c r="ES184"/>
      <c r="HK184" s="800">
        <v>17</v>
      </c>
      <c r="HL184" s="801" t="s">
        <v>614</v>
      </c>
      <c r="HM184" s="801">
        <v>31</v>
      </c>
      <c r="HN184" s="801" t="s">
        <v>728</v>
      </c>
      <c r="HO184" s="801">
        <v>26</v>
      </c>
      <c r="HP184" s="801">
        <v>48</v>
      </c>
      <c r="HQ184" s="801">
        <v>22</v>
      </c>
      <c r="HR184" s="801" t="s">
        <v>1451</v>
      </c>
      <c r="HS184" s="801">
        <v>24</v>
      </c>
      <c r="HT184" s="801">
        <v>26</v>
      </c>
      <c r="HU184" s="801" t="s">
        <v>1757</v>
      </c>
      <c r="HV184" s="801">
        <v>26</v>
      </c>
      <c r="HW184" s="801" t="s">
        <v>617</v>
      </c>
      <c r="HX184" s="801" t="s">
        <v>622</v>
      </c>
      <c r="HY184" s="801" t="s">
        <v>1301</v>
      </c>
      <c r="HZ184" s="801">
        <v>21</v>
      </c>
      <c r="ID184" s="743"/>
      <c r="IE184" s="741"/>
      <c r="IF184" s="741"/>
      <c r="IG184" s="741"/>
      <c r="IH184" s="741"/>
      <c r="IJ184" s="282"/>
      <c r="IK184" s="282"/>
      <c r="IL184" s="794">
        <v>25</v>
      </c>
      <c r="IM184" s="797">
        <v>6.2</v>
      </c>
      <c r="IN184" s="798">
        <v>6.6</v>
      </c>
      <c r="IO184" s="797">
        <v>6.4</v>
      </c>
      <c r="IP184" s="799">
        <v>4.8</v>
      </c>
      <c r="IQ184" s="797">
        <v>7.6</v>
      </c>
      <c r="IR184" s="799">
        <v>5.8</v>
      </c>
      <c r="IS184" s="797">
        <v>6.4</v>
      </c>
      <c r="IT184" s="799">
        <v>5.8</v>
      </c>
      <c r="IU184" s="797">
        <v>5.4</v>
      </c>
      <c r="IV184" s="799">
        <v>5.6</v>
      </c>
      <c r="IW184" s="797">
        <v>7.2</v>
      </c>
      <c r="IX184" s="799">
        <v>8.8000000000000007</v>
      </c>
      <c r="IY184" s="737"/>
      <c r="IZ184" s="737"/>
      <c r="JA184" s="737"/>
      <c r="JB184" s="737"/>
      <c r="JC184" s="737"/>
      <c r="JD184" s="737"/>
      <c r="JE184" s="737"/>
      <c r="JF184" s="737"/>
      <c r="JG184" s="737"/>
      <c r="JH184" s="737"/>
      <c r="JI184" s="737"/>
      <c r="JJ184" s="737"/>
      <c r="JK184" s="737"/>
    </row>
    <row r="185" spans="108:271" ht="13.5" customHeight="1">
      <c r="DD185" s="587">
        <v>18</v>
      </c>
      <c r="DE185" s="588">
        <v>65</v>
      </c>
      <c r="DF185" s="588">
        <v>36</v>
      </c>
      <c r="DG185" s="588" t="s">
        <v>966</v>
      </c>
      <c r="DH185" s="588" t="s">
        <v>486</v>
      </c>
      <c r="DI185" s="588">
        <v>56</v>
      </c>
      <c r="DJ185" s="588" t="s">
        <v>486</v>
      </c>
      <c r="DK185" s="588" t="s">
        <v>714</v>
      </c>
      <c r="DL185" s="588">
        <v>26</v>
      </c>
      <c r="DM185" s="588" t="s">
        <v>486</v>
      </c>
      <c r="DN185" s="588" t="s">
        <v>2410</v>
      </c>
      <c r="DO185" s="588">
        <v>28</v>
      </c>
      <c r="DP185" s="588" t="s">
        <v>486</v>
      </c>
      <c r="DQ185" s="588">
        <v>36</v>
      </c>
      <c r="DR185" s="588" t="s">
        <v>2440</v>
      </c>
      <c r="DS185" s="588">
        <v>24</v>
      </c>
      <c r="DV185" s="282"/>
      <c r="DW185" s="112"/>
      <c r="DX185" s="112"/>
      <c r="DY185" s="112"/>
      <c r="DZ185" s="112"/>
      <c r="EA185" s="112"/>
      <c r="EB185" s="282"/>
      <c r="EE185" s="587">
        <v>24</v>
      </c>
      <c r="EF185" s="589">
        <v>6.3</v>
      </c>
      <c r="EG185" s="590">
        <v>6.3</v>
      </c>
      <c r="EH185" s="589">
        <v>5.2</v>
      </c>
      <c r="EI185" s="591">
        <v>6.4</v>
      </c>
      <c r="EJ185" s="589">
        <v>6.7</v>
      </c>
      <c r="EK185" s="591">
        <v>5.9</v>
      </c>
      <c r="EL185" s="589">
        <v>5</v>
      </c>
      <c r="EM185" s="591">
        <v>4.5999999999999996</v>
      </c>
      <c r="EN185" s="589">
        <v>6.3</v>
      </c>
      <c r="EO185" s="591">
        <v>6.3</v>
      </c>
      <c r="EP185" s="589">
        <v>6.4</v>
      </c>
      <c r="EQ185" s="591">
        <v>6</v>
      </c>
      <c r="ER185"/>
      <c r="ES185"/>
      <c r="HK185" s="800">
        <v>18</v>
      </c>
      <c r="HL185" s="801" t="s">
        <v>1752</v>
      </c>
      <c r="HM185" s="801">
        <v>32</v>
      </c>
      <c r="HN185" s="801" t="s">
        <v>733</v>
      </c>
      <c r="HO185" s="801" t="s">
        <v>486</v>
      </c>
      <c r="HP185" s="801" t="s">
        <v>579</v>
      </c>
      <c r="HQ185" s="801">
        <v>23</v>
      </c>
      <c r="HR185" s="801" t="s">
        <v>1655</v>
      </c>
      <c r="HS185" s="801" t="s">
        <v>588</v>
      </c>
      <c r="HT185" s="801">
        <v>27</v>
      </c>
      <c r="HU185" s="801" t="s">
        <v>2441</v>
      </c>
      <c r="HV185" s="801">
        <v>27</v>
      </c>
      <c r="HW185" s="801">
        <v>26</v>
      </c>
      <c r="HX185" s="801">
        <v>35</v>
      </c>
      <c r="HY185" s="801" t="s">
        <v>1761</v>
      </c>
      <c r="HZ185" s="801">
        <v>22</v>
      </c>
      <c r="ID185" s="743"/>
      <c r="IE185" s="741"/>
      <c r="IF185" s="741"/>
      <c r="IG185" s="741"/>
      <c r="IH185" s="741"/>
      <c r="IJ185" s="282"/>
      <c r="IK185" s="282"/>
      <c r="IL185" s="800">
        <v>24</v>
      </c>
      <c r="IM185" s="802">
        <v>7.2</v>
      </c>
      <c r="IN185" s="803">
        <v>6.6</v>
      </c>
      <c r="IO185" s="802">
        <v>7.6</v>
      </c>
      <c r="IP185" s="804">
        <v>5.4</v>
      </c>
      <c r="IQ185" s="802">
        <v>8.1999999999999993</v>
      </c>
      <c r="IR185" s="804">
        <v>6.6</v>
      </c>
      <c r="IS185" s="802">
        <v>7</v>
      </c>
      <c r="IT185" s="804">
        <v>6.6</v>
      </c>
      <c r="IU185" s="802">
        <v>7</v>
      </c>
      <c r="IV185" s="804">
        <v>6.4</v>
      </c>
      <c r="IW185" s="802">
        <v>7.2</v>
      </c>
      <c r="IX185" s="804">
        <v>8.8000000000000007</v>
      </c>
      <c r="IY185" s="737"/>
      <c r="IZ185" s="737"/>
      <c r="JA185" s="737"/>
      <c r="JB185" s="737"/>
      <c r="JC185" s="737"/>
      <c r="JD185" s="737"/>
      <c r="JE185" s="737"/>
      <c r="JF185" s="737"/>
      <c r="JG185" s="737"/>
      <c r="JH185" s="737"/>
      <c r="JI185" s="737"/>
      <c r="JJ185" s="737"/>
      <c r="JK185" s="737"/>
    </row>
    <row r="186" spans="108:271" ht="13.5" customHeight="1" thickBot="1">
      <c r="DD186" s="611">
        <v>19</v>
      </c>
      <c r="DE186" s="612" t="s">
        <v>1786</v>
      </c>
      <c r="DF186" s="612">
        <v>37</v>
      </c>
      <c r="DG186" s="612" t="s">
        <v>1509</v>
      </c>
      <c r="DH186" s="612">
        <v>27</v>
      </c>
      <c r="DI186" s="612" t="s">
        <v>1611</v>
      </c>
      <c r="DJ186" s="612">
        <v>23</v>
      </c>
      <c r="DK186" s="612">
        <v>61</v>
      </c>
      <c r="DL186" s="612">
        <v>27</v>
      </c>
      <c r="DM186" s="612">
        <v>27</v>
      </c>
      <c r="DN186" s="612" t="s">
        <v>2413</v>
      </c>
      <c r="DO186" s="612" t="s">
        <v>1066</v>
      </c>
      <c r="DP186" s="612">
        <v>28</v>
      </c>
      <c r="DQ186" s="612">
        <v>37</v>
      </c>
      <c r="DR186" s="612">
        <v>73</v>
      </c>
      <c r="DS186" s="612">
        <v>25</v>
      </c>
      <c r="DV186" s="282"/>
      <c r="DW186" s="112"/>
      <c r="DX186" s="112"/>
      <c r="DY186" s="112"/>
      <c r="DZ186" s="112"/>
      <c r="EA186" s="112"/>
      <c r="EB186" s="282"/>
      <c r="EE186" s="587">
        <v>23</v>
      </c>
      <c r="EF186" s="589">
        <v>8.8000000000000007</v>
      </c>
      <c r="EG186" s="590">
        <v>7.2</v>
      </c>
      <c r="EH186" s="589">
        <v>5.7</v>
      </c>
      <c r="EI186" s="591">
        <v>6.8</v>
      </c>
      <c r="EJ186" s="589">
        <v>7.7</v>
      </c>
      <c r="EK186" s="591">
        <v>6.8</v>
      </c>
      <c r="EL186" s="589">
        <v>5.4</v>
      </c>
      <c r="EM186" s="591">
        <v>5</v>
      </c>
      <c r="EN186" s="589">
        <v>7.2</v>
      </c>
      <c r="EO186" s="591">
        <v>6.4</v>
      </c>
      <c r="EP186" s="589">
        <v>6.5</v>
      </c>
      <c r="EQ186" s="591">
        <v>6.1</v>
      </c>
      <c r="ER186"/>
      <c r="ES186"/>
      <c r="HK186" s="821">
        <v>19</v>
      </c>
      <c r="HL186" s="822">
        <v>67</v>
      </c>
      <c r="HM186" s="822" t="s">
        <v>685</v>
      </c>
      <c r="HN186" s="822" t="s">
        <v>1450</v>
      </c>
      <c r="HO186" s="822">
        <v>27</v>
      </c>
      <c r="HP186" s="822" t="s">
        <v>879</v>
      </c>
      <c r="HQ186" s="822">
        <v>24</v>
      </c>
      <c r="HR186" s="822" t="s">
        <v>1465</v>
      </c>
      <c r="HS186" s="822">
        <v>27</v>
      </c>
      <c r="HT186" s="822">
        <v>28</v>
      </c>
      <c r="HU186" s="822" t="s">
        <v>2442</v>
      </c>
      <c r="HV186" s="822" t="s">
        <v>788</v>
      </c>
      <c r="HW186" s="822" t="s">
        <v>597</v>
      </c>
      <c r="HX186" s="822" t="s">
        <v>909</v>
      </c>
      <c r="HY186" s="822" t="s">
        <v>1519</v>
      </c>
      <c r="HZ186" s="822" t="s">
        <v>702</v>
      </c>
      <c r="ID186" s="743"/>
      <c r="IE186" s="741"/>
      <c r="IF186" s="741"/>
      <c r="IG186" s="741"/>
      <c r="IH186" s="741"/>
      <c r="IJ186" s="282"/>
      <c r="IK186" s="282"/>
      <c r="IL186" s="800">
        <v>23</v>
      </c>
      <c r="IM186" s="802">
        <v>7.4</v>
      </c>
      <c r="IN186" s="803">
        <v>8.4</v>
      </c>
      <c r="IO186" s="802">
        <v>8.1999999999999993</v>
      </c>
      <c r="IP186" s="804">
        <v>6</v>
      </c>
      <c r="IQ186" s="802">
        <v>9</v>
      </c>
      <c r="IR186" s="804">
        <v>7</v>
      </c>
      <c r="IS186" s="802">
        <v>7.2</v>
      </c>
      <c r="IT186" s="804">
        <v>7.2</v>
      </c>
      <c r="IU186" s="802">
        <v>7.2</v>
      </c>
      <c r="IV186" s="804">
        <v>7.2</v>
      </c>
      <c r="IW186" s="802">
        <v>10.3</v>
      </c>
      <c r="IX186" s="804">
        <v>9.1999999999999993</v>
      </c>
      <c r="IY186" s="737"/>
      <c r="IZ186" s="737"/>
      <c r="JA186" s="737"/>
      <c r="JB186" s="737"/>
      <c r="JC186" s="737"/>
      <c r="JD186" s="737"/>
      <c r="JE186" s="737"/>
      <c r="JF186" s="737"/>
      <c r="JG186" s="737"/>
      <c r="JH186" s="737"/>
      <c r="JI186" s="737"/>
      <c r="JJ186" s="737"/>
      <c r="JK186" s="737"/>
    </row>
    <row r="187" spans="108:271" ht="13.5" customHeight="1">
      <c r="DD187" s="554"/>
      <c r="DE187" s="554"/>
      <c r="DF187" s="554"/>
      <c r="DG187" s="554"/>
      <c r="DH187" s="554"/>
      <c r="DI187" s="554"/>
      <c r="DJ187" s="554"/>
      <c r="DK187" s="554"/>
      <c r="DL187" s="554"/>
      <c r="DM187" s="554"/>
      <c r="DN187" s="554"/>
      <c r="DO187" s="112"/>
      <c r="DP187" s="112"/>
      <c r="DQ187" s="112"/>
      <c r="DR187" s="112"/>
      <c r="DS187" s="112"/>
      <c r="DV187" s="282"/>
      <c r="DW187" s="112"/>
      <c r="DX187" s="112"/>
      <c r="DY187" s="112"/>
      <c r="DZ187" s="112"/>
      <c r="EA187" s="112"/>
      <c r="EB187" s="282"/>
      <c r="EE187" s="587">
        <v>22</v>
      </c>
      <c r="EF187" s="589">
        <v>8.9</v>
      </c>
      <c r="EG187" s="590">
        <v>8.9</v>
      </c>
      <c r="EH187" s="589">
        <v>6.5</v>
      </c>
      <c r="EI187" s="591">
        <v>7.2</v>
      </c>
      <c r="EJ187" s="589">
        <v>8.9</v>
      </c>
      <c r="EK187" s="591">
        <v>7.5</v>
      </c>
      <c r="EL187" s="589">
        <v>5.6</v>
      </c>
      <c r="EM187" s="591">
        <v>5.7</v>
      </c>
      <c r="EN187" s="589">
        <v>7.7</v>
      </c>
      <c r="EO187" s="591">
        <v>6.7</v>
      </c>
      <c r="EP187" s="589">
        <v>6.8</v>
      </c>
      <c r="EQ187" s="591">
        <v>6.7</v>
      </c>
      <c r="ER187"/>
      <c r="ES187"/>
      <c r="HK187" s="740"/>
      <c r="HL187" s="740"/>
      <c r="HM187" s="740"/>
      <c r="HN187" s="740"/>
      <c r="HO187" s="740"/>
      <c r="HP187" s="740"/>
      <c r="HQ187" s="740"/>
      <c r="HR187" s="740"/>
      <c r="HS187" s="740"/>
      <c r="HT187" s="740"/>
      <c r="HU187" s="740"/>
      <c r="HV187" s="741"/>
      <c r="HW187" s="741"/>
      <c r="HX187" s="741"/>
      <c r="HY187" s="741"/>
      <c r="HZ187" s="741"/>
      <c r="ID187" s="743"/>
      <c r="IE187" s="741"/>
      <c r="IF187" s="741"/>
      <c r="IG187" s="741"/>
      <c r="IH187" s="741"/>
      <c r="IJ187" s="282"/>
      <c r="IK187" s="282"/>
      <c r="IL187" s="800">
        <v>22</v>
      </c>
      <c r="IM187" s="802">
        <v>8.8000000000000007</v>
      </c>
      <c r="IN187" s="803">
        <v>8.4</v>
      </c>
      <c r="IO187" s="802">
        <v>9.5</v>
      </c>
      <c r="IP187" s="804">
        <v>6.8</v>
      </c>
      <c r="IQ187" s="802">
        <v>10.1</v>
      </c>
      <c r="IR187" s="804">
        <v>7.8</v>
      </c>
      <c r="IS187" s="802">
        <v>8</v>
      </c>
      <c r="IT187" s="804">
        <v>8.4</v>
      </c>
      <c r="IU187" s="802">
        <v>8</v>
      </c>
      <c r="IV187" s="804">
        <v>8.4</v>
      </c>
      <c r="IW187" s="802">
        <v>10.5</v>
      </c>
      <c r="IX187" s="804">
        <v>11.3</v>
      </c>
      <c r="IY187" s="737"/>
      <c r="IZ187" s="737"/>
      <c r="JA187" s="737"/>
      <c r="JB187" s="737"/>
      <c r="JC187" s="737"/>
      <c r="JD187" s="737"/>
      <c r="JE187" s="737"/>
      <c r="JF187" s="737"/>
      <c r="JG187" s="737"/>
      <c r="JH187" s="737"/>
      <c r="JI187" s="737"/>
      <c r="JJ187" s="737"/>
      <c r="JK187" s="737"/>
    </row>
    <row r="188" spans="108:271" ht="13.5" customHeight="1" thickBot="1">
      <c r="DD188" s="554"/>
      <c r="DE188" s="554"/>
      <c r="DF188" s="554"/>
      <c r="DG188" s="554"/>
      <c r="DH188" s="554"/>
      <c r="DI188" s="554"/>
      <c r="DJ188" s="554"/>
      <c r="DK188" s="554"/>
      <c r="DL188" s="554"/>
      <c r="DM188" s="554"/>
      <c r="DN188" s="554"/>
      <c r="DO188" s="112"/>
      <c r="DP188" s="112"/>
      <c r="DQ188" s="112"/>
      <c r="DR188" s="112"/>
      <c r="DS188" s="112"/>
      <c r="DV188" s="282"/>
      <c r="DW188" s="112"/>
      <c r="DX188" s="112"/>
      <c r="DY188" s="112"/>
      <c r="DZ188" s="112"/>
      <c r="EA188" s="112"/>
      <c r="EB188" s="282"/>
      <c r="EE188" s="587">
        <v>21</v>
      </c>
      <c r="EF188" s="589">
        <v>11</v>
      </c>
      <c r="EG188" s="590">
        <v>9.3000000000000007</v>
      </c>
      <c r="EH188" s="589">
        <v>7.2</v>
      </c>
      <c r="EI188" s="591">
        <v>8.5</v>
      </c>
      <c r="EJ188" s="589">
        <v>9.3000000000000007</v>
      </c>
      <c r="EK188" s="591">
        <v>8.6</v>
      </c>
      <c r="EL188" s="589">
        <v>6.3</v>
      </c>
      <c r="EM188" s="591">
        <v>6.7</v>
      </c>
      <c r="EN188" s="589">
        <v>8.6</v>
      </c>
      <c r="EO188" s="591">
        <v>8.9</v>
      </c>
      <c r="EP188" s="589">
        <v>8.5</v>
      </c>
      <c r="EQ188" s="591">
        <v>7.5</v>
      </c>
      <c r="ER188"/>
      <c r="ES188"/>
      <c r="HK188" s="740"/>
      <c r="HL188" s="740"/>
      <c r="HM188" s="740"/>
      <c r="HN188" s="740"/>
      <c r="HO188" s="740"/>
      <c r="HP188" s="740"/>
      <c r="HQ188" s="740"/>
      <c r="HR188" s="740"/>
      <c r="HS188" s="740"/>
      <c r="HT188" s="740"/>
      <c r="HU188" s="740"/>
      <c r="HV188" s="741"/>
      <c r="HW188" s="741"/>
      <c r="HX188" s="741"/>
      <c r="HY188" s="741"/>
      <c r="HZ188" s="741"/>
      <c r="ID188" s="743"/>
      <c r="IE188" s="741"/>
      <c r="IF188" s="741"/>
      <c r="IG188" s="741"/>
      <c r="IH188" s="741"/>
      <c r="IJ188" s="282"/>
      <c r="IK188" s="282"/>
      <c r="IL188" s="800">
        <v>21</v>
      </c>
      <c r="IM188" s="802">
        <v>9.1999999999999993</v>
      </c>
      <c r="IN188" s="803">
        <v>10.3</v>
      </c>
      <c r="IO188" s="802">
        <v>10.1</v>
      </c>
      <c r="IP188" s="804">
        <v>7.8</v>
      </c>
      <c r="IQ188" s="802">
        <v>11.5</v>
      </c>
      <c r="IR188" s="804">
        <v>9</v>
      </c>
      <c r="IS188" s="802">
        <v>9.9</v>
      </c>
      <c r="IT188" s="804">
        <v>9.9</v>
      </c>
      <c r="IU188" s="802">
        <v>8.1999999999999993</v>
      </c>
      <c r="IV188" s="804">
        <v>9.6999999999999993</v>
      </c>
      <c r="IW188" s="802">
        <v>10.9</v>
      </c>
      <c r="IX188" s="804">
        <v>11.3</v>
      </c>
      <c r="IY188" s="737"/>
      <c r="IZ188" s="737"/>
      <c r="JA188" s="737"/>
      <c r="JB188" s="737"/>
      <c r="JC188" s="737"/>
      <c r="JD188" s="737"/>
      <c r="JE188" s="737"/>
      <c r="JF188" s="737"/>
      <c r="JG188" s="737"/>
      <c r="JH188" s="737"/>
      <c r="JI188" s="737"/>
      <c r="JJ188" s="737"/>
      <c r="JK188" s="737"/>
    </row>
    <row r="189" spans="108:271" ht="13.5" customHeight="1" thickBot="1">
      <c r="DD189" s="574" t="s">
        <v>1871</v>
      </c>
      <c r="DE189" s="574"/>
      <c r="DF189" s="574"/>
      <c r="DG189" s="574"/>
      <c r="DH189" s="574"/>
      <c r="DI189" s="574"/>
      <c r="DJ189" s="574"/>
      <c r="DK189" s="574"/>
      <c r="DL189" s="574"/>
      <c r="DM189" s="576">
        <v>55</v>
      </c>
      <c r="DN189" s="576" t="s">
        <v>456</v>
      </c>
      <c r="DO189" s="576">
        <v>0</v>
      </c>
      <c r="DP189" s="576" t="s">
        <v>457</v>
      </c>
      <c r="DQ189" s="576">
        <v>64</v>
      </c>
      <c r="DR189" s="576" t="s">
        <v>456</v>
      </c>
      <c r="DS189" s="576">
        <v>11</v>
      </c>
      <c r="DV189" s="282"/>
      <c r="DW189" s="1521" t="s">
        <v>1097</v>
      </c>
      <c r="DX189" s="1522"/>
      <c r="DY189" s="1522"/>
      <c r="DZ189" s="1522"/>
      <c r="EA189" s="1523"/>
      <c r="EB189" s="282"/>
      <c r="EE189" s="581">
        <v>20</v>
      </c>
      <c r="EF189" s="583">
        <v>11.3</v>
      </c>
      <c r="EG189" s="584">
        <v>10.7</v>
      </c>
      <c r="EH189" s="583">
        <v>7.5</v>
      </c>
      <c r="EI189" s="585">
        <v>10</v>
      </c>
      <c r="EJ189" s="583">
        <v>10</v>
      </c>
      <c r="EK189" s="585">
        <v>9.5</v>
      </c>
      <c r="EL189" s="583">
        <v>7.1</v>
      </c>
      <c r="EM189" s="585">
        <v>7.8</v>
      </c>
      <c r="EN189" s="583">
        <v>9.3000000000000007</v>
      </c>
      <c r="EO189" s="585">
        <v>9.3000000000000007</v>
      </c>
      <c r="EP189" s="583">
        <v>8.6</v>
      </c>
      <c r="EQ189" s="585">
        <v>7.5</v>
      </c>
      <c r="ER189"/>
      <c r="ES189"/>
      <c r="HK189" s="784" t="s">
        <v>1871</v>
      </c>
      <c r="HL189" s="784"/>
      <c r="HM189" s="784"/>
      <c r="HN189" s="784"/>
      <c r="HO189" s="784"/>
      <c r="HP189" s="784"/>
      <c r="HQ189" s="784"/>
      <c r="HR189" s="784"/>
      <c r="HS189" s="784"/>
      <c r="HT189" s="786">
        <v>55</v>
      </c>
      <c r="HU189" s="786" t="s">
        <v>456</v>
      </c>
      <c r="HV189" s="786">
        <v>0</v>
      </c>
      <c r="HW189" s="786" t="s">
        <v>457</v>
      </c>
      <c r="HX189" s="786">
        <v>64</v>
      </c>
      <c r="HY189" s="786" t="s">
        <v>456</v>
      </c>
      <c r="HZ189" s="786">
        <v>11</v>
      </c>
      <c r="ID189" s="1733" t="s">
        <v>1097</v>
      </c>
      <c r="IE189" s="1734"/>
      <c r="IF189" s="1734"/>
      <c r="IG189" s="1734"/>
      <c r="IH189" s="1735"/>
      <c r="IJ189" s="282"/>
      <c r="IK189" s="282"/>
      <c r="IL189" s="794">
        <v>20</v>
      </c>
      <c r="IM189" s="797">
        <v>12.3</v>
      </c>
      <c r="IN189" s="798">
        <v>10.7</v>
      </c>
      <c r="IO189" s="797">
        <v>11.1</v>
      </c>
      <c r="IP189" s="799">
        <v>10.3</v>
      </c>
      <c r="IQ189" s="797">
        <v>12.5</v>
      </c>
      <c r="IR189" s="799">
        <v>9.9</v>
      </c>
      <c r="IS189" s="797">
        <v>10.9</v>
      </c>
      <c r="IT189" s="799">
        <v>10.9</v>
      </c>
      <c r="IU189" s="797">
        <v>9.9</v>
      </c>
      <c r="IV189" s="799">
        <v>9.9</v>
      </c>
      <c r="IW189" s="797">
        <v>13.9</v>
      </c>
      <c r="IX189" s="799">
        <v>11.7</v>
      </c>
      <c r="IY189" s="737"/>
      <c r="IZ189" s="737"/>
      <c r="JA189" s="737"/>
      <c r="JB189" s="737"/>
      <c r="JC189" s="737"/>
      <c r="JD189" s="737"/>
      <c r="JE189" s="737"/>
      <c r="JF189" s="737"/>
      <c r="JG189" s="737"/>
      <c r="JH189" s="737"/>
      <c r="JI189" s="737"/>
      <c r="JJ189" s="737"/>
      <c r="JK189" s="737"/>
    </row>
    <row r="190" spans="108:271" ht="13.5" customHeight="1" thickBot="1">
      <c r="DD190" s="581" t="s">
        <v>461</v>
      </c>
      <c r="DE190" s="1547" t="s">
        <v>462</v>
      </c>
      <c r="DF190" s="1547" t="s">
        <v>463</v>
      </c>
      <c r="DG190" s="1547" t="s">
        <v>464</v>
      </c>
      <c r="DH190" s="1547" t="s">
        <v>465</v>
      </c>
      <c r="DI190" s="1547" t="s">
        <v>466</v>
      </c>
      <c r="DJ190" s="1547" t="s">
        <v>467</v>
      </c>
      <c r="DK190" s="1547" t="s">
        <v>468</v>
      </c>
      <c r="DL190" s="1547" t="s">
        <v>469</v>
      </c>
      <c r="DM190" s="1547" t="s">
        <v>470</v>
      </c>
      <c r="DN190" s="1547" t="s">
        <v>471</v>
      </c>
      <c r="DO190" s="1547" t="s">
        <v>472</v>
      </c>
      <c r="DP190" s="1547" t="s">
        <v>473</v>
      </c>
      <c r="DQ190" s="1547" t="s">
        <v>474</v>
      </c>
      <c r="DR190" s="1547" t="s">
        <v>475</v>
      </c>
      <c r="DS190" s="1547" t="s">
        <v>476</v>
      </c>
      <c r="DV190" s="282"/>
      <c r="DW190" s="1549" t="s">
        <v>437</v>
      </c>
      <c r="DX190" s="1551" t="s">
        <v>1098</v>
      </c>
      <c r="DY190" s="1551" t="s">
        <v>439</v>
      </c>
      <c r="DZ190" s="1553" t="s">
        <v>440</v>
      </c>
      <c r="EA190" s="1554"/>
      <c r="EB190" s="282"/>
      <c r="EE190" s="587">
        <v>19</v>
      </c>
      <c r="EF190" s="589">
        <v>12.4</v>
      </c>
      <c r="EG190" s="590">
        <v>11.4</v>
      </c>
      <c r="EH190" s="589">
        <v>9.6</v>
      </c>
      <c r="EI190" s="591">
        <v>10.8</v>
      </c>
      <c r="EJ190" s="589">
        <v>12</v>
      </c>
      <c r="EK190" s="591">
        <v>10.6</v>
      </c>
      <c r="EL190" s="589">
        <v>8.1</v>
      </c>
      <c r="EM190" s="591">
        <v>9</v>
      </c>
      <c r="EN190" s="589">
        <v>10.199999999999999</v>
      </c>
      <c r="EO190" s="591">
        <v>10.6</v>
      </c>
      <c r="EP190" s="589">
        <v>9.6</v>
      </c>
      <c r="EQ190" s="591">
        <v>8.1</v>
      </c>
      <c r="ER190"/>
      <c r="ES190"/>
      <c r="HK190" s="794" t="s">
        <v>461</v>
      </c>
      <c r="HL190" s="1547" t="s">
        <v>462</v>
      </c>
      <c r="HM190" s="1547" t="s">
        <v>463</v>
      </c>
      <c r="HN190" s="1547" t="s">
        <v>464</v>
      </c>
      <c r="HO190" s="1547" t="s">
        <v>465</v>
      </c>
      <c r="HP190" s="1547" t="s">
        <v>466</v>
      </c>
      <c r="HQ190" s="1547" t="s">
        <v>467</v>
      </c>
      <c r="HR190" s="1547" t="s">
        <v>468</v>
      </c>
      <c r="HS190" s="1547" t="s">
        <v>469</v>
      </c>
      <c r="HT190" s="1547" t="s">
        <v>470</v>
      </c>
      <c r="HU190" s="1547" t="s">
        <v>471</v>
      </c>
      <c r="HV190" s="1547" t="s">
        <v>472</v>
      </c>
      <c r="HW190" s="1547" t="s">
        <v>473</v>
      </c>
      <c r="HX190" s="1547" t="s">
        <v>474</v>
      </c>
      <c r="HY190" s="1547" t="s">
        <v>475</v>
      </c>
      <c r="HZ190" s="1547" t="s">
        <v>476</v>
      </c>
      <c r="ID190" s="1726" t="s">
        <v>437</v>
      </c>
      <c r="IE190" s="1728" t="s">
        <v>1098</v>
      </c>
      <c r="IF190" s="1728" t="s">
        <v>439</v>
      </c>
      <c r="IG190" s="1741" t="s">
        <v>440</v>
      </c>
      <c r="IH190" s="1742"/>
      <c r="IJ190" s="282"/>
      <c r="IK190" s="282"/>
      <c r="IL190" s="800">
        <v>19</v>
      </c>
      <c r="IM190" s="802">
        <v>12.5</v>
      </c>
      <c r="IN190" s="803">
        <v>13.5</v>
      </c>
      <c r="IO190" s="802">
        <v>11.7</v>
      </c>
      <c r="IP190" s="804">
        <v>11.5</v>
      </c>
      <c r="IQ190" s="802">
        <v>14.1</v>
      </c>
      <c r="IR190" s="804">
        <v>11.3</v>
      </c>
      <c r="IS190" s="802">
        <v>11.9</v>
      </c>
      <c r="IT190" s="804">
        <v>12.3</v>
      </c>
      <c r="IU190" s="802">
        <v>11.5</v>
      </c>
      <c r="IV190" s="804">
        <v>10.7</v>
      </c>
      <c r="IW190" s="802">
        <v>14.3</v>
      </c>
      <c r="IX190" s="804">
        <v>13.1</v>
      </c>
      <c r="IY190" s="737"/>
      <c r="IZ190" s="737"/>
      <c r="JA190" s="737"/>
      <c r="JB190" s="737"/>
      <c r="JC190" s="737"/>
      <c r="JD190" s="737"/>
      <c r="JE190" s="737"/>
      <c r="JF190" s="737"/>
      <c r="JG190" s="737"/>
      <c r="JH190" s="737"/>
      <c r="JI190" s="737"/>
      <c r="JJ190" s="737"/>
      <c r="JK190" s="737"/>
    </row>
    <row r="191" spans="108:271" ht="13.5" customHeight="1" thickBot="1">
      <c r="DD191" s="587" t="s">
        <v>482</v>
      </c>
      <c r="DE191" s="1674"/>
      <c r="DF191" s="1674"/>
      <c r="DG191" s="1674"/>
      <c r="DH191" s="1674"/>
      <c r="DI191" s="1674"/>
      <c r="DJ191" s="1674"/>
      <c r="DK191" s="1674"/>
      <c r="DL191" s="1674"/>
      <c r="DM191" s="1674"/>
      <c r="DN191" s="1674"/>
      <c r="DO191" s="1674"/>
      <c r="DP191" s="1674"/>
      <c r="DQ191" s="1674"/>
      <c r="DR191" s="1674"/>
      <c r="DS191" s="1674"/>
      <c r="DV191" s="282"/>
      <c r="DW191" s="1550"/>
      <c r="DX191" s="1552"/>
      <c r="DY191" s="1552"/>
      <c r="DZ191" s="577">
        <v>0.9</v>
      </c>
      <c r="EA191" s="578">
        <v>0.95</v>
      </c>
      <c r="EB191" s="282"/>
      <c r="EE191" s="587">
        <v>18</v>
      </c>
      <c r="EF191" s="589">
        <v>13.1</v>
      </c>
      <c r="EG191" s="590">
        <v>13.2</v>
      </c>
      <c r="EH191" s="589">
        <v>10.3</v>
      </c>
      <c r="EI191" s="591">
        <v>12</v>
      </c>
      <c r="EJ191" s="589">
        <v>12.7</v>
      </c>
      <c r="EK191" s="591">
        <v>12.2</v>
      </c>
      <c r="EL191" s="589">
        <v>8.9</v>
      </c>
      <c r="EM191" s="591">
        <v>9.6999999999999993</v>
      </c>
      <c r="EN191" s="589">
        <v>10.4</v>
      </c>
      <c r="EO191" s="591">
        <v>11.3</v>
      </c>
      <c r="EP191" s="589">
        <v>12.4</v>
      </c>
      <c r="EQ191" s="591">
        <v>9.6</v>
      </c>
      <c r="ER191"/>
      <c r="ES191"/>
      <c r="HK191" s="800" t="s">
        <v>482</v>
      </c>
      <c r="HL191" s="1674"/>
      <c r="HM191" s="1674"/>
      <c r="HN191" s="1674"/>
      <c r="HO191" s="1674"/>
      <c r="HP191" s="1674"/>
      <c r="HQ191" s="1674"/>
      <c r="HR191" s="1674"/>
      <c r="HS191" s="1674"/>
      <c r="HT191" s="1674"/>
      <c r="HU191" s="1674"/>
      <c r="HV191" s="1674"/>
      <c r="HW191" s="1674"/>
      <c r="HX191" s="1674"/>
      <c r="HY191" s="1674"/>
      <c r="HZ191" s="1674"/>
      <c r="ID191" s="1727"/>
      <c r="IE191" s="1729"/>
      <c r="IF191" s="1729"/>
      <c r="IG191" s="787">
        <v>0.9</v>
      </c>
      <c r="IH191" s="788">
        <v>0.95</v>
      </c>
      <c r="IJ191" s="282"/>
      <c r="IK191" s="282"/>
      <c r="IL191" s="800">
        <v>18</v>
      </c>
      <c r="IM191" s="802">
        <v>13.9</v>
      </c>
      <c r="IN191" s="803">
        <v>13.7</v>
      </c>
      <c r="IO191" s="802">
        <v>13.7</v>
      </c>
      <c r="IP191" s="804">
        <v>12.7</v>
      </c>
      <c r="IQ191" s="802">
        <v>15.3</v>
      </c>
      <c r="IR191" s="804">
        <v>12.9</v>
      </c>
      <c r="IS191" s="802">
        <v>13.3</v>
      </c>
      <c r="IT191" s="804">
        <v>13.3</v>
      </c>
      <c r="IU191" s="802">
        <v>12.1</v>
      </c>
      <c r="IV191" s="804">
        <v>11.3</v>
      </c>
      <c r="IW191" s="802">
        <v>15.5</v>
      </c>
      <c r="IX191" s="804">
        <v>13.1</v>
      </c>
      <c r="IY191" s="737"/>
      <c r="IZ191" s="737"/>
      <c r="JA191" s="737"/>
      <c r="JB191" s="737"/>
      <c r="JC191" s="737"/>
      <c r="JD191" s="737"/>
      <c r="JE191" s="737"/>
      <c r="JF191" s="737"/>
      <c r="JG191" s="737"/>
      <c r="JH191" s="737"/>
      <c r="JI191" s="737"/>
      <c r="JJ191" s="737"/>
      <c r="JK191" s="737"/>
    </row>
    <row r="192" spans="108:271" ht="13.5" customHeight="1">
      <c r="DD192" s="581">
        <v>1</v>
      </c>
      <c r="DE192" s="582" t="s">
        <v>489</v>
      </c>
      <c r="DF192" s="582" t="s">
        <v>488</v>
      </c>
      <c r="DG192" s="582" t="s">
        <v>1265</v>
      </c>
      <c r="DH192" s="582">
        <v>1</v>
      </c>
      <c r="DI192" s="582" t="s">
        <v>489</v>
      </c>
      <c r="DJ192" s="582" t="s">
        <v>489</v>
      </c>
      <c r="DK192" s="582" t="s">
        <v>486</v>
      </c>
      <c r="DL192" s="582">
        <v>1</v>
      </c>
      <c r="DM192" s="582">
        <v>1</v>
      </c>
      <c r="DN192" s="582" t="s">
        <v>489</v>
      </c>
      <c r="DO192" s="582" t="s">
        <v>488</v>
      </c>
      <c r="DP192" s="582" t="s">
        <v>486</v>
      </c>
      <c r="DQ192" s="582" t="s">
        <v>489</v>
      </c>
      <c r="DR192" s="582" t="s">
        <v>486</v>
      </c>
      <c r="DS192" s="582">
        <v>1</v>
      </c>
      <c r="DV192" s="282"/>
      <c r="DW192" s="581">
        <v>2</v>
      </c>
      <c r="DX192" s="582">
        <v>46</v>
      </c>
      <c r="DY192" s="582" t="s">
        <v>477</v>
      </c>
      <c r="DZ192" s="582" t="s">
        <v>2553</v>
      </c>
      <c r="EA192" s="582" t="s">
        <v>2554</v>
      </c>
      <c r="EB192" s="282"/>
      <c r="EE192" s="587">
        <v>17</v>
      </c>
      <c r="EF192" s="589">
        <v>15</v>
      </c>
      <c r="EG192" s="590">
        <v>14</v>
      </c>
      <c r="EH192" s="589">
        <v>11.1</v>
      </c>
      <c r="EI192" s="591">
        <v>13.1</v>
      </c>
      <c r="EJ192" s="589">
        <v>14.5</v>
      </c>
      <c r="EK192" s="591">
        <v>12.8</v>
      </c>
      <c r="EL192" s="589">
        <v>9.9</v>
      </c>
      <c r="EM192" s="591">
        <v>11</v>
      </c>
      <c r="EN192" s="589">
        <v>12.4</v>
      </c>
      <c r="EO192" s="591">
        <v>12.7</v>
      </c>
      <c r="EP192" s="589">
        <v>12.8</v>
      </c>
      <c r="EQ192" s="591">
        <v>10.4</v>
      </c>
      <c r="ER192"/>
      <c r="ES192"/>
      <c r="HK192" s="794">
        <v>1</v>
      </c>
      <c r="HL192" s="795" t="s">
        <v>998</v>
      </c>
      <c r="HM192" s="795" t="s">
        <v>488</v>
      </c>
      <c r="HN192" s="795" t="s">
        <v>764</v>
      </c>
      <c r="HO192" s="795" t="s">
        <v>487</v>
      </c>
      <c r="HP192" s="795" t="s">
        <v>490</v>
      </c>
      <c r="HQ192" s="795" t="s">
        <v>1546</v>
      </c>
      <c r="HR192" s="795" t="s">
        <v>489</v>
      </c>
      <c r="HS192" s="795" t="s">
        <v>488</v>
      </c>
      <c r="HT192" s="795" t="s">
        <v>487</v>
      </c>
      <c r="HU192" s="795" t="s">
        <v>855</v>
      </c>
      <c r="HV192" s="795" t="s">
        <v>763</v>
      </c>
      <c r="HW192" s="795">
        <v>1</v>
      </c>
      <c r="HX192" s="795" t="s">
        <v>487</v>
      </c>
      <c r="HY192" s="795" t="s">
        <v>1542</v>
      </c>
      <c r="HZ192" s="795" t="s">
        <v>489</v>
      </c>
      <c r="ID192" s="794">
        <v>2</v>
      </c>
      <c r="IE192" s="795">
        <v>51</v>
      </c>
      <c r="IF192" s="795" t="s">
        <v>477</v>
      </c>
      <c r="IG192" s="795" t="s">
        <v>1100</v>
      </c>
      <c r="IH192" s="795" t="s">
        <v>1101</v>
      </c>
      <c r="IJ192" s="282"/>
      <c r="IK192" s="282"/>
      <c r="IL192" s="800">
        <v>17</v>
      </c>
      <c r="IM192" s="802">
        <v>14.5</v>
      </c>
      <c r="IN192" s="803">
        <v>16.3</v>
      </c>
      <c r="IO192" s="802">
        <v>14.1</v>
      </c>
      <c r="IP192" s="804">
        <v>13.5</v>
      </c>
      <c r="IQ192" s="802">
        <v>17.5</v>
      </c>
      <c r="IR192" s="804">
        <v>14.3</v>
      </c>
      <c r="IS192" s="802">
        <v>15.1</v>
      </c>
      <c r="IT192" s="804">
        <v>14.1</v>
      </c>
      <c r="IU192" s="802">
        <v>14.1</v>
      </c>
      <c r="IV192" s="804">
        <v>12.1</v>
      </c>
      <c r="IW192" s="802">
        <v>18.100000000000001</v>
      </c>
      <c r="IX192" s="804">
        <v>15.3</v>
      </c>
      <c r="IY192" s="737"/>
      <c r="IZ192" s="737"/>
      <c r="JA192" s="737"/>
      <c r="JB192" s="737"/>
      <c r="JC192" s="737"/>
      <c r="JD192" s="737"/>
      <c r="JE192" s="737"/>
      <c r="JF192" s="737"/>
      <c r="JG192" s="737"/>
      <c r="JH192" s="737"/>
      <c r="JI192" s="737"/>
      <c r="JJ192" s="737"/>
      <c r="JK192" s="737"/>
    </row>
    <row r="193" spans="108:271" ht="13.5" customHeight="1" thickBot="1">
      <c r="DD193" s="587">
        <v>2</v>
      </c>
      <c r="DE193" s="588" t="s">
        <v>495</v>
      </c>
      <c r="DF193" s="588" t="s">
        <v>501</v>
      </c>
      <c r="DG193" s="588" t="s">
        <v>684</v>
      </c>
      <c r="DH193" s="588">
        <v>2</v>
      </c>
      <c r="DI193" s="588">
        <v>3</v>
      </c>
      <c r="DJ193" s="588" t="s">
        <v>495</v>
      </c>
      <c r="DK193" s="588" t="s">
        <v>486</v>
      </c>
      <c r="DL193" s="588">
        <v>2</v>
      </c>
      <c r="DM193" s="588">
        <v>2</v>
      </c>
      <c r="DN193" s="588" t="s">
        <v>1634</v>
      </c>
      <c r="DO193" s="588" t="s">
        <v>501</v>
      </c>
      <c r="DP193" s="588">
        <v>1</v>
      </c>
      <c r="DQ193" s="588" t="s">
        <v>495</v>
      </c>
      <c r="DR193" s="588" t="s">
        <v>486</v>
      </c>
      <c r="DS193" s="588" t="s">
        <v>486</v>
      </c>
      <c r="DV193" s="282"/>
      <c r="DW193" s="587">
        <v>3</v>
      </c>
      <c r="DX193" s="588">
        <v>51</v>
      </c>
      <c r="DY193" s="588" t="s">
        <v>477</v>
      </c>
      <c r="DZ193" s="588" t="s">
        <v>2303</v>
      </c>
      <c r="EA193" s="588" t="s">
        <v>825</v>
      </c>
      <c r="EB193" s="282"/>
      <c r="EE193" s="587">
        <v>16</v>
      </c>
      <c r="EF193" s="589">
        <v>16</v>
      </c>
      <c r="EG193" s="590">
        <v>16.7</v>
      </c>
      <c r="EH193" s="589">
        <v>12.5</v>
      </c>
      <c r="EI193" s="591">
        <v>14.7</v>
      </c>
      <c r="EJ193" s="589">
        <v>15.6</v>
      </c>
      <c r="EK193" s="591">
        <v>14.7</v>
      </c>
      <c r="EL193" s="589">
        <v>11.5</v>
      </c>
      <c r="EM193" s="591">
        <v>13.1</v>
      </c>
      <c r="EN193" s="589">
        <v>12.9</v>
      </c>
      <c r="EO193" s="591">
        <v>13.6</v>
      </c>
      <c r="EP193" s="589">
        <v>13.9</v>
      </c>
      <c r="EQ193" s="591">
        <v>12.4</v>
      </c>
      <c r="ER193"/>
      <c r="ES193"/>
      <c r="HK193" s="800">
        <v>2</v>
      </c>
      <c r="HL193" s="801" t="s">
        <v>523</v>
      </c>
      <c r="HM193" s="801" t="s">
        <v>660</v>
      </c>
      <c r="HN193" s="801" t="s">
        <v>531</v>
      </c>
      <c r="HO193" s="801">
        <v>4</v>
      </c>
      <c r="HP193" s="801" t="s">
        <v>513</v>
      </c>
      <c r="HQ193" s="801">
        <v>5</v>
      </c>
      <c r="HR193" s="801" t="s">
        <v>1634</v>
      </c>
      <c r="HS193" s="801">
        <v>5</v>
      </c>
      <c r="HT193" s="801">
        <v>4</v>
      </c>
      <c r="HU193" s="801" t="s">
        <v>2443</v>
      </c>
      <c r="HV193" s="801">
        <v>6</v>
      </c>
      <c r="HW193" s="801">
        <v>2</v>
      </c>
      <c r="HX193" s="801" t="s">
        <v>669</v>
      </c>
      <c r="HY193" s="801" t="s">
        <v>537</v>
      </c>
      <c r="HZ193" s="801">
        <v>3</v>
      </c>
      <c r="ID193" s="800">
        <v>3</v>
      </c>
      <c r="IE193" s="801">
        <v>53</v>
      </c>
      <c r="IF193" s="801">
        <v>1.1000000000000001</v>
      </c>
      <c r="IG193" s="801" t="s">
        <v>1010</v>
      </c>
      <c r="IH193" s="801" t="s">
        <v>2619</v>
      </c>
      <c r="IJ193" s="282"/>
      <c r="IK193" s="282"/>
      <c r="IL193" s="800">
        <v>16</v>
      </c>
      <c r="IM193" s="802">
        <v>16.5</v>
      </c>
      <c r="IN193" s="803">
        <v>16.7</v>
      </c>
      <c r="IO193" s="802">
        <v>16.3</v>
      </c>
      <c r="IP193" s="804">
        <v>14.9</v>
      </c>
      <c r="IQ193" s="802">
        <v>18.100000000000001</v>
      </c>
      <c r="IR193" s="804">
        <v>16.5</v>
      </c>
      <c r="IS193" s="802">
        <v>16.7</v>
      </c>
      <c r="IT193" s="804">
        <v>16.3</v>
      </c>
      <c r="IU193" s="802">
        <v>15.5</v>
      </c>
      <c r="IV193" s="804">
        <v>14.3</v>
      </c>
      <c r="IW193" s="802">
        <v>18.3</v>
      </c>
      <c r="IX193" s="804">
        <v>15.9</v>
      </c>
      <c r="IY193" s="737"/>
      <c r="IZ193" s="737"/>
      <c r="JA193" s="737"/>
      <c r="JB193" s="737"/>
      <c r="JC193" s="737"/>
      <c r="JD193" s="737"/>
      <c r="JE193" s="737"/>
      <c r="JF193" s="737"/>
      <c r="JG193" s="737"/>
      <c r="JH193" s="737"/>
      <c r="JI193" s="737"/>
      <c r="JJ193" s="737"/>
      <c r="JK193" s="737"/>
    </row>
    <row r="194" spans="108:271" ht="13.5" customHeight="1">
      <c r="DD194" s="587">
        <v>3</v>
      </c>
      <c r="DE194" s="588" t="s">
        <v>1000</v>
      </c>
      <c r="DF194" s="588" t="s">
        <v>507</v>
      </c>
      <c r="DG194" s="588" t="s">
        <v>531</v>
      </c>
      <c r="DH194" s="588">
        <v>3</v>
      </c>
      <c r="DI194" s="588" t="s">
        <v>1001</v>
      </c>
      <c r="DJ194" s="588">
        <v>5</v>
      </c>
      <c r="DK194" s="588" t="s">
        <v>487</v>
      </c>
      <c r="DL194" s="588">
        <v>3</v>
      </c>
      <c r="DM194" s="588">
        <v>3</v>
      </c>
      <c r="DN194" s="588" t="s">
        <v>1953</v>
      </c>
      <c r="DO194" s="588" t="s">
        <v>507</v>
      </c>
      <c r="DP194" s="588">
        <v>2</v>
      </c>
      <c r="DQ194" s="588" t="s">
        <v>501</v>
      </c>
      <c r="DR194" s="588" t="s">
        <v>486</v>
      </c>
      <c r="DS194" s="588">
        <v>2</v>
      </c>
      <c r="DV194" s="282"/>
      <c r="DW194" s="587">
        <v>4</v>
      </c>
      <c r="DX194" s="588">
        <v>56</v>
      </c>
      <c r="DY194" s="588">
        <v>1.1000000000000001</v>
      </c>
      <c r="DZ194" s="588" t="s">
        <v>1011</v>
      </c>
      <c r="EA194" s="588" t="s">
        <v>2078</v>
      </c>
      <c r="EB194" s="282"/>
      <c r="EE194" s="581">
        <v>15</v>
      </c>
      <c r="EF194" s="583">
        <v>17.899999999999999</v>
      </c>
      <c r="EG194" s="584">
        <v>17.600000000000001</v>
      </c>
      <c r="EH194" s="583">
        <v>14</v>
      </c>
      <c r="EI194" s="585">
        <v>16</v>
      </c>
      <c r="EJ194" s="583">
        <v>18.100000000000001</v>
      </c>
      <c r="EK194" s="585">
        <v>15.6</v>
      </c>
      <c r="EL194" s="583">
        <v>13.3</v>
      </c>
      <c r="EM194" s="585">
        <v>14</v>
      </c>
      <c r="EN194" s="583">
        <v>16.399999999999999</v>
      </c>
      <c r="EO194" s="585">
        <v>14.9</v>
      </c>
      <c r="EP194" s="583">
        <v>16.5</v>
      </c>
      <c r="EQ194" s="585">
        <v>14.3</v>
      </c>
      <c r="ER194"/>
      <c r="ES194"/>
      <c r="HK194" s="800">
        <v>3</v>
      </c>
      <c r="HL194" s="801" t="s">
        <v>532</v>
      </c>
      <c r="HM194" s="801">
        <v>10</v>
      </c>
      <c r="HN194" s="801">
        <v>13</v>
      </c>
      <c r="HO194" s="801">
        <v>5</v>
      </c>
      <c r="HP194" s="801" t="s">
        <v>518</v>
      </c>
      <c r="HQ194" s="801">
        <v>6</v>
      </c>
      <c r="HR194" s="801" t="s">
        <v>773</v>
      </c>
      <c r="HS194" s="801">
        <v>6</v>
      </c>
      <c r="HT194" s="801" t="s">
        <v>486</v>
      </c>
      <c r="HU194" s="801">
        <v>20</v>
      </c>
      <c r="HV194" s="801">
        <v>7</v>
      </c>
      <c r="HW194" s="801">
        <v>3</v>
      </c>
      <c r="HX194" s="801" t="s">
        <v>773</v>
      </c>
      <c r="HY194" s="801" t="s">
        <v>530</v>
      </c>
      <c r="HZ194" s="801">
        <v>4</v>
      </c>
      <c r="ID194" s="800">
        <v>4</v>
      </c>
      <c r="IE194" s="801">
        <v>57</v>
      </c>
      <c r="IF194" s="801">
        <v>1.2</v>
      </c>
      <c r="IG194" s="801" t="s">
        <v>1104</v>
      </c>
      <c r="IH194" s="801" t="s">
        <v>1105</v>
      </c>
      <c r="IJ194" s="282"/>
      <c r="IK194" s="282"/>
      <c r="IL194" s="794">
        <v>15</v>
      </c>
      <c r="IM194" s="797">
        <v>16.5</v>
      </c>
      <c r="IN194" s="798">
        <v>18.7</v>
      </c>
      <c r="IO194" s="797">
        <v>17.100000000000001</v>
      </c>
      <c r="IP194" s="799">
        <v>16.3</v>
      </c>
      <c r="IQ194" s="797">
        <v>19.5</v>
      </c>
      <c r="IR194" s="799">
        <v>17.7</v>
      </c>
      <c r="IS194" s="797">
        <v>18.3</v>
      </c>
      <c r="IT194" s="799">
        <v>19.3</v>
      </c>
      <c r="IU194" s="797">
        <v>17.5</v>
      </c>
      <c r="IV194" s="799">
        <v>15.9</v>
      </c>
      <c r="IW194" s="797">
        <v>19.7</v>
      </c>
      <c r="IX194" s="799">
        <v>15.9</v>
      </c>
      <c r="IY194" s="737"/>
      <c r="IZ194" s="737"/>
      <c r="JA194" s="737"/>
      <c r="JB194" s="737"/>
      <c r="JC194" s="737"/>
      <c r="JD194" s="737"/>
      <c r="JE194" s="737"/>
      <c r="JF194" s="737"/>
      <c r="JG194" s="737"/>
      <c r="JH194" s="737"/>
      <c r="JI194" s="737"/>
      <c r="JJ194" s="737"/>
      <c r="JK194" s="737"/>
    </row>
    <row r="195" spans="108:271" ht="13.5" customHeight="1">
      <c r="DD195" s="587">
        <v>4</v>
      </c>
      <c r="DE195" s="588" t="s">
        <v>496</v>
      </c>
      <c r="DF195" s="588" t="s">
        <v>513</v>
      </c>
      <c r="DG195" s="588" t="s">
        <v>540</v>
      </c>
      <c r="DH195" s="588">
        <v>4</v>
      </c>
      <c r="DI195" s="588" t="s">
        <v>523</v>
      </c>
      <c r="DJ195" s="588" t="s">
        <v>773</v>
      </c>
      <c r="DK195" s="588" t="s">
        <v>1001</v>
      </c>
      <c r="DL195" s="588">
        <v>4</v>
      </c>
      <c r="DM195" s="588">
        <v>4</v>
      </c>
      <c r="DN195" s="588" t="s">
        <v>664</v>
      </c>
      <c r="DO195" s="588">
        <v>9</v>
      </c>
      <c r="DP195" s="588">
        <v>3</v>
      </c>
      <c r="DQ195" s="588" t="s">
        <v>507</v>
      </c>
      <c r="DR195" s="588" t="s">
        <v>488</v>
      </c>
      <c r="DS195" s="588">
        <v>3</v>
      </c>
      <c r="DV195" s="282"/>
      <c r="DW195" s="587">
        <v>5</v>
      </c>
      <c r="DX195" s="588">
        <v>60</v>
      </c>
      <c r="DY195" s="588">
        <v>1.3</v>
      </c>
      <c r="DZ195" s="588" t="s">
        <v>1971</v>
      </c>
      <c r="EA195" s="588" t="s">
        <v>2555</v>
      </c>
      <c r="EB195" s="282"/>
      <c r="EE195" s="587">
        <v>14</v>
      </c>
      <c r="EF195" s="589">
        <v>19.399999999999999</v>
      </c>
      <c r="EG195" s="590">
        <v>20.399999999999999</v>
      </c>
      <c r="EH195" s="589">
        <v>16.7</v>
      </c>
      <c r="EI195" s="591">
        <v>17.899999999999999</v>
      </c>
      <c r="EJ195" s="589">
        <v>18.8</v>
      </c>
      <c r="EK195" s="591">
        <v>17.100000000000001</v>
      </c>
      <c r="EL195" s="589">
        <v>15.3</v>
      </c>
      <c r="EM195" s="591">
        <v>16.399999999999999</v>
      </c>
      <c r="EN195" s="589">
        <v>17.899999999999999</v>
      </c>
      <c r="EO195" s="591">
        <v>16.3</v>
      </c>
      <c r="EP195" s="589">
        <v>17.399999999999999</v>
      </c>
      <c r="EQ195" s="591">
        <v>15.7</v>
      </c>
      <c r="ER195"/>
      <c r="ES195"/>
      <c r="HK195" s="800">
        <v>4</v>
      </c>
      <c r="HL195" s="801" t="s">
        <v>506</v>
      </c>
      <c r="HM195" s="801">
        <v>11</v>
      </c>
      <c r="HN195" s="801" t="s">
        <v>530</v>
      </c>
      <c r="HO195" s="801">
        <v>6</v>
      </c>
      <c r="HP195" s="801">
        <v>13</v>
      </c>
      <c r="HQ195" s="801">
        <v>7</v>
      </c>
      <c r="HR195" s="801" t="s">
        <v>500</v>
      </c>
      <c r="HS195" s="801">
        <v>7</v>
      </c>
      <c r="HT195" s="801">
        <v>5</v>
      </c>
      <c r="HU195" s="801" t="s">
        <v>572</v>
      </c>
      <c r="HV195" s="801" t="s">
        <v>500</v>
      </c>
      <c r="HW195" s="801" t="s">
        <v>669</v>
      </c>
      <c r="HX195" s="801" t="s">
        <v>684</v>
      </c>
      <c r="HY195" s="801" t="s">
        <v>1892</v>
      </c>
      <c r="HZ195" s="801">
        <v>5</v>
      </c>
      <c r="ID195" s="800">
        <v>5</v>
      </c>
      <c r="IE195" s="801">
        <v>60</v>
      </c>
      <c r="IF195" s="801">
        <v>1.3</v>
      </c>
      <c r="IG195" s="801" t="s">
        <v>1106</v>
      </c>
      <c r="IH195" s="801" t="s">
        <v>1107</v>
      </c>
      <c r="IJ195" s="282"/>
      <c r="IK195" s="282"/>
      <c r="IL195" s="800">
        <v>14</v>
      </c>
      <c r="IM195" s="802">
        <v>19.899999999999999</v>
      </c>
      <c r="IN195" s="803">
        <v>19.5</v>
      </c>
      <c r="IO195" s="802">
        <v>18.7</v>
      </c>
      <c r="IP195" s="804">
        <v>17.899999999999999</v>
      </c>
      <c r="IQ195" s="802">
        <v>20.9</v>
      </c>
      <c r="IR195" s="804">
        <v>18.7</v>
      </c>
      <c r="IS195" s="802">
        <v>19.5</v>
      </c>
      <c r="IT195" s="804">
        <v>19.899999999999999</v>
      </c>
      <c r="IU195" s="802">
        <v>19.3</v>
      </c>
      <c r="IV195" s="804">
        <v>18.100000000000001</v>
      </c>
      <c r="IW195" s="802">
        <v>22.5</v>
      </c>
      <c r="IX195" s="804">
        <v>19.7</v>
      </c>
      <c r="IY195" s="737"/>
      <c r="IZ195" s="737"/>
      <c r="JA195" s="737"/>
      <c r="JB195" s="737"/>
      <c r="JC195" s="737"/>
      <c r="JD195" s="737"/>
      <c r="JE195" s="737"/>
      <c r="JF195" s="737"/>
      <c r="JG195" s="737"/>
      <c r="JH195" s="737"/>
      <c r="JI195" s="737"/>
      <c r="JJ195" s="737"/>
      <c r="JK195" s="737"/>
    </row>
    <row r="196" spans="108:271" ht="13.5" customHeight="1" thickBot="1">
      <c r="DD196" s="587">
        <v>5</v>
      </c>
      <c r="DE196" s="588" t="s">
        <v>502</v>
      </c>
      <c r="DF196" s="588" t="s">
        <v>518</v>
      </c>
      <c r="DG196" s="588">
        <v>15</v>
      </c>
      <c r="DH196" s="588">
        <v>5</v>
      </c>
      <c r="DI196" s="588" t="s">
        <v>664</v>
      </c>
      <c r="DJ196" s="588">
        <v>8</v>
      </c>
      <c r="DK196" s="588" t="s">
        <v>523</v>
      </c>
      <c r="DL196" s="588">
        <v>5</v>
      </c>
      <c r="DM196" s="588">
        <v>5</v>
      </c>
      <c r="DN196" s="588" t="s">
        <v>947</v>
      </c>
      <c r="DO196" s="588" t="s">
        <v>532</v>
      </c>
      <c r="DP196" s="588">
        <v>4</v>
      </c>
      <c r="DQ196" s="588" t="s">
        <v>513</v>
      </c>
      <c r="DR196" s="588" t="s">
        <v>1000</v>
      </c>
      <c r="DS196" s="588">
        <v>4</v>
      </c>
      <c r="DV196" s="282"/>
      <c r="DW196" s="587">
        <v>6</v>
      </c>
      <c r="DX196" s="588">
        <v>64</v>
      </c>
      <c r="DY196" s="588">
        <v>2</v>
      </c>
      <c r="DZ196" s="588" t="s">
        <v>535</v>
      </c>
      <c r="EA196" s="588" t="s">
        <v>2556</v>
      </c>
      <c r="EB196" s="282"/>
      <c r="EE196" s="587">
        <v>13</v>
      </c>
      <c r="EF196" s="589">
        <v>21.2</v>
      </c>
      <c r="EG196" s="590">
        <v>21.4</v>
      </c>
      <c r="EH196" s="589">
        <v>18.3</v>
      </c>
      <c r="EI196" s="591">
        <v>19.399999999999999</v>
      </c>
      <c r="EJ196" s="589">
        <v>21.4</v>
      </c>
      <c r="EK196" s="591">
        <v>18.600000000000001</v>
      </c>
      <c r="EL196" s="589">
        <v>17.2</v>
      </c>
      <c r="EM196" s="591">
        <v>18.2</v>
      </c>
      <c r="EN196" s="589">
        <v>20.100000000000001</v>
      </c>
      <c r="EO196" s="591">
        <v>17.399999999999999</v>
      </c>
      <c r="EP196" s="589">
        <v>19.600000000000001</v>
      </c>
      <c r="EQ196" s="591">
        <v>16.8</v>
      </c>
      <c r="ER196"/>
      <c r="ES196"/>
      <c r="HK196" s="800">
        <v>5</v>
      </c>
      <c r="HL196" s="801" t="s">
        <v>793</v>
      </c>
      <c r="HM196" s="801">
        <v>12</v>
      </c>
      <c r="HN196" s="801">
        <v>16</v>
      </c>
      <c r="HO196" s="801">
        <v>7</v>
      </c>
      <c r="HP196" s="801">
        <v>14</v>
      </c>
      <c r="HQ196" s="801">
        <v>8</v>
      </c>
      <c r="HR196" s="801" t="s">
        <v>537</v>
      </c>
      <c r="HS196" s="801" t="s">
        <v>486</v>
      </c>
      <c r="HT196" s="801">
        <v>6</v>
      </c>
      <c r="HU196" s="801" t="s">
        <v>581</v>
      </c>
      <c r="HV196" s="801" t="s">
        <v>537</v>
      </c>
      <c r="HW196" s="801">
        <v>6</v>
      </c>
      <c r="HX196" s="801">
        <v>10</v>
      </c>
      <c r="HY196" s="801" t="s">
        <v>572</v>
      </c>
      <c r="HZ196" s="801" t="s">
        <v>486</v>
      </c>
      <c r="ID196" s="800">
        <v>6</v>
      </c>
      <c r="IE196" s="801">
        <v>63</v>
      </c>
      <c r="IF196" s="801">
        <v>2</v>
      </c>
      <c r="IG196" s="801" t="s">
        <v>1109</v>
      </c>
      <c r="IH196" s="801" t="s">
        <v>1110</v>
      </c>
      <c r="IJ196" s="282"/>
      <c r="IK196" s="282"/>
      <c r="IL196" s="800">
        <v>13</v>
      </c>
      <c r="IM196" s="802">
        <v>20.5</v>
      </c>
      <c r="IN196" s="803">
        <v>23.7</v>
      </c>
      <c r="IO196" s="802">
        <v>20.100000000000001</v>
      </c>
      <c r="IP196" s="804">
        <v>20.7</v>
      </c>
      <c r="IQ196" s="802">
        <v>23.1</v>
      </c>
      <c r="IR196" s="804">
        <v>20.3</v>
      </c>
      <c r="IS196" s="802">
        <v>21.9</v>
      </c>
      <c r="IT196" s="804">
        <v>20.9</v>
      </c>
      <c r="IU196" s="802">
        <v>21.1</v>
      </c>
      <c r="IV196" s="804">
        <v>21.1</v>
      </c>
      <c r="IW196" s="802">
        <v>22.7</v>
      </c>
      <c r="IX196" s="804">
        <v>20.100000000000001</v>
      </c>
      <c r="IY196" s="737"/>
      <c r="IZ196" s="737"/>
      <c r="JA196" s="737"/>
      <c r="JB196" s="737"/>
      <c r="JC196" s="737"/>
      <c r="JD196" s="737"/>
      <c r="JE196" s="737"/>
      <c r="JF196" s="737"/>
      <c r="JG196" s="737"/>
      <c r="JH196" s="737"/>
      <c r="JI196" s="737"/>
      <c r="JJ196" s="737"/>
      <c r="JK196" s="737"/>
    </row>
    <row r="197" spans="108:271" ht="13.5" customHeight="1">
      <c r="DD197" s="581">
        <v>6</v>
      </c>
      <c r="DE197" s="582" t="s">
        <v>1160</v>
      </c>
      <c r="DF197" s="582" t="s">
        <v>540</v>
      </c>
      <c r="DG197" s="582">
        <v>16</v>
      </c>
      <c r="DH197" s="582">
        <v>6</v>
      </c>
      <c r="DI197" s="582" t="s">
        <v>665</v>
      </c>
      <c r="DJ197" s="582">
        <v>9</v>
      </c>
      <c r="DK197" s="582" t="s">
        <v>532</v>
      </c>
      <c r="DL197" s="582" t="s">
        <v>773</v>
      </c>
      <c r="DM197" s="582">
        <v>6</v>
      </c>
      <c r="DN197" s="582" t="s">
        <v>1155</v>
      </c>
      <c r="DO197" s="582" t="s">
        <v>537</v>
      </c>
      <c r="DP197" s="582">
        <v>5</v>
      </c>
      <c r="DQ197" s="582" t="s">
        <v>518</v>
      </c>
      <c r="DR197" s="582" t="s">
        <v>661</v>
      </c>
      <c r="DS197" s="582">
        <v>5</v>
      </c>
      <c r="DV197" s="282"/>
      <c r="DW197" s="581">
        <v>7</v>
      </c>
      <c r="DX197" s="582">
        <v>68</v>
      </c>
      <c r="DY197" s="582">
        <v>2</v>
      </c>
      <c r="DZ197" s="582" t="s">
        <v>2306</v>
      </c>
      <c r="EA197" s="582" t="s">
        <v>2557</v>
      </c>
      <c r="EB197" s="282"/>
      <c r="EE197" s="587">
        <v>12</v>
      </c>
      <c r="EF197" s="589">
        <v>24</v>
      </c>
      <c r="EG197" s="590">
        <v>23.5</v>
      </c>
      <c r="EH197" s="589">
        <v>20.6</v>
      </c>
      <c r="EI197" s="591">
        <v>22.2</v>
      </c>
      <c r="EJ197" s="589">
        <v>23.2</v>
      </c>
      <c r="EK197" s="591">
        <v>21.5</v>
      </c>
      <c r="EL197" s="589">
        <v>19.2</v>
      </c>
      <c r="EM197" s="591">
        <v>21</v>
      </c>
      <c r="EN197" s="589">
        <v>22.1</v>
      </c>
      <c r="EO197" s="591">
        <v>18.8</v>
      </c>
      <c r="EP197" s="589">
        <v>22.6</v>
      </c>
      <c r="EQ197" s="591">
        <v>18.100000000000001</v>
      </c>
      <c r="ER197"/>
      <c r="ES197"/>
      <c r="HK197" s="794">
        <v>6</v>
      </c>
      <c r="HL197" s="795" t="s">
        <v>864</v>
      </c>
      <c r="HM197" s="795">
        <v>13</v>
      </c>
      <c r="HN197" s="795">
        <v>17</v>
      </c>
      <c r="HO197" s="795">
        <v>8</v>
      </c>
      <c r="HP197" s="795" t="s">
        <v>512</v>
      </c>
      <c r="HQ197" s="795">
        <v>9</v>
      </c>
      <c r="HR197" s="795" t="s">
        <v>530</v>
      </c>
      <c r="HS197" s="795">
        <v>8</v>
      </c>
      <c r="HT197" s="795">
        <v>7</v>
      </c>
      <c r="HU197" s="795" t="s">
        <v>519</v>
      </c>
      <c r="HV197" s="795">
        <v>14</v>
      </c>
      <c r="HW197" s="795">
        <v>7</v>
      </c>
      <c r="HX197" s="795" t="s">
        <v>1108</v>
      </c>
      <c r="HY197" s="795" t="s">
        <v>617</v>
      </c>
      <c r="HZ197" s="795">
        <v>6</v>
      </c>
      <c r="ID197" s="794">
        <v>7</v>
      </c>
      <c r="IE197" s="795">
        <v>65</v>
      </c>
      <c r="IF197" s="795">
        <v>2</v>
      </c>
      <c r="IG197" s="795" t="s">
        <v>2607</v>
      </c>
      <c r="IH197" s="795" t="s">
        <v>2620</v>
      </c>
      <c r="IJ197" s="282"/>
      <c r="IK197" s="282"/>
      <c r="IL197" s="800">
        <v>12</v>
      </c>
      <c r="IM197" s="802">
        <v>24.3</v>
      </c>
      <c r="IN197" s="803">
        <v>24.1</v>
      </c>
      <c r="IO197" s="802">
        <v>21.9</v>
      </c>
      <c r="IP197" s="804">
        <v>22.7</v>
      </c>
      <c r="IQ197" s="802">
        <v>23.9</v>
      </c>
      <c r="IR197" s="804">
        <v>23.5</v>
      </c>
      <c r="IS197" s="802">
        <v>23.3</v>
      </c>
      <c r="IT197" s="804">
        <v>22.7</v>
      </c>
      <c r="IU197" s="802">
        <v>22.5</v>
      </c>
      <c r="IV197" s="804">
        <v>23.5</v>
      </c>
      <c r="IW197" s="802">
        <v>24.7</v>
      </c>
      <c r="IX197" s="804">
        <v>21.5</v>
      </c>
      <c r="IY197" s="737"/>
      <c r="IZ197" s="737"/>
      <c r="JA197" s="737"/>
      <c r="JB197" s="737"/>
      <c r="JC197" s="737"/>
      <c r="JD197" s="737"/>
      <c r="JE197" s="737"/>
      <c r="JF197" s="737"/>
      <c r="JG197" s="737"/>
      <c r="JH197" s="737"/>
      <c r="JI197" s="737"/>
      <c r="JJ197" s="737"/>
      <c r="JK197" s="737"/>
    </row>
    <row r="198" spans="108:271" ht="13.5" customHeight="1" thickBot="1">
      <c r="DD198" s="587">
        <v>7</v>
      </c>
      <c r="DE198" s="588" t="s">
        <v>578</v>
      </c>
      <c r="DF198" s="588" t="s">
        <v>512</v>
      </c>
      <c r="DG198" s="588" t="s">
        <v>573</v>
      </c>
      <c r="DH198" s="588" t="s">
        <v>507</v>
      </c>
      <c r="DI198" s="588" t="s">
        <v>950</v>
      </c>
      <c r="DJ198" s="588">
        <v>10</v>
      </c>
      <c r="DK198" s="588" t="s">
        <v>506</v>
      </c>
      <c r="DL198" s="588">
        <v>8</v>
      </c>
      <c r="DM198" s="588">
        <v>7</v>
      </c>
      <c r="DN198" s="588" t="s">
        <v>1090</v>
      </c>
      <c r="DO198" s="588" t="s">
        <v>530</v>
      </c>
      <c r="DP198" s="588">
        <v>6</v>
      </c>
      <c r="DQ198" s="588" t="s">
        <v>540</v>
      </c>
      <c r="DR198" s="588" t="s">
        <v>947</v>
      </c>
      <c r="DS198" s="588">
        <v>6</v>
      </c>
      <c r="DV198" s="282"/>
      <c r="DW198" s="587">
        <v>8</v>
      </c>
      <c r="DX198" s="588">
        <v>71</v>
      </c>
      <c r="DY198" s="588">
        <v>3</v>
      </c>
      <c r="DZ198" s="588" t="s">
        <v>568</v>
      </c>
      <c r="EA198" s="588" t="s">
        <v>2558</v>
      </c>
      <c r="EB198" s="282"/>
      <c r="EE198" s="587">
        <v>11</v>
      </c>
      <c r="EF198" s="589">
        <v>25.5</v>
      </c>
      <c r="EG198" s="590">
        <v>24.6</v>
      </c>
      <c r="EH198" s="589">
        <v>23.5</v>
      </c>
      <c r="EI198" s="591">
        <v>23.9</v>
      </c>
      <c r="EJ198" s="589">
        <v>26</v>
      </c>
      <c r="EK198" s="591">
        <v>22.2</v>
      </c>
      <c r="EL198" s="589">
        <v>19.899999999999999</v>
      </c>
      <c r="EM198" s="591">
        <v>22.5</v>
      </c>
      <c r="EN198" s="589">
        <v>23.3</v>
      </c>
      <c r="EO198" s="591">
        <v>19.7</v>
      </c>
      <c r="EP198" s="589">
        <v>23.9</v>
      </c>
      <c r="EQ198" s="591">
        <v>19.399999999999999</v>
      </c>
      <c r="ER198"/>
      <c r="ES198"/>
      <c r="HK198" s="800">
        <v>7</v>
      </c>
      <c r="HL198" s="801" t="s">
        <v>867</v>
      </c>
      <c r="HM198" s="801">
        <v>14</v>
      </c>
      <c r="HN198" s="801">
        <v>18</v>
      </c>
      <c r="HO198" s="801">
        <v>9</v>
      </c>
      <c r="HP198" s="801" t="s">
        <v>517</v>
      </c>
      <c r="HQ198" s="801">
        <v>10</v>
      </c>
      <c r="HR198" s="801" t="s">
        <v>539</v>
      </c>
      <c r="HS198" s="801">
        <v>9</v>
      </c>
      <c r="HT198" s="801">
        <v>8</v>
      </c>
      <c r="HU198" s="801" t="s">
        <v>524</v>
      </c>
      <c r="HV198" s="801">
        <v>15</v>
      </c>
      <c r="HW198" s="801">
        <v>8</v>
      </c>
      <c r="HX198" s="801" t="s">
        <v>668</v>
      </c>
      <c r="HY198" s="801" t="s">
        <v>709</v>
      </c>
      <c r="HZ198" s="801" t="s">
        <v>507</v>
      </c>
      <c r="ID198" s="800">
        <v>8</v>
      </c>
      <c r="IE198" s="801">
        <v>68</v>
      </c>
      <c r="IF198" s="801">
        <v>2</v>
      </c>
      <c r="IG198" s="801" t="s">
        <v>2621</v>
      </c>
      <c r="IH198" s="801" t="s">
        <v>2622</v>
      </c>
      <c r="IJ198" s="282"/>
      <c r="IK198" s="282"/>
      <c r="IL198" s="800">
        <v>11</v>
      </c>
      <c r="IM198" s="802">
        <v>24.3</v>
      </c>
      <c r="IN198" s="803">
        <v>27</v>
      </c>
      <c r="IO198" s="802">
        <v>23.5</v>
      </c>
      <c r="IP198" s="804">
        <v>24.7</v>
      </c>
      <c r="IQ198" s="802">
        <v>25.9</v>
      </c>
      <c r="IR198" s="804">
        <v>25.1</v>
      </c>
      <c r="IS198" s="802">
        <v>26.4</v>
      </c>
      <c r="IT198" s="804">
        <v>24.1</v>
      </c>
      <c r="IU198" s="802">
        <v>24.5</v>
      </c>
      <c r="IV198" s="804">
        <v>25.7</v>
      </c>
      <c r="IW198" s="802">
        <v>27</v>
      </c>
      <c r="IX198" s="804">
        <v>27</v>
      </c>
      <c r="IY198" s="737"/>
      <c r="IZ198" s="737"/>
      <c r="JA198" s="737"/>
      <c r="JB198" s="737"/>
      <c r="JC198" s="737"/>
      <c r="JD198" s="737"/>
      <c r="JE198" s="737"/>
      <c r="JF198" s="737"/>
      <c r="JG198" s="737"/>
      <c r="JH198" s="737"/>
      <c r="JI198" s="737"/>
      <c r="JJ198" s="737"/>
      <c r="JK198" s="737"/>
    </row>
    <row r="199" spans="108:271" ht="13.5" customHeight="1">
      <c r="DD199" s="587">
        <v>8</v>
      </c>
      <c r="DE199" s="588" t="s">
        <v>586</v>
      </c>
      <c r="DF199" s="588" t="s">
        <v>573</v>
      </c>
      <c r="DG199" s="588" t="s">
        <v>564</v>
      </c>
      <c r="DH199" s="588" t="s">
        <v>513</v>
      </c>
      <c r="DI199" s="588" t="s">
        <v>954</v>
      </c>
      <c r="DJ199" s="588">
        <v>11</v>
      </c>
      <c r="DK199" s="588" t="s">
        <v>558</v>
      </c>
      <c r="DL199" s="588">
        <v>9</v>
      </c>
      <c r="DM199" s="588" t="s">
        <v>684</v>
      </c>
      <c r="DN199" s="588" t="s">
        <v>2076</v>
      </c>
      <c r="DO199" s="588">
        <v>16</v>
      </c>
      <c r="DP199" s="588">
        <v>7</v>
      </c>
      <c r="DQ199" s="588" t="s">
        <v>512</v>
      </c>
      <c r="DR199" s="588" t="s">
        <v>951</v>
      </c>
      <c r="DS199" s="588">
        <v>7</v>
      </c>
      <c r="DV199" s="282"/>
      <c r="DW199" s="587">
        <v>9</v>
      </c>
      <c r="DX199" s="588">
        <v>74</v>
      </c>
      <c r="DY199" s="588">
        <v>5</v>
      </c>
      <c r="DZ199" s="588" t="s">
        <v>1983</v>
      </c>
      <c r="EA199" s="588" t="s">
        <v>2559</v>
      </c>
      <c r="EB199" s="282"/>
      <c r="EE199" s="581">
        <v>10</v>
      </c>
      <c r="EF199" s="583">
        <v>28.2</v>
      </c>
      <c r="EG199" s="584">
        <v>29.2</v>
      </c>
      <c r="EH199" s="583">
        <v>24.6</v>
      </c>
      <c r="EI199" s="585">
        <v>26.7</v>
      </c>
      <c r="EJ199" s="583">
        <v>27.9</v>
      </c>
      <c r="EK199" s="585">
        <v>24.7</v>
      </c>
      <c r="EL199" s="583">
        <v>22.5</v>
      </c>
      <c r="EM199" s="585">
        <v>24.9</v>
      </c>
      <c r="EN199" s="583">
        <v>25.5</v>
      </c>
      <c r="EO199" s="585">
        <v>21.9</v>
      </c>
      <c r="EP199" s="583">
        <v>26.7</v>
      </c>
      <c r="EQ199" s="585">
        <v>22.8</v>
      </c>
      <c r="ER199"/>
      <c r="ES199"/>
      <c r="HK199" s="800">
        <v>8</v>
      </c>
      <c r="HL199" s="801" t="s">
        <v>590</v>
      </c>
      <c r="HM199" s="801" t="s">
        <v>512</v>
      </c>
      <c r="HN199" s="801" t="s">
        <v>795</v>
      </c>
      <c r="HO199" s="801" t="s">
        <v>532</v>
      </c>
      <c r="HP199" s="801" t="s">
        <v>697</v>
      </c>
      <c r="HQ199" s="801">
        <v>11</v>
      </c>
      <c r="HR199" s="801" t="s">
        <v>565</v>
      </c>
      <c r="HS199" s="801">
        <v>10</v>
      </c>
      <c r="HT199" s="801">
        <v>9</v>
      </c>
      <c r="HU199" s="801" t="s">
        <v>1594</v>
      </c>
      <c r="HV199" s="801">
        <v>16</v>
      </c>
      <c r="HW199" s="801">
        <v>9</v>
      </c>
      <c r="HX199" s="801">
        <v>17</v>
      </c>
      <c r="HY199" s="801" t="s">
        <v>715</v>
      </c>
      <c r="HZ199" s="801">
        <v>9</v>
      </c>
      <c r="ID199" s="800">
        <v>9</v>
      </c>
      <c r="IE199" s="801">
        <v>71</v>
      </c>
      <c r="IF199" s="801">
        <v>3</v>
      </c>
      <c r="IG199" s="801" t="s">
        <v>863</v>
      </c>
      <c r="IH199" s="801" t="s">
        <v>1114</v>
      </c>
      <c r="IJ199" s="282"/>
      <c r="IK199" s="282"/>
      <c r="IL199" s="794">
        <v>10</v>
      </c>
      <c r="IM199" s="797">
        <v>27.4</v>
      </c>
      <c r="IN199" s="798">
        <v>28</v>
      </c>
      <c r="IO199" s="797">
        <v>25.9</v>
      </c>
      <c r="IP199" s="799">
        <v>27.4</v>
      </c>
      <c r="IQ199" s="797">
        <v>27.4</v>
      </c>
      <c r="IR199" s="799">
        <v>28.8</v>
      </c>
      <c r="IS199" s="797">
        <v>29</v>
      </c>
      <c r="IT199" s="799">
        <v>26.8</v>
      </c>
      <c r="IU199" s="797">
        <v>27.2</v>
      </c>
      <c r="IV199" s="799">
        <v>27.8</v>
      </c>
      <c r="IW199" s="797">
        <v>27.4</v>
      </c>
      <c r="IX199" s="799">
        <v>27</v>
      </c>
      <c r="IY199" s="737"/>
      <c r="IZ199" s="737"/>
      <c r="JA199" s="737"/>
      <c r="JB199" s="737"/>
      <c r="JC199" s="737"/>
      <c r="JD199" s="737"/>
      <c r="JE199" s="737"/>
      <c r="JF199" s="737"/>
      <c r="JG199" s="737"/>
      <c r="JH199" s="737"/>
      <c r="JI199" s="737"/>
      <c r="JJ199" s="737"/>
      <c r="JK199" s="737"/>
    </row>
    <row r="200" spans="108:271" ht="13.5" customHeight="1">
      <c r="DD200" s="587">
        <v>9</v>
      </c>
      <c r="DE200" s="588" t="s">
        <v>598</v>
      </c>
      <c r="DF200" s="588" t="s">
        <v>564</v>
      </c>
      <c r="DG200" s="588" t="s">
        <v>571</v>
      </c>
      <c r="DH200" s="588" t="s">
        <v>518</v>
      </c>
      <c r="DI200" s="588" t="s">
        <v>707</v>
      </c>
      <c r="DJ200" s="588" t="s">
        <v>537</v>
      </c>
      <c r="DK200" s="588" t="s">
        <v>565</v>
      </c>
      <c r="DL200" s="588" t="s">
        <v>532</v>
      </c>
      <c r="DM200" s="588">
        <v>10</v>
      </c>
      <c r="DN200" s="588" t="s">
        <v>563</v>
      </c>
      <c r="DO200" s="588">
        <v>17</v>
      </c>
      <c r="DP200" s="588" t="s">
        <v>684</v>
      </c>
      <c r="DQ200" s="588" t="s">
        <v>573</v>
      </c>
      <c r="DR200" s="588" t="s">
        <v>529</v>
      </c>
      <c r="DS200" s="588" t="s">
        <v>684</v>
      </c>
      <c r="DV200" s="282"/>
      <c r="DW200" s="587">
        <v>10</v>
      </c>
      <c r="DX200" s="588">
        <v>76</v>
      </c>
      <c r="DY200" s="588">
        <v>6</v>
      </c>
      <c r="DZ200" s="588" t="s">
        <v>1986</v>
      </c>
      <c r="EA200" s="588" t="s">
        <v>2560</v>
      </c>
      <c r="EB200" s="282"/>
      <c r="EE200" s="587">
        <v>9</v>
      </c>
      <c r="EF200" s="589">
        <v>29.8</v>
      </c>
      <c r="EG200" s="590">
        <v>29.8</v>
      </c>
      <c r="EH200" s="589">
        <v>27.4</v>
      </c>
      <c r="EI200" s="591">
        <v>27.9</v>
      </c>
      <c r="EJ200" s="589">
        <v>30.5</v>
      </c>
      <c r="EK200" s="591">
        <v>25.3</v>
      </c>
      <c r="EL200" s="589">
        <v>25.5</v>
      </c>
      <c r="EM200" s="591">
        <v>27.2</v>
      </c>
      <c r="EN200" s="589">
        <v>27.5</v>
      </c>
      <c r="EO200" s="591">
        <v>23.6</v>
      </c>
      <c r="EP200" s="589">
        <v>29.8</v>
      </c>
      <c r="EQ200" s="591">
        <v>23.2</v>
      </c>
      <c r="ER200"/>
      <c r="ES200"/>
      <c r="HK200" s="800">
        <v>9</v>
      </c>
      <c r="HL200" s="801" t="s">
        <v>598</v>
      </c>
      <c r="HM200" s="801">
        <v>17</v>
      </c>
      <c r="HN200" s="801">
        <v>22</v>
      </c>
      <c r="HO200" s="801">
        <v>12</v>
      </c>
      <c r="HP200" s="801" t="s">
        <v>702</v>
      </c>
      <c r="HQ200" s="801">
        <v>12</v>
      </c>
      <c r="HR200" s="801" t="s">
        <v>571</v>
      </c>
      <c r="HS200" s="801">
        <v>11</v>
      </c>
      <c r="HT200" s="801" t="s">
        <v>532</v>
      </c>
      <c r="HU200" s="801" t="s">
        <v>686</v>
      </c>
      <c r="HV200" s="801">
        <v>17</v>
      </c>
      <c r="HW200" s="801">
        <v>10</v>
      </c>
      <c r="HX200" s="801" t="s">
        <v>565</v>
      </c>
      <c r="HY200" s="801" t="s">
        <v>710</v>
      </c>
      <c r="HZ200" s="801">
        <v>10</v>
      </c>
      <c r="ID200" s="800">
        <v>10</v>
      </c>
      <c r="IE200" s="801">
        <v>74</v>
      </c>
      <c r="IF200" s="801">
        <v>5</v>
      </c>
      <c r="IG200" s="801" t="s">
        <v>1116</v>
      </c>
      <c r="IH200" s="801" t="s">
        <v>1117</v>
      </c>
      <c r="IJ200" s="282"/>
      <c r="IK200" s="282"/>
      <c r="IL200" s="800">
        <v>9</v>
      </c>
      <c r="IM200" s="802">
        <v>28.2</v>
      </c>
      <c r="IN200" s="803">
        <v>30</v>
      </c>
      <c r="IO200" s="802">
        <v>27.8</v>
      </c>
      <c r="IP200" s="804">
        <v>29.4</v>
      </c>
      <c r="IQ200" s="802">
        <v>30.2</v>
      </c>
      <c r="IR200" s="804">
        <v>31.2</v>
      </c>
      <c r="IS200" s="802">
        <v>31.2</v>
      </c>
      <c r="IT200" s="804">
        <v>28.6</v>
      </c>
      <c r="IU200" s="802">
        <v>30.2</v>
      </c>
      <c r="IV200" s="804">
        <v>29</v>
      </c>
      <c r="IW200" s="802">
        <v>31.4</v>
      </c>
      <c r="IX200" s="804">
        <v>30.2</v>
      </c>
      <c r="IY200" s="737"/>
      <c r="IZ200" s="737"/>
      <c r="JA200" s="737"/>
      <c r="JB200" s="737"/>
      <c r="JC200" s="737"/>
      <c r="JD200" s="737"/>
      <c r="JE200" s="737"/>
      <c r="JF200" s="737"/>
      <c r="JG200" s="737"/>
      <c r="JH200" s="737"/>
      <c r="JI200" s="737"/>
      <c r="JJ200" s="737"/>
      <c r="JK200" s="737"/>
    </row>
    <row r="201" spans="108:271" ht="13.5" customHeight="1" thickBot="1">
      <c r="DD201" s="587">
        <v>10</v>
      </c>
      <c r="DE201" s="588" t="s">
        <v>607</v>
      </c>
      <c r="DF201" s="588" t="s">
        <v>571</v>
      </c>
      <c r="DG201" s="588">
        <v>23</v>
      </c>
      <c r="DH201" s="588" t="s">
        <v>540</v>
      </c>
      <c r="DI201" s="588" t="s">
        <v>598</v>
      </c>
      <c r="DJ201" s="588">
        <v>14</v>
      </c>
      <c r="DK201" s="588" t="s">
        <v>578</v>
      </c>
      <c r="DL201" s="588">
        <v>12</v>
      </c>
      <c r="DM201" s="588" t="s">
        <v>518</v>
      </c>
      <c r="DN201" s="588" t="s">
        <v>2360</v>
      </c>
      <c r="DO201" s="588">
        <v>18</v>
      </c>
      <c r="DP201" s="588" t="s">
        <v>532</v>
      </c>
      <c r="DQ201" s="588" t="s">
        <v>564</v>
      </c>
      <c r="DR201" s="588" t="s">
        <v>1034</v>
      </c>
      <c r="DS201" s="588" t="s">
        <v>532</v>
      </c>
      <c r="DV201" s="282"/>
      <c r="DW201" s="587">
        <v>11</v>
      </c>
      <c r="DX201" s="588">
        <v>78</v>
      </c>
      <c r="DY201" s="588">
        <v>7</v>
      </c>
      <c r="DZ201" s="588" t="s">
        <v>2561</v>
      </c>
      <c r="EA201" s="588" t="s">
        <v>2562</v>
      </c>
      <c r="EB201" s="282"/>
      <c r="EE201" s="587">
        <v>8</v>
      </c>
      <c r="EF201" s="589">
        <v>32.6</v>
      </c>
      <c r="EG201" s="590">
        <v>32.799999999999997</v>
      </c>
      <c r="EH201" s="589">
        <v>29.6</v>
      </c>
      <c r="EI201" s="591">
        <v>30.1</v>
      </c>
      <c r="EJ201" s="589">
        <v>33.299999999999997</v>
      </c>
      <c r="EK201" s="591">
        <v>29.2</v>
      </c>
      <c r="EL201" s="589">
        <v>29.6</v>
      </c>
      <c r="EM201" s="591">
        <v>29.7</v>
      </c>
      <c r="EN201" s="589">
        <v>30.8</v>
      </c>
      <c r="EO201" s="591">
        <v>27.1</v>
      </c>
      <c r="EP201" s="589">
        <v>30.7</v>
      </c>
      <c r="EQ201" s="591">
        <v>25.5</v>
      </c>
      <c r="ER201"/>
      <c r="ES201"/>
      <c r="HK201" s="800">
        <v>10</v>
      </c>
      <c r="HL201" s="801" t="s">
        <v>607</v>
      </c>
      <c r="HM201" s="801" t="s">
        <v>589</v>
      </c>
      <c r="HN201" s="801" t="s">
        <v>580</v>
      </c>
      <c r="HO201" s="801" t="s">
        <v>540</v>
      </c>
      <c r="HP201" s="801" t="s">
        <v>1004</v>
      </c>
      <c r="HQ201" s="801">
        <v>13</v>
      </c>
      <c r="HR201" s="801" t="s">
        <v>580</v>
      </c>
      <c r="HS201" s="801" t="s">
        <v>486</v>
      </c>
      <c r="HT201" s="801" t="s">
        <v>506</v>
      </c>
      <c r="HU201" s="801" t="s">
        <v>690</v>
      </c>
      <c r="HV201" s="801">
        <v>18</v>
      </c>
      <c r="HW201" s="801" t="s">
        <v>518</v>
      </c>
      <c r="HX201" s="801" t="s">
        <v>571</v>
      </c>
      <c r="HY201" s="801" t="s">
        <v>716</v>
      </c>
      <c r="HZ201" s="801">
        <v>11</v>
      </c>
      <c r="ID201" s="800">
        <v>11</v>
      </c>
      <c r="IE201" s="801">
        <v>76</v>
      </c>
      <c r="IF201" s="801">
        <v>6</v>
      </c>
      <c r="IG201" s="801" t="s">
        <v>1119</v>
      </c>
      <c r="IH201" s="801" t="s">
        <v>1120</v>
      </c>
      <c r="IJ201" s="282"/>
      <c r="IK201" s="282"/>
      <c r="IL201" s="800">
        <v>8</v>
      </c>
      <c r="IM201" s="802">
        <v>33</v>
      </c>
      <c r="IN201" s="803">
        <v>30.8</v>
      </c>
      <c r="IO201" s="802">
        <v>31</v>
      </c>
      <c r="IP201" s="804">
        <v>31.6</v>
      </c>
      <c r="IQ201" s="802">
        <v>32</v>
      </c>
      <c r="IR201" s="804">
        <v>33.200000000000003</v>
      </c>
      <c r="IS201" s="802">
        <v>32.799999999999997</v>
      </c>
      <c r="IT201" s="804">
        <v>31.4</v>
      </c>
      <c r="IU201" s="802">
        <v>33.4</v>
      </c>
      <c r="IV201" s="804">
        <v>31.8</v>
      </c>
      <c r="IW201" s="802">
        <v>35.4</v>
      </c>
      <c r="IX201" s="804">
        <v>34</v>
      </c>
      <c r="IY201" s="737"/>
      <c r="IZ201" s="737"/>
      <c r="JA201" s="737"/>
      <c r="JB201" s="737"/>
      <c r="JC201" s="737"/>
      <c r="JD201" s="737"/>
      <c r="JE201" s="737"/>
      <c r="JF201" s="737"/>
      <c r="JG201" s="737"/>
      <c r="JH201" s="737"/>
      <c r="JI201" s="737"/>
      <c r="JJ201" s="737"/>
      <c r="JK201" s="737"/>
    </row>
    <row r="202" spans="108:271" ht="13.5" customHeight="1">
      <c r="DD202" s="581">
        <v>11</v>
      </c>
      <c r="DE202" s="582" t="s">
        <v>914</v>
      </c>
      <c r="DF202" s="582" t="s">
        <v>580</v>
      </c>
      <c r="DG202" s="582" t="s">
        <v>617</v>
      </c>
      <c r="DH202" s="582" t="s">
        <v>558</v>
      </c>
      <c r="DI202" s="582" t="s">
        <v>607</v>
      </c>
      <c r="DJ202" s="582">
        <v>15</v>
      </c>
      <c r="DK202" s="582" t="s">
        <v>1317</v>
      </c>
      <c r="DL202" s="582" t="s">
        <v>540</v>
      </c>
      <c r="DM202" s="582" t="s">
        <v>540</v>
      </c>
      <c r="DN202" s="582" t="s">
        <v>2361</v>
      </c>
      <c r="DO202" s="582">
        <v>19</v>
      </c>
      <c r="DP202" s="582" t="s">
        <v>506</v>
      </c>
      <c r="DQ202" s="582" t="s">
        <v>571</v>
      </c>
      <c r="DR202" s="582" t="s">
        <v>533</v>
      </c>
      <c r="DS202" s="582" t="s">
        <v>537</v>
      </c>
      <c r="DV202" s="282"/>
      <c r="DW202" s="581">
        <v>12</v>
      </c>
      <c r="DX202" s="582">
        <v>80</v>
      </c>
      <c r="DY202" s="582">
        <v>9</v>
      </c>
      <c r="DZ202" s="582" t="s">
        <v>2049</v>
      </c>
      <c r="EA202" s="582" t="s">
        <v>2563</v>
      </c>
      <c r="EB202" s="282"/>
      <c r="EE202" s="587">
        <v>7</v>
      </c>
      <c r="EF202" s="589">
        <v>34.299999999999997</v>
      </c>
      <c r="EG202" s="590">
        <v>32.9</v>
      </c>
      <c r="EH202" s="589">
        <v>32.799999999999997</v>
      </c>
      <c r="EI202" s="591">
        <v>31.8</v>
      </c>
      <c r="EJ202" s="589">
        <v>35.5</v>
      </c>
      <c r="EK202" s="591">
        <v>30</v>
      </c>
      <c r="EL202" s="589">
        <v>31.2</v>
      </c>
      <c r="EM202" s="591">
        <v>32.1</v>
      </c>
      <c r="EN202" s="589">
        <v>32.5</v>
      </c>
      <c r="EO202" s="591">
        <v>27.4</v>
      </c>
      <c r="EP202" s="589">
        <v>35.4</v>
      </c>
      <c r="EQ202" s="591">
        <v>28.2</v>
      </c>
      <c r="ER202"/>
      <c r="ES202"/>
      <c r="HK202" s="794">
        <v>11</v>
      </c>
      <c r="HL202" s="795" t="s">
        <v>914</v>
      </c>
      <c r="HM202" s="795" t="s">
        <v>604</v>
      </c>
      <c r="HN202" s="795" t="s">
        <v>588</v>
      </c>
      <c r="HO202" s="795">
        <v>15</v>
      </c>
      <c r="HP202" s="795" t="s">
        <v>680</v>
      </c>
      <c r="HQ202" s="795">
        <v>14</v>
      </c>
      <c r="HR202" s="795" t="s">
        <v>802</v>
      </c>
      <c r="HS202" s="795">
        <v>12</v>
      </c>
      <c r="HT202" s="795" t="s">
        <v>512</v>
      </c>
      <c r="HU202" s="795" t="s">
        <v>694</v>
      </c>
      <c r="HV202" s="795">
        <v>19</v>
      </c>
      <c r="HW202" s="795">
        <v>13</v>
      </c>
      <c r="HX202" s="795">
        <v>23</v>
      </c>
      <c r="HY202" s="795" t="s">
        <v>723</v>
      </c>
      <c r="HZ202" s="795" t="s">
        <v>537</v>
      </c>
      <c r="ID202" s="794">
        <v>12</v>
      </c>
      <c r="IE202" s="795">
        <v>79</v>
      </c>
      <c r="IF202" s="795">
        <v>8</v>
      </c>
      <c r="IG202" s="795" t="s">
        <v>1121</v>
      </c>
      <c r="IH202" s="795" t="s">
        <v>1122</v>
      </c>
      <c r="IJ202" s="282"/>
      <c r="IK202" s="282"/>
      <c r="IL202" s="800">
        <v>7</v>
      </c>
      <c r="IM202" s="802">
        <v>33.799999999999997</v>
      </c>
      <c r="IN202" s="803">
        <v>35</v>
      </c>
      <c r="IO202" s="802">
        <v>32.6</v>
      </c>
      <c r="IP202" s="804">
        <v>35.4</v>
      </c>
      <c r="IQ202" s="802">
        <v>33.4</v>
      </c>
      <c r="IR202" s="804">
        <v>36</v>
      </c>
      <c r="IS202" s="802">
        <v>33.6</v>
      </c>
      <c r="IT202" s="804">
        <v>34</v>
      </c>
      <c r="IU202" s="802">
        <v>35.200000000000003</v>
      </c>
      <c r="IV202" s="804">
        <v>33.4</v>
      </c>
      <c r="IW202" s="802">
        <v>35.799999999999997</v>
      </c>
      <c r="IX202" s="804">
        <v>34</v>
      </c>
      <c r="IY202" s="737"/>
      <c r="IZ202" s="737"/>
      <c r="JA202" s="737"/>
      <c r="JB202" s="737"/>
      <c r="JC202" s="737"/>
      <c r="JD202" s="737"/>
      <c r="JE202" s="737"/>
      <c r="JF202" s="737"/>
      <c r="JG202" s="737"/>
      <c r="JH202" s="737"/>
      <c r="JI202" s="737"/>
      <c r="JJ202" s="737"/>
      <c r="JK202" s="737"/>
    </row>
    <row r="203" spans="108:271" ht="13.5" customHeight="1" thickBot="1">
      <c r="DD203" s="587">
        <v>12</v>
      </c>
      <c r="DE203" s="588" t="s">
        <v>966</v>
      </c>
      <c r="DF203" s="588" t="s">
        <v>588</v>
      </c>
      <c r="DG203" s="588" t="s">
        <v>1004</v>
      </c>
      <c r="DH203" s="588" t="s">
        <v>589</v>
      </c>
      <c r="DI203" s="588" t="s">
        <v>914</v>
      </c>
      <c r="DJ203" s="588">
        <v>16</v>
      </c>
      <c r="DK203" s="588" t="s">
        <v>680</v>
      </c>
      <c r="DL203" s="588" t="s">
        <v>512</v>
      </c>
      <c r="DM203" s="588" t="s">
        <v>558</v>
      </c>
      <c r="DN203" s="588" t="s">
        <v>2444</v>
      </c>
      <c r="DO203" s="588" t="s">
        <v>604</v>
      </c>
      <c r="DP203" s="588" t="s">
        <v>512</v>
      </c>
      <c r="DQ203" s="588" t="s">
        <v>580</v>
      </c>
      <c r="DR203" s="588" t="s">
        <v>2335</v>
      </c>
      <c r="DS203" s="588" t="s">
        <v>530</v>
      </c>
      <c r="DV203" s="282"/>
      <c r="DW203" s="587">
        <v>13</v>
      </c>
      <c r="DX203" s="588">
        <v>82</v>
      </c>
      <c r="DY203" s="588">
        <v>11</v>
      </c>
      <c r="DZ203" s="588" t="s">
        <v>1993</v>
      </c>
      <c r="EA203" s="588" t="s">
        <v>2564</v>
      </c>
      <c r="EB203" s="282"/>
      <c r="EE203" s="587">
        <v>6</v>
      </c>
      <c r="EF203" s="589">
        <v>37.799999999999997</v>
      </c>
      <c r="EG203" s="590">
        <v>39</v>
      </c>
      <c r="EH203" s="589">
        <v>36.4</v>
      </c>
      <c r="EI203" s="591">
        <v>34.700000000000003</v>
      </c>
      <c r="EJ203" s="589">
        <v>38.6</v>
      </c>
      <c r="EK203" s="591">
        <v>33.5</v>
      </c>
      <c r="EL203" s="589">
        <v>35.4</v>
      </c>
      <c r="EM203" s="591">
        <v>34.4</v>
      </c>
      <c r="EN203" s="589">
        <v>38.299999999999997</v>
      </c>
      <c r="EO203" s="591">
        <v>29.8</v>
      </c>
      <c r="EP203" s="589">
        <v>38</v>
      </c>
      <c r="EQ203" s="591">
        <v>31</v>
      </c>
      <c r="ER203"/>
      <c r="ES203"/>
      <c r="HK203" s="800">
        <v>12</v>
      </c>
      <c r="HL203" s="801" t="s">
        <v>1029</v>
      </c>
      <c r="HM203" s="801" t="s">
        <v>613</v>
      </c>
      <c r="HN203" s="801">
        <v>27</v>
      </c>
      <c r="HO203" s="801" t="s">
        <v>539</v>
      </c>
      <c r="HP203" s="801" t="s">
        <v>716</v>
      </c>
      <c r="HQ203" s="801">
        <v>15</v>
      </c>
      <c r="HR203" s="801" t="s">
        <v>805</v>
      </c>
      <c r="HS203" s="801" t="s">
        <v>540</v>
      </c>
      <c r="HT203" s="801" t="s">
        <v>573</v>
      </c>
      <c r="HU203" s="801" t="s">
        <v>1990</v>
      </c>
      <c r="HV203" s="801">
        <v>20</v>
      </c>
      <c r="HW203" s="801" t="s">
        <v>530</v>
      </c>
      <c r="HX203" s="801" t="s">
        <v>617</v>
      </c>
      <c r="HY203" s="801" t="s">
        <v>681</v>
      </c>
      <c r="HZ203" s="801">
        <v>14</v>
      </c>
      <c r="ID203" s="800">
        <v>13</v>
      </c>
      <c r="IE203" s="801">
        <v>82</v>
      </c>
      <c r="IF203" s="801">
        <v>11</v>
      </c>
      <c r="IG203" s="801" t="s">
        <v>876</v>
      </c>
      <c r="IH203" s="801" t="s">
        <v>2093</v>
      </c>
      <c r="IJ203" s="282"/>
      <c r="IK203" s="282"/>
      <c r="IL203" s="800">
        <v>6</v>
      </c>
      <c r="IM203" s="802">
        <v>37.4</v>
      </c>
      <c r="IN203" s="803">
        <v>36.799999999999997</v>
      </c>
      <c r="IO203" s="802">
        <v>34.6</v>
      </c>
      <c r="IP203" s="804">
        <v>38.200000000000003</v>
      </c>
      <c r="IQ203" s="802">
        <v>35.4</v>
      </c>
      <c r="IR203" s="804">
        <v>38</v>
      </c>
      <c r="IS203" s="802">
        <v>37.799999999999997</v>
      </c>
      <c r="IT203" s="804">
        <v>36.6</v>
      </c>
      <c r="IU203" s="802">
        <v>37.200000000000003</v>
      </c>
      <c r="IV203" s="804">
        <v>35.200000000000003</v>
      </c>
      <c r="IW203" s="802">
        <v>38.4</v>
      </c>
      <c r="IX203" s="804">
        <v>38.200000000000003</v>
      </c>
      <c r="IY203" s="737"/>
      <c r="IZ203" s="737"/>
      <c r="JA203" s="737"/>
      <c r="JB203" s="737"/>
      <c r="JC203" s="737"/>
      <c r="JD203" s="737"/>
      <c r="JE203" s="737"/>
      <c r="JF203" s="737"/>
      <c r="JG203" s="737"/>
      <c r="JH203" s="737"/>
      <c r="JI203" s="737"/>
      <c r="JJ203" s="737"/>
      <c r="JK203" s="737"/>
    </row>
    <row r="204" spans="108:271" ht="13.5" customHeight="1">
      <c r="DD204" s="587">
        <v>13</v>
      </c>
      <c r="DE204" s="588" t="s">
        <v>969</v>
      </c>
      <c r="DF204" s="588" t="s">
        <v>597</v>
      </c>
      <c r="DG204" s="588" t="s">
        <v>606</v>
      </c>
      <c r="DH204" s="588" t="s">
        <v>604</v>
      </c>
      <c r="DI204" s="588" t="s">
        <v>966</v>
      </c>
      <c r="DJ204" s="588" t="s">
        <v>573</v>
      </c>
      <c r="DK204" s="588" t="s">
        <v>1009</v>
      </c>
      <c r="DL204" s="588">
        <v>17</v>
      </c>
      <c r="DM204" s="588" t="s">
        <v>589</v>
      </c>
      <c r="DN204" s="588" t="s">
        <v>2445</v>
      </c>
      <c r="DO204" s="588">
        <v>22</v>
      </c>
      <c r="DP204" s="588" t="s">
        <v>573</v>
      </c>
      <c r="DQ204" s="588" t="s">
        <v>588</v>
      </c>
      <c r="DR204" s="588" t="s">
        <v>1277</v>
      </c>
      <c r="DS204" s="588">
        <v>16</v>
      </c>
      <c r="DV204" s="282"/>
      <c r="DW204" s="587">
        <v>14</v>
      </c>
      <c r="DX204" s="588">
        <v>84</v>
      </c>
      <c r="DY204" s="588">
        <v>14</v>
      </c>
      <c r="DZ204" s="588" t="s">
        <v>1995</v>
      </c>
      <c r="EA204" s="588" t="s">
        <v>2565</v>
      </c>
      <c r="EB204" s="282"/>
      <c r="EE204" s="581">
        <v>5</v>
      </c>
      <c r="EF204" s="583">
        <v>38</v>
      </c>
      <c r="EG204" s="584">
        <v>39.1</v>
      </c>
      <c r="EH204" s="583">
        <v>38</v>
      </c>
      <c r="EI204" s="585">
        <v>37.200000000000003</v>
      </c>
      <c r="EJ204" s="583">
        <v>40.4</v>
      </c>
      <c r="EK204" s="585">
        <v>34.6</v>
      </c>
      <c r="EL204" s="583">
        <v>37.9</v>
      </c>
      <c r="EM204" s="585">
        <v>36.4</v>
      </c>
      <c r="EN204" s="583">
        <v>39.700000000000003</v>
      </c>
      <c r="EO204" s="585">
        <v>31.9</v>
      </c>
      <c r="EP204" s="583">
        <v>39.700000000000003</v>
      </c>
      <c r="EQ204" s="585">
        <v>33.200000000000003</v>
      </c>
      <c r="ER204"/>
      <c r="ES204"/>
      <c r="HK204" s="800">
        <v>13</v>
      </c>
      <c r="HL204" s="801" t="s">
        <v>796</v>
      </c>
      <c r="HM204" s="801">
        <v>24</v>
      </c>
      <c r="HN204" s="801" t="s">
        <v>715</v>
      </c>
      <c r="HO204" s="801" t="s">
        <v>589</v>
      </c>
      <c r="HP204" s="801" t="s">
        <v>909</v>
      </c>
      <c r="HQ204" s="801">
        <v>16</v>
      </c>
      <c r="HR204" s="801" t="s">
        <v>898</v>
      </c>
      <c r="HS204" s="801">
        <v>15</v>
      </c>
      <c r="HT204" s="801" t="s">
        <v>564</v>
      </c>
      <c r="HU204" s="801" t="s">
        <v>1768</v>
      </c>
      <c r="HV204" s="801">
        <v>21</v>
      </c>
      <c r="HW204" s="801">
        <v>16</v>
      </c>
      <c r="HX204" s="801">
        <v>26</v>
      </c>
      <c r="HY204" s="801" t="s">
        <v>1136</v>
      </c>
      <c r="HZ204" s="801">
        <v>15</v>
      </c>
      <c r="ID204" s="800">
        <v>14</v>
      </c>
      <c r="IE204" s="801">
        <v>84</v>
      </c>
      <c r="IF204" s="801">
        <v>14</v>
      </c>
      <c r="IG204" s="801" t="s">
        <v>2623</v>
      </c>
      <c r="IH204" s="801" t="s">
        <v>1127</v>
      </c>
      <c r="IJ204" s="282"/>
      <c r="IK204" s="282"/>
      <c r="IL204" s="794">
        <v>5</v>
      </c>
      <c r="IM204" s="797">
        <v>39.6</v>
      </c>
      <c r="IN204" s="798">
        <v>41</v>
      </c>
      <c r="IO204" s="797">
        <v>36.6</v>
      </c>
      <c r="IP204" s="799">
        <v>40.799999999999997</v>
      </c>
      <c r="IQ204" s="797">
        <v>38.200000000000003</v>
      </c>
      <c r="IR204" s="799">
        <v>41.4</v>
      </c>
      <c r="IS204" s="797">
        <v>40</v>
      </c>
      <c r="IT204" s="799">
        <v>37.799999999999997</v>
      </c>
      <c r="IU204" s="797">
        <v>40</v>
      </c>
      <c r="IV204" s="799">
        <v>38.200000000000003</v>
      </c>
      <c r="IW204" s="797">
        <v>40</v>
      </c>
      <c r="IX204" s="799">
        <v>40.4</v>
      </c>
      <c r="IY204" s="737"/>
      <c r="IZ204" s="737"/>
      <c r="JA204" s="737"/>
      <c r="JB204" s="737"/>
      <c r="JC204" s="737"/>
      <c r="JD204" s="737"/>
      <c r="JE204" s="737"/>
      <c r="JF204" s="737"/>
      <c r="JG204" s="737"/>
      <c r="JH204" s="737"/>
      <c r="JI204" s="737"/>
      <c r="JJ204" s="737"/>
      <c r="JK204" s="737"/>
    </row>
    <row r="205" spans="108:271" ht="13.5" customHeight="1">
      <c r="DD205" s="587">
        <v>14</v>
      </c>
      <c r="DE205" s="588" t="s">
        <v>579</v>
      </c>
      <c r="DF205" s="588" t="s">
        <v>606</v>
      </c>
      <c r="DG205" s="588" t="s">
        <v>615</v>
      </c>
      <c r="DH205" s="588" t="s">
        <v>613</v>
      </c>
      <c r="DI205" s="588" t="s">
        <v>1509</v>
      </c>
      <c r="DJ205" s="588">
        <v>19</v>
      </c>
      <c r="DK205" s="588" t="s">
        <v>533</v>
      </c>
      <c r="DL205" s="588" t="s">
        <v>589</v>
      </c>
      <c r="DM205" s="588" t="s">
        <v>604</v>
      </c>
      <c r="DN205" s="588" t="s">
        <v>2446</v>
      </c>
      <c r="DO205" s="588">
        <v>23</v>
      </c>
      <c r="DP205" s="588" t="s">
        <v>564</v>
      </c>
      <c r="DQ205" s="588" t="s">
        <v>597</v>
      </c>
      <c r="DR205" s="588" t="s">
        <v>1059</v>
      </c>
      <c r="DS205" s="588" t="s">
        <v>573</v>
      </c>
      <c r="DV205" s="282"/>
      <c r="DW205" s="587">
        <v>15</v>
      </c>
      <c r="DX205" s="588">
        <v>87</v>
      </c>
      <c r="DY205" s="588">
        <v>19</v>
      </c>
      <c r="DZ205" s="588" t="s">
        <v>1998</v>
      </c>
      <c r="EA205" s="588" t="s">
        <v>2566</v>
      </c>
      <c r="EB205" s="282"/>
      <c r="EE205" s="587">
        <v>4</v>
      </c>
      <c r="EF205" s="589">
        <v>41.5</v>
      </c>
      <c r="EG205" s="590">
        <v>43.6</v>
      </c>
      <c r="EH205" s="589">
        <v>42.1</v>
      </c>
      <c r="EI205" s="591">
        <v>40.299999999999997</v>
      </c>
      <c r="EJ205" s="589">
        <v>46.1</v>
      </c>
      <c r="EK205" s="591">
        <v>38.700000000000003</v>
      </c>
      <c r="EL205" s="589">
        <v>41.5</v>
      </c>
      <c r="EM205" s="591">
        <v>41.4</v>
      </c>
      <c r="EN205" s="589">
        <v>45</v>
      </c>
      <c r="EO205" s="591">
        <v>36.799999999999997</v>
      </c>
      <c r="EP205" s="589">
        <v>45.5</v>
      </c>
      <c r="EQ205" s="591">
        <v>36.200000000000003</v>
      </c>
      <c r="ER205"/>
      <c r="ES205"/>
      <c r="HK205" s="800">
        <v>14</v>
      </c>
      <c r="HL205" s="801" t="s">
        <v>1131</v>
      </c>
      <c r="HM205" s="801">
        <v>25</v>
      </c>
      <c r="HN205" s="801" t="s">
        <v>722</v>
      </c>
      <c r="HO205" s="801" t="s">
        <v>604</v>
      </c>
      <c r="HP205" s="801" t="s">
        <v>986</v>
      </c>
      <c r="HQ205" s="801" t="s">
        <v>573</v>
      </c>
      <c r="HR205" s="801" t="s">
        <v>732</v>
      </c>
      <c r="HS205" s="801">
        <v>16</v>
      </c>
      <c r="HT205" s="801" t="s">
        <v>571</v>
      </c>
      <c r="HU205" s="801" t="s">
        <v>1229</v>
      </c>
      <c r="HV205" s="801">
        <v>22</v>
      </c>
      <c r="HW205" s="801">
        <v>17</v>
      </c>
      <c r="HX205" s="801">
        <v>27</v>
      </c>
      <c r="HY205" s="801" t="s">
        <v>1616</v>
      </c>
      <c r="HZ205" s="801">
        <v>16</v>
      </c>
      <c r="ID205" s="800">
        <v>15</v>
      </c>
      <c r="IE205" s="801">
        <v>87</v>
      </c>
      <c r="IF205" s="801">
        <v>19</v>
      </c>
      <c r="IG205" s="801" t="s">
        <v>2095</v>
      </c>
      <c r="IH205" s="801" t="s">
        <v>2096</v>
      </c>
      <c r="IJ205" s="282"/>
      <c r="IK205" s="282"/>
      <c r="IL205" s="800">
        <v>4</v>
      </c>
      <c r="IM205" s="802">
        <v>43.1</v>
      </c>
      <c r="IN205" s="803">
        <v>42.9</v>
      </c>
      <c r="IO205" s="802">
        <v>39.6</v>
      </c>
      <c r="IP205" s="804">
        <v>42.9</v>
      </c>
      <c r="IQ205" s="802">
        <v>39.6</v>
      </c>
      <c r="IR205" s="804">
        <v>44.5</v>
      </c>
      <c r="IS205" s="802">
        <v>43.5</v>
      </c>
      <c r="IT205" s="804">
        <v>40</v>
      </c>
      <c r="IU205" s="802">
        <v>42.2</v>
      </c>
      <c r="IV205" s="804">
        <v>40</v>
      </c>
      <c r="IW205" s="802">
        <v>41.2</v>
      </c>
      <c r="IX205" s="804">
        <v>40.6</v>
      </c>
      <c r="IY205" s="737"/>
      <c r="IZ205" s="737"/>
      <c r="JA205" s="737"/>
      <c r="JB205" s="737"/>
      <c r="JC205" s="737"/>
      <c r="JD205" s="737"/>
      <c r="JE205" s="737"/>
      <c r="JF205" s="737"/>
      <c r="JG205" s="737"/>
      <c r="JH205" s="737"/>
      <c r="JI205" s="737"/>
      <c r="JJ205" s="737"/>
      <c r="JK205" s="737"/>
    </row>
    <row r="206" spans="108:271" ht="13.5" customHeight="1" thickBot="1">
      <c r="DD206" s="587">
        <v>15</v>
      </c>
      <c r="DE206" s="588" t="s">
        <v>803</v>
      </c>
      <c r="DF206" s="588">
        <v>31</v>
      </c>
      <c r="DG206" s="588" t="s">
        <v>622</v>
      </c>
      <c r="DH206" s="588">
        <v>24</v>
      </c>
      <c r="DI206" s="588" t="s">
        <v>1076</v>
      </c>
      <c r="DJ206" s="588">
        <v>20</v>
      </c>
      <c r="DK206" s="588" t="s">
        <v>541</v>
      </c>
      <c r="DL206" s="588">
        <v>20</v>
      </c>
      <c r="DM206" s="588" t="s">
        <v>613</v>
      </c>
      <c r="DN206" s="588" t="s">
        <v>2447</v>
      </c>
      <c r="DO206" s="588">
        <v>24</v>
      </c>
      <c r="DP206" s="588" t="s">
        <v>572</v>
      </c>
      <c r="DQ206" s="588" t="s">
        <v>1066</v>
      </c>
      <c r="DR206" s="588" t="s">
        <v>1512</v>
      </c>
      <c r="DS206" s="588" t="s">
        <v>564</v>
      </c>
      <c r="DV206" s="282"/>
      <c r="DW206" s="587">
        <v>16</v>
      </c>
      <c r="DX206" s="588">
        <v>90</v>
      </c>
      <c r="DY206" s="588">
        <v>24</v>
      </c>
      <c r="DZ206" s="588" t="s">
        <v>2002</v>
      </c>
      <c r="EA206" s="588" t="s">
        <v>2567</v>
      </c>
      <c r="EB206" s="282"/>
      <c r="EE206" s="587">
        <v>3</v>
      </c>
      <c r="EF206" s="589">
        <v>43.3</v>
      </c>
      <c r="EG206" s="590">
        <v>43.6</v>
      </c>
      <c r="EH206" s="589">
        <v>44.3</v>
      </c>
      <c r="EI206" s="591">
        <v>42.7</v>
      </c>
      <c r="EJ206" s="589">
        <v>47.3</v>
      </c>
      <c r="EK206" s="591">
        <v>39.6</v>
      </c>
      <c r="EL206" s="589">
        <v>43.7</v>
      </c>
      <c r="EM206" s="591">
        <v>43.2</v>
      </c>
      <c r="EN206" s="589">
        <v>46.1</v>
      </c>
      <c r="EO206" s="591">
        <v>38.700000000000003</v>
      </c>
      <c r="EP206" s="589">
        <v>46.5</v>
      </c>
      <c r="EQ206" s="591">
        <v>37.799999999999997</v>
      </c>
      <c r="ER206"/>
      <c r="ES206"/>
      <c r="HK206" s="800">
        <v>15</v>
      </c>
      <c r="HL206" s="801" t="s">
        <v>1081</v>
      </c>
      <c r="HM206" s="801">
        <v>26</v>
      </c>
      <c r="HN206" s="801" t="s">
        <v>807</v>
      </c>
      <c r="HO206" s="801">
        <v>22</v>
      </c>
      <c r="HP206" s="801" t="s">
        <v>1123</v>
      </c>
      <c r="HQ206" s="801">
        <v>19</v>
      </c>
      <c r="HR206" s="801" t="s">
        <v>817</v>
      </c>
      <c r="HS206" s="801" t="s">
        <v>517</v>
      </c>
      <c r="HT206" s="801">
        <v>23</v>
      </c>
      <c r="HU206" s="801" t="s">
        <v>1660</v>
      </c>
      <c r="HV206" s="801" t="s">
        <v>486</v>
      </c>
      <c r="HW206" s="801">
        <v>18</v>
      </c>
      <c r="HX206" s="801" t="s">
        <v>715</v>
      </c>
      <c r="HY206" s="801" t="s">
        <v>1076</v>
      </c>
      <c r="HZ206" s="801">
        <v>17</v>
      </c>
      <c r="ID206" s="800">
        <v>16</v>
      </c>
      <c r="IE206" s="801">
        <v>90</v>
      </c>
      <c r="IF206" s="801">
        <v>24</v>
      </c>
      <c r="IG206" s="801" t="s">
        <v>887</v>
      </c>
      <c r="IH206" s="801" t="s">
        <v>2624</v>
      </c>
      <c r="IJ206" s="282"/>
      <c r="IK206" s="282"/>
      <c r="IL206" s="800">
        <v>3</v>
      </c>
      <c r="IM206" s="802">
        <v>44.5</v>
      </c>
      <c r="IN206" s="803">
        <v>45.7</v>
      </c>
      <c r="IO206" s="802">
        <v>41.8</v>
      </c>
      <c r="IP206" s="804">
        <v>45.1</v>
      </c>
      <c r="IQ206" s="802">
        <v>42.2</v>
      </c>
      <c r="IR206" s="804">
        <v>46.3</v>
      </c>
      <c r="IS206" s="802">
        <v>46.7</v>
      </c>
      <c r="IT206" s="804">
        <v>43.5</v>
      </c>
      <c r="IU206" s="802">
        <v>46.3</v>
      </c>
      <c r="IV206" s="804">
        <v>44.3</v>
      </c>
      <c r="IW206" s="802">
        <v>45.3</v>
      </c>
      <c r="IX206" s="804">
        <v>44.7</v>
      </c>
      <c r="IY206" s="737"/>
      <c r="IZ206" s="737"/>
      <c r="JA206" s="737"/>
      <c r="JB206" s="737"/>
      <c r="JC206" s="737"/>
      <c r="JD206" s="737"/>
      <c r="JE206" s="737"/>
      <c r="JF206" s="737"/>
      <c r="JG206" s="737"/>
      <c r="JH206" s="737"/>
      <c r="JI206" s="737"/>
      <c r="JJ206" s="737"/>
      <c r="JK206" s="737"/>
    </row>
    <row r="207" spans="108:271" ht="13.5" customHeight="1">
      <c r="DD207" s="581">
        <v>16</v>
      </c>
      <c r="DE207" s="582" t="s">
        <v>806</v>
      </c>
      <c r="DF207" s="582" t="s">
        <v>727</v>
      </c>
      <c r="DG207" s="582" t="s">
        <v>821</v>
      </c>
      <c r="DH207" s="582">
        <v>25</v>
      </c>
      <c r="DI207" s="582" t="s">
        <v>1081</v>
      </c>
      <c r="DJ207" s="582">
        <v>21</v>
      </c>
      <c r="DK207" s="582" t="s">
        <v>698</v>
      </c>
      <c r="DL207" s="582" t="s">
        <v>571</v>
      </c>
      <c r="DM207" s="582" t="s">
        <v>617</v>
      </c>
      <c r="DN207" s="582" t="s">
        <v>2355</v>
      </c>
      <c r="DO207" s="582" t="s">
        <v>588</v>
      </c>
      <c r="DP207" s="582" t="s">
        <v>617</v>
      </c>
      <c r="DQ207" s="582" t="s">
        <v>727</v>
      </c>
      <c r="DR207" s="582" t="s">
        <v>1604</v>
      </c>
      <c r="DS207" s="582" t="s">
        <v>571</v>
      </c>
      <c r="DV207" s="282"/>
      <c r="DW207" s="581">
        <v>17</v>
      </c>
      <c r="DX207" s="582">
        <v>93</v>
      </c>
      <c r="DY207" s="582">
        <v>31</v>
      </c>
      <c r="DZ207" s="582" t="s">
        <v>2568</v>
      </c>
      <c r="EA207" s="582" t="s">
        <v>2569</v>
      </c>
      <c r="EB207" s="282"/>
      <c r="EE207" s="587">
        <v>2</v>
      </c>
      <c r="EF207" s="589">
        <v>47</v>
      </c>
      <c r="EG207" s="590">
        <v>49.3</v>
      </c>
      <c r="EH207" s="589">
        <v>48.7</v>
      </c>
      <c r="EI207" s="591">
        <v>45.1</v>
      </c>
      <c r="EJ207" s="589">
        <v>51.5</v>
      </c>
      <c r="EK207" s="591">
        <v>45</v>
      </c>
      <c r="EL207" s="589">
        <v>47.5</v>
      </c>
      <c r="EM207" s="591">
        <v>46.4</v>
      </c>
      <c r="EN207" s="589">
        <v>50.7</v>
      </c>
      <c r="EO207" s="591">
        <v>45</v>
      </c>
      <c r="EP207" s="589">
        <v>50</v>
      </c>
      <c r="EQ207" s="591">
        <v>42.5</v>
      </c>
      <c r="ER207"/>
      <c r="ES207"/>
      <c r="HK207" s="794">
        <v>16</v>
      </c>
      <c r="HL207" s="795" t="s">
        <v>708</v>
      </c>
      <c r="HM207" s="795">
        <v>27</v>
      </c>
      <c r="HN207" s="795" t="s">
        <v>813</v>
      </c>
      <c r="HO207" s="795">
        <v>23</v>
      </c>
      <c r="HP207" s="795" t="s">
        <v>1136</v>
      </c>
      <c r="HQ207" s="795">
        <v>20</v>
      </c>
      <c r="HR207" s="795" t="s">
        <v>962</v>
      </c>
      <c r="HS207" s="795" t="s">
        <v>604</v>
      </c>
      <c r="HT207" s="795">
        <v>24</v>
      </c>
      <c r="HU207" s="795" t="s">
        <v>1732</v>
      </c>
      <c r="HV207" s="795">
        <v>23</v>
      </c>
      <c r="HW207" s="795" t="s">
        <v>564</v>
      </c>
      <c r="HX207" s="795" t="s">
        <v>722</v>
      </c>
      <c r="HY207" s="795" t="s">
        <v>913</v>
      </c>
      <c r="HZ207" s="795">
        <v>18</v>
      </c>
      <c r="ID207" s="794">
        <v>17</v>
      </c>
      <c r="IE207" s="795">
        <v>93</v>
      </c>
      <c r="IF207" s="795">
        <v>31</v>
      </c>
      <c r="IG207" s="795" t="s">
        <v>2625</v>
      </c>
      <c r="IH207" s="795" t="s">
        <v>2626</v>
      </c>
      <c r="IJ207" s="282"/>
      <c r="IK207" s="282"/>
      <c r="IL207" s="800">
        <v>2</v>
      </c>
      <c r="IM207" s="802">
        <v>47.3</v>
      </c>
      <c r="IN207" s="803">
        <v>47.1</v>
      </c>
      <c r="IO207" s="802">
        <v>44.5</v>
      </c>
      <c r="IP207" s="804">
        <v>49.9</v>
      </c>
      <c r="IQ207" s="802">
        <v>45.1</v>
      </c>
      <c r="IR207" s="804">
        <v>48.9</v>
      </c>
      <c r="IS207" s="802">
        <v>48.5</v>
      </c>
      <c r="IT207" s="804">
        <v>45.7</v>
      </c>
      <c r="IU207" s="802">
        <v>47.7</v>
      </c>
      <c r="IV207" s="804">
        <v>45.7</v>
      </c>
      <c r="IW207" s="802">
        <v>46.5</v>
      </c>
      <c r="IX207" s="804">
        <v>47.1</v>
      </c>
      <c r="IY207" s="737"/>
      <c r="IZ207" s="737"/>
      <c r="JA207" s="737"/>
      <c r="JB207" s="737"/>
      <c r="JC207" s="737"/>
      <c r="JD207" s="737"/>
      <c r="JE207" s="737"/>
      <c r="JF207" s="737"/>
      <c r="JG207" s="737"/>
      <c r="JH207" s="737"/>
      <c r="JI207" s="737"/>
      <c r="JJ207" s="737"/>
      <c r="JK207" s="737"/>
    </row>
    <row r="208" spans="108:271" ht="13.5" customHeight="1">
      <c r="DD208" s="587">
        <v>17</v>
      </c>
      <c r="DE208" s="588" t="s">
        <v>812</v>
      </c>
      <c r="DF208" s="588" t="s">
        <v>904</v>
      </c>
      <c r="DG208" s="588" t="s">
        <v>616</v>
      </c>
      <c r="DH208" s="588">
        <v>26</v>
      </c>
      <c r="DI208" s="588">
        <v>55</v>
      </c>
      <c r="DJ208" s="588">
        <v>22</v>
      </c>
      <c r="DK208" s="588" t="s">
        <v>1323</v>
      </c>
      <c r="DL208" s="588" t="s">
        <v>580</v>
      </c>
      <c r="DM208" s="588">
        <v>26</v>
      </c>
      <c r="DN208" s="588" t="s">
        <v>1243</v>
      </c>
      <c r="DO208" s="588">
        <v>27</v>
      </c>
      <c r="DP208" s="588">
        <v>26</v>
      </c>
      <c r="DQ208" s="588" t="s">
        <v>904</v>
      </c>
      <c r="DR208" s="588" t="s">
        <v>1761</v>
      </c>
      <c r="DS208" s="588">
        <v>23</v>
      </c>
      <c r="DV208" s="282"/>
      <c r="DW208" s="587">
        <v>18</v>
      </c>
      <c r="DX208" s="588">
        <v>96</v>
      </c>
      <c r="DY208" s="588">
        <v>38</v>
      </c>
      <c r="DZ208" s="588" t="s">
        <v>2007</v>
      </c>
      <c r="EA208" s="588" t="s">
        <v>2570</v>
      </c>
      <c r="EB208" s="282"/>
      <c r="EE208" s="587">
        <v>1</v>
      </c>
      <c r="EF208" s="589">
        <v>47.5</v>
      </c>
      <c r="EG208" s="590">
        <v>49.7</v>
      </c>
      <c r="EH208" s="589">
        <v>50.9</v>
      </c>
      <c r="EI208" s="591">
        <v>46.1</v>
      </c>
      <c r="EJ208" s="589">
        <v>52.5</v>
      </c>
      <c r="EK208" s="591">
        <v>45.8</v>
      </c>
      <c r="EL208" s="589">
        <v>49.4</v>
      </c>
      <c r="EM208" s="591">
        <v>49.4</v>
      </c>
      <c r="EN208" s="589">
        <v>51.3</v>
      </c>
      <c r="EO208" s="591">
        <v>45.7</v>
      </c>
      <c r="EP208" s="589">
        <v>55</v>
      </c>
      <c r="EQ208" s="591">
        <v>44.6</v>
      </c>
      <c r="ER208"/>
      <c r="ES208"/>
      <c r="HK208" s="800">
        <v>17</v>
      </c>
      <c r="HL208" s="801" t="s">
        <v>714</v>
      </c>
      <c r="HM208" s="801" t="s">
        <v>715</v>
      </c>
      <c r="HN208" s="801" t="s">
        <v>1342</v>
      </c>
      <c r="HO208" s="801">
        <v>24</v>
      </c>
      <c r="HP208" s="801" t="s">
        <v>1139</v>
      </c>
      <c r="HQ208" s="801">
        <v>21</v>
      </c>
      <c r="HR208" s="801" t="s">
        <v>1450</v>
      </c>
      <c r="HS208" s="801" t="s">
        <v>613</v>
      </c>
      <c r="HT208" s="801">
        <v>25</v>
      </c>
      <c r="HU208" s="801" t="s">
        <v>2424</v>
      </c>
      <c r="HV208" s="801">
        <v>24</v>
      </c>
      <c r="HW208" s="801" t="s">
        <v>572</v>
      </c>
      <c r="HX208" s="801">
        <v>32</v>
      </c>
      <c r="HY208" s="801" t="s">
        <v>2448</v>
      </c>
      <c r="HZ208" s="801">
        <v>19</v>
      </c>
      <c r="ID208" s="800">
        <v>18</v>
      </c>
      <c r="IE208" s="801">
        <v>95</v>
      </c>
      <c r="IF208" s="801">
        <v>35</v>
      </c>
      <c r="IG208" s="801" t="s">
        <v>895</v>
      </c>
      <c r="IH208" s="801" t="s">
        <v>1138</v>
      </c>
      <c r="IJ208" s="282"/>
      <c r="IK208" s="282"/>
      <c r="IL208" s="800">
        <v>1</v>
      </c>
      <c r="IM208" s="802">
        <v>49.7</v>
      </c>
      <c r="IN208" s="803">
        <v>49.9</v>
      </c>
      <c r="IO208" s="802">
        <v>47.3</v>
      </c>
      <c r="IP208" s="804">
        <v>51.5</v>
      </c>
      <c r="IQ208" s="802">
        <v>48.9</v>
      </c>
      <c r="IR208" s="804">
        <v>50.9</v>
      </c>
      <c r="IS208" s="802">
        <v>50.3</v>
      </c>
      <c r="IT208" s="804">
        <v>47.7</v>
      </c>
      <c r="IU208" s="802">
        <v>49.7</v>
      </c>
      <c r="IV208" s="804">
        <v>49.9</v>
      </c>
      <c r="IW208" s="802">
        <v>47.7</v>
      </c>
      <c r="IX208" s="804">
        <v>48.5</v>
      </c>
      <c r="IY208" s="737"/>
      <c r="IZ208" s="737"/>
      <c r="JA208" s="737"/>
      <c r="JB208" s="737"/>
      <c r="JC208" s="737"/>
      <c r="JD208" s="737"/>
      <c r="JE208" s="737"/>
      <c r="JF208" s="737"/>
      <c r="JG208" s="737"/>
      <c r="JH208" s="737"/>
      <c r="JI208" s="737"/>
      <c r="JJ208" s="737"/>
      <c r="JK208" s="737"/>
    </row>
    <row r="209" spans="108:271" ht="13.5" customHeight="1">
      <c r="DD209" s="587">
        <v>18</v>
      </c>
      <c r="DE209" s="588" t="s">
        <v>1338</v>
      </c>
      <c r="DF209" s="588">
        <v>36</v>
      </c>
      <c r="DG209" s="588" t="s">
        <v>790</v>
      </c>
      <c r="DH209" s="588" t="s">
        <v>486</v>
      </c>
      <c r="DI209" s="588">
        <v>56</v>
      </c>
      <c r="DJ209" s="588" t="s">
        <v>486</v>
      </c>
      <c r="DK209" s="588" t="s">
        <v>1701</v>
      </c>
      <c r="DL209" s="588">
        <v>25</v>
      </c>
      <c r="DM209" s="588" t="s">
        <v>486</v>
      </c>
      <c r="DN209" s="588" t="s">
        <v>2410</v>
      </c>
      <c r="DO209" s="588">
        <v>28</v>
      </c>
      <c r="DP209" s="588">
        <v>27</v>
      </c>
      <c r="DQ209" s="588">
        <v>36</v>
      </c>
      <c r="DR209" s="588" t="s">
        <v>2427</v>
      </c>
      <c r="DS209" s="588">
        <v>24</v>
      </c>
      <c r="DV209" s="282"/>
      <c r="DW209" s="587">
        <v>19</v>
      </c>
      <c r="DX209" s="588">
        <v>99</v>
      </c>
      <c r="DY209" s="588">
        <v>46</v>
      </c>
      <c r="DZ209" s="588" t="s">
        <v>659</v>
      </c>
      <c r="EA209" s="588" t="s">
        <v>2571</v>
      </c>
      <c r="EB209" s="282"/>
      <c r="EE209" s="619">
        <v>0</v>
      </c>
      <c r="EF209" s="620">
        <v>47.5</v>
      </c>
      <c r="EG209" s="621">
        <v>49.7</v>
      </c>
      <c r="EH209" s="620">
        <v>50.9</v>
      </c>
      <c r="EI209" s="622">
        <v>46.1</v>
      </c>
      <c r="EJ209" s="620">
        <v>52.5</v>
      </c>
      <c r="EK209" s="622">
        <v>45.8</v>
      </c>
      <c r="EL209" s="620">
        <v>49.4</v>
      </c>
      <c r="EM209" s="622">
        <v>49.4</v>
      </c>
      <c r="EN209" s="620">
        <v>51.3</v>
      </c>
      <c r="EO209" s="622">
        <v>45.7</v>
      </c>
      <c r="EP209" s="620">
        <v>55</v>
      </c>
      <c r="EQ209" s="622">
        <v>44.6</v>
      </c>
      <c r="ER209"/>
      <c r="ES209"/>
      <c r="HK209" s="800">
        <v>18</v>
      </c>
      <c r="HL209" s="801" t="s">
        <v>721</v>
      </c>
      <c r="HM209" s="801">
        <v>30</v>
      </c>
      <c r="HN209" s="801" t="s">
        <v>1065</v>
      </c>
      <c r="HO209" s="801">
        <v>25</v>
      </c>
      <c r="HP209" s="801" t="s">
        <v>1072</v>
      </c>
      <c r="HQ209" s="801">
        <v>22</v>
      </c>
      <c r="HR209" s="801" t="s">
        <v>1781</v>
      </c>
      <c r="HS209" s="801" t="s">
        <v>617</v>
      </c>
      <c r="HT209" s="801">
        <v>26</v>
      </c>
      <c r="HU209" s="801" t="s">
        <v>2449</v>
      </c>
      <c r="HV209" s="801" t="s">
        <v>588</v>
      </c>
      <c r="HW209" s="801" t="s">
        <v>617</v>
      </c>
      <c r="HX209" s="801" t="s">
        <v>622</v>
      </c>
      <c r="HY209" s="801" t="s">
        <v>1419</v>
      </c>
      <c r="HZ209" s="801">
        <v>20</v>
      </c>
      <c r="ID209" s="800">
        <v>19</v>
      </c>
      <c r="IE209" s="801">
        <v>98</v>
      </c>
      <c r="IF209" s="801">
        <v>43</v>
      </c>
      <c r="IG209" s="801" t="s">
        <v>1042</v>
      </c>
      <c r="IH209" s="801" t="s">
        <v>1141</v>
      </c>
      <c r="IJ209" s="282"/>
      <c r="IK209" s="282"/>
      <c r="IL209" s="824">
        <v>0</v>
      </c>
      <c r="IM209" s="825">
        <v>49.7</v>
      </c>
      <c r="IN209" s="826">
        <v>49.9</v>
      </c>
      <c r="IO209" s="825">
        <v>47.3</v>
      </c>
      <c r="IP209" s="827">
        <v>51.5</v>
      </c>
      <c r="IQ209" s="825">
        <v>48.9</v>
      </c>
      <c r="IR209" s="827">
        <v>50.9</v>
      </c>
      <c r="IS209" s="825">
        <v>50.3</v>
      </c>
      <c r="IT209" s="827">
        <v>47.7</v>
      </c>
      <c r="IU209" s="825">
        <v>49.7</v>
      </c>
      <c r="IV209" s="827">
        <v>49.9</v>
      </c>
      <c r="IW209" s="825">
        <v>47.7</v>
      </c>
      <c r="IX209" s="827">
        <v>48.5</v>
      </c>
      <c r="IY209" s="737"/>
      <c r="IZ209" s="737"/>
      <c r="JA209" s="737"/>
      <c r="JB209" s="737"/>
      <c r="JC209" s="737"/>
      <c r="JD209" s="737"/>
      <c r="JE209" s="737"/>
      <c r="JF209" s="737"/>
      <c r="JG209" s="737"/>
      <c r="JH209" s="737"/>
      <c r="JI209" s="737"/>
      <c r="JJ209" s="737"/>
      <c r="JK209" s="737"/>
    </row>
    <row r="210" spans="108:271" ht="13.5" customHeight="1" thickBot="1">
      <c r="DD210" s="611">
        <v>19</v>
      </c>
      <c r="DE210" s="612" t="s">
        <v>1604</v>
      </c>
      <c r="DF210" s="612">
        <v>37</v>
      </c>
      <c r="DG210" s="612" t="s">
        <v>1616</v>
      </c>
      <c r="DH210" s="612">
        <v>27</v>
      </c>
      <c r="DI210" s="612" t="s">
        <v>1611</v>
      </c>
      <c r="DJ210" s="612">
        <v>23</v>
      </c>
      <c r="DK210" s="612" t="s">
        <v>897</v>
      </c>
      <c r="DL210" s="612" t="s">
        <v>709</v>
      </c>
      <c r="DM210" s="612">
        <v>27</v>
      </c>
      <c r="DN210" s="612" t="s">
        <v>2413</v>
      </c>
      <c r="DO210" s="612" t="s">
        <v>1066</v>
      </c>
      <c r="DP210" s="612">
        <v>28</v>
      </c>
      <c r="DQ210" s="612">
        <v>37</v>
      </c>
      <c r="DR210" s="612" t="s">
        <v>2349</v>
      </c>
      <c r="DS210" s="612">
        <v>25</v>
      </c>
      <c r="DV210" s="282"/>
      <c r="DW210" s="587">
        <v>20</v>
      </c>
      <c r="DX210" s="588">
        <v>101</v>
      </c>
      <c r="DY210" s="588">
        <v>51</v>
      </c>
      <c r="DZ210" s="588" t="s">
        <v>667</v>
      </c>
      <c r="EA210" s="588" t="s">
        <v>911</v>
      </c>
      <c r="EB210" s="282"/>
      <c r="EE210" s="111"/>
      <c r="EF210" s="625"/>
      <c r="EG210" s="625"/>
      <c r="EH210" s="625"/>
      <c r="EI210" s="625"/>
      <c r="EJ210" s="625"/>
      <c r="EK210" s="625"/>
      <c r="EL210" s="625"/>
      <c r="EM210" s="625"/>
      <c r="EN210" s="625"/>
      <c r="EO210" s="625"/>
      <c r="EP210" s="625"/>
      <c r="EQ210" s="625"/>
      <c r="ER210"/>
      <c r="ES210"/>
      <c r="HK210" s="821">
        <v>19</v>
      </c>
      <c r="HL210" s="822" t="s">
        <v>1246</v>
      </c>
      <c r="HM210" s="822" t="s">
        <v>2354</v>
      </c>
      <c r="HN210" s="822" t="s">
        <v>2025</v>
      </c>
      <c r="HO210" s="822" t="s">
        <v>709</v>
      </c>
      <c r="HP210" s="822" t="s">
        <v>2450</v>
      </c>
      <c r="HQ210" s="822">
        <v>23</v>
      </c>
      <c r="HR210" s="822" t="s">
        <v>797</v>
      </c>
      <c r="HS210" s="822" t="s">
        <v>709</v>
      </c>
      <c r="HT210" s="822">
        <v>27</v>
      </c>
      <c r="HU210" s="822" t="s">
        <v>2451</v>
      </c>
      <c r="HV210" s="822" t="s">
        <v>519</v>
      </c>
      <c r="HW210" s="822" t="s">
        <v>1004</v>
      </c>
      <c r="HX210" s="822" t="s">
        <v>821</v>
      </c>
      <c r="HY210" s="822" t="s">
        <v>1730</v>
      </c>
      <c r="HZ210" s="822" t="s">
        <v>930</v>
      </c>
      <c r="ID210" s="800">
        <v>20</v>
      </c>
      <c r="IE210" s="801">
        <v>101</v>
      </c>
      <c r="IF210" s="801">
        <v>51</v>
      </c>
      <c r="IG210" s="801" t="s">
        <v>911</v>
      </c>
      <c r="IH210" s="801" t="s">
        <v>1144</v>
      </c>
      <c r="IJ210" s="282"/>
      <c r="IK210" s="282"/>
      <c r="IL210" s="828"/>
      <c r="IM210" s="829"/>
      <c r="IN210" s="829"/>
      <c r="IO210" s="829"/>
      <c r="IP210" s="829"/>
      <c r="IQ210" s="829"/>
      <c r="IR210" s="829"/>
      <c r="IS210" s="829"/>
      <c r="IT210" s="829"/>
      <c r="IU210" s="829"/>
      <c r="IV210" s="829"/>
      <c r="IW210" s="829"/>
      <c r="IX210" s="829"/>
      <c r="IY210" s="737"/>
      <c r="IZ210" s="737"/>
      <c r="JA210" s="737"/>
      <c r="JB210" s="737"/>
      <c r="JC210" s="737"/>
      <c r="JD210" s="737"/>
      <c r="JE210" s="737"/>
      <c r="JF210" s="737"/>
      <c r="JG210" s="737"/>
      <c r="JH210" s="737"/>
      <c r="JI210" s="737"/>
      <c r="JJ210" s="737"/>
      <c r="JK210" s="737"/>
    </row>
    <row r="211" spans="108:271" ht="13.5" customHeight="1" thickBot="1">
      <c r="DD211" s="554"/>
      <c r="DE211" s="554"/>
      <c r="DF211" s="554"/>
      <c r="DG211" s="554"/>
      <c r="DH211" s="554"/>
      <c r="DI211" s="554"/>
      <c r="DJ211" s="554"/>
      <c r="DK211" s="554"/>
      <c r="DL211" s="554"/>
      <c r="DM211" s="554"/>
      <c r="DN211" s="554"/>
      <c r="DO211" s="112"/>
      <c r="DP211" s="112"/>
      <c r="DQ211" s="112"/>
      <c r="DR211" s="112"/>
      <c r="DS211" s="112"/>
      <c r="DV211" s="282"/>
      <c r="DW211" s="587">
        <v>21</v>
      </c>
      <c r="DX211" s="588">
        <v>103</v>
      </c>
      <c r="DY211" s="588">
        <v>56</v>
      </c>
      <c r="DZ211" s="588" t="s">
        <v>672</v>
      </c>
      <c r="EA211" s="588" t="s">
        <v>2572</v>
      </c>
      <c r="EB211" s="282"/>
      <c r="EE211" s="112"/>
      <c r="EF211" s="555"/>
      <c r="EG211" s="555"/>
      <c r="EH211" s="555"/>
      <c r="EI211" s="555"/>
      <c r="EJ211" s="555"/>
      <c r="EK211" s="555"/>
      <c r="EL211" s="555"/>
      <c r="EM211" s="555"/>
      <c r="EN211" s="555"/>
      <c r="EO211" s="555"/>
      <c r="EP211" s="555"/>
      <c r="EQ211" s="555"/>
      <c r="ER211"/>
      <c r="ES211"/>
      <c r="HK211" s="740"/>
      <c r="HL211" s="740"/>
      <c r="HM211" s="740"/>
      <c r="HN211" s="740"/>
      <c r="HO211" s="740"/>
      <c r="HP211" s="740"/>
      <c r="HQ211" s="740"/>
      <c r="HR211" s="740"/>
      <c r="HS211" s="740"/>
      <c r="HT211" s="740"/>
      <c r="HU211" s="740"/>
      <c r="HV211" s="741"/>
      <c r="HW211" s="741"/>
      <c r="HX211" s="741"/>
      <c r="HY211" s="741"/>
      <c r="HZ211" s="741"/>
      <c r="ID211" s="800">
        <v>21</v>
      </c>
      <c r="IE211" s="801">
        <v>104</v>
      </c>
      <c r="IF211" s="801">
        <v>59</v>
      </c>
      <c r="IG211" s="801" t="s">
        <v>1145</v>
      </c>
      <c r="IH211" s="801" t="s">
        <v>1146</v>
      </c>
      <c r="IJ211" s="282"/>
      <c r="IK211" s="282"/>
      <c r="IL211" s="743"/>
      <c r="IM211" s="742"/>
      <c r="IN211" s="742"/>
      <c r="IO211" s="742"/>
      <c r="IP211" s="742"/>
      <c r="IQ211" s="742"/>
      <c r="IR211" s="742"/>
      <c r="IS211" s="742"/>
      <c r="IT211" s="742"/>
      <c r="IU211" s="742"/>
      <c r="IV211" s="742"/>
      <c r="IW211" s="742"/>
      <c r="IX211" s="742"/>
      <c r="IY211" s="737"/>
      <c r="IZ211" s="737"/>
      <c r="JA211" s="737"/>
      <c r="JB211" s="737"/>
      <c r="JC211" s="737"/>
      <c r="JD211" s="737"/>
      <c r="JE211" s="737"/>
      <c r="JF211" s="737"/>
      <c r="JG211" s="737"/>
      <c r="JH211" s="737"/>
      <c r="JI211" s="737"/>
      <c r="JJ211" s="737"/>
      <c r="JK211" s="737"/>
    </row>
    <row r="212" spans="108:271" ht="13.5" customHeight="1">
      <c r="DD212" s="554"/>
      <c r="DE212" s="554"/>
      <c r="DF212" s="554"/>
      <c r="DG212" s="554"/>
      <c r="DH212" s="554"/>
      <c r="DI212" s="554"/>
      <c r="DJ212" s="554"/>
      <c r="DK212" s="554"/>
      <c r="DL212" s="554"/>
      <c r="DM212" s="554"/>
      <c r="DN212" s="554"/>
      <c r="DO212" s="112"/>
      <c r="DP212" s="112"/>
      <c r="DQ212" s="112"/>
      <c r="DR212" s="112"/>
      <c r="DS212" s="112"/>
      <c r="DV212" s="282"/>
      <c r="DW212" s="581">
        <v>22</v>
      </c>
      <c r="DX212" s="582">
        <v>105</v>
      </c>
      <c r="DY212" s="582">
        <v>62</v>
      </c>
      <c r="DZ212" s="582" t="s">
        <v>675</v>
      </c>
      <c r="EA212" s="582" t="s">
        <v>2573</v>
      </c>
      <c r="EB212" s="282"/>
      <c r="EE212" s="112"/>
      <c r="EF212" s="555"/>
      <c r="EG212" s="555"/>
      <c r="EH212" s="555"/>
      <c r="EI212" s="555"/>
      <c r="EJ212" s="555"/>
      <c r="EK212" s="555"/>
      <c r="EL212" s="555"/>
      <c r="EM212" s="555"/>
      <c r="EN212" s="555"/>
      <c r="EO212" s="555"/>
      <c r="EP212" s="555"/>
      <c r="EQ212" s="555"/>
      <c r="ER212"/>
      <c r="ES212"/>
      <c r="HK212" s="740"/>
      <c r="HL212" s="740"/>
      <c r="HM212" s="740"/>
      <c r="HN212" s="740"/>
      <c r="HO212" s="740"/>
      <c r="HP212" s="740"/>
      <c r="HQ212" s="740"/>
      <c r="HR212" s="740"/>
      <c r="HS212" s="740"/>
      <c r="HT212" s="740"/>
      <c r="HU212" s="740"/>
      <c r="HV212" s="741"/>
      <c r="HW212" s="741"/>
      <c r="HX212" s="741"/>
      <c r="HY212" s="741"/>
      <c r="HZ212" s="741"/>
      <c r="ID212" s="794">
        <v>22</v>
      </c>
      <c r="IE212" s="795">
        <v>106</v>
      </c>
      <c r="IF212" s="795">
        <v>64</v>
      </c>
      <c r="IG212" s="795" t="s">
        <v>2015</v>
      </c>
      <c r="IH212" s="795" t="s">
        <v>2627</v>
      </c>
      <c r="IJ212" s="282"/>
      <c r="IK212" s="282"/>
      <c r="IL212" s="743"/>
      <c r="IM212" s="742"/>
      <c r="IN212" s="742"/>
      <c r="IO212" s="742"/>
      <c r="IP212" s="742"/>
      <c r="IQ212" s="742"/>
      <c r="IR212" s="742"/>
      <c r="IS212" s="742"/>
      <c r="IT212" s="742"/>
      <c r="IU212" s="742"/>
      <c r="IV212" s="742"/>
      <c r="IW212" s="742"/>
      <c r="IX212" s="742"/>
      <c r="IY212" s="737"/>
      <c r="IZ212" s="737"/>
      <c r="JA212" s="737"/>
      <c r="JB212" s="737"/>
      <c r="JC212" s="737"/>
      <c r="JD212" s="737"/>
      <c r="JE212" s="737"/>
      <c r="JF212" s="737"/>
      <c r="JG212" s="737"/>
      <c r="JH212" s="737"/>
      <c r="JI212" s="737"/>
      <c r="JJ212" s="737"/>
      <c r="JK212" s="737"/>
    </row>
    <row r="213" spans="108:271" ht="13.5" customHeight="1" thickBot="1">
      <c r="DD213" s="574" t="s">
        <v>1871</v>
      </c>
      <c r="DE213" s="574"/>
      <c r="DF213" s="574"/>
      <c r="DG213" s="574"/>
      <c r="DH213" s="574"/>
      <c r="DI213" s="574"/>
      <c r="DJ213" s="574"/>
      <c r="DK213" s="574"/>
      <c r="DL213" s="574"/>
      <c r="DM213" s="576">
        <v>65</v>
      </c>
      <c r="DN213" s="576" t="s">
        <v>456</v>
      </c>
      <c r="DO213" s="576">
        <v>0</v>
      </c>
      <c r="DP213" s="576" t="s">
        <v>457</v>
      </c>
      <c r="DQ213" s="576">
        <v>69</v>
      </c>
      <c r="DR213" s="576" t="s">
        <v>456</v>
      </c>
      <c r="DS213" s="576">
        <v>11</v>
      </c>
      <c r="DV213" s="282"/>
      <c r="DW213" s="587">
        <v>23</v>
      </c>
      <c r="DX213" s="588">
        <v>108</v>
      </c>
      <c r="DY213" s="588">
        <v>69</v>
      </c>
      <c r="DZ213" s="588" t="s">
        <v>2574</v>
      </c>
      <c r="EA213" s="588" t="s">
        <v>2575</v>
      </c>
      <c r="EB213" s="282"/>
      <c r="EE213" s="112"/>
      <c r="EF213" s="555"/>
      <c r="EG213" s="555"/>
      <c r="EH213" s="555"/>
      <c r="EI213" s="555"/>
      <c r="EJ213" s="555"/>
      <c r="EK213" s="555"/>
      <c r="EL213" s="555"/>
      <c r="EM213" s="555"/>
      <c r="EN213" s="555"/>
      <c r="EO213" s="555"/>
      <c r="EP213" s="555"/>
      <c r="EQ213" s="555"/>
      <c r="ER213"/>
      <c r="ES213"/>
      <c r="HK213" s="784" t="s">
        <v>1871</v>
      </c>
      <c r="HL213" s="784"/>
      <c r="HM213" s="784"/>
      <c r="HN213" s="784"/>
      <c r="HO213" s="784"/>
      <c r="HP213" s="784"/>
      <c r="HQ213" s="784"/>
      <c r="HR213" s="784"/>
      <c r="HS213" s="784"/>
      <c r="HT213" s="786">
        <v>65</v>
      </c>
      <c r="HU213" s="786" t="s">
        <v>456</v>
      </c>
      <c r="HV213" s="786">
        <v>0</v>
      </c>
      <c r="HW213" s="786" t="s">
        <v>457</v>
      </c>
      <c r="HX213" s="786">
        <v>69</v>
      </c>
      <c r="HY213" s="786" t="s">
        <v>456</v>
      </c>
      <c r="HZ213" s="786">
        <v>11</v>
      </c>
      <c r="ID213" s="800">
        <v>23</v>
      </c>
      <c r="IE213" s="801">
        <v>109</v>
      </c>
      <c r="IF213" s="801">
        <v>71</v>
      </c>
      <c r="IG213" s="801" t="s">
        <v>2102</v>
      </c>
      <c r="IH213" s="801" t="s">
        <v>2103</v>
      </c>
      <c r="IJ213" s="282"/>
      <c r="IK213" s="282"/>
      <c r="IL213" s="743"/>
      <c r="IM213" s="742"/>
      <c r="IN213" s="742"/>
      <c r="IO213" s="742"/>
      <c r="IP213" s="742"/>
      <c r="IQ213" s="742"/>
      <c r="IR213" s="742"/>
      <c r="IS213" s="742"/>
      <c r="IT213" s="742"/>
      <c r="IU213" s="742"/>
      <c r="IV213" s="742"/>
      <c r="IW213" s="742"/>
      <c r="IX213" s="742"/>
      <c r="IY213" s="737"/>
      <c r="IZ213" s="737"/>
      <c r="JA213" s="737"/>
      <c r="JB213" s="737"/>
      <c r="JC213" s="737"/>
      <c r="JD213" s="737"/>
      <c r="JE213" s="737"/>
      <c r="JF213" s="737"/>
      <c r="JG213" s="737"/>
      <c r="JH213" s="737"/>
      <c r="JI213" s="737"/>
      <c r="JJ213" s="737"/>
      <c r="JK213" s="737"/>
    </row>
    <row r="214" spans="108:271" ht="13.5" customHeight="1" thickBot="1">
      <c r="DD214" s="581" t="s">
        <v>461</v>
      </c>
      <c r="DE214" s="1547" t="s">
        <v>462</v>
      </c>
      <c r="DF214" s="1547" t="s">
        <v>463</v>
      </c>
      <c r="DG214" s="1547" t="s">
        <v>464</v>
      </c>
      <c r="DH214" s="1547" t="s">
        <v>465</v>
      </c>
      <c r="DI214" s="1547" t="s">
        <v>466</v>
      </c>
      <c r="DJ214" s="1547" t="s">
        <v>467</v>
      </c>
      <c r="DK214" s="1547" t="s">
        <v>468</v>
      </c>
      <c r="DL214" s="1547" t="s">
        <v>469</v>
      </c>
      <c r="DM214" s="1547" t="s">
        <v>470</v>
      </c>
      <c r="DN214" s="1547" t="s">
        <v>471</v>
      </c>
      <c r="DO214" s="1547" t="s">
        <v>472</v>
      </c>
      <c r="DP214" s="1547" t="s">
        <v>473</v>
      </c>
      <c r="DQ214" s="1547" t="s">
        <v>474</v>
      </c>
      <c r="DR214" s="1547" t="s">
        <v>475</v>
      </c>
      <c r="DS214" s="1547" t="s">
        <v>476</v>
      </c>
      <c r="DV214" s="282"/>
      <c r="DW214" s="587">
        <v>24</v>
      </c>
      <c r="DX214" s="588">
        <v>111</v>
      </c>
      <c r="DY214" s="588">
        <v>76</v>
      </c>
      <c r="DZ214" s="588" t="s">
        <v>2576</v>
      </c>
      <c r="EA214" s="588" t="s">
        <v>2577</v>
      </c>
      <c r="EB214" s="282"/>
      <c r="EE214" s="1581" t="s">
        <v>2452</v>
      </c>
      <c r="EF214" s="1582"/>
      <c r="EG214" s="1582"/>
      <c r="EH214" s="1582"/>
      <c r="EI214" s="1582"/>
      <c r="EJ214" s="1582"/>
      <c r="EK214" s="1582"/>
      <c r="EL214" s="1582"/>
      <c r="EM214" s="1582"/>
      <c r="EN214" s="1582"/>
      <c r="EO214" s="1582"/>
      <c r="EP214" s="1582"/>
      <c r="EQ214" s="1583"/>
      <c r="ER214"/>
      <c r="ES214"/>
      <c r="HK214" s="794" t="s">
        <v>461</v>
      </c>
      <c r="HL214" s="1547" t="s">
        <v>462</v>
      </c>
      <c r="HM214" s="1547" t="s">
        <v>463</v>
      </c>
      <c r="HN214" s="1547" t="s">
        <v>464</v>
      </c>
      <c r="HO214" s="1547" t="s">
        <v>465</v>
      </c>
      <c r="HP214" s="1547" t="s">
        <v>466</v>
      </c>
      <c r="HQ214" s="1547" t="s">
        <v>467</v>
      </c>
      <c r="HR214" s="1547" t="s">
        <v>468</v>
      </c>
      <c r="HS214" s="1547" t="s">
        <v>469</v>
      </c>
      <c r="HT214" s="1547" t="s">
        <v>470</v>
      </c>
      <c r="HU214" s="1547" t="s">
        <v>471</v>
      </c>
      <c r="HV214" s="1547" t="s">
        <v>472</v>
      </c>
      <c r="HW214" s="1547" t="s">
        <v>473</v>
      </c>
      <c r="HX214" s="1547" t="s">
        <v>474</v>
      </c>
      <c r="HY214" s="1547" t="s">
        <v>475</v>
      </c>
      <c r="HZ214" s="1547" t="s">
        <v>476</v>
      </c>
      <c r="ID214" s="800">
        <v>24</v>
      </c>
      <c r="IE214" s="801">
        <v>112</v>
      </c>
      <c r="IF214" s="801">
        <v>78</v>
      </c>
      <c r="IG214" s="801" t="s">
        <v>937</v>
      </c>
      <c r="IH214" s="801" t="s">
        <v>2104</v>
      </c>
      <c r="IJ214" s="282"/>
      <c r="IK214" s="282"/>
      <c r="IL214" s="1760" t="s">
        <v>2452</v>
      </c>
      <c r="IM214" s="1761"/>
      <c r="IN214" s="1761"/>
      <c r="IO214" s="1761"/>
      <c r="IP214" s="1761"/>
      <c r="IQ214" s="1761"/>
      <c r="IR214" s="1761"/>
      <c r="IS214" s="1761"/>
      <c r="IT214" s="1761"/>
      <c r="IU214" s="1761"/>
      <c r="IV214" s="1761"/>
      <c r="IW214" s="1761"/>
      <c r="IX214" s="1762"/>
      <c r="IY214" s="737"/>
      <c r="IZ214" s="737"/>
      <c r="JA214" s="737"/>
      <c r="JB214" s="737"/>
      <c r="JC214" s="737"/>
      <c r="JD214" s="737"/>
      <c r="JE214" s="737"/>
      <c r="JF214" s="737"/>
      <c r="JG214" s="737"/>
      <c r="JH214" s="737"/>
      <c r="JI214" s="737"/>
      <c r="JJ214" s="737"/>
      <c r="JK214" s="737"/>
    </row>
    <row r="215" spans="108:271" ht="13.5" customHeight="1" thickBot="1">
      <c r="DD215" s="587" t="s">
        <v>482</v>
      </c>
      <c r="DE215" s="1674"/>
      <c r="DF215" s="1674"/>
      <c r="DG215" s="1674"/>
      <c r="DH215" s="1674"/>
      <c r="DI215" s="1674"/>
      <c r="DJ215" s="1674"/>
      <c r="DK215" s="1674"/>
      <c r="DL215" s="1674"/>
      <c r="DM215" s="1674"/>
      <c r="DN215" s="1674"/>
      <c r="DO215" s="1674"/>
      <c r="DP215" s="1674"/>
      <c r="DQ215" s="1674"/>
      <c r="DR215" s="1674"/>
      <c r="DS215" s="1674"/>
      <c r="DV215" s="282"/>
      <c r="DW215" s="587">
        <v>25</v>
      </c>
      <c r="DX215" s="588">
        <v>114</v>
      </c>
      <c r="DY215" s="588">
        <v>82</v>
      </c>
      <c r="DZ215" s="588" t="s">
        <v>2062</v>
      </c>
      <c r="EA215" s="588" t="s">
        <v>2578</v>
      </c>
      <c r="EB215" s="282"/>
      <c r="EE215" s="1562" t="s">
        <v>429</v>
      </c>
      <c r="EF215" s="1597" t="s">
        <v>430</v>
      </c>
      <c r="EG215" s="1598"/>
      <c r="EH215" s="1599" t="s">
        <v>431</v>
      </c>
      <c r="EI215" s="1598"/>
      <c r="EJ215" s="1599" t="s">
        <v>432</v>
      </c>
      <c r="EK215" s="1598"/>
      <c r="EL215" s="1599" t="s">
        <v>433</v>
      </c>
      <c r="EM215" s="1598"/>
      <c r="EN215" s="1599" t="s">
        <v>434</v>
      </c>
      <c r="EO215" s="1598"/>
      <c r="EP215" s="1599" t="s">
        <v>435</v>
      </c>
      <c r="EQ215" s="1598"/>
      <c r="ER215"/>
      <c r="ES215"/>
      <c r="HK215" s="800" t="s">
        <v>482</v>
      </c>
      <c r="HL215" s="1674"/>
      <c r="HM215" s="1674"/>
      <c r="HN215" s="1674"/>
      <c r="HO215" s="1674"/>
      <c r="HP215" s="1674"/>
      <c r="HQ215" s="1674"/>
      <c r="HR215" s="1674"/>
      <c r="HS215" s="1674"/>
      <c r="HT215" s="1674"/>
      <c r="HU215" s="1674"/>
      <c r="HV215" s="1674"/>
      <c r="HW215" s="1674"/>
      <c r="HX215" s="1674"/>
      <c r="HY215" s="1674"/>
      <c r="HZ215" s="1674"/>
      <c r="ID215" s="800">
        <v>25</v>
      </c>
      <c r="IE215" s="801">
        <v>115</v>
      </c>
      <c r="IF215" s="801">
        <v>83</v>
      </c>
      <c r="IG215" s="801" t="s">
        <v>2105</v>
      </c>
      <c r="IH215" s="801" t="s">
        <v>2106</v>
      </c>
      <c r="IJ215" s="282"/>
      <c r="IK215" s="282"/>
      <c r="IL215" s="1743" t="s">
        <v>429</v>
      </c>
      <c r="IM215" s="1744" t="s">
        <v>430</v>
      </c>
      <c r="IN215" s="1725"/>
      <c r="IO215" s="1724" t="s">
        <v>431</v>
      </c>
      <c r="IP215" s="1725"/>
      <c r="IQ215" s="1724" t="s">
        <v>432</v>
      </c>
      <c r="IR215" s="1725"/>
      <c r="IS215" s="1724" t="s">
        <v>433</v>
      </c>
      <c r="IT215" s="1725"/>
      <c r="IU215" s="1724" t="s">
        <v>434</v>
      </c>
      <c r="IV215" s="1725"/>
      <c r="IW215" s="1724" t="s">
        <v>435</v>
      </c>
      <c r="IX215" s="1725"/>
      <c r="IY215" s="737"/>
      <c r="IZ215" s="737"/>
      <c r="JA215" s="737"/>
      <c r="JB215" s="737"/>
      <c r="JC215" s="737"/>
      <c r="JD215" s="737"/>
      <c r="JE215" s="737"/>
      <c r="JF215" s="737"/>
      <c r="JG215" s="737"/>
      <c r="JH215" s="737"/>
      <c r="JI215" s="737"/>
      <c r="JJ215" s="737"/>
      <c r="JK215" s="737"/>
    </row>
    <row r="216" spans="108:271" ht="13.5" customHeight="1" thickBot="1">
      <c r="DD216" s="581">
        <v>1</v>
      </c>
      <c r="DE216" s="582">
        <v>1</v>
      </c>
      <c r="DF216" s="582" t="s">
        <v>487</v>
      </c>
      <c r="DG216" s="582" t="s">
        <v>763</v>
      </c>
      <c r="DH216" s="582">
        <v>1</v>
      </c>
      <c r="DI216" s="582">
        <v>1</v>
      </c>
      <c r="DJ216" s="582" t="s">
        <v>489</v>
      </c>
      <c r="DK216" s="582" t="s">
        <v>486</v>
      </c>
      <c r="DL216" s="582">
        <v>1</v>
      </c>
      <c r="DM216" s="582">
        <v>1</v>
      </c>
      <c r="DN216" s="582">
        <v>1</v>
      </c>
      <c r="DO216" s="582" t="s">
        <v>489</v>
      </c>
      <c r="DP216" s="582" t="s">
        <v>486</v>
      </c>
      <c r="DQ216" s="582">
        <v>1</v>
      </c>
      <c r="DR216" s="582" t="s">
        <v>486</v>
      </c>
      <c r="DS216" s="582" t="s">
        <v>486</v>
      </c>
      <c r="DV216" s="282"/>
      <c r="DW216" s="587">
        <v>26</v>
      </c>
      <c r="DX216" s="588">
        <v>117</v>
      </c>
      <c r="DY216" s="588">
        <v>87</v>
      </c>
      <c r="DZ216" s="588" t="s">
        <v>2064</v>
      </c>
      <c r="EA216" s="588" t="s">
        <v>2579</v>
      </c>
      <c r="EB216" s="282"/>
      <c r="EE216" s="1525"/>
      <c r="EF216" s="572" t="s">
        <v>441</v>
      </c>
      <c r="EG216" s="573" t="s">
        <v>442</v>
      </c>
      <c r="EH216" s="572" t="s">
        <v>443</v>
      </c>
      <c r="EI216" s="648" t="s">
        <v>444</v>
      </c>
      <c r="EJ216" s="572" t="s">
        <v>2323</v>
      </c>
      <c r="EK216" s="648" t="s">
        <v>2324</v>
      </c>
      <c r="EL216" s="572" t="s">
        <v>447</v>
      </c>
      <c r="EM216" s="648" t="s">
        <v>448</v>
      </c>
      <c r="EN216" s="572" t="s">
        <v>449</v>
      </c>
      <c r="EO216" s="648" t="s">
        <v>450</v>
      </c>
      <c r="EP216" s="572" t="s">
        <v>451</v>
      </c>
      <c r="EQ216" s="573" t="s">
        <v>452</v>
      </c>
      <c r="ER216"/>
      <c r="ES216"/>
      <c r="HK216" s="794">
        <v>1</v>
      </c>
      <c r="HL216" s="795" t="s">
        <v>998</v>
      </c>
      <c r="HM216" s="795" t="s">
        <v>488</v>
      </c>
      <c r="HN216" s="795" t="s">
        <v>764</v>
      </c>
      <c r="HO216" s="795" t="s">
        <v>487</v>
      </c>
      <c r="HP216" s="795" t="s">
        <v>490</v>
      </c>
      <c r="HQ216" s="795" t="s">
        <v>1546</v>
      </c>
      <c r="HR216" s="795" t="s">
        <v>489</v>
      </c>
      <c r="HS216" s="795" t="s">
        <v>488</v>
      </c>
      <c r="HT216" s="795" t="s">
        <v>487</v>
      </c>
      <c r="HU216" s="795" t="s">
        <v>855</v>
      </c>
      <c r="HV216" s="795" t="s">
        <v>763</v>
      </c>
      <c r="HW216" s="795">
        <v>1</v>
      </c>
      <c r="HX216" s="795" t="s">
        <v>487</v>
      </c>
      <c r="HY216" s="795" t="s">
        <v>1542</v>
      </c>
      <c r="HZ216" s="795" t="s">
        <v>489</v>
      </c>
      <c r="ID216" s="800">
        <v>26</v>
      </c>
      <c r="IE216" s="801">
        <v>118</v>
      </c>
      <c r="IF216" s="801">
        <v>88</v>
      </c>
      <c r="IG216" s="801" t="s">
        <v>2107</v>
      </c>
      <c r="IH216" s="801" t="s">
        <v>2108</v>
      </c>
      <c r="IJ216" s="282"/>
      <c r="IK216" s="282"/>
      <c r="IL216" s="1737"/>
      <c r="IM216" s="772" t="s">
        <v>441</v>
      </c>
      <c r="IN216" s="773" t="s">
        <v>442</v>
      </c>
      <c r="IO216" s="772" t="s">
        <v>443</v>
      </c>
      <c r="IP216" s="774" t="s">
        <v>444</v>
      </c>
      <c r="IQ216" s="772" t="s">
        <v>2323</v>
      </c>
      <c r="IR216" s="774" t="s">
        <v>2324</v>
      </c>
      <c r="IS216" s="772" t="s">
        <v>447</v>
      </c>
      <c r="IT216" s="774" t="s">
        <v>448</v>
      </c>
      <c r="IU216" s="772" t="s">
        <v>449</v>
      </c>
      <c r="IV216" s="774" t="s">
        <v>450</v>
      </c>
      <c r="IW216" s="772" t="s">
        <v>451</v>
      </c>
      <c r="IX216" s="773" t="s">
        <v>452</v>
      </c>
      <c r="IY216" s="737"/>
      <c r="IZ216" s="737"/>
      <c r="JA216" s="737"/>
      <c r="JB216" s="737"/>
      <c r="JC216" s="737"/>
      <c r="JD216" s="737"/>
      <c r="JE216" s="737"/>
      <c r="JF216" s="737"/>
      <c r="JG216" s="737"/>
      <c r="JH216" s="737"/>
      <c r="JI216" s="737"/>
      <c r="JJ216" s="737"/>
      <c r="JK216" s="737"/>
    </row>
    <row r="217" spans="108:271" ht="13.5" customHeight="1" thickBot="1">
      <c r="DD217" s="587">
        <v>2</v>
      </c>
      <c r="DE217" s="588">
        <v>2</v>
      </c>
      <c r="DF217" s="588">
        <v>4</v>
      </c>
      <c r="DG217" s="588" t="s">
        <v>773</v>
      </c>
      <c r="DH217" s="588" t="s">
        <v>486</v>
      </c>
      <c r="DI217" s="588">
        <v>2</v>
      </c>
      <c r="DJ217" s="588">
        <v>3</v>
      </c>
      <c r="DK217" s="588" t="s">
        <v>486</v>
      </c>
      <c r="DL217" s="588" t="s">
        <v>486</v>
      </c>
      <c r="DM217" s="588" t="s">
        <v>486</v>
      </c>
      <c r="DN217" s="588" t="s">
        <v>767</v>
      </c>
      <c r="DO217" s="588" t="s">
        <v>495</v>
      </c>
      <c r="DP217" s="588" t="s">
        <v>486</v>
      </c>
      <c r="DQ217" s="588">
        <v>2</v>
      </c>
      <c r="DR217" s="588" t="s">
        <v>486</v>
      </c>
      <c r="DS217" s="588">
        <v>1</v>
      </c>
      <c r="DV217" s="282"/>
      <c r="DW217" s="581">
        <v>27</v>
      </c>
      <c r="DX217" s="582">
        <v>120</v>
      </c>
      <c r="DY217" s="582">
        <v>91</v>
      </c>
      <c r="DZ217" s="582" t="s">
        <v>2023</v>
      </c>
      <c r="EA217" s="582" t="s">
        <v>2580</v>
      </c>
      <c r="EB217" s="282"/>
      <c r="EE217" s="1526"/>
      <c r="EF217" s="579" t="s">
        <v>458</v>
      </c>
      <c r="EG217" s="580" t="s">
        <v>459</v>
      </c>
      <c r="EH217" s="579" t="s">
        <v>458</v>
      </c>
      <c r="EI217" s="580" t="s">
        <v>459</v>
      </c>
      <c r="EJ217" s="579" t="s">
        <v>458</v>
      </c>
      <c r="EK217" s="580" t="s">
        <v>459</v>
      </c>
      <c r="EL217" s="579" t="s">
        <v>458</v>
      </c>
      <c r="EM217" s="580" t="s">
        <v>459</v>
      </c>
      <c r="EN217" s="579" t="s">
        <v>458</v>
      </c>
      <c r="EO217" s="580" t="s">
        <v>459</v>
      </c>
      <c r="EP217" s="579" t="s">
        <v>458</v>
      </c>
      <c r="EQ217" s="580" t="s">
        <v>459</v>
      </c>
      <c r="ER217"/>
      <c r="ES217"/>
      <c r="HK217" s="800">
        <v>2</v>
      </c>
      <c r="HL217" s="801" t="s">
        <v>523</v>
      </c>
      <c r="HM217" s="801" t="s">
        <v>660</v>
      </c>
      <c r="HN217" s="801" t="s">
        <v>531</v>
      </c>
      <c r="HO217" s="801">
        <v>4</v>
      </c>
      <c r="HP217" s="801" t="s">
        <v>513</v>
      </c>
      <c r="HQ217" s="801">
        <v>5</v>
      </c>
      <c r="HR217" s="801" t="s">
        <v>1634</v>
      </c>
      <c r="HS217" s="801">
        <v>5</v>
      </c>
      <c r="HT217" s="801">
        <v>4</v>
      </c>
      <c r="HU217" s="801" t="s">
        <v>2443</v>
      </c>
      <c r="HV217" s="801">
        <v>6</v>
      </c>
      <c r="HW217" s="801">
        <v>2</v>
      </c>
      <c r="HX217" s="801" t="s">
        <v>669</v>
      </c>
      <c r="HY217" s="801" t="s">
        <v>537</v>
      </c>
      <c r="HZ217" s="801">
        <v>3</v>
      </c>
      <c r="ID217" s="794">
        <v>27</v>
      </c>
      <c r="IE217" s="795">
        <v>120</v>
      </c>
      <c r="IF217" s="795">
        <v>91</v>
      </c>
      <c r="IG217" s="795" t="s">
        <v>2628</v>
      </c>
      <c r="IH217" s="795" t="s">
        <v>2629</v>
      </c>
      <c r="IJ217" s="282"/>
      <c r="IK217" s="282"/>
      <c r="IL217" s="1738"/>
      <c r="IM217" s="789" t="s">
        <v>458</v>
      </c>
      <c r="IN217" s="790" t="s">
        <v>459</v>
      </c>
      <c r="IO217" s="789" t="s">
        <v>458</v>
      </c>
      <c r="IP217" s="790" t="s">
        <v>459</v>
      </c>
      <c r="IQ217" s="789" t="s">
        <v>458</v>
      </c>
      <c r="IR217" s="790" t="s">
        <v>459</v>
      </c>
      <c r="IS217" s="789" t="s">
        <v>458</v>
      </c>
      <c r="IT217" s="790" t="s">
        <v>459</v>
      </c>
      <c r="IU217" s="789" t="s">
        <v>458</v>
      </c>
      <c r="IV217" s="790" t="s">
        <v>459</v>
      </c>
      <c r="IW217" s="789" t="s">
        <v>458</v>
      </c>
      <c r="IX217" s="790" t="s">
        <v>459</v>
      </c>
      <c r="IY217" s="737"/>
      <c r="IZ217" s="737"/>
      <c r="JA217" s="737"/>
      <c r="JB217" s="737"/>
      <c r="JC217" s="737"/>
      <c r="JD217" s="737"/>
      <c r="JE217" s="737"/>
      <c r="JF217" s="737"/>
      <c r="JG217" s="737"/>
      <c r="JH217" s="737"/>
      <c r="JI217" s="737"/>
      <c r="JJ217" s="737"/>
      <c r="JK217" s="737"/>
    </row>
    <row r="218" spans="108:271" ht="13.5" customHeight="1">
      <c r="DD218" s="587">
        <v>3</v>
      </c>
      <c r="DE218" s="588" t="s">
        <v>1634</v>
      </c>
      <c r="DF218" s="588" t="s">
        <v>501</v>
      </c>
      <c r="DG218" s="588" t="s">
        <v>684</v>
      </c>
      <c r="DH218" s="588">
        <v>2</v>
      </c>
      <c r="DI218" s="588" t="s">
        <v>1634</v>
      </c>
      <c r="DJ218" s="588">
        <v>4</v>
      </c>
      <c r="DK218" s="588">
        <v>1</v>
      </c>
      <c r="DL218" s="588">
        <v>2</v>
      </c>
      <c r="DM218" s="588">
        <v>2</v>
      </c>
      <c r="DN218" s="588" t="s">
        <v>1001</v>
      </c>
      <c r="DO218" s="588">
        <v>5</v>
      </c>
      <c r="DP218" s="588" t="s">
        <v>486</v>
      </c>
      <c r="DQ218" s="588" t="s">
        <v>495</v>
      </c>
      <c r="DR218" s="588" t="s">
        <v>486</v>
      </c>
      <c r="DS218" s="588" t="s">
        <v>486</v>
      </c>
      <c r="DV218" s="282"/>
      <c r="DW218" s="587">
        <v>28</v>
      </c>
      <c r="DX218" s="588">
        <v>123</v>
      </c>
      <c r="DY218" s="588">
        <v>94</v>
      </c>
      <c r="DZ218" s="588" t="s">
        <v>706</v>
      </c>
      <c r="EA218" s="588" t="s">
        <v>2581</v>
      </c>
      <c r="EB218" s="282"/>
      <c r="EE218" s="586" t="s">
        <v>480</v>
      </c>
      <c r="EF218" s="583">
        <v>1.8</v>
      </c>
      <c r="EG218" s="584">
        <v>2.6</v>
      </c>
      <c r="EH218" s="583">
        <v>2.2000000000000002</v>
      </c>
      <c r="EI218" s="585">
        <v>2.2000000000000002</v>
      </c>
      <c r="EJ218" s="583">
        <v>2.6</v>
      </c>
      <c r="EK218" s="585">
        <v>1.8</v>
      </c>
      <c r="EL218" s="583">
        <v>1</v>
      </c>
      <c r="EM218" s="585">
        <v>1.4</v>
      </c>
      <c r="EN218" s="583">
        <v>2.6</v>
      </c>
      <c r="EO218" s="585">
        <v>2.6</v>
      </c>
      <c r="EP218" s="583">
        <v>2.6</v>
      </c>
      <c r="EQ218" s="585">
        <v>1.4</v>
      </c>
      <c r="ER218"/>
      <c r="ES218"/>
      <c r="HK218" s="800">
        <v>3</v>
      </c>
      <c r="HL218" s="801" t="s">
        <v>532</v>
      </c>
      <c r="HM218" s="801">
        <v>10</v>
      </c>
      <c r="HN218" s="801">
        <v>13</v>
      </c>
      <c r="HO218" s="801">
        <v>5</v>
      </c>
      <c r="HP218" s="801" t="s">
        <v>518</v>
      </c>
      <c r="HQ218" s="801">
        <v>6</v>
      </c>
      <c r="HR218" s="801" t="s">
        <v>773</v>
      </c>
      <c r="HS218" s="801">
        <v>6</v>
      </c>
      <c r="HT218" s="801" t="s">
        <v>486</v>
      </c>
      <c r="HU218" s="801">
        <v>20</v>
      </c>
      <c r="HV218" s="801">
        <v>7</v>
      </c>
      <c r="HW218" s="801">
        <v>3</v>
      </c>
      <c r="HX218" s="801" t="s">
        <v>773</v>
      </c>
      <c r="HY218" s="801" t="s">
        <v>530</v>
      </c>
      <c r="HZ218" s="801">
        <v>4</v>
      </c>
      <c r="ID218" s="800">
        <v>28</v>
      </c>
      <c r="IE218" s="801">
        <v>123</v>
      </c>
      <c r="IF218" s="801">
        <v>94</v>
      </c>
      <c r="IG218" s="801" t="s">
        <v>953</v>
      </c>
      <c r="IH218" s="801" t="s">
        <v>2111</v>
      </c>
      <c r="IJ218" s="282"/>
      <c r="IK218" s="282"/>
      <c r="IL218" s="796" t="s">
        <v>480</v>
      </c>
      <c r="IM218" s="797">
        <v>2.2000000000000002</v>
      </c>
      <c r="IN218" s="798">
        <v>1</v>
      </c>
      <c r="IO218" s="797">
        <v>1.6</v>
      </c>
      <c r="IP218" s="799">
        <v>1</v>
      </c>
      <c r="IQ218" s="797">
        <v>1.6</v>
      </c>
      <c r="IR218" s="799">
        <v>1.6</v>
      </c>
      <c r="IS218" s="797">
        <v>1</v>
      </c>
      <c r="IT218" s="799">
        <v>1</v>
      </c>
      <c r="IU218" s="797">
        <v>1.6</v>
      </c>
      <c r="IV218" s="799">
        <v>2.2000000000000002</v>
      </c>
      <c r="IW218" s="797">
        <v>1.6</v>
      </c>
      <c r="IX218" s="799">
        <v>3.9</v>
      </c>
      <c r="IY218" s="737"/>
      <c r="IZ218" s="737"/>
      <c r="JA218" s="737"/>
      <c r="JB218" s="737"/>
      <c r="JC218" s="737"/>
      <c r="JD218" s="737"/>
      <c r="JE218" s="737"/>
      <c r="JF218" s="737"/>
      <c r="JG218" s="737"/>
      <c r="JH218" s="737"/>
      <c r="JI218" s="737"/>
      <c r="JJ218" s="737"/>
      <c r="JK218" s="737"/>
    </row>
    <row r="219" spans="108:271" ht="13.5" customHeight="1">
      <c r="DD219" s="587">
        <v>4</v>
      </c>
      <c r="DE219" s="588" t="s">
        <v>1953</v>
      </c>
      <c r="DF219" s="588" t="s">
        <v>507</v>
      </c>
      <c r="DG219" s="588" t="s">
        <v>532</v>
      </c>
      <c r="DH219" s="588">
        <v>3</v>
      </c>
      <c r="DI219" s="588" t="s">
        <v>1103</v>
      </c>
      <c r="DJ219" s="588">
        <v>5</v>
      </c>
      <c r="DK219" s="588" t="s">
        <v>1546</v>
      </c>
      <c r="DL219" s="588">
        <v>3</v>
      </c>
      <c r="DM219" s="588">
        <v>3</v>
      </c>
      <c r="DN219" s="588" t="s">
        <v>2041</v>
      </c>
      <c r="DO219" s="588" t="s">
        <v>773</v>
      </c>
      <c r="DP219" s="588">
        <v>1</v>
      </c>
      <c r="DQ219" s="588" t="s">
        <v>501</v>
      </c>
      <c r="DR219" s="588" t="s">
        <v>487</v>
      </c>
      <c r="DS219" s="588">
        <v>2</v>
      </c>
      <c r="DV219" s="282"/>
      <c r="DW219" s="587">
        <v>29</v>
      </c>
      <c r="DX219" s="588">
        <v>126</v>
      </c>
      <c r="DY219" s="588">
        <v>96</v>
      </c>
      <c r="DZ219" s="588" t="s">
        <v>1162</v>
      </c>
      <c r="EA219" s="588" t="s">
        <v>2582</v>
      </c>
      <c r="EB219" s="282"/>
      <c r="EE219" s="587">
        <v>39</v>
      </c>
      <c r="EF219" s="589">
        <v>1.8</v>
      </c>
      <c r="EG219" s="590">
        <v>3.1</v>
      </c>
      <c r="EH219" s="589">
        <v>2.2000000000000002</v>
      </c>
      <c r="EI219" s="591">
        <v>2.2000000000000002</v>
      </c>
      <c r="EJ219" s="589">
        <v>2.6</v>
      </c>
      <c r="EK219" s="591">
        <v>1.8</v>
      </c>
      <c r="EL219" s="589">
        <v>1</v>
      </c>
      <c r="EM219" s="591">
        <v>1.8</v>
      </c>
      <c r="EN219" s="589">
        <v>2.6</v>
      </c>
      <c r="EO219" s="591">
        <v>2.6</v>
      </c>
      <c r="EP219" s="589">
        <v>3.1</v>
      </c>
      <c r="EQ219" s="591">
        <v>1.4</v>
      </c>
      <c r="ER219"/>
      <c r="ES219"/>
      <c r="HK219" s="800">
        <v>4</v>
      </c>
      <c r="HL219" s="801" t="s">
        <v>506</v>
      </c>
      <c r="HM219" s="801">
        <v>11</v>
      </c>
      <c r="HN219" s="801" t="s">
        <v>530</v>
      </c>
      <c r="HO219" s="801">
        <v>6</v>
      </c>
      <c r="HP219" s="801">
        <v>13</v>
      </c>
      <c r="HQ219" s="801">
        <v>7</v>
      </c>
      <c r="HR219" s="801" t="s">
        <v>500</v>
      </c>
      <c r="HS219" s="801">
        <v>7</v>
      </c>
      <c r="HT219" s="801">
        <v>5</v>
      </c>
      <c r="HU219" s="801" t="s">
        <v>572</v>
      </c>
      <c r="HV219" s="801" t="s">
        <v>500</v>
      </c>
      <c r="HW219" s="801" t="s">
        <v>669</v>
      </c>
      <c r="HX219" s="801" t="s">
        <v>684</v>
      </c>
      <c r="HY219" s="801" t="s">
        <v>1892</v>
      </c>
      <c r="HZ219" s="801">
        <v>5</v>
      </c>
      <c r="ID219" s="800">
        <v>29</v>
      </c>
      <c r="IE219" s="801">
        <v>126</v>
      </c>
      <c r="IF219" s="801">
        <v>96</v>
      </c>
      <c r="IG219" s="801" t="s">
        <v>2112</v>
      </c>
      <c r="IH219" s="801" t="s">
        <v>2113</v>
      </c>
      <c r="IJ219" s="282"/>
      <c r="IK219" s="282"/>
      <c r="IL219" s="800">
        <v>39</v>
      </c>
      <c r="IM219" s="802">
        <v>2.7</v>
      </c>
      <c r="IN219" s="803">
        <v>1</v>
      </c>
      <c r="IO219" s="802">
        <v>1.6</v>
      </c>
      <c r="IP219" s="804">
        <v>1</v>
      </c>
      <c r="IQ219" s="802">
        <v>2.2000000000000002</v>
      </c>
      <c r="IR219" s="804">
        <v>1.6</v>
      </c>
      <c r="IS219" s="802">
        <v>1.6</v>
      </c>
      <c r="IT219" s="804">
        <v>1.6</v>
      </c>
      <c r="IU219" s="802">
        <v>1.6</v>
      </c>
      <c r="IV219" s="804">
        <v>2.2000000000000002</v>
      </c>
      <c r="IW219" s="802">
        <v>1.6</v>
      </c>
      <c r="IX219" s="804">
        <v>3.9</v>
      </c>
      <c r="IY219" s="737"/>
      <c r="IZ219" s="737"/>
      <c r="JA219" s="737"/>
      <c r="JB219" s="737"/>
      <c r="JC219" s="737"/>
      <c r="JD219" s="737"/>
      <c r="JE219" s="737"/>
      <c r="JF219" s="737"/>
      <c r="JG219" s="737"/>
      <c r="JH219" s="737"/>
      <c r="JI219" s="737"/>
      <c r="JJ219" s="737"/>
      <c r="JK219" s="737"/>
    </row>
    <row r="220" spans="108:271" ht="13.5" customHeight="1" thickBot="1">
      <c r="DD220" s="587">
        <v>5</v>
      </c>
      <c r="DE220" s="588" t="s">
        <v>664</v>
      </c>
      <c r="DF220" s="588" t="s">
        <v>513</v>
      </c>
      <c r="DG220" s="588" t="s">
        <v>537</v>
      </c>
      <c r="DH220" s="588">
        <v>4</v>
      </c>
      <c r="DI220" s="588" t="s">
        <v>528</v>
      </c>
      <c r="DJ220" s="588" t="s">
        <v>773</v>
      </c>
      <c r="DK220" s="588" t="s">
        <v>494</v>
      </c>
      <c r="DL220" s="588">
        <v>4</v>
      </c>
      <c r="DM220" s="588">
        <v>4</v>
      </c>
      <c r="DN220" s="588" t="s">
        <v>2073</v>
      </c>
      <c r="DO220" s="588" t="s">
        <v>684</v>
      </c>
      <c r="DP220" s="588">
        <v>2</v>
      </c>
      <c r="DQ220" s="588" t="s">
        <v>507</v>
      </c>
      <c r="DR220" s="588" t="s">
        <v>1001</v>
      </c>
      <c r="DS220" s="588">
        <v>3</v>
      </c>
      <c r="DV220" s="282"/>
      <c r="DW220" s="587">
        <v>30</v>
      </c>
      <c r="DX220" s="588">
        <v>130</v>
      </c>
      <c r="DY220" s="588">
        <v>98</v>
      </c>
      <c r="DZ220" s="588" t="s">
        <v>2029</v>
      </c>
      <c r="EA220" s="588" t="s">
        <v>2583</v>
      </c>
      <c r="EB220" s="282"/>
      <c r="EE220" s="587">
        <v>38</v>
      </c>
      <c r="EF220" s="589">
        <v>1.8</v>
      </c>
      <c r="EG220" s="590">
        <v>3.1</v>
      </c>
      <c r="EH220" s="589">
        <v>2.2000000000000002</v>
      </c>
      <c r="EI220" s="591">
        <v>2.2000000000000002</v>
      </c>
      <c r="EJ220" s="589">
        <v>2.6</v>
      </c>
      <c r="EK220" s="591">
        <v>1.8</v>
      </c>
      <c r="EL220" s="589">
        <v>1</v>
      </c>
      <c r="EM220" s="591">
        <v>2.2000000000000002</v>
      </c>
      <c r="EN220" s="589">
        <v>2.6</v>
      </c>
      <c r="EO220" s="591">
        <v>3.1</v>
      </c>
      <c r="EP220" s="589">
        <v>3.1</v>
      </c>
      <c r="EQ220" s="591">
        <v>1.4</v>
      </c>
      <c r="ER220"/>
      <c r="ES220"/>
      <c r="HK220" s="800">
        <v>5</v>
      </c>
      <c r="HL220" s="801" t="s">
        <v>793</v>
      </c>
      <c r="HM220" s="801">
        <v>12</v>
      </c>
      <c r="HN220" s="801">
        <v>16</v>
      </c>
      <c r="HO220" s="801">
        <v>7</v>
      </c>
      <c r="HP220" s="801">
        <v>14</v>
      </c>
      <c r="HQ220" s="801">
        <v>8</v>
      </c>
      <c r="HR220" s="801" t="s">
        <v>537</v>
      </c>
      <c r="HS220" s="801" t="s">
        <v>486</v>
      </c>
      <c r="HT220" s="801">
        <v>6</v>
      </c>
      <c r="HU220" s="801" t="s">
        <v>581</v>
      </c>
      <c r="HV220" s="801" t="s">
        <v>537</v>
      </c>
      <c r="HW220" s="801">
        <v>6</v>
      </c>
      <c r="HX220" s="801">
        <v>10</v>
      </c>
      <c r="HY220" s="801" t="s">
        <v>572</v>
      </c>
      <c r="HZ220" s="801" t="s">
        <v>486</v>
      </c>
      <c r="ID220" s="800">
        <v>30</v>
      </c>
      <c r="IE220" s="801">
        <v>129</v>
      </c>
      <c r="IF220" s="801">
        <v>98</v>
      </c>
      <c r="IG220" s="801" t="s">
        <v>961</v>
      </c>
      <c r="IH220" s="801" t="s">
        <v>1165</v>
      </c>
      <c r="IJ220" s="282"/>
      <c r="IK220" s="282"/>
      <c r="IL220" s="800">
        <v>38</v>
      </c>
      <c r="IM220" s="802">
        <v>2.7</v>
      </c>
      <c r="IN220" s="803">
        <v>1</v>
      </c>
      <c r="IO220" s="802">
        <v>1.6</v>
      </c>
      <c r="IP220" s="804">
        <v>1</v>
      </c>
      <c r="IQ220" s="802">
        <v>2.2000000000000002</v>
      </c>
      <c r="IR220" s="804">
        <v>1.6</v>
      </c>
      <c r="IS220" s="802">
        <v>1.6</v>
      </c>
      <c r="IT220" s="804">
        <v>1.6</v>
      </c>
      <c r="IU220" s="802">
        <v>1.6</v>
      </c>
      <c r="IV220" s="804">
        <v>2.2000000000000002</v>
      </c>
      <c r="IW220" s="802">
        <v>1.6</v>
      </c>
      <c r="IX220" s="804">
        <v>4.5</v>
      </c>
      <c r="IY220" s="737"/>
      <c r="IZ220" s="737"/>
      <c r="JA220" s="737"/>
      <c r="JB220" s="737"/>
      <c r="JC220" s="737"/>
      <c r="JD220" s="737"/>
      <c r="JE220" s="737"/>
      <c r="JF220" s="737"/>
      <c r="JG220" s="737"/>
      <c r="JH220" s="737"/>
      <c r="JI220" s="737"/>
      <c r="JJ220" s="737"/>
      <c r="JK220" s="737"/>
    </row>
    <row r="221" spans="108:271" ht="13.5" customHeight="1" thickBot="1">
      <c r="DD221" s="581">
        <v>6</v>
      </c>
      <c r="DE221" s="582" t="s">
        <v>665</v>
      </c>
      <c r="DF221" s="582" t="s">
        <v>518</v>
      </c>
      <c r="DG221" s="582">
        <v>14</v>
      </c>
      <c r="DH221" s="582">
        <v>5</v>
      </c>
      <c r="DI221" s="582" t="s">
        <v>772</v>
      </c>
      <c r="DJ221" s="582">
        <v>8</v>
      </c>
      <c r="DK221" s="582" t="s">
        <v>684</v>
      </c>
      <c r="DL221" s="582">
        <v>5</v>
      </c>
      <c r="DM221" s="582">
        <v>5</v>
      </c>
      <c r="DN221" s="582" t="s">
        <v>1160</v>
      </c>
      <c r="DO221" s="582">
        <v>10</v>
      </c>
      <c r="DP221" s="582">
        <v>3</v>
      </c>
      <c r="DQ221" s="582" t="s">
        <v>513</v>
      </c>
      <c r="DR221" s="582" t="s">
        <v>523</v>
      </c>
      <c r="DS221" s="582">
        <v>4</v>
      </c>
      <c r="DV221" s="282"/>
      <c r="DW221" s="587">
        <v>31</v>
      </c>
      <c r="DX221" s="588">
        <v>133</v>
      </c>
      <c r="DY221" s="588">
        <v>99</v>
      </c>
      <c r="DZ221" s="588" t="s">
        <v>2584</v>
      </c>
      <c r="EA221" s="612" t="s">
        <v>2585</v>
      </c>
      <c r="EB221" s="282"/>
      <c r="EE221" s="587">
        <v>37</v>
      </c>
      <c r="EF221" s="589">
        <v>1.8</v>
      </c>
      <c r="EG221" s="590">
        <v>4.3</v>
      </c>
      <c r="EH221" s="589">
        <v>2.2000000000000002</v>
      </c>
      <c r="EI221" s="591">
        <v>2.2000000000000002</v>
      </c>
      <c r="EJ221" s="589">
        <v>2.6</v>
      </c>
      <c r="EK221" s="591">
        <v>1.8</v>
      </c>
      <c r="EL221" s="589">
        <v>1</v>
      </c>
      <c r="EM221" s="591">
        <v>2.2000000000000002</v>
      </c>
      <c r="EN221" s="589">
        <v>2.6</v>
      </c>
      <c r="EO221" s="591">
        <v>3.1</v>
      </c>
      <c r="EP221" s="589">
        <v>3.1</v>
      </c>
      <c r="EQ221" s="591">
        <v>1.4</v>
      </c>
      <c r="ER221"/>
      <c r="ES221"/>
      <c r="HK221" s="794">
        <v>6</v>
      </c>
      <c r="HL221" s="795" t="s">
        <v>864</v>
      </c>
      <c r="HM221" s="795">
        <v>13</v>
      </c>
      <c r="HN221" s="795">
        <v>17</v>
      </c>
      <c r="HO221" s="795">
        <v>8</v>
      </c>
      <c r="HP221" s="795" t="s">
        <v>512</v>
      </c>
      <c r="HQ221" s="795">
        <v>9</v>
      </c>
      <c r="HR221" s="795" t="s">
        <v>530</v>
      </c>
      <c r="HS221" s="795">
        <v>8</v>
      </c>
      <c r="HT221" s="795">
        <v>7</v>
      </c>
      <c r="HU221" s="795" t="s">
        <v>519</v>
      </c>
      <c r="HV221" s="795">
        <v>14</v>
      </c>
      <c r="HW221" s="795">
        <v>7</v>
      </c>
      <c r="HX221" s="795" t="s">
        <v>1108</v>
      </c>
      <c r="HY221" s="795" t="s">
        <v>617</v>
      </c>
      <c r="HZ221" s="795">
        <v>6</v>
      </c>
      <c r="ID221" s="800">
        <v>31</v>
      </c>
      <c r="IE221" s="801">
        <v>132</v>
      </c>
      <c r="IF221" s="801">
        <v>99</v>
      </c>
      <c r="IG221" s="801" t="s">
        <v>1167</v>
      </c>
      <c r="IH221" s="822" t="s">
        <v>1169</v>
      </c>
      <c r="IJ221" s="282"/>
      <c r="IK221" s="282"/>
      <c r="IL221" s="800">
        <v>37</v>
      </c>
      <c r="IM221" s="802">
        <v>2.7</v>
      </c>
      <c r="IN221" s="803">
        <v>1.6</v>
      </c>
      <c r="IO221" s="802">
        <v>2.2000000000000002</v>
      </c>
      <c r="IP221" s="804">
        <v>1</v>
      </c>
      <c r="IQ221" s="802">
        <v>2.7</v>
      </c>
      <c r="IR221" s="804">
        <v>1.6</v>
      </c>
      <c r="IS221" s="802">
        <v>1.6</v>
      </c>
      <c r="IT221" s="804">
        <v>1.6</v>
      </c>
      <c r="IU221" s="802">
        <v>1.6</v>
      </c>
      <c r="IV221" s="804">
        <v>3.9</v>
      </c>
      <c r="IW221" s="802">
        <v>2.2000000000000002</v>
      </c>
      <c r="IX221" s="804">
        <v>4.5</v>
      </c>
      <c r="IY221" s="737"/>
      <c r="IZ221" s="737"/>
      <c r="JA221" s="737"/>
      <c r="JB221" s="737"/>
      <c r="JC221" s="737"/>
      <c r="JD221" s="737"/>
      <c r="JE221" s="737"/>
      <c r="JF221" s="737"/>
      <c r="JG221" s="737"/>
      <c r="JH221" s="737"/>
      <c r="JI221" s="737"/>
      <c r="JJ221" s="737"/>
      <c r="JK221" s="737"/>
    </row>
    <row r="222" spans="108:271" ht="13.5" customHeight="1" thickBot="1">
      <c r="DD222" s="587">
        <v>7</v>
      </c>
      <c r="DE222" s="588" t="s">
        <v>950</v>
      </c>
      <c r="DF222" s="588">
        <v>13</v>
      </c>
      <c r="DG222" s="588" t="s">
        <v>512</v>
      </c>
      <c r="DH222" s="588">
        <v>6</v>
      </c>
      <c r="DI222" s="588" t="s">
        <v>778</v>
      </c>
      <c r="DJ222" s="588">
        <v>9</v>
      </c>
      <c r="DK222" s="588" t="s">
        <v>532</v>
      </c>
      <c r="DL222" s="588">
        <v>6</v>
      </c>
      <c r="DM222" s="588">
        <v>6</v>
      </c>
      <c r="DN222" s="588" t="s">
        <v>930</v>
      </c>
      <c r="DO222" s="588">
        <v>11</v>
      </c>
      <c r="DP222" s="588">
        <v>4</v>
      </c>
      <c r="DQ222" s="588" t="s">
        <v>1108</v>
      </c>
      <c r="DR222" s="588" t="s">
        <v>664</v>
      </c>
      <c r="DS222" s="588">
        <v>5</v>
      </c>
      <c r="DV222" s="282"/>
      <c r="DW222" s="581">
        <v>32</v>
      </c>
      <c r="DX222" s="582">
        <v>136</v>
      </c>
      <c r="DY222" s="582">
        <v>100</v>
      </c>
      <c r="DZ222" s="582" t="s">
        <v>1172</v>
      </c>
      <c r="EA222" s="588" t="s">
        <v>2586</v>
      </c>
      <c r="EB222" s="282"/>
      <c r="EE222" s="587">
        <v>36</v>
      </c>
      <c r="EF222" s="589">
        <v>2.2000000000000002</v>
      </c>
      <c r="EG222" s="590">
        <v>4.3</v>
      </c>
      <c r="EH222" s="589">
        <v>2.2000000000000002</v>
      </c>
      <c r="EI222" s="591">
        <v>2.6</v>
      </c>
      <c r="EJ222" s="589">
        <v>3.5</v>
      </c>
      <c r="EK222" s="591">
        <v>2.2000000000000002</v>
      </c>
      <c r="EL222" s="589">
        <v>1</v>
      </c>
      <c r="EM222" s="591">
        <v>2.6</v>
      </c>
      <c r="EN222" s="589">
        <v>3.1</v>
      </c>
      <c r="EO222" s="591">
        <v>3.1</v>
      </c>
      <c r="EP222" s="589">
        <v>3.1</v>
      </c>
      <c r="EQ222" s="591">
        <v>1.8</v>
      </c>
      <c r="ER222"/>
      <c r="ES222"/>
      <c r="HK222" s="800">
        <v>7</v>
      </c>
      <c r="HL222" s="801" t="s">
        <v>867</v>
      </c>
      <c r="HM222" s="801">
        <v>14</v>
      </c>
      <c r="HN222" s="801">
        <v>18</v>
      </c>
      <c r="HO222" s="801">
        <v>9</v>
      </c>
      <c r="HP222" s="801" t="s">
        <v>517</v>
      </c>
      <c r="HQ222" s="801">
        <v>10</v>
      </c>
      <c r="HR222" s="801" t="s">
        <v>539</v>
      </c>
      <c r="HS222" s="801">
        <v>9</v>
      </c>
      <c r="HT222" s="801">
        <v>8</v>
      </c>
      <c r="HU222" s="801" t="s">
        <v>524</v>
      </c>
      <c r="HV222" s="801">
        <v>15</v>
      </c>
      <c r="HW222" s="801">
        <v>8</v>
      </c>
      <c r="HX222" s="801" t="s">
        <v>668</v>
      </c>
      <c r="HY222" s="801" t="s">
        <v>709</v>
      </c>
      <c r="HZ222" s="801" t="s">
        <v>507</v>
      </c>
      <c r="ID222" s="794">
        <v>32</v>
      </c>
      <c r="IE222" s="795">
        <v>135</v>
      </c>
      <c r="IF222" s="795">
        <v>100</v>
      </c>
      <c r="IG222" s="795" t="s">
        <v>1061</v>
      </c>
      <c r="IH222" s="801" t="s">
        <v>2114</v>
      </c>
      <c r="IJ222" s="282"/>
      <c r="IK222" s="282"/>
      <c r="IL222" s="800">
        <v>36</v>
      </c>
      <c r="IM222" s="802">
        <v>2.7</v>
      </c>
      <c r="IN222" s="803">
        <v>1.6</v>
      </c>
      <c r="IO222" s="802">
        <v>2.2000000000000002</v>
      </c>
      <c r="IP222" s="804">
        <v>1</v>
      </c>
      <c r="IQ222" s="802">
        <v>2.7</v>
      </c>
      <c r="IR222" s="804">
        <v>1.6</v>
      </c>
      <c r="IS222" s="802">
        <v>1.6</v>
      </c>
      <c r="IT222" s="804">
        <v>1.6</v>
      </c>
      <c r="IU222" s="802">
        <v>1.6</v>
      </c>
      <c r="IV222" s="804">
        <v>3.9</v>
      </c>
      <c r="IW222" s="802">
        <v>2.2000000000000002</v>
      </c>
      <c r="IX222" s="804">
        <v>4.5</v>
      </c>
      <c r="IY222" s="737"/>
      <c r="IZ222" s="737"/>
      <c r="JA222" s="737"/>
      <c r="JB222" s="737"/>
      <c r="JC222" s="737"/>
      <c r="JD222" s="737"/>
      <c r="JE222" s="737"/>
      <c r="JF222" s="737"/>
      <c r="JG222" s="737"/>
      <c r="JH222" s="737"/>
      <c r="JI222" s="737"/>
      <c r="JJ222" s="737"/>
      <c r="JK222" s="737"/>
    </row>
    <row r="223" spans="108:271" ht="13.5" customHeight="1">
      <c r="DD223" s="587">
        <v>8</v>
      </c>
      <c r="DE223" s="588" t="s">
        <v>954</v>
      </c>
      <c r="DF223" s="588" t="s">
        <v>530</v>
      </c>
      <c r="DG223" s="588" t="s">
        <v>573</v>
      </c>
      <c r="DH223" s="588" t="s">
        <v>507</v>
      </c>
      <c r="DI223" s="588" t="s">
        <v>522</v>
      </c>
      <c r="DJ223" s="588">
        <v>10</v>
      </c>
      <c r="DK223" s="588" t="s">
        <v>506</v>
      </c>
      <c r="DL223" s="588">
        <v>7</v>
      </c>
      <c r="DM223" s="588">
        <v>7</v>
      </c>
      <c r="DN223" s="588" t="s">
        <v>1898</v>
      </c>
      <c r="DO223" s="588" t="s">
        <v>537</v>
      </c>
      <c r="DP223" s="588" t="s">
        <v>501</v>
      </c>
      <c r="DQ223" s="588" t="s">
        <v>530</v>
      </c>
      <c r="DR223" s="588" t="s">
        <v>1002</v>
      </c>
      <c r="DS223" s="588">
        <v>6</v>
      </c>
      <c r="DV223" s="282"/>
      <c r="DW223" s="587">
        <v>33</v>
      </c>
      <c r="DX223" s="588">
        <v>139</v>
      </c>
      <c r="DY223" s="588">
        <v>100</v>
      </c>
      <c r="DZ223" s="588" t="s">
        <v>752</v>
      </c>
      <c r="EA223" s="588" t="s">
        <v>2587</v>
      </c>
      <c r="EB223" s="282"/>
      <c r="EE223" s="581">
        <v>35</v>
      </c>
      <c r="EF223" s="583">
        <v>2.2000000000000002</v>
      </c>
      <c r="EG223" s="584">
        <v>4.3</v>
      </c>
      <c r="EH223" s="583">
        <v>2.6</v>
      </c>
      <c r="EI223" s="585">
        <v>2.6</v>
      </c>
      <c r="EJ223" s="583">
        <v>3.9</v>
      </c>
      <c r="EK223" s="585">
        <v>2.2000000000000002</v>
      </c>
      <c r="EL223" s="583">
        <v>1</v>
      </c>
      <c r="EM223" s="585">
        <v>2.6</v>
      </c>
      <c r="EN223" s="583">
        <v>3.1</v>
      </c>
      <c r="EO223" s="585">
        <v>3.1</v>
      </c>
      <c r="EP223" s="583">
        <v>3.1</v>
      </c>
      <c r="EQ223" s="585">
        <v>2.6</v>
      </c>
      <c r="ER223"/>
      <c r="ES223"/>
      <c r="HK223" s="800">
        <v>8</v>
      </c>
      <c r="HL223" s="801" t="s">
        <v>590</v>
      </c>
      <c r="HM223" s="801" t="s">
        <v>512</v>
      </c>
      <c r="HN223" s="801" t="s">
        <v>795</v>
      </c>
      <c r="HO223" s="801" t="s">
        <v>532</v>
      </c>
      <c r="HP223" s="801" t="s">
        <v>697</v>
      </c>
      <c r="HQ223" s="801">
        <v>11</v>
      </c>
      <c r="HR223" s="801" t="s">
        <v>565</v>
      </c>
      <c r="HS223" s="801">
        <v>10</v>
      </c>
      <c r="HT223" s="801">
        <v>9</v>
      </c>
      <c r="HU223" s="801" t="s">
        <v>1594</v>
      </c>
      <c r="HV223" s="801">
        <v>16</v>
      </c>
      <c r="HW223" s="801">
        <v>9</v>
      </c>
      <c r="HX223" s="801">
        <v>17</v>
      </c>
      <c r="HY223" s="801" t="s">
        <v>715</v>
      </c>
      <c r="HZ223" s="801">
        <v>9</v>
      </c>
      <c r="ID223" s="800">
        <v>33</v>
      </c>
      <c r="IE223" s="801">
        <v>138</v>
      </c>
      <c r="IF223" s="801">
        <v>100</v>
      </c>
      <c r="IG223" s="801" t="s">
        <v>972</v>
      </c>
      <c r="IH223" s="801" t="s">
        <v>1175</v>
      </c>
      <c r="IJ223" s="282"/>
      <c r="IK223" s="282"/>
      <c r="IL223" s="794">
        <v>35</v>
      </c>
      <c r="IM223" s="797">
        <v>3.3</v>
      </c>
      <c r="IN223" s="798">
        <v>1.6</v>
      </c>
      <c r="IO223" s="797">
        <v>2.2000000000000002</v>
      </c>
      <c r="IP223" s="799">
        <v>1.6</v>
      </c>
      <c r="IQ223" s="797">
        <v>2.7</v>
      </c>
      <c r="IR223" s="799">
        <v>1.6</v>
      </c>
      <c r="IS223" s="797">
        <v>2.7</v>
      </c>
      <c r="IT223" s="799">
        <v>1.6</v>
      </c>
      <c r="IU223" s="797">
        <v>1.6</v>
      </c>
      <c r="IV223" s="799">
        <v>3.9</v>
      </c>
      <c r="IW223" s="797">
        <v>2.2000000000000002</v>
      </c>
      <c r="IX223" s="799">
        <v>4.5</v>
      </c>
      <c r="IY223" s="737"/>
      <c r="IZ223" s="737"/>
      <c r="JA223" s="737"/>
      <c r="JB223" s="737"/>
      <c r="JC223" s="737"/>
      <c r="JD223" s="737"/>
      <c r="JE223" s="737"/>
      <c r="JF223" s="737"/>
      <c r="JG223" s="737"/>
      <c r="JH223" s="737"/>
      <c r="JI223" s="737"/>
      <c r="JJ223" s="737"/>
      <c r="JK223" s="737"/>
    </row>
    <row r="224" spans="108:271" ht="13.5" customHeight="1">
      <c r="DD224" s="587">
        <v>9</v>
      </c>
      <c r="DE224" s="588" t="s">
        <v>707</v>
      </c>
      <c r="DF224" s="588" t="s">
        <v>1215</v>
      </c>
      <c r="DG224" s="588" t="s">
        <v>564</v>
      </c>
      <c r="DH224" s="588" t="s">
        <v>513</v>
      </c>
      <c r="DI224" s="588" t="s">
        <v>786</v>
      </c>
      <c r="DJ224" s="588" t="s">
        <v>518</v>
      </c>
      <c r="DK224" s="588" t="s">
        <v>558</v>
      </c>
      <c r="DL224" s="588" t="s">
        <v>684</v>
      </c>
      <c r="DM224" s="588" t="s">
        <v>684</v>
      </c>
      <c r="DN224" s="588" t="s">
        <v>811</v>
      </c>
      <c r="DO224" s="588" t="s">
        <v>530</v>
      </c>
      <c r="DP224" s="588" t="s">
        <v>507</v>
      </c>
      <c r="DQ224" s="588" t="s">
        <v>539</v>
      </c>
      <c r="DR224" s="588" t="s">
        <v>779</v>
      </c>
      <c r="DS224" s="588">
        <v>7</v>
      </c>
      <c r="DV224" s="282"/>
      <c r="DW224" s="587">
        <v>34</v>
      </c>
      <c r="DX224" s="588">
        <v>142</v>
      </c>
      <c r="DY224" s="588">
        <v>100.7</v>
      </c>
      <c r="DZ224" s="588" t="s">
        <v>2588</v>
      </c>
      <c r="EA224" s="588" t="s">
        <v>2589</v>
      </c>
      <c r="EB224" s="282"/>
      <c r="EE224" s="587">
        <v>34</v>
      </c>
      <c r="EF224" s="589">
        <v>3.1</v>
      </c>
      <c r="EG224" s="590">
        <v>4.3</v>
      </c>
      <c r="EH224" s="589">
        <v>2.6</v>
      </c>
      <c r="EI224" s="591">
        <v>2.6</v>
      </c>
      <c r="EJ224" s="589">
        <v>4.3</v>
      </c>
      <c r="EK224" s="591">
        <v>2.6</v>
      </c>
      <c r="EL224" s="589">
        <v>1</v>
      </c>
      <c r="EM224" s="591">
        <v>2.6</v>
      </c>
      <c r="EN224" s="589">
        <v>3.1</v>
      </c>
      <c r="EO224" s="591">
        <v>3.1</v>
      </c>
      <c r="EP224" s="589">
        <v>3.1</v>
      </c>
      <c r="EQ224" s="591">
        <v>3.1</v>
      </c>
      <c r="ER224"/>
      <c r="ES224"/>
      <c r="HK224" s="800">
        <v>9</v>
      </c>
      <c r="HL224" s="801" t="s">
        <v>598</v>
      </c>
      <c r="HM224" s="801">
        <v>17</v>
      </c>
      <c r="HN224" s="801">
        <v>22</v>
      </c>
      <c r="HO224" s="801">
        <v>12</v>
      </c>
      <c r="HP224" s="801" t="s">
        <v>702</v>
      </c>
      <c r="HQ224" s="801">
        <v>12</v>
      </c>
      <c r="HR224" s="801" t="s">
        <v>571</v>
      </c>
      <c r="HS224" s="801">
        <v>11</v>
      </c>
      <c r="HT224" s="801" t="s">
        <v>532</v>
      </c>
      <c r="HU224" s="801" t="s">
        <v>686</v>
      </c>
      <c r="HV224" s="801">
        <v>17</v>
      </c>
      <c r="HW224" s="801">
        <v>10</v>
      </c>
      <c r="HX224" s="801" t="s">
        <v>565</v>
      </c>
      <c r="HY224" s="801" t="s">
        <v>710</v>
      </c>
      <c r="HZ224" s="801">
        <v>10</v>
      </c>
      <c r="ID224" s="800">
        <v>34</v>
      </c>
      <c r="IE224" s="801">
        <v>140</v>
      </c>
      <c r="IF224" s="801">
        <v>100.5</v>
      </c>
      <c r="IG224" s="801" t="s">
        <v>2603</v>
      </c>
      <c r="IH224" s="801" t="s">
        <v>2630</v>
      </c>
      <c r="IJ224" s="282"/>
      <c r="IK224" s="282"/>
      <c r="IL224" s="800">
        <v>34</v>
      </c>
      <c r="IM224" s="802">
        <v>3.3</v>
      </c>
      <c r="IN224" s="803">
        <v>1.6</v>
      </c>
      <c r="IO224" s="802">
        <v>2.7</v>
      </c>
      <c r="IP224" s="804">
        <v>1.6</v>
      </c>
      <c r="IQ224" s="802">
        <v>2.7</v>
      </c>
      <c r="IR224" s="804">
        <v>2.2000000000000002</v>
      </c>
      <c r="IS224" s="802">
        <v>2.7</v>
      </c>
      <c r="IT224" s="804">
        <v>1.6</v>
      </c>
      <c r="IU224" s="802">
        <v>1.6</v>
      </c>
      <c r="IV224" s="804">
        <v>3.9</v>
      </c>
      <c r="IW224" s="802">
        <v>2.2000000000000002</v>
      </c>
      <c r="IX224" s="804">
        <v>4.5</v>
      </c>
      <c r="IY224" s="737"/>
      <c r="IZ224" s="737"/>
      <c r="JA224" s="737"/>
      <c r="JB224" s="737"/>
      <c r="JC224" s="737"/>
      <c r="JD224" s="737"/>
      <c r="JE224" s="737"/>
      <c r="JF224" s="737"/>
      <c r="JG224" s="737"/>
      <c r="JH224" s="737"/>
      <c r="JI224" s="737"/>
      <c r="JJ224" s="737"/>
      <c r="JK224" s="737"/>
    </row>
    <row r="225" spans="108:271" ht="13.5" customHeight="1" thickBot="1">
      <c r="DD225" s="587">
        <v>10</v>
      </c>
      <c r="DE225" s="588" t="s">
        <v>598</v>
      </c>
      <c r="DF225" s="588" t="s">
        <v>564</v>
      </c>
      <c r="DG225" s="588" t="s">
        <v>571</v>
      </c>
      <c r="DH225" s="588" t="s">
        <v>518</v>
      </c>
      <c r="DI225" s="588" t="s">
        <v>788</v>
      </c>
      <c r="DJ225" s="588">
        <v>13</v>
      </c>
      <c r="DK225" s="588" t="s">
        <v>950</v>
      </c>
      <c r="DL225" s="588" t="s">
        <v>532</v>
      </c>
      <c r="DM225" s="588" t="s">
        <v>532</v>
      </c>
      <c r="DN225" s="588" t="s">
        <v>1349</v>
      </c>
      <c r="DO225" s="588">
        <v>16</v>
      </c>
      <c r="DP225" s="588" t="s">
        <v>513</v>
      </c>
      <c r="DQ225" s="588" t="s">
        <v>589</v>
      </c>
      <c r="DR225" s="588" t="s">
        <v>1090</v>
      </c>
      <c r="DS225" s="588" t="s">
        <v>684</v>
      </c>
      <c r="DV225" s="282"/>
      <c r="DW225" s="587">
        <v>35</v>
      </c>
      <c r="DX225" s="588">
        <v>146</v>
      </c>
      <c r="DY225" s="588">
        <v>100.9</v>
      </c>
      <c r="DZ225" s="588" t="s">
        <v>1068</v>
      </c>
      <c r="EA225" s="588" t="s">
        <v>2590</v>
      </c>
      <c r="EB225" s="282"/>
      <c r="EE225" s="587">
        <v>33</v>
      </c>
      <c r="EF225" s="589">
        <v>3.5</v>
      </c>
      <c r="EG225" s="590">
        <v>4.3</v>
      </c>
      <c r="EH225" s="589">
        <v>2.6</v>
      </c>
      <c r="EI225" s="591">
        <v>2.6</v>
      </c>
      <c r="EJ225" s="589">
        <v>4.7</v>
      </c>
      <c r="EK225" s="591">
        <v>3.9</v>
      </c>
      <c r="EL225" s="589">
        <v>1</v>
      </c>
      <c r="EM225" s="591">
        <v>2.6</v>
      </c>
      <c r="EN225" s="589">
        <v>3.1</v>
      </c>
      <c r="EO225" s="591">
        <v>3.9</v>
      </c>
      <c r="EP225" s="589">
        <v>3.1</v>
      </c>
      <c r="EQ225" s="591">
        <v>3.5</v>
      </c>
      <c r="ER225"/>
      <c r="ES225"/>
      <c r="HK225" s="800">
        <v>10</v>
      </c>
      <c r="HL225" s="801" t="s">
        <v>607</v>
      </c>
      <c r="HM225" s="801" t="s">
        <v>589</v>
      </c>
      <c r="HN225" s="801" t="s">
        <v>580</v>
      </c>
      <c r="HO225" s="801" t="s">
        <v>540</v>
      </c>
      <c r="HP225" s="801" t="s">
        <v>1004</v>
      </c>
      <c r="HQ225" s="801">
        <v>13</v>
      </c>
      <c r="HR225" s="801" t="s">
        <v>580</v>
      </c>
      <c r="HS225" s="801" t="s">
        <v>486</v>
      </c>
      <c r="HT225" s="801" t="s">
        <v>506</v>
      </c>
      <c r="HU225" s="801" t="s">
        <v>690</v>
      </c>
      <c r="HV225" s="801">
        <v>18</v>
      </c>
      <c r="HW225" s="801" t="s">
        <v>518</v>
      </c>
      <c r="HX225" s="801" t="s">
        <v>571</v>
      </c>
      <c r="HY225" s="801" t="s">
        <v>716</v>
      </c>
      <c r="HZ225" s="801">
        <v>11</v>
      </c>
      <c r="ID225" s="800">
        <v>35</v>
      </c>
      <c r="IE225" s="801">
        <v>144</v>
      </c>
      <c r="IF225" s="801">
        <v>100.8</v>
      </c>
      <c r="IG225" s="801" t="s">
        <v>978</v>
      </c>
      <c r="IH225" s="801" t="s">
        <v>2118</v>
      </c>
      <c r="IJ225" s="282"/>
      <c r="IK225" s="282"/>
      <c r="IL225" s="800">
        <v>33</v>
      </c>
      <c r="IM225" s="802">
        <v>3.3</v>
      </c>
      <c r="IN225" s="803">
        <v>1.6</v>
      </c>
      <c r="IO225" s="802">
        <v>3.3</v>
      </c>
      <c r="IP225" s="804">
        <v>2.2000000000000002</v>
      </c>
      <c r="IQ225" s="802">
        <v>2.7</v>
      </c>
      <c r="IR225" s="804">
        <v>2.7</v>
      </c>
      <c r="IS225" s="802">
        <v>2.7</v>
      </c>
      <c r="IT225" s="804">
        <v>1.6</v>
      </c>
      <c r="IU225" s="802">
        <v>2.2000000000000002</v>
      </c>
      <c r="IV225" s="804">
        <v>5.7</v>
      </c>
      <c r="IW225" s="802">
        <v>2.2000000000000002</v>
      </c>
      <c r="IX225" s="804">
        <v>6.2</v>
      </c>
      <c r="IY225" s="737"/>
      <c r="IZ225" s="737"/>
      <c r="JA225" s="737"/>
      <c r="JB225" s="737"/>
      <c r="JC225" s="737"/>
      <c r="JD225" s="737"/>
      <c r="JE225" s="737"/>
      <c r="JF225" s="737"/>
      <c r="JG225" s="737"/>
      <c r="JH225" s="737"/>
      <c r="JI225" s="737"/>
      <c r="JJ225" s="737"/>
      <c r="JK225" s="737"/>
    </row>
    <row r="226" spans="108:271" ht="13.5" customHeight="1" thickBot="1">
      <c r="DD226" s="581">
        <v>11</v>
      </c>
      <c r="DE226" s="582" t="s">
        <v>607</v>
      </c>
      <c r="DF226" s="582" t="s">
        <v>571</v>
      </c>
      <c r="DG226" s="582">
        <v>23</v>
      </c>
      <c r="DH226" s="582" t="s">
        <v>540</v>
      </c>
      <c r="DI226" s="582" t="s">
        <v>1181</v>
      </c>
      <c r="DJ226" s="582">
        <v>14</v>
      </c>
      <c r="DK226" s="582" t="s">
        <v>954</v>
      </c>
      <c r="DL226" s="582">
        <v>12</v>
      </c>
      <c r="DM226" s="582" t="s">
        <v>537</v>
      </c>
      <c r="DN226" s="582" t="s">
        <v>2325</v>
      </c>
      <c r="DO226" s="582">
        <v>17</v>
      </c>
      <c r="DP226" s="582" t="s">
        <v>518</v>
      </c>
      <c r="DQ226" s="582" t="s">
        <v>604</v>
      </c>
      <c r="DR226" s="582" t="s">
        <v>1218</v>
      </c>
      <c r="DS226" s="582" t="s">
        <v>531</v>
      </c>
      <c r="DV226" s="282"/>
      <c r="DW226" s="587">
        <v>36</v>
      </c>
      <c r="DX226" s="588">
        <v>149</v>
      </c>
      <c r="DY226" s="588">
        <v>100.9</v>
      </c>
      <c r="DZ226" s="588" t="s">
        <v>766</v>
      </c>
      <c r="EA226" s="612" t="s">
        <v>2591</v>
      </c>
      <c r="EB226" s="282"/>
      <c r="EE226" s="587">
        <v>32</v>
      </c>
      <c r="EF226" s="589">
        <v>3.9</v>
      </c>
      <c r="EG226" s="590">
        <v>5.5</v>
      </c>
      <c r="EH226" s="589">
        <v>3.5</v>
      </c>
      <c r="EI226" s="591">
        <v>3.1</v>
      </c>
      <c r="EJ226" s="589">
        <v>4.7</v>
      </c>
      <c r="EK226" s="591">
        <v>4.3</v>
      </c>
      <c r="EL226" s="589">
        <v>1.4</v>
      </c>
      <c r="EM226" s="591">
        <v>2.6</v>
      </c>
      <c r="EN226" s="589">
        <v>3.1</v>
      </c>
      <c r="EO226" s="591">
        <v>3.9</v>
      </c>
      <c r="EP226" s="589">
        <v>3.1</v>
      </c>
      <c r="EQ226" s="591">
        <v>3.9</v>
      </c>
      <c r="ER226"/>
      <c r="ES226"/>
      <c r="HK226" s="794">
        <v>11</v>
      </c>
      <c r="HL226" s="795" t="s">
        <v>914</v>
      </c>
      <c r="HM226" s="795" t="s">
        <v>604</v>
      </c>
      <c r="HN226" s="795" t="s">
        <v>588</v>
      </c>
      <c r="HO226" s="795">
        <v>15</v>
      </c>
      <c r="HP226" s="795" t="s">
        <v>680</v>
      </c>
      <c r="HQ226" s="795">
        <v>14</v>
      </c>
      <c r="HR226" s="795" t="s">
        <v>802</v>
      </c>
      <c r="HS226" s="795">
        <v>12</v>
      </c>
      <c r="HT226" s="795" t="s">
        <v>512</v>
      </c>
      <c r="HU226" s="795" t="s">
        <v>694</v>
      </c>
      <c r="HV226" s="795">
        <v>19</v>
      </c>
      <c r="HW226" s="795">
        <v>13</v>
      </c>
      <c r="HX226" s="795">
        <v>23</v>
      </c>
      <c r="HY226" s="795" t="s">
        <v>723</v>
      </c>
      <c r="HZ226" s="795" t="s">
        <v>537</v>
      </c>
      <c r="ID226" s="800">
        <v>36</v>
      </c>
      <c r="IE226" s="801">
        <v>147</v>
      </c>
      <c r="IF226" s="801">
        <v>100.9</v>
      </c>
      <c r="IG226" s="801" t="s">
        <v>1068</v>
      </c>
      <c r="IH226" s="822" t="s">
        <v>2590</v>
      </c>
      <c r="IJ226" s="282"/>
      <c r="IK226" s="282"/>
      <c r="IL226" s="800">
        <v>32</v>
      </c>
      <c r="IM226" s="802">
        <v>3.3</v>
      </c>
      <c r="IN226" s="803">
        <v>1.6</v>
      </c>
      <c r="IO226" s="802">
        <v>3.3</v>
      </c>
      <c r="IP226" s="804">
        <v>2.2000000000000002</v>
      </c>
      <c r="IQ226" s="802">
        <v>3.3</v>
      </c>
      <c r="IR226" s="804">
        <v>2.7</v>
      </c>
      <c r="IS226" s="802">
        <v>2.7</v>
      </c>
      <c r="IT226" s="804">
        <v>1.6</v>
      </c>
      <c r="IU226" s="802">
        <v>2.7</v>
      </c>
      <c r="IV226" s="804">
        <v>5.7</v>
      </c>
      <c r="IW226" s="802">
        <v>2.2000000000000002</v>
      </c>
      <c r="IX226" s="804">
        <v>6.2</v>
      </c>
      <c r="IY226" s="737"/>
      <c r="IZ226" s="737"/>
      <c r="JA226" s="737"/>
      <c r="JB226" s="737"/>
      <c r="JC226" s="737"/>
      <c r="JD226" s="737"/>
      <c r="JE226" s="737"/>
      <c r="JF226" s="737"/>
      <c r="JG226" s="737"/>
      <c r="JH226" s="737"/>
      <c r="JI226" s="737"/>
      <c r="JJ226" s="737"/>
      <c r="JK226" s="737"/>
    </row>
    <row r="227" spans="108:271" ht="13.5" customHeight="1" thickBot="1">
      <c r="DD227" s="587">
        <v>12</v>
      </c>
      <c r="DE227" s="588" t="s">
        <v>914</v>
      </c>
      <c r="DF227" s="588" t="s">
        <v>580</v>
      </c>
      <c r="DG227" s="588" t="s">
        <v>617</v>
      </c>
      <c r="DH227" s="588" t="s">
        <v>512</v>
      </c>
      <c r="DI227" s="588" t="s">
        <v>1183</v>
      </c>
      <c r="DJ227" s="588">
        <v>15</v>
      </c>
      <c r="DK227" s="588" t="s">
        <v>1898</v>
      </c>
      <c r="DL227" s="588" t="s">
        <v>540</v>
      </c>
      <c r="DM227" s="588" t="s">
        <v>530</v>
      </c>
      <c r="DN227" s="588" t="s">
        <v>2453</v>
      </c>
      <c r="DO227" s="588" t="s">
        <v>589</v>
      </c>
      <c r="DP227" s="588" t="s">
        <v>540</v>
      </c>
      <c r="DQ227" s="588" t="s">
        <v>613</v>
      </c>
      <c r="DR227" s="588" t="s">
        <v>2164</v>
      </c>
      <c r="DS227" s="588" t="s">
        <v>540</v>
      </c>
      <c r="DV227" s="282"/>
      <c r="DW227" s="581">
        <v>37</v>
      </c>
      <c r="DX227" s="582">
        <v>153</v>
      </c>
      <c r="DY227" s="582" t="s">
        <v>775</v>
      </c>
      <c r="DZ227" s="582" t="s">
        <v>777</v>
      </c>
      <c r="EA227" s="588" t="s">
        <v>2592</v>
      </c>
      <c r="EB227" s="282"/>
      <c r="EE227" s="587">
        <v>31</v>
      </c>
      <c r="EF227" s="589">
        <v>4.7</v>
      </c>
      <c r="EG227" s="590">
        <v>5.5</v>
      </c>
      <c r="EH227" s="589">
        <v>3.9</v>
      </c>
      <c r="EI227" s="591">
        <v>3.5</v>
      </c>
      <c r="EJ227" s="589">
        <v>5.0999999999999996</v>
      </c>
      <c r="EK227" s="591">
        <v>4.7</v>
      </c>
      <c r="EL227" s="589">
        <v>1.4</v>
      </c>
      <c r="EM227" s="591">
        <v>3.1</v>
      </c>
      <c r="EN227" s="589">
        <v>3.1</v>
      </c>
      <c r="EO227" s="591">
        <v>3.9</v>
      </c>
      <c r="EP227" s="589">
        <v>3.1</v>
      </c>
      <c r="EQ227" s="591">
        <v>3.9</v>
      </c>
      <c r="ER227"/>
      <c r="ES227"/>
      <c r="HK227" s="800">
        <v>12</v>
      </c>
      <c r="HL227" s="801" t="s">
        <v>1029</v>
      </c>
      <c r="HM227" s="801" t="s">
        <v>613</v>
      </c>
      <c r="HN227" s="801">
        <v>27</v>
      </c>
      <c r="HO227" s="801" t="s">
        <v>539</v>
      </c>
      <c r="HP227" s="801" t="s">
        <v>716</v>
      </c>
      <c r="HQ227" s="801">
        <v>15</v>
      </c>
      <c r="HR227" s="801" t="s">
        <v>805</v>
      </c>
      <c r="HS227" s="801" t="s">
        <v>540</v>
      </c>
      <c r="HT227" s="801" t="s">
        <v>573</v>
      </c>
      <c r="HU227" s="801" t="s">
        <v>1990</v>
      </c>
      <c r="HV227" s="801">
        <v>20</v>
      </c>
      <c r="HW227" s="801" t="s">
        <v>530</v>
      </c>
      <c r="HX227" s="801" t="s">
        <v>617</v>
      </c>
      <c r="HY227" s="801" t="s">
        <v>681</v>
      </c>
      <c r="HZ227" s="801">
        <v>14</v>
      </c>
      <c r="ID227" s="794">
        <v>37</v>
      </c>
      <c r="IE227" s="795">
        <v>151</v>
      </c>
      <c r="IF227" s="795" t="s">
        <v>775</v>
      </c>
      <c r="IG227" s="795" t="s">
        <v>1186</v>
      </c>
      <c r="IH227" s="801" t="s">
        <v>1187</v>
      </c>
      <c r="IJ227" s="282"/>
      <c r="IK227" s="282"/>
      <c r="IL227" s="800">
        <v>31</v>
      </c>
      <c r="IM227" s="802">
        <v>4.5</v>
      </c>
      <c r="IN227" s="803">
        <v>3.3</v>
      </c>
      <c r="IO227" s="802">
        <v>3.3</v>
      </c>
      <c r="IP227" s="804">
        <v>2.7</v>
      </c>
      <c r="IQ227" s="802">
        <v>3.9</v>
      </c>
      <c r="IR227" s="804">
        <v>3.3</v>
      </c>
      <c r="IS227" s="802">
        <v>2.7</v>
      </c>
      <c r="IT227" s="804">
        <v>1.6</v>
      </c>
      <c r="IU227" s="802">
        <v>2.7</v>
      </c>
      <c r="IV227" s="804">
        <v>6.2</v>
      </c>
      <c r="IW227" s="802">
        <v>2.7</v>
      </c>
      <c r="IX227" s="804">
        <v>6.2</v>
      </c>
      <c r="IY227" s="737"/>
      <c r="IZ227" s="737"/>
      <c r="JA227" s="737"/>
      <c r="JB227" s="737"/>
      <c r="JC227" s="737"/>
      <c r="JD227" s="737"/>
      <c r="JE227" s="737"/>
      <c r="JF227" s="737"/>
      <c r="JG227" s="737"/>
      <c r="JH227" s="737"/>
      <c r="JI227" s="737"/>
      <c r="JJ227" s="737"/>
      <c r="JK227" s="737"/>
    </row>
    <row r="228" spans="108:271" ht="13.5" customHeight="1" thickBot="1">
      <c r="DD228" s="587">
        <v>13</v>
      </c>
      <c r="DE228" s="588" t="s">
        <v>1029</v>
      </c>
      <c r="DF228" s="588" t="s">
        <v>588</v>
      </c>
      <c r="DG228" s="588" t="s">
        <v>1004</v>
      </c>
      <c r="DH228" s="588" t="s">
        <v>517</v>
      </c>
      <c r="DI228" s="588" t="s">
        <v>962</v>
      </c>
      <c r="DJ228" s="588" t="s">
        <v>539</v>
      </c>
      <c r="DK228" s="588" t="s">
        <v>811</v>
      </c>
      <c r="DL228" s="588">
        <v>15</v>
      </c>
      <c r="DM228" s="588" t="s">
        <v>539</v>
      </c>
      <c r="DN228" s="588" t="s">
        <v>2454</v>
      </c>
      <c r="DO228" s="588" t="s">
        <v>604</v>
      </c>
      <c r="DP228" s="588" t="s">
        <v>512</v>
      </c>
      <c r="DQ228" s="588" t="s">
        <v>617</v>
      </c>
      <c r="DR228" s="588" t="s">
        <v>792</v>
      </c>
      <c r="DS228" s="588">
        <v>15</v>
      </c>
      <c r="DV228" s="282"/>
      <c r="DW228" s="611">
        <v>38</v>
      </c>
      <c r="DX228" s="612">
        <v>156</v>
      </c>
      <c r="DY228" s="612" t="s">
        <v>775</v>
      </c>
      <c r="DZ228" s="612" t="s">
        <v>398</v>
      </c>
      <c r="EA228" s="612" t="s">
        <v>2593</v>
      </c>
      <c r="EB228" s="282"/>
      <c r="EE228" s="581">
        <v>30</v>
      </c>
      <c r="EF228" s="583">
        <v>4.7</v>
      </c>
      <c r="EG228" s="584">
        <v>5.5</v>
      </c>
      <c r="EH228" s="583">
        <v>4.7</v>
      </c>
      <c r="EI228" s="585">
        <v>3.5</v>
      </c>
      <c r="EJ228" s="583">
        <v>5.5</v>
      </c>
      <c r="EK228" s="585">
        <v>4.7</v>
      </c>
      <c r="EL228" s="583">
        <v>1.4</v>
      </c>
      <c r="EM228" s="585">
        <v>3.1</v>
      </c>
      <c r="EN228" s="583">
        <v>3.5</v>
      </c>
      <c r="EO228" s="585">
        <v>4.7</v>
      </c>
      <c r="EP228" s="583">
        <v>3.5</v>
      </c>
      <c r="EQ228" s="585">
        <v>4.3</v>
      </c>
      <c r="ER228"/>
      <c r="ES228"/>
      <c r="HK228" s="800">
        <v>13</v>
      </c>
      <c r="HL228" s="801" t="s">
        <v>796</v>
      </c>
      <c r="HM228" s="801">
        <v>24</v>
      </c>
      <c r="HN228" s="801" t="s">
        <v>715</v>
      </c>
      <c r="HO228" s="801" t="s">
        <v>589</v>
      </c>
      <c r="HP228" s="801" t="s">
        <v>909</v>
      </c>
      <c r="HQ228" s="801">
        <v>16</v>
      </c>
      <c r="HR228" s="801" t="s">
        <v>898</v>
      </c>
      <c r="HS228" s="801">
        <v>15</v>
      </c>
      <c r="HT228" s="801" t="s">
        <v>564</v>
      </c>
      <c r="HU228" s="801" t="s">
        <v>1768</v>
      </c>
      <c r="HV228" s="801">
        <v>21</v>
      </c>
      <c r="HW228" s="801">
        <v>16</v>
      </c>
      <c r="HX228" s="801">
        <v>26</v>
      </c>
      <c r="HY228" s="801" t="s">
        <v>1136</v>
      </c>
      <c r="HZ228" s="801">
        <v>15</v>
      </c>
      <c r="ID228" s="821">
        <v>38</v>
      </c>
      <c r="IE228" s="822">
        <v>151</v>
      </c>
      <c r="IF228" s="822" t="s">
        <v>775</v>
      </c>
      <c r="IG228" s="822" t="s">
        <v>1186</v>
      </c>
      <c r="IH228" s="822" t="s">
        <v>1187</v>
      </c>
      <c r="IJ228" s="282"/>
      <c r="IK228" s="282"/>
      <c r="IL228" s="794">
        <v>30</v>
      </c>
      <c r="IM228" s="797">
        <v>4.5</v>
      </c>
      <c r="IN228" s="798">
        <v>3.3</v>
      </c>
      <c r="IO228" s="797">
        <v>4.5</v>
      </c>
      <c r="IP228" s="799">
        <v>2.7</v>
      </c>
      <c r="IQ228" s="797">
        <v>3.9</v>
      </c>
      <c r="IR228" s="799">
        <v>3.9</v>
      </c>
      <c r="IS228" s="797">
        <v>3.9</v>
      </c>
      <c r="IT228" s="799">
        <v>1.6</v>
      </c>
      <c r="IU228" s="797">
        <v>2.7</v>
      </c>
      <c r="IV228" s="799">
        <v>6.8</v>
      </c>
      <c r="IW228" s="797">
        <v>2.7</v>
      </c>
      <c r="IX228" s="799">
        <v>6.2</v>
      </c>
      <c r="IY228" s="737"/>
      <c r="IZ228" s="737"/>
      <c r="JA228" s="737"/>
      <c r="JB228" s="737"/>
      <c r="JC228" s="737"/>
      <c r="JD228" s="737"/>
      <c r="JE228" s="737"/>
      <c r="JF228" s="737"/>
      <c r="JG228" s="737"/>
      <c r="JH228" s="737"/>
      <c r="JI228" s="737"/>
      <c r="JJ228" s="737"/>
      <c r="JK228" s="737"/>
    </row>
    <row r="229" spans="108:271" ht="13.5" customHeight="1">
      <c r="DD229" s="587">
        <v>14</v>
      </c>
      <c r="DE229" s="588" t="s">
        <v>796</v>
      </c>
      <c r="DF229" s="588" t="s">
        <v>597</v>
      </c>
      <c r="DG229" s="588" t="s">
        <v>606</v>
      </c>
      <c r="DH229" s="588" t="s">
        <v>604</v>
      </c>
      <c r="DI229" s="588" t="s">
        <v>1012</v>
      </c>
      <c r="DJ229" s="588">
        <v>18</v>
      </c>
      <c r="DK229" s="588" t="s">
        <v>896</v>
      </c>
      <c r="DL229" s="588" t="s">
        <v>539</v>
      </c>
      <c r="DM229" s="588" t="s">
        <v>589</v>
      </c>
      <c r="DN229" s="588" t="s">
        <v>2455</v>
      </c>
      <c r="DO229" s="588">
        <v>22</v>
      </c>
      <c r="DP229" s="588" t="s">
        <v>517</v>
      </c>
      <c r="DQ229" s="588" t="s">
        <v>1004</v>
      </c>
      <c r="DR229" s="588" t="s">
        <v>2456</v>
      </c>
      <c r="DS229" s="588" t="s">
        <v>539</v>
      </c>
      <c r="DV229" s="282"/>
      <c r="DW229" s="105"/>
      <c r="DX229" s="112"/>
      <c r="DY229" s="112"/>
      <c r="DZ229" s="112"/>
      <c r="EA229" s="112"/>
      <c r="EB229" s="282"/>
      <c r="EE229" s="587">
        <v>29</v>
      </c>
      <c r="EF229" s="589">
        <v>5.0999999999999996</v>
      </c>
      <c r="EG229" s="590">
        <v>5.5</v>
      </c>
      <c r="EH229" s="589">
        <v>5.0999999999999996</v>
      </c>
      <c r="EI229" s="591">
        <v>4.3</v>
      </c>
      <c r="EJ229" s="589">
        <v>5.9</v>
      </c>
      <c r="EK229" s="591">
        <v>6.3</v>
      </c>
      <c r="EL229" s="589">
        <v>1.8</v>
      </c>
      <c r="EM229" s="591">
        <v>3.1</v>
      </c>
      <c r="EN229" s="589">
        <v>4.7</v>
      </c>
      <c r="EO229" s="591">
        <v>4.7</v>
      </c>
      <c r="EP229" s="589">
        <v>3.9</v>
      </c>
      <c r="EQ229" s="591">
        <v>4.7</v>
      </c>
      <c r="ER229"/>
      <c r="ES229"/>
      <c r="HK229" s="800">
        <v>14</v>
      </c>
      <c r="HL229" s="801" t="s">
        <v>1131</v>
      </c>
      <c r="HM229" s="801">
        <v>25</v>
      </c>
      <c r="HN229" s="801" t="s">
        <v>722</v>
      </c>
      <c r="HO229" s="801" t="s">
        <v>604</v>
      </c>
      <c r="HP229" s="801" t="s">
        <v>986</v>
      </c>
      <c r="HQ229" s="801" t="s">
        <v>573</v>
      </c>
      <c r="HR229" s="801" t="s">
        <v>732</v>
      </c>
      <c r="HS229" s="801">
        <v>16</v>
      </c>
      <c r="HT229" s="801" t="s">
        <v>571</v>
      </c>
      <c r="HU229" s="801" t="s">
        <v>1229</v>
      </c>
      <c r="HV229" s="801">
        <v>22</v>
      </c>
      <c r="HW229" s="801">
        <v>17</v>
      </c>
      <c r="HX229" s="801">
        <v>27</v>
      </c>
      <c r="HY229" s="801" t="s">
        <v>1616</v>
      </c>
      <c r="HZ229" s="801">
        <v>16</v>
      </c>
      <c r="ID229" s="743"/>
      <c r="IE229" s="741"/>
      <c r="IF229" s="741"/>
      <c r="IG229" s="741"/>
      <c r="IH229" s="741"/>
      <c r="IJ229" s="282"/>
      <c r="IK229" s="282"/>
      <c r="IL229" s="800">
        <v>29</v>
      </c>
      <c r="IM229" s="802">
        <v>5.7</v>
      </c>
      <c r="IN229" s="803">
        <v>3.3</v>
      </c>
      <c r="IO229" s="802">
        <v>4.5</v>
      </c>
      <c r="IP229" s="804">
        <v>2.7</v>
      </c>
      <c r="IQ229" s="802">
        <v>5.0999999999999996</v>
      </c>
      <c r="IR229" s="804">
        <v>5.0999999999999996</v>
      </c>
      <c r="IS229" s="802">
        <v>3.9</v>
      </c>
      <c r="IT229" s="804">
        <v>2.2000000000000002</v>
      </c>
      <c r="IU229" s="802">
        <v>2.7</v>
      </c>
      <c r="IV229" s="804">
        <v>8</v>
      </c>
      <c r="IW229" s="802">
        <v>2.7</v>
      </c>
      <c r="IX229" s="804">
        <v>6.2</v>
      </c>
      <c r="IY229" s="737"/>
      <c r="IZ229" s="737"/>
      <c r="JA229" s="737"/>
      <c r="JB229" s="737"/>
      <c r="JC229" s="737"/>
      <c r="JD229" s="737"/>
      <c r="JE229" s="737"/>
      <c r="JF229" s="737"/>
      <c r="JG229" s="737"/>
      <c r="JH229" s="737"/>
      <c r="JI229" s="737"/>
      <c r="JJ229" s="737"/>
      <c r="JK229" s="737"/>
    </row>
    <row r="230" spans="108:271" ht="13.5" customHeight="1" thickBot="1">
      <c r="DD230" s="587">
        <v>15</v>
      </c>
      <c r="DE230" s="588" t="s">
        <v>1131</v>
      </c>
      <c r="DF230" s="588" t="s">
        <v>606</v>
      </c>
      <c r="DG230" s="588" t="s">
        <v>615</v>
      </c>
      <c r="DH230" s="588" t="s">
        <v>613</v>
      </c>
      <c r="DI230" s="588" t="s">
        <v>1190</v>
      </c>
      <c r="DJ230" s="588">
        <v>19</v>
      </c>
      <c r="DK230" s="588" t="s">
        <v>962</v>
      </c>
      <c r="DL230" s="588" t="s">
        <v>589</v>
      </c>
      <c r="DM230" s="588" t="s">
        <v>604</v>
      </c>
      <c r="DN230" s="588" t="s">
        <v>2457</v>
      </c>
      <c r="DO230" s="588">
        <v>23</v>
      </c>
      <c r="DP230" s="588" t="s">
        <v>604</v>
      </c>
      <c r="DQ230" s="588" t="s">
        <v>606</v>
      </c>
      <c r="DR230" s="588" t="s">
        <v>1465</v>
      </c>
      <c r="DS230" s="588" t="s">
        <v>589</v>
      </c>
      <c r="DV230" s="282"/>
      <c r="DW230" s="112"/>
      <c r="DX230" s="112"/>
      <c r="DY230" s="112"/>
      <c r="DZ230" s="112"/>
      <c r="EA230" s="112"/>
      <c r="EB230" s="282"/>
      <c r="EE230" s="587">
        <v>28</v>
      </c>
      <c r="EF230" s="589">
        <v>5.0999999999999996</v>
      </c>
      <c r="EG230" s="590">
        <v>6.3</v>
      </c>
      <c r="EH230" s="589">
        <v>5.5</v>
      </c>
      <c r="EI230" s="591">
        <v>4.3</v>
      </c>
      <c r="EJ230" s="589">
        <v>6.3</v>
      </c>
      <c r="EK230" s="591">
        <v>6.3</v>
      </c>
      <c r="EL230" s="589">
        <v>2.2000000000000002</v>
      </c>
      <c r="EM230" s="591">
        <v>3.5</v>
      </c>
      <c r="EN230" s="589">
        <v>4.7</v>
      </c>
      <c r="EO230" s="591">
        <v>4.7</v>
      </c>
      <c r="EP230" s="589">
        <v>4.3</v>
      </c>
      <c r="EQ230" s="591">
        <v>5.0999999999999996</v>
      </c>
      <c r="ER230"/>
      <c r="ES230"/>
      <c r="HK230" s="800">
        <v>15</v>
      </c>
      <c r="HL230" s="801" t="s">
        <v>1081</v>
      </c>
      <c r="HM230" s="801">
        <v>26</v>
      </c>
      <c r="HN230" s="801" t="s">
        <v>807</v>
      </c>
      <c r="HO230" s="801">
        <v>22</v>
      </c>
      <c r="HP230" s="801" t="s">
        <v>1123</v>
      </c>
      <c r="HQ230" s="801">
        <v>19</v>
      </c>
      <c r="HR230" s="801" t="s">
        <v>817</v>
      </c>
      <c r="HS230" s="801" t="s">
        <v>517</v>
      </c>
      <c r="HT230" s="801">
        <v>23</v>
      </c>
      <c r="HU230" s="801" t="s">
        <v>1660</v>
      </c>
      <c r="HV230" s="801" t="s">
        <v>486</v>
      </c>
      <c r="HW230" s="801">
        <v>18</v>
      </c>
      <c r="HX230" s="801" t="s">
        <v>715</v>
      </c>
      <c r="HY230" s="801" t="s">
        <v>1076</v>
      </c>
      <c r="HZ230" s="801">
        <v>17</v>
      </c>
      <c r="ID230" s="743"/>
      <c r="IE230" s="741"/>
      <c r="IF230" s="741"/>
      <c r="IG230" s="741"/>
      <c r="IH230" s="741"/>
      <c r="IJ230" s="282"/>
      <c r="IK230" s="282"/>
      <c r="IL230" s="800">
        <v>28</v>
      </c>
      <c r="IM230" s="802">
        <v>5.7</v>
      </c>
      <c r="IN230" s="803">
        <v>3.9</v>
      </c>
      <c r="IO230" s="802">
        <v>5.0999999999999996</v>
      </c>
      <c r="IP230" s="804">
        <v>2.7</v>
      </c>
      <c r="IQ230" s="802">
        <v>5.7</v>
      </c>
      <c r="IR230" s="804">
        <v>5.7</v>
      </c>
      <c r="IS230" s="802">
        <v>4.5</v>
      </c>
      <c r="IT230" s="804">
        <v>2.7</v>
      </c>
      <c r="IU230" s="802">
        <v>2.7</v>
      </c>
      <c r="IV230" s="804">
        <v>8</v>
      </c>
      <c r="IW230" s="802">
        <v>2.7</v>
      </c>
      <c r="IX230" s="804">
        <v>6.2</v>
      </c>
      <c r="IY230" s="737"/>
      <c r="IZ230" s="737"/>
      <c r="JA230" s="737"/>
      <c r="JB230" s="737"/>
      <c r="JC230" s="737"/>
      <c r="JD230" s="737"/>
      <c r="JE230" s="737"/>
      <c r="JF230" s="737"/>
      <c r="JG230" s="737"/>
      <c r="JH230" s="737"/>
      <c r="JI230" s="737"/>
      <c r="JJ230" s="737"/>
      <c r="JK230" s="737"/>
    </row>
    <row r="231" spans="108:271" ht="13.5" customHeight="1">
      <c r="DD231" s="581">
        <v>16</v>
      </c>
      <c r="DE231" s="582" t="s">
        <v>1238</v>
      </c>
      <c r="DF231" s="582" t="s">
        <v>615</v>
      </c>
      <c r="DG231" s="582" t="s">
        <v>1009</v>
      </c>
      <c r="DH231" s="582" t="s">
        <v>617</v>
      </c>
      <c r="DI231" s="582" t="s">
        <v>1081</v>
      </c>
      <c r="DJ231" s="582" t="s">
        <v>604</v>
      </c>
      <c r="DK231" s="582" t="s">
        <v>570</v>
      </c>
      <c r="DL231" s="582" t="s">
        <v>604</v>
      </c>
      <c r="DM231" s="582" t="s">
        <v>799</v>
      </c>
      <c r="DN231" s="582" t="s">
        <v>2404</v>
      </c>
      <c r="DO231" s="582" t="s">
        <v>617</v>
      </c>
      <c r="DP231" s="582" t="s">
        <v>613</v>
      </c>
      <c r="DQ231" s="582" t="s">
        <v>615</v>
      </c>
      <c r="DR231" s="582" t="s">
        <v>1618</v>
      </c>
      <c r="DS231" s="582" t="s">
        <v>604</v>
      </c>
      <c r="DV231" s="282"/>
      <c r="DW231" s="112"/>
      <c r="DX231" s="112"/>
      <c r="DY231" s="112"/>
      <c r="DZ231" s="112"/>
      <c r="EA231" s="112"/>
      <c r="EB231" s="282"/>
      <c r="EE231" s="587">
        <v>27</v>
      </c>
      <c r="EF231" s="589">
        <v>6.8</v>
      </c>
      <c r="EG231" s="590">
        <v>6.3</v>
      </c>
      <c r="EH231" s="589">
        <v>5.9</v>
      </c>
      <c r="EI231" s="591">
        <v>5.0999999999999996</v>
      </c>
      <c r="EJ231" s="589">
        <v>6.3</v>
      </c>
      <c r="EK231" s="591">
        <v>7.2</v>
      </c>
      <c r="EL231" s="589">
        <v>2.6</v>
      </c>
      <c r="EM231" s="591">
        <v>3.9</v>
      </c>
      <c r="EN231" s="589">
        <v>6.3</v>
      </c>
      <c r="EO231" s="591">
        <v>5.0999999999999996</v>
      </c>
      <c r="EP231" s="589">
        <v>4.3</v>
      </c>
      <c r="EQ231" s="591">
        <v>6.3</v>
      </c>
      <c r="ER231"/>
      <c r="ES231"/>
      <c r="HK231" s="794">
        <v>16</v>
      </c>
      <c r="HL231" s="795" t="s">
        <v>708</v>
      </c>
      <c r="HM231" s="795">
        <v>27</v>
      </c>
      <c r="HN231" s="795" t="s">
        <v>813</v>
      </c>
      <c r="HO231" s="795">
        <v>23</v>
      </c>
      <c r="HP231" s="795" t="s">
        <v>1136</v>
      </c>
      <c r="HQ231" s="795">
        <v>20</v>
      </c>
      <c r="HR231" s="795" t="s">
        <v>962</v>
      </c>
      <c r="HS231" s="795" t="s">
        <v>604</v>
      </c>
      <c r="HT231" s="795">
        <v>24</v>
      </c>
      <c r="HU231" s="795" t="s">
        <v>1732</v>
      </c>
      <c r="HV231" s="795">
        <v>23</v>
      </c>
      <c r="HW231" s="795" t="s">
        <v>564</v>
      </c>
      <c r="HX231" s="795" t="s">
        <v>722</v>
      </c>
      <c r="HY231" s="795" t="s">
        <v>913</v>
      </c>
      <c r="HZ231" s="795">
        <v>18</v>
      </c>
      <c r="ID231" s="743"/>
      <c r="IE231" s="741"/>
      <c r="IF231" s="741"/>
      <c r="IG231" s="741"/>
      <c r="IH231" s="741"/>
      <c r="IJ231" s="282"/>
      <c r="IK231" s="282"/>
      <c r="IL231" s="800">
        <v>27</v>
      </c>
      <c r="IM231" s="802">
        <v>5.7</v>
      </c>
      <c r="IN231" s="803">
        <v>4.5</v>
      </c>
      <c r="IO231" s="802">
        <v>5.0999999999999996</v>
      </c>
      <c r="IP231" s="804">
        <v>3.9</v>
      </c>
      <c r="IQ231" s="802">
        <v>6.2</v>
      </c>
      <c r="IR231" s="804">
        <v>7.4</v>
      </c>
      <c r="IS231" s="802">
        <v>5.7</v>
      </c>
      <c r="IT231" s="804">
        <v>3.3</v>
      </c>
      <c r="IU231" s="802">
        <v>2.7</v>
      </c>
      <c r="IV231" s="804">
        <v>8.6</v>
      </c>
      <c r="IW231" s="802">
        <v>2.7</v>
      </c>
      <c r="IX231" s="804">
        <v>8</v>
      </c>
      <c r="IY231" s="737"/>
      <c r="IZ231" s="737"/>
      <c r="JA231" s="737"/>
      <c r="JB231" s="737"/>
      <c r="JC231" s="737"/>
      <c r="JD231" s="737"/>
      <c r="JE231" s="737"/>
      <c r="JF231" s="737"/>
      <c r="JG231" s="737"/>
      <c r="JH231" s="737"/>
      <c r="JI231" s="737"/>
      <c r="JJ231" s="737"/>
      <c r="JK231" s="737"/>
    </row>
    <row r="232" spans="108:271" ht="13.5" customHeight="1" thickBot="1">
      <c r="DD232" s="587">
        <v>17</v>
      </c>
      <c r="DE232" s="588" t="s">
        <v>806</v>
      </c>
      <c r="DF232" s="588" t="s">
        <v>622</v>
      </c>
      <c r="DG232" s="588" t="s">
        <v>817</v>
      </c>
      <c r="DH232" s="588">
        <v>26</v>
      </c>
      <c r="DI232" s="588">
        <v>55</v>
      </c>
      <c r="DJ232" s="588">
        <v>22</v>
      </c>
      <c r="DK232" s="588" t="s">
        <v>690</v>
      </c>
      <c r="DL232" s="588" t="s">
        <v>613</v>
      </c>
      <c r="DM232" s="588" t="s">
        <v>588</v>
      </c>
      <c r="DN232" s="588" t="s">
        <v>1193</v>
      </c>
      <c r="DO232" s="588">
        <v>26</v>
      </c>
      <c r="DP232" s="588" t="s">
        <v>617</v>
      </c>
      <c r="DQ232" s="588" t="s">
        <v>622</v>
      </c>
      <c r="DR232" s="588" t="s">
        <v>1419</v>
      </c>
      <c r="DS232" s="588" t="s">
        <v>613</v>
      </c>
      <c r="DV232" s="282"/>
      <c r="DW232" s="112"/>
      <c r="DX232" s="112"/>
      <c r="DY232" s="112"/>
      <c r="DZ232" s="112"/>
      <c r="EA232" s="112"/>
      <c r="EB232" s="282"/>
      <c r="EE232" s="587">
        <v>26</v>
      </c>
      <c r="EF232" s="589">
        <v>7.2</v>
      </c>
      <c r="EG232" s="590">
        <v>6.3</v>
      </c>
      <c r="EH232" s="589">
        <v>6.3</v>
      </c>
      <c r="EI232" s="591">
        <v>6.3</v>
      </c>
      <c r="EJ232" s="589">
        <v>7.2</v>
      </c>
      <c r="EK232" s="591">
        <v>8</v>
      </c>
      <c r="EL232" s="589">
        <v>3.5</v>
      </c>
      <c r="EM232" s="591">
        <v>4.3</v>
      </c>
      <c r="EN232" s="589">
        <v>7.2</v>
      </c>
      <c r="EO232" s="591">
        <v>5.0999999999999996</v>
      </c>
      <c r="EP232" s="589">
        <v>4.3</v>
      </c>
      <c r="EQ232" s="591">
        <v>6.8</v>
      </c>
      <c r="ER232"/>
      <c r="ES232"/>
      <c r="HK232" s="800">
        <v>17</v>
      </c>
      <c r="HL232" s="801" t="s">
        <v>714</v>
      </c>
      <c r="HM232" s="801" t="s">
        <v>715</v>
      </c>
      <c r="HN232" s="801" t="s">
        <v>1342</v>
      </c>
      <c r="HO232" s="801">
        <v>24</v>
      </c>
      <c r="HP232" s="801" t="s">
        <v>1139</v>
      </c>
      <c r="HQ232" s="801">
        <v>21</v>
      </c>
      <c r="HR232" s="801" t="s">
        <v>1450</v>
      </c>
      <c r="HS232" s="801" t="s">
        <v>613</v>
      </c>
      <c r="HT232" s="801">
        <v>25</v>
      </c>
      <c r="HU232" s="801" t="s">
        <v>2424</v>
      </c>
      <c r="HV232" s="801">
        <v>24</v>
      </c>
      <c r="HW232" s="801" t="s">
        <v>572</v>
      </c>
      <c r="HX232" s="801">
        <v>32</v>
      </c>
      <c r="HY232" s="801" t="s">
        <v>2448</v>
      </c>
      <c r="HZ232" s="801">
        <v>19</v>
      </c>
      <c r="ID232" s="743"/>
      <c r="IE232" s="741"/>
      <c r="IF232" s="741"/>
      <c r="IG232" s="741"/>
      <c r="IH232" s="741"/>
      <c r="IJ232" s="282"/>
      <c r="IK232" s="282"/>
      <c r="IL232" s="800">
        <v>26</v>
      </c>
      <c r="IM232" s="802">
        <v>5.7</v>
      </c>
      <c r="IN232" s="803">
        <v>4.5</v>
      </c>
      <c r="IO232" s="802">
        <v>5.0999999999999996</v>
      </c>
      <c r="IP232" s="804">
        <v>3.9</v>
      </c>
      <c r="IQ232" s="802">
        <v>6.8</v>
      </c>
      <c r="IR232" s="804">
        <v>8</v>
      </c>
      <c r="IS232" s="802">
        <v>6.8</v>
      </c>
      <c r="IT232" s="804">
        <v>3.9</v>
      </c>
      <c r="IU232" s="802">
        <v>3.3</v>
      </c>
      <c r="IV232" s="804">
        <v>8.6</v>
      </c>
      <c r="IW232" s="802">
        <v>3.9</v>
      </c>
      <c r="IX232" s="804">
        <v>8</v>
      </c>
      <c r="IY232" s="737"/>
      <c r="IZ232" s="737"/>
      <c r="JA232" s="737"/>
      <c r="JB232" s="737"/>
      <c r="JC232" s="737"/>
      <c r="JD232" s="737"/>
      <c r="JE232" s="737"/>
      <c r="JF232" s="737"/>
      <c r="JG232" s="737"/>
      <c r="JH232" s="737"/>
      <c r="JI232" s="737"/>
      <c r="JJ232" s="737"/>
      <c r="JK232" s="737"/>
    </row>
    <row r="233" spans="108:271" ht="13.5" customHeight="1" thickBot="1">
      <c r="DD233" s="587">
        <v>18</v>
      </c>
      <c r="DE233" s="588" t="s">
        <v>1245</v>
      </c>
      <c r="DF233" s="588" t="s">
        <v>813</v>
      </c>
      <c r="DG233" s="588" t="s">
        <v>962</v>
      </c>
      <c r="DH233" s="588" t="s">
        <v>486</v>
      </c>
      <c r="DI233" s="588">
        <v>56</v>
      </c>
      <c r="DJ233" s="588" t="s">
        <v>486</v>
      </c>
      <c r="DK233" s="588" t="s">
        <v>1668</v>
      </c>
      <c r="DL233" s="588">
        <v>24</v>
      </c>
      <c r="DM233" s="588" t="s">
        <v>486</v>
      </c>
      <c r="DN233" s="588" t="s">
        <v>2409</v>
      </c>
      <c r="DO233" s="588">
        <v>27</v>
      </c>
      <c r="DP233" s="641" t="s">
        <v>709</v>
      </c>
      <c r="DQ233" s="588" t="s">
        <v>813</v>
      </c>
      <c r="DR233" s="588" t="s">
        <v>2403</v>
      </c>
      <c r="DS233" s="588">
        <v>24</v>
      </c>
      <c r="DV233" s="282"/>
      <c r="DW233" s="112"/>
      <c r="DX233" s="112"/>
      <c r="DY233" s="112"/>
      <c r="DZ233" s="112"/>
      <c r="EA233" s="112"/>
      <c r="EB233" s="282"/>
      <c r="EE233" s="581">
        <v>25</v>
      </c>
      <c r="EF233" s="583">
        <v>9.1999999999999993</v>
      </c>
      <c r="EG233" s="584">
        <v>6.8</v>
      </c>
      <c r="EH233" s="583">
        <v>6.8</v>
      </c>
      <c r="EI233" s="585">
        <v>6.3</v>
      </c>
      <c r="EJ233" s="583">
        <v>7.6</v>
      </c>
      <c r="EK233" s="585">
        <v>8.4</v>
      </c>
      <c r="EL233" s="583">
        <v>3.9</v>
      </c>
      <c r="EM233" s="585">
        <v>5.5</v>
      </c>
      <c r="EN233" s="583">
        <v>7.6</v>
      </c>
      <c r="EO233" s="585">
        <v>6.3</v>
      </c>
      <c r="EP233" s="583">
        <v>5.0999999999999996</v>
      </c>
      <c r="EQ233" s="585">
        <v>7.2</v>
      </c>
      <c r="ER233"/>
      <c r="ES233"/>
      <c r="HK233" s="800">
        <v>18</v>
      </c>
      <c r="HL233" s="801" t="s">
        <v>721</v>
      </c>
      <c r="HM233" s="801">
        <v>30</v>
      </c>
      <c r="HN233" s="801" t="s">
        <v>1065</v>
      </c>
      <c r="HO233" s="801">
        <v>25</v>
      </c>
      <c r="HP233" s="801" t="s">
        <v>1072</v>
      </c>
      <c r="HQ233" s="801">
        <v>22</v>
      </c>
      <c r="HR233" s="801" t="s">
        <v>1781</v>
      </c>
      <c r="HS233" s="801" t="s">
        <v>617</v>
      </c>
      <c r="HT233" s="801">
        <v>26</v>
      </c>
      <c r="HU233" s="801" t="s">
        <v>2449</v>
      </c>
      <c r="HV233" s="801" t="s">
        <v>588</v>
      </c>
      <c r="HW233" s="801" t="s">
        <v>617</v>
      </c>
      <c r="HX233" s="801" t="s">
        <v>622</v>
      </c>
      <c r="HY233" s="801" t="s">
        <v>1419</v>
      </c>
      <c r="HZ233" s="801">
        <v>20</v>
      </c>
      <c r="ID233" s="743"/>
      <c r="IE233" s="741"/>
      <c r="IF233" s="741"/>
      <c r="IG233" s="741"/>
      <c r="IH233" s="741"/>
      <c r="IJ233" s="282"/>
      <c r="IK233" s="282"/>
      <c r="IL233" s="794">
        <v>25</v>
      </c>
      <c r="IM233" s="797">
        <v>6.2</v>
      </c>
      <c r="IN233" s="798">
        <v>5.0999999999999996</v>
      </c>
      <c r="IO233" s="797">
        <v>6.8</v>
      </c>
      <c r="IP233" s="799">
        <v>3.9</v>
      </c>
      <c r="IQ233" s="797">
        <v>8</v>
      </c>
      <c r="IR233" s="799">
        <v>8.6</v>
      </c>
      <c r="IS233" s="797">
        <v>6.8</v>
      </c>
      <c r="IT233" s="799">
        <v>5.0999999999999996</v>
      </c>
      <c r="IU233" s="797">
        <v>3.3</v>
      </c>
      <c r="IV233" s="799">
        <v>10.3</v>
      </c>
      <c r="IW233" s="797">
        <v>3.9</v>
      </c>
      <c r="IX233" s="799">
        <v>9.6999999999999993</v>
      </c>
      <c r="IY233" s="737"/>
      <c r="IZ233" s="737"/>
      <c r="JA233" s="737"/>
      <c r="JB233" s="737"/>
      <c r="JC233" s="737"/>
      <c r="JD233" s="737"/>
      <c r="JE233" s="737"/>
      <c r="JF233" s="737"/>
      <c r="JG233" s="737"/>
      <c r="JH233" s="737"/>
      <c r="JI233" s="737"/>
      <c r="JJ233" s="737"/>
      <c r="JK233" s="737"/>
    </row>
    <row r="234" spans="108:271" ht="13.5" customHeight="1" thickBot="1">
      <c r="DD234" s="642">
        <v>19</v>
      </c>
      <c r="DE234" s="588" t="s">
        <v>800</v>
      </c>
      <c r="DF234" s="588">
        <v>37</v>
      </c>
      <c r="DG234" s="588" t="s">
        <v>1450</v>
      </c>
      <c r="DH234" s="588">
        <v>27</v>
      </c>
      <c r="DI234" s="588" t="s">
        <v>1611</v>
      </c>
      <c r="DJ234" s="588">
        <v>23</v>
      </c>
      <c r="DK234" s="588" t="s">
        <v>1245</v>
      </c>
      <c r="DL234" s="588" t="s">
        <v>802</v>
      </c>
      <c r="DM234" s="588">
        <v>27</v>
      </c>
      <c r="DN234" s="588" t="s">
        <v>2369</v>
      </c>
      <c r="DO234" s="588" t="s">
        <v>788</v>
      </c>
      <c r="DP234" s="588">
        <v>28</v>
      </c>
      <c r="DQ234" s="588">
        <v>37</v>
      </c>
      <c r="DR234" s="588" t="s">
        <v>1606</v>
      </c>
      <c r="DS234" s="588">
        <v>25</v>
      </c>
      <c r="DV234" s="282"/>
      <c r="DW234" s="1521" t="s">
        <v>1206</v>
      </c>
      <c r="DX234" s="1522"/>
      <c r="DY234" s="1522"/>
      <c r="DZ234" s="1522"/>
      <c r="EA234" s="1523"/>
      <c r="EB234" s="282"/>
      <c r="EE234" s="587">
        <v>24</v>
      </c>
      <c r="EF234" s="589">
        <v>9.1999999999999993</v>
      </c>
      <c r="EG234" s="590">
        <v>10.1</v>
      </c>
      <c r="EH234" s="589">
        <v>8</v>
      </c>
      <c r="EI234" s="591">
        <v>7.2</v>
      </c>
      <c r="EJ234" s="589">
        <v>8</v>
      </c>
      <c r="EK234" s="591">
        <v>8.8000000000000007</v>
      </c>
      <c r="EL234" s="589">
        <v>4.3</v>
      </c>
      <c r="EM234" s="591">
        <v>5.5</v>
      </c>
      <c r="EN234" s="589">
        <v>7.6</v>
      </c>
      <c r="EO234" s="591">
        <v>6.3</v>
      </c>
      <c r="EP234" s="589">
        <v>5.0999999999999996</v>
      </c>
      <c r="EQ234" s="591">
        <v>8</v>
      </c>
      <c r="ER234"/>
      <c r="ES234"/>
      <c r="HK234" s="833">
        <v>19</v>
      </c>
      <c r="HL234" s="822" t="s">
        <v>1246</v>
      </c>
      <c r="HM234" s="822" t="s">
        <v>2354</v>
      </c>
      <c r="HN234" s="822" t="s">
        <v>2025</v>
      </c>
      <c r="HO234" s="822" t="s">
        <v>709</v>
      </c>
      <c r="HP234" s="822" t="s">
        <v>2450</v>
      </c>
      <c r="HQ234" s="822">
        <v>23</v>
      </c>
      <c r="HR234" s="822" t="s">
        <v>797</v>
      </c>
      <c r="HS234" s="822" t="s">
        <v>709</v>
      </c>
      <c r="HT234" s="822">
        <v>27</v>
      </c>
      <c r="HU234" s="822" t="s">
        <v>2451</v>
      </c>
      <c r="HV234" s="822" t="s">
        <v>519</v>
      </c>
      <c r="HW234" s="822" t="s">
        <v>1004</v>
      </c>
      <c r="HX234" s="822" t="s">
        <v>821</v>
      </c>
      <c r="HY234" s="822" t="s">
        <v>1730</v>
      </c>
      <c r="HZ234" s="822" t="s">
        <v>930</v>
      </c>
      <c r="ID234" s="1733" t="s">
        <v>1206</v>
      </c>
      <c r="IE234" s="1734"/>
      <c r="IF234" s="1734"/>
      <c r="IG234" s="1734"/>
      <c r="IH234" s="1735"/>
      <c r="IJ234" s="282"/>
      <c r="IK234" s="282"/>
      <c r="IL234" s="800">
        <v>24</v>
      </c>
      <c r="IM234" s="802">
        <v>6.2</v>
      </c>
      <c r="IN234" s="803">
        <v>5.7</v>
      </c>
      <c r="IO234" s="802">
        <v>7.4</v>
      </c>
      <c r="IP234" s="804">
        <v>4.5</v>
      </c>
      <c r="IQ234" s="802">
        <v>8</v>
      </c>
      <c r="IR234" s="804">
        <v>9.6999999999999993</v>
      </c>
      <c r="IS234" s="802">
        <v>7.4</v>
      </c>
      <c r="IT234" s="804">
        <v>5.7</v>
      </c>
      <c r="IU234" s="802">
        <v>4.5</v>
      </c>
      <c r="IV234" s="804">
        <v>12</v>
      </c>
      <c r="IW234" s="802">
        <v>3.9</v>
      </c>
      <c r="IX234" s="804">
        <v>10.3</v>
      </c>
      <c r="IY234" s="737"/>
      <c r="IZ234" s="737"/>
      <c r="JA234" s="737"/>
      <c r="JB234" s="737"/>
      <c r="JC234" s="737"/>
      <c r="JD234" s="737"/>
      <c r="JE234" s="737"/>
      <c r="JF234" s="737"/>
      <c r="JG234" s="737"/>
      <c r="JH234" s="737"/>
      <c r="JI234" s="737"/>
      <c r="JJ234" s="737"/>
      <c r="JK234" s="737"/>
    </row>
    <row r="235" spans="108:271" ht="13.5" customHeight="1" thickBot="1">
      <c r="DD235" s="640"/>
      <c r="DE235" s="640"/>
      <c r="DF235" s="640"/>
      <c r="DG235" s="640"/>
      <c r="DH235" s="640"/>
      <c r="DI235" s="640"/>
      <c r="DJ235" s="640"/>
      <c r="DK235" s="640"/>
      <c r="DL235" s="640"/>
      <c r="DM235" s="640"/>
      <c r="DN235" s="640"/>
      <c r="DO235" s="643"/>
      <c r="DP235" s="643"/>
      <c r="DQ235" s="643"/>
      <c r="DR235" s="643"/>
      <c r="DS235" s="643"/>
      <c r="DV235" s="282"/>
      <c r="DW235" s="1549" t="s">
        <v>437</v>
      </c>
      <c r="DX235" s="1551" t="s">
        <v>1207</v>
      </c>
      <c r="DY235" s="1551" t="s">
        <v>439</v>
      </c>
      <c r="DZ235" s="1553" t="s">
        <v>440</v>
      </c>
      <c r="EA235" s="1554"/>
      <c r="EB235" s="282"/>
      <c r="EE235" s="587">
        <v>23</v>
      </c>
      <c r="EF235" s="589">
        <v>10.5</v>
      </c>
      <c r="EG235" s="590">
        <v>11.3</v>
      </c>
      <c r="EH235" s="589">
        <v>8.4</v>
      </c>
      <c r="EI235" s="591">
        <v>8.8000000000000007</v>
      </c>
      <c r="EJ235" s="589">
        <v>9.1999999999999993</v>
      </c>
      <c r="EK235" s="591">
        <v>10.1</v>
      </c>
      <c r="EL235" s="589">
        <v>4.7</v>
      </c>
      <c r="EM235" s="591">
        <v>5.9</v>
      </c>
      <c r="EN235" s="589">
        <v>7.6</v>
      </c>
      <c r="EO235" s="591">
        <v>8.4</v>
      </c>
      <c r="EP235" s="589">
        <v>5.0999999999999996</v>
      </c>
      <c r="EQ235" s="591">
        <v>8.4</v>
      </c>
      <c r="ER235"/>
      <c r="ES235"/>
      <c r="HK235" s="836"/>
      <c r="HL235" s="836"/>
      <c r="HM235" s="836"/>
      <c r="HN235" s="836"/>
      <c r="HO235" s="836"/>
      <c r="HP235" s="836"/>
      <c r="HQ235" s="836"/>
      <c r="HR235" s="836"/>
      <c r="HS235" s="836"/>
      <c r="HT235" s="836"/>
      <c r="HU235" s="836"/>
      <c r="HV235" s="835"/>
      <c r="HW235" s="835"/>
      <c r="HX235" s="835"/>
      <c r="HY235" s="835"/>
      <c r="HZ235" s="835"/>
      <c r="ID235" s="1726" t="s">
        <v>437</v>
      </c>
      <c r="IE235" s="1728" t="s">
        <v>1207</v>
      </c>
      <c r="IF235" s="1728" t="s">
        <v>439</v>
      </c>
      <c r="IG235" s="1741" t="s">
        <v>440</v>
      </c>
      <c r="IH235" s="1742"/>
      <c r="IJ235" s="282"/>
      <c r="IK235" s="282"/>
      <c r="IL235" s="800">
        <v>23</v>
      </c>
      <c r="IM235" s="802">
        <v>9.1</v>
      </c>
      <c r="IN235" s="803">
        <v>5.7</v>
      </c>
      <c r="IO235" s="802">
        <v>7.4</v>
      </c>
      <c r="IP235" s="804">
        <v>5.0999999999999996</v>
      </c>
      <c r="IQ235" s="802">
        <v>9.1</v>
      </c>
      <c r="IR235" s="804">
        <v>10.3</v>
      </c>
      <c r="IS235" s="802">
        <v>8</v>
      </c>
      <c r="IT235" s="804">
        <v>7.4</v>
      </c>
      <c r="IU235" s="802">
        <v>4.5</v>
      </c>
      <c r="IV235" s="804">
        <v>12.6</v>
      </c>
      <c r="IW235" s="802">
        <v>3.9</v>
      </c>
      <c r="IX235" s="804">
        <v>11.5</v>
      </c>
      <c r="IY235" s="737"/>
      <c r="IZ235" s="737"/>
      <c r="JA235" s="737"/>
      <c r="JB235" s="737"/>
      <c r="JC235" s="737"/>
      <c r="JD235" s="737"/>
      <c r="JE235" s="737"/>
      <c r="JF235" s="737"/>
      <c r="JG235" s="737"/>
      <c r="JH235" s="737"/>
      <c r="JI235" s="737"/>
      <c r="JJ235" s="737"/>
      <c r="JK235" s="737"/>
    </row>
    <row r="236" spans="108:271" ht="13.5" customHeight="1" thickBot="1">
      <c r="DD236" s="554"/>
      <c r="DE236" s="554"/>
      <c r="DF236" s="554"/>
      <c r="DG236" s="554"/>
      <c r="DH236" s="554"/>
      <c r="DI236" s="554"/>
      <c r="DJ236" s="554"/>
      <c r="DK236" s="554"/>
      <c r="DL236" s="554"/>
      <c r="DM236" s="554"/>
      <c r="DN236" s="554"/>
      <c r="DO236" s="112"/>
      <c r="DP236" s="641"/>
      <c r="DQ236" s="112"/>
      <c r="DR236" s="112"/>
      <c r="DS236" s="112"/>
      <c r="DV236" s="282"/>
      <c r="DW236" s="1550"/>
      <c r="DX236" s="1552"/>
      <c r="DY236" s="1552"/>
      <c r="DZ236" s="577">
        <v>0.9</v>
      </c>
      <c r="EA236" s="578">
        <v>0.95</v>
      </c>
      <c r="EB236" s="282"/>
      <c r="EE236" s="587">
        <v>22</v>
      </c>
      <c r="EF236" s="589">
        <v>10.5</v>
      </c>
      <c r="EG236" s="590">
        <v>12.5</v>
      </c>
      <c r="EH236" s="589">
        <v>8.4</v>
      </c>
      <c r="EI236" s="591">
        <v>9.6</v>
      </c>
      <c r="EJ236" s="589">
        <v>9.6</v>
      </c>
      <c r="EK236" s="591">
        <v>10.9</v>
      </c>
      <c r="EL236" s="589">
        <v>5.5</v>
      </c>
      <c r="EM236" s="591">
        <v>6.8</v>
      </c>
      <c r="EN236" s="589">
        <v>7.6</v>
      </c>
      <c r="EO236" s="591">
        <v>8.8000000000000007</v>
      </c>
      <c r="EP236" s="589">
        <v>6.3</v>
      </c>
      <c r="EQ236" s="591">
        <v>8.8000000000000007</v>
      </c>
      <c r="ER236"/>
      <c r="ES236"/>
      <c r="HK236" s="740"/>
      <c r="HL236" s="740"/>
      <c r="HM236" s="740"/>
      <c r="HN236" s="740"/>
      <c r="HO236" s="740"/>
      <c r="HP236" s="740"/>
      <c r="HQ236" s="740"/>
      <c r="HR236" s="740"/>
      <c r="HS236" s="740"/>
      <c r="HT236" s="740"/>
      <c r="HU236" s="740"/>
      <c r="HV236" s="741"/>
      <c r="HW236" s="837"/>
      <c r="HX236" s="741"/>
      <c r="HY236" s="741"/>
      <c r="HZ236" s="741"/>
      <c r="ID236" s="1727"/>
      <c r="IE236" s="1729"/>
      <c r="IF236" s="1729"/>
      <c r="IG236" s="787">
        <v>0.9</v>
      </c>
      <c r="IH236" s="788">
        <v>0.95</v>
      </c>
      <c r="IJ236" s="282"/>
      <c r="IK236" s="282"/>
      <c r="IL236" s="800">
        <v>22</v>
      </c>
      <c r="IM236" s="802">
        <v>10.3</v>
      </c>
      <c r="IN236" s="803">
        <v>6.8</v>
      </c>
      <c r="IO236" s="802">
        <v>9.1</v>
      </c>
      <c r="IP236" s="804">
        <v>6.8</v>
      </c>
      <c r="IQ236" s="802">
        <v>9.6999999999999993</v>
      </c>
      <c r="IR236" s="804">
        <v>11.5</v>
      </c>
      <c r="IS236" s="802">
        <v>9.1</v>
      </c>
      <c r="IT236" s="804">
        <v>8</v>
      </c>
      <c r="IU236" s="802">
        <v>5.0999999999999996</v>
      </c>
      <c r="IV236" s="804">
        <v>13.2</v>
      </c>
      <c r="IW236" s="802">
        <v>6.8</v>
      </c>
      <c r="IX236" s="804">
        <v>12</v>
      </c>
      <c r="IY236" s="737"/>
      <c r="IZ236" s="737"/>
      <c r="JA236" s="737"/>
      <c r="JB236" s="737"/>
      <c r="JC236" s="737"/>
      <c r="JD236" s="737"/>
      <c r="JE236" s="737"/>
      <c r="JF236" s="737"/>
      <c r="JG236" s="737"/>
      <c r="JH236" s="737"/>
      <c r="JI236" s="737"/>
      <c r="JJ236" s="737"/>
      <c r="JK236" s="737"/>
    </row>
    <row r="237" spans="108:271" ht="13.5" customHeight="1" thickBot="1">
      <c r="DD237" s="574" t="s">
        <v>1871</v>
      </c>
      <c r="DE237" s="574"/>
      <c r="DF237" s="574"/>
      <c r="DG237" s="574"/>
      <c r="DH237" s="574"/>
      <c r="DI237" s="574"/>
      <c r="DJ237" s="574"/>
      <c r="DK237" s="574"/>
      <c r="DL237" s="574"/>
      <c r="DM237" s="576">
        <v>70</v>
      </c>
      <c r="DN237" s="576" t="s">
        <v>456</v>
      </c>
      <c r="DO237" s="576">
        <v>0</v>
      </c>
      <c r="DP237" s="576" t="s">
        <v>457</v>
      </c>
      <c r="DQ237" s="576">
        <v>74</v>
      </c>
      <c r="DR237" s="576" t="s">
        <v>456</v>
      </c>
      <c r="DS237" s="576">
        <v>11</v>
      </c>
      <c r="DV237" s="282"/>
      <c r="DW237" s="581">
        <v>10</v>
      </c>
      <c r="DX237" s="28">
        <v>41</v>
      </c>
      <c r="DY237" s="28" t="s">
        <v>477</v>
      </c>
      <c r="DZ237" s="28" t="s">
        <v>1209</v>
      </c>
      <c r="EA237" s="28" t="s">
        <v>1210</v>
      </c>
      <c r="EB237" s="282"/>
      <c r="EE237" s="587">
        <v>21</v>
      </c>
      <c r="EF237" s="589">
        <v>11.3</v>
      </c>
      <c r="EG237" s="590">
        <v>12.5</v>
      </c>
      <c r="EH237" s="589">
        <v>9.6</v>
      </c>
      <c r="EI237" s="591">
        <v>11.3</v>
      </c>
      <c r="EJ237" s="589">
        <v>10.9</v>
      </c>
      <c r="EK237" s="591">
        <v>11.7</v>
      </c>
      <c r="EL237" s="589">
        <v>5.5</v>
      </c>
      <c r="EM237" s="591">
        <v>7.6</v>
      </c>
      <c r="EN237" s="589">
        <v>8</v>
      </c>
      <c r="EO237" s="591">
        <v>11.7</v>
      </c>
      <c r="EP237" s="589">
        <v>7.2</v>
      </c>
      <c r="EQ237" s="591">
        <v>11.3</v>
      </c>
      <c r="ER237"/>
      <c r="ES237"/>
      <c r="HK237" s="784" t="s">
        <v>1871</v>
      </c>
      <c r="HL237" s="784"/>
      <c r="HM237" s="784"/>
      <c r="HN237" s="784"/>
      <c r="HO237" s="784"/>
      <c r="HP237" s="784"/>
      <c r="HQ237" s="784"/>
      <c r="HR237" s="784"/>
      <c r="HS237" s="784"/>
      <c r="HT237" s="786">
        <v>70</v>
      </c>
      <c r="HU237" s="786" t="s">
        <v>456</v>
      </c>
      <c r="HV237" s="786">
        <v>0</v>
      </c>
      <c r="HW237" s="786" t="s">
        <v>457</v>
      </c>
      <c r="HX237" s="786">
        <v>74</v>
      </c>
      <c r="HY237" s="786" t="s">
        <v>456</v>
      </c>
      <c r="HZ237" s="786">
        <v>11</v>
      </c>
      <c r="ID237" s="794">
        <v>10</v>
      </c>
      <c r="IE237" s="795">
        <v>41</v>
      </c>
      <c r="IF237" s="795" t="s">
        <v>477</v>
      </c>
      <c r="IG237" s="795" t="s">
        <v>1217</v>
      </c>
      <c r="IH237" s="795" t="s">
        <v>2631</v>
      </c>
      <c r="IJ237" s="282"/>
      <c r="IK237" s="282"/>
      <c r="IL237" s="800">
        <v>21</v>
      </c>
      <c r="IM237" s="802">
        <v>13.2</v>
      </c>
      <c r="IN237" s="803">
        <v>8</v>
      </c>
      <c r="IO237" s="802">
        <v>11.5</v>
      </c>
      <c r="IP237" s="804">
        <v>6.8</v>
      </c>
      <c r="IQ237" s="802">
        <v>10.9</v>
      </c>
      <c r="IR237" s="804">
        <v>12</v>
      </c>
      <c r="IS237" s="802">
        <v>9.6999999999999993</v>
      </c>
      <c r="IT237" s="804">
        <v>9.6999999999999993</v>
      </c>
      <c r="IU237" s="802">
        <v>5.7</v>
      </c>
      <c r="IV237" s="804">
        <v>13.8</v>
      </c>
      <c r="IW237" s="802">
        <v>6.8</v>
      </c>
      <c r="IX237" s="804">
        <v>12</v>
      </c>
      <c r="IY237" s="737"/>
      <c r="IZ237" s="737"/>
      <c r="JA237" s="737"/>
      <c r="JB237" s="737"/>
      <c r="JC237" s="737"/>
      <c r="JD237" s="737"/>
      <c r="JE237" s="737"/>
      <c r="JF237" s="737"/>
      <c r="JG237" s="737"/>
      <c r="JH237" s="737"/>
      <c r="JI237" s="737"/>
      <c r="JJ237" s="737"/>
      <c r="JK237" s="737"/>
    </row>
    <row r="238" spans="108:271" ht="13.5" customHeight="1">
      <c r="DD238" s="581" t="s">
        <v>461</v>
      </c>
      <c r="DE238" s="1547" t="s">
        <v>462</v>
      </c>
      <c r="DF238" s="1547" t="s">
        <v>463</v>
      </c>
      <c r="DG238" s="1547" t="s">
        <v>464</v>
      </c>
      <c r="DH238" s="1547" t="s">
        <v>465</v>
      </c>
      <c r="DI238" s="1547" t="s">
        <v>466</v>
      </c>
      <c r="DJ238" s="1547" t="s">
        <v>467</v>
      </c>
      <c r="DK238" s="1547" t="s">
        <v>468</v>
      </c>
      <c r="DL238" s="1547" t="s">
        <v>469</v>
      </c>
      <c r="DM238" s="1547" t="s">
        <v>470</v>
      </c>
      <c r="DN238" s="1547" t="s">
        <v>471</v>
      </c>
      <c r="DO238" s="1547" t="s">
        <v>472</v>
      </c>
      <c r="DP238" s="1547" t="s">
        <v>473</v>
      </c>
      <c r="DQ238" s="1547" t="s">
        <v>474</v>
      </c>
      <c r="DR238" s="1547" t="s">
        <v>475</v>
      </c>
      <c r="DS238" s="1547" t="s">
        <v>476</v>
      </c>
      <c r="DV238" s="282"/>
      <c r="DW238" s="587">
        <v>11</v>
      </c>
      <c r="DX238" s="28">
        <v>42</v>
      </c>
      <c r="DY238" s="28" t="s">
        <v>477</v>
      </c>
      <c r="DZ238" s="28" t="s">
        <v>1216</v>
      </c>
      <c r="EA238" s="28" t="s">
        <v>1217</v>
      </c>
      <c r="EB238" s="282"/>
      <c r="EE238" s="581">
        <v>20</v>
      </c>
      <c r="EF238" s="583">
        <v>12.1</v>
      </c>
      <c r="EG238" s="584">
        <v>13.3</v>
      </c>
      <c r="EH238" s="583">
        <v>10.9</v>
      </c>
      <c r="EI238" s="585">
        <v>11.7</v>
      </c>
      <c r="EJ238" s="583">
        <v>11.7</v>
      </c>
      <c r="EK238" s="585">
        <v>12.9</v>
      </c>
      <c r="EL238" s="583">
        <v>6.3</v>
      </c>
      <c r="EM238" s="585">
        <v>8.4</v>
      </c>
      <c r="EN238" s="583">
        <v>8</v>
      </c>
      <c r="EO238" s="585">
        <v>12.5</v>
      </c>
      <c r="EP238" s="583">
        <v>7.6</v>
      </c>
      <c r="EQ238" s="585">
        <v>13.8</v>
      </c>
      <c r="ER238"/>
      <c r="ES238"/>
      <c r="HK238" s="794" t="s">
        <v>461</v>
      </c>
      <c r="HL238" s="1547" t="s">
        <v>462</v>
      </c>
      <c r="HM238" s="1547" t="s">
        <v>463</v>
      </c>
      <c r="HN238" s="1547" t="s">
        <v>464</v>
      </c>
      <c r="HO238" s="1547" t="s">
        <v>465</v>
      </c>
      <c r="HP238" s="1547" t="s">
        <v>466</v>
      </c>
      <c r="HQ238" s="1547" t="s">
        <v>467</v>
      </c>
      <c r="HR238" s="1547" t="s">
        <v>468</v>
      </c>
      <c r="HS238" s="1547" t="s">
        <v>469</v>
      </c>
      <c r="HT238" s="1547" t="s">
        <v>470</v>
      </c>
      <c r="HU238" s="1547" t="s">
        <v>471</v>
      </c>
      <c r="HV238" s="1547" t="s">
        <v>472</v>
      </c>
      <c r="HW238" s="1547" t="s">
        <v>473</v>
      </c>
      <c r="HX238" s="1547" t="s">
        <v>474</v>
      </c>
      <c r="HY238" s="1547" t="s">
        <v>475</v>
      </c>
      <c r="HZ238" s="1547" t="s">
        <v>476</v>
      </c>
      <c r="ID238" s="800">
        <v>11</v>
      </c>
      <c r="IE238" s="801">
        <v>41</v>
      </c>
      <c r="IF238" s="801" t="s">
        <v>477</v>
      </c>
      <c r="IG238" s="801" t="s">
        <v>1217</v>
      </c>
      <c r="IH238" s="801" t="s">
        <v>2631</v>
      </c>
      <c r="IJ238" s="282"/>
      <c r="IK238" s="282"/>
      <c r="IL238" s="794">
        <v>20</v>
      </c>
      <c r="IM238" s="797">
        <v>13.8</v>
      </c>
      <c r="IN238" s="798">
        <v>9.1</v>
      </c>
      <c r="IO238" s="797">
        <v>12.6</v>
      </c>
      <c r="IP238" s="799">
        <v>8</v>
      </c>
      <c r="IQ238" s="797">
        <v>13.2</v>
      </c>
      <c r="IR238" s="799">
        <v>13.2</v>
      </c>
      <c r="IS238" s="797">
        <v>11.5</v>
      </c>
      <c r="IT238" s="799">
        <v>9.6999999999999993</v>
      </c>
      <c r="IU238" s="797">
        <v>6.2</v>
      </c>
      <c r="IV238" s="799">
        <v>15.5</v>
      </c>
      <c r="IW238" s="797">
        <v>7.4</v>
      </c>
      <c r="IX238" s="799">
        <v>13.8</v>
      </c>
      <c r="IY238" s="737"/>
      <c r="IZ238" s="737"/>
      <c r="JA238" s="737"/>
      <c r="JB238" s="737"/>
      <c r="JC238" s="737"/>
      <c r="JD238" s="737"/>
      <c r="JE238" s="737"/>
      <c r="JF238" s="737"/>
      <c r="JG238" s="737"/>
      <c r="JH238" s="737"/>
      <c r="JI238" s="737"/>
      <c r="JJ238" s="737"/>
      <c r="JK238" s="737"/>
    </row>
    <row r="239" spans="108:271" ht="13.5" customHeight="1" thickBot="1">
      <c r="DD239" s="587" t="s">
        <v>482</v>
      </c>
      <c r="DE239" s="1674"/>
      <c r="DF239" s="1674"/>
      <c r="DG239" s="1674"/>
      <c r="DH239" s="1674"/>
      <c r="DI239" s="1674"/>
      <c r="DJ239" s="1674"/>
      <c r="DK239" s="1674"/>
      <c r="DL239" s="1674"/>
      <c r="DM239" s="1674"/>
      <c r="DN239" s="1674"/>
      <c r="DO239" s="1674"/>
      <c r="DP239" s="1674"/>
      <c r="DQ239" s="1674"/>
      <c r="DR239" s="1674"/>
      <c r="DS239" s="1674"/>
      <c r="DV239" s="282"/>
      <c r="DW239" s="587">
        <v>12</v>
      </c>
      <c r="DX239" s="28">
        <v>43</v>
      </c>
      <c r="DY239" s="28" t="s">
        <v>477</v>
      </c>
      <c r="DZ239" s="28" t="s">
        <v>1219</v>
      </c>
      <c r="EA239" s="28" t="s">
        <v>1220</v>
      </c>
      <c r="EB239" s="282"/>
      <c r="EE239" s="587">
        <v>19</v>
      </c>
      <c r="EF239" s="589">
        <v>14.2</v>
      </c>
      <c r="EG239" s="590">
        <v>13.3</v>
      </c>
      <c r="EH239" s="589">
        <v>10.9</v>
      </c>
      <c r="EI239" s="591">
        <v>12.9</v>
      </c>
      <c r="EJ239" s="589">
        <v>13.3</v>
      </c>
      <c r="EK239" s="591">
        <v>13.3</v>
      </c>
      <c r="EL239" s="589">
        <v>8</v>
      </c>
      <c r="EM239" s="591">
        <v>8.4</v>
      </c>
      <c r="EN239" s="589">
        <v>8.4</v>
      </c>
      <c r="EO239" s="591">
        <v>14.6</v>
      </c>
      <c r="EP239" s="589">
        <v>9.6</v>
      </c>
      <c r="EQ239" s="591">
        <v>14.2</v>
      </c>
      <c r="ER239"/>
      <c r="ES239"/>
      <c r="HK239" s="800" t="s">
        <v>482</v>
      </c>
      <c r="HL239" s="1674"/>
      <c r="HM239" s="1674"/>
      <c r="HN239" s="1674"/>
      <c r="HO239" s="1674"/>
      <c r="HP239" s="1674"/>
      <c r="HQ239" s="1674"/>
      <c r="HR239" s="1674"/>
      <c r="HS239" s="1674"/>
      <c r="HT239" s="1674"/>
      <c r="HU239" s="1674"/>
      <c r="HV239" s="1674"/>
      <c r="HW239" s="1674"/>
      <c r="HX239" s="1674"/>
      <c r="HY239" s="1674"/>
      <c r="HZ239" s="1674"/>
      <c r="ID239" s="800">
        <v>12</v>
      </c>
      <c r="IE239" s="801">
        <v>41</v>
      </c>
      <c r="IF239" s="801" t="s">
        <v>477</v>
      </c>
      <c r="IG239" s="801" t="s">
        <v>1217</v>
      </c>
      <c r="IH239" s="801" t="s">
        <v>2631</v>
      </c>
      <c r="IJ239" s="282"/>
      <c r="IK239" s="282"/>
      <c r="IL239" s="800">
        <v>19</v>
      </c>
      <c r="IM239" s="802">
        <v>17.899999999999999</v>
      </c>
      <c r="IN239" s="803">
        <v>9.6999999999999993</v>
      </c>
      <c r="IO239" s="802">
        <v>13.2</v>
      </c>
      <c r="IP239" s="804">
        <v>9.1</v>
      </c>
      <c r="IQ239" s="802">
        <v>14.4</v>
      </c>
      <c r="IR239" s="804">
        <v>13.8</v>
      </c>
      <c r="IS239" s="802">
        <v>12</v>
      </c>
      <c r="IT239" s="804">
        <v>12.6</v>
      </c>
      <c r="IU239" s="802">
        <v>7.4</v>
      </c>
      <c r="IV239" s="804">
        <v>16.7</v>
      </c>
      <c r="IW239" s="802">
        <v>10.9</v>
      </c>
      <c r="IX239" s="804">
        <v>15.5</v>
      </c>
      <c r="IY239" s="737"/>
      <c r="IZ239" s="737"/>
      <c r="JA239" s="737"/>
      <c r="JB239" s="737"/>
      <c r="JC239" s="737"/>
      <c r="JD239" s="737"/>
      <c r="JE239" s="737"/>
      <c r="JF239" s="737"/>
      <c r="JG239" s="737"/>
      <c r="JH239" s="737"/>
      <c r="JI239" s="737"/>
      <c r="JJ239" s="737"/>
      <c r="JK239" s="737"/>
    </row>
    <row r="240" spans="108:271" ht="13.5" customHeight="1">
      <c r="DD240" s="581">
        <v>1</v>
      </c>
      <c r="DE240" s="582">
        <v>1</v>
      </c>
      <c r="DF240" s="582" t="s">
        <v>489</v>
      </c>
      <c r="DG240" s="582" t="s">
        <v>488</v>
      </c>
      <c r="DH240" s="582">
        <v>1</v>
      </c>
      <c r="DI240" s="582">
        <v>1</v>
      </c>
      <c r="DJ240" s="582">
        <v>1</v>
      </c>
      <c r="DK240" s="582" t="s">
        <v>486</v>
      </c>
      <c r="DL240" s="582" t="s">
        <v>486</v>
      </c>
      <c r="DM240" s="582" t="s">
        <v>486</v>
      </c>
      <c r="DN240" s="582">
        <v>1</v>
      </c>
      <c r="DO240" s="582">
        <v>1</v>
      </c>
      <c r="DP240" s="582">
        <v>1</v>
      </c>
      <c r="DQ240" s="582">
        <v>1</v>
      </c>
      <c r="DR240" s="582">
        <v>1</v>
      </c>
      <c r="DS240" s="582" t="s">
        <v>486</v>
      </c>
      <c r="DV240" s="282"/>
      <c r="DW240" s="587">
        <v>13</v>
      </c>
      <c r="DX240" s="28">
        <v>44</v>
      </c>
      <c r="DY240" s="28" t="s">
        <v>477</v>
      </c>
      <c r="DZ240" s="28" t="s">
        <v>1221</v>
      </c>
      <c r="EA240" s="28" t="s">
        <v>1222</v>
      </c>
      <c r="EB240" s="282"/>
      <c r="EE240" s="587">
        <v>18</v>
      </c>
      <c r="EF240" s="589">
        <v>14.2</v>
      </c>
      <c r="EG240" s="590">
        <v>14.6</v>
      </c>
      <c r="EH240" s="589">
        <v>12.9</v>
      </c>
      <c r="EI240" s="591">
        <v>15.4</v>
      </c>
      <c r="EJ240" s="589">
        <v>14.6</v>
      </c>
      <c r="EK240" s="591">
        <v>15.4</v>
      </c>
      <c r="EL240" s="589">
        <v>9.1999999999999993</v>
      </c>
      <c r="EM240" s="591">
        <v>8.4</v>
      </c>
      <c r="EN240" s="589">
        <v>9.1999999999999993</v>
      </c>
      <c r="EO240" s="591">
        <v>14.6</v>
      </c>
      <c r="EP240" s="589">
        <v>10.5</v>
      </c>
      <c r="EQ240" s="591">
        <v>15</v>
      </c>
      <c r="ER240"/>
      <c r="ES240"/>
      <c r="HK240" s="794">
        <v>1</v>
      </c>
      <c r="HL240" s="795" t="s">
        <v>487</v>
      </c>
      <c r="HM240" s="795" t="s">
        <v>489</v>
      </c>
      <c r="HN240" s="795" t="s">
        <v>490</v>
      </c>
      <c r="HO240" s="795" t="s">
        <v>489</v>
      </c>
      <c r="HP240" s="795" t="s">
        <v>998</v>
      </c>
      <c r="HQ240" s="795" t="s">
        <v>487</v>
      </c>
      <c r="HR240" s="795">
        <v>1</v>
      </c>
      <c r="HS240" s="795" t="s">
        <v>489</v>
      </c>
      <c r="HT240" s="795">
        <v>1</v>
      </c>
      <c r="HU240" s="795" t="s">
        <v>487</v>
      </c>
      <c r="HV240" s="795">
        <v>1</v>
      </c>
      <c r="HW240" s="795">
        <v>1</v>
      </c>
      <c r="HX240" s="795" t="s">
        <v>487</v>
      </c>
      <c r="HY240" s="795">
        <v>1</v>
      </c>
      <c r="HZ240" s="795" t="s">
        <v>486</v>
      </c>
      <c r="ID240" s="800">
        <v>13</v>
      </c>
      <c r="IE240" s="801">
        <v>41</v>
      </c>
      <c r="IF240" s="801" t="s">
        <v>477</v>
      </c>
      <c r="IG240" s="801" t="s">
        <v>1217</v>
      </c>
      <c r="IH240" s="801" t="s">
        <v>2631</v>
      </c>
      <c r="IJ240" s="282"/>
      <c r="IK240" s="282"/>
      <c r="IL240" s="800">
        <v>18</v>
      </c>
      <c r="IM240" s="802">
        <v>20.2</v>
      </c>
      <c r="IN240" s="803">
        <v>10.9</v>
      </c>
      <c r="IO240" s="802">
        <v>15</v>
      </c>
      <c r="IP240" s="804">
        <v>9.6999999999999993</v>
      </c>
      <c r="IQ240" s="802">
        <v>15.5</v>
      </c>
      <c r="IR240" s="804">
        <v>15.5</v>
      </c>
      <c r="IS240" s="802">
        <v>13.2</v>
      </c>
      <c r="IT240" s="804">
        <v>14.4</v>
      </c>
      <c r="IU240" s="802">
        <v>8.6</v>
      </c>
      <c r="IV240" s="804">
        <v>17.3</v>
      </c>
      <c r="IW240" s="802">
        <v>10.9</v>
      </c>
      <c r="IX240" s="804">
        <v>15.5</v>
      </c>
      <c r="IY240" s="737"/>
      <c r="IZ240" s="737"/>
      <c r="JA240" s="737"/>
      <c r="JB240" s="737"/>
      <c r="JC240" s="737"/>
      <c r="JD240" s="737"/>
      <c r="JE240" s="737"/>
      <c r="JF240" s="737"/>
      <c r="JG240" s="737"/>
      <c r="JH240" s="737"/>
      <c r="JI240" s="737"/>
      <c r="JJ240" s="737"/>
      <c r="JK240" s="737"/>
    </row>
    <row r="241" spans="108:271" ht="13.5" customHeight="1" thickBot="1">
      <c r="DD241" s="587">
        <v>2</v>
      </c>
      <c r="DE241" s="588">
        <v>2</v>
      </c>
      <c r="DF241" s="588" t="s">
        <v>495</v>
      </c>
      <c r="DG241" s="588" t="s">
        <v>501</v>
      </c>
      <c r="DH241" s="588" t="s">
        <v>486</v>
      </c>
      <c r="DI241" s="588">
        <v>2</v>
      </c>
      <c r="DJ241" s="588">
        <v>2</v>
      </c>
      <c r="DK241" s="588" t="s">
        <v>486</v>
      </c>
      <c r="DL241" s="588">
        <v>1</v>
      </c>
      <c r="DM241" s="588">
        <v>1</v>
      </c>
      <c r="DN241" s="588" t="s">
        <v>767</v>
      </c>
      <c r="DO241" s="588">
        <v>1</v>
      </c>
      <c r="DP241" s="588">
        <v>1</v>
      </c>
      <c r="DQ241" s="588">
        <v>2</v>
      </c>
      <c r="DR241" s="588">
        <v>1</v>
      </c>
      <c r="DS241" s="588" t="s">
        <v>486</v>
      </c>
      <c r="DV241" s="282"/>
      <c r="DW241" s="587">
        <v>14</v>
      </c>
      <c r="DX241" s="28">
        <v>45</v>
      </c>
      <c r="DY241" s="28" t="s">
        <v>477</v>
      </c>
      <c r="DZ241" s="28" t="s">
        <v>1223</v>
      </c>
      <c r="EA241" s="28" t="s">
        <v>1224</v>
      </c>
      <c r="EB241" s="282"/>
      <c r="EE241" s="587">
        <v>17</v>
      </c>
      <c r="EF241" s="589">
        <v>18.3</v>
      </c>
      <c r="EG241" s="590">
        <v>14.6</v>
      </c>
      <c r="EH241" s="589">
        <v>14.6</v>
      </c>
      <c r="EI241" s="591">
        <v>15.4</v>
      </c>
      <c r="EJ241" s="589">
        <v>15.4</v>
      </c>
      <c r="EK241" s="591">
        <v>17</v>
      </c>
      <c r="EL241" s="589">
        <v>10.9</v>
      </c>
      <c r="EM241" s="591">
        <v>10.5</v>
      </c>
      <c r="EN241" s="589">
        <v>9.6</v>
      </c>
      <c r="EO241" s="591">
        <v>17</v>
      </c>
      <c r="EP241" s="589">
        <v>11.3</v>
      </c>
      <c r="EQ241" s="591">
        <v>15.4</v>
      </c>
      <c r="ER241"/>
      <c r="ES241"/>
      <c r="HK241" s="800">
        <v>2</v>
      </c>
      <c r="HL241" s="801">
        <v>4</v>
      </c>
      <c r="HM241" s="801" t="s">
        <v>495</v>
      </c>
      <c r="HN241" s="801">
        <v>9</v>
      </c>
      <c r="HO241" s="801">
        <v>3</v>
      </c>
      <c r="HP241" s="801" t="s">
        <v>507</v>
      </c>
      <c r="HQ241" s="801">
        <v>4</v>
      </c>
      <c r="HR241" s="801">
        <v>2</v>
      </c>
      <c r="HS241" s="801">
        <v>3</v>
      </c>
      <c r="HT241" s="801">
        <v>2</v>
      </c>
      <c r="HU241" s="801" t="s">
        <v>669</v>
      </c>
      <c r="HV241" s="801">
        <v>1</v>
      </c>
      <c r="HW241" s="801">
        <v>1</v>
      </c>
      <c r="HX241" s="801">
        <v>4</v>
      </c>
      <c r="HY241" s="801">
        <v>1</v>
      </c>
      <c r="HZ241" s="801" t="s">
        <v>486</v>
      </c>
      <c r="ID241" s="800">
        <v>14</v>
      </c>
      <c r="IE241" s="801">
        <v>41</v>
      </c>
      <c r="IF241" s="801" t="s">
        <v>477</v>
      </c>
      <c r="IG241" s="801" t="s">
        <v>1217</v>
      </c>
      <c r="IH241" s="801" t="s">
        <v>2631</v>
      </c>
      <c r="IJ241" s="282"/>
      <c r="IK241" s="282"/>
      <c r="IL241" s="800">
        <v>17</v>
      </c>
      <c r="IM241" s="802">
        <v>21.9</v>
      </c>
      <c r="IN241" s="803">
        <v>11.5</v>
      </c>
      <c r="IO241" s="802">
        <v>19</v>
      </c>
      <c r="IP241" s="804">
        <v>11.5</v>
      </c>
      <c r="IQ241" s="802">
        <v>16.7</v>
      </c>
      <c r="IR241" s="804">
        <v>16.7</v>
      </c>
      <c r="IS241" s="802">
        <v>16.100000000000001</v>
      </c>
      <c r="IT241" s="804">
        <v>15</v>
      </c>
      <c r="IU241" s="802">
        <v>9.6999999999999993</v>
      </c>
      <c r="IV241" s="804">
        <v>19</v>
      </c>
      <c r="IW241" s="802">
        <v>13.2</v>
      </c>
      <c r="IX241" s="804">
        <v>16.7</v>
      </c>
      <c r="IY241" s="737"/>
      <c r="IZ241" s="737"/>
      <c r="JA241" s="737"/>
      <c r="JB241" s="737"/>
      <c r="JC241" s="737"/>
      <c r="JD241" s="737"/>
      <c r="JE241" s="737"/>
      <c r="JF241" s="737"/>
      <c r="JG241" s="737"/>
      <c r="JH241" s="737"/>
      <c r="JI241" s="737"/>
      <c r="JJ241" s="737"/>
      <c r="JK241" s="737"/>
    </row>
    <row r="242" spans="108:271" ht="13.5" customHeight="1" thickBot="1">
      <c r="DD242" s="587">
        <v>3</v>
      </c>
      <c r="DE242" s="588" t="s">
        <v>495</v>
      </c>
      <c r="DF242" s="588" t="s">
        <v>501</v>
      </c>
      <c r="DG242" s="588" t="s">
        <v>507</v>
      </c>
      <c r="DH242" s="588">
        <v>2</v>
      </c>
      <c r="DI242" s="588" t="s">
        <v>495</v>
      </c>
      <c r="DJ242" s="588">
        <v>3</v>
      </c>
      <c r="DK242" s="588" t="s">
        <v>486</v>
      </c>
      <c r="DL242" s="588" t="s">
        <v>486</v>
      </c>
      <c r="DM242" s="588" t="s">
        <v>486</v>
      </c>
      <c r="DN242" s="588" t="s">
        <v>669</v>
      </c>
      <c r="DO242" s="588">
        <v>1</v>
      </c>
      <c r="DP242" s="588">
        <v>1</v>
      </c>
      <c r="DQ242" s="588">
        <v>3</v>
      </c>
      <c r="DR242" s="588">
        <v>1</v>
      </c>
      <c r="DS242" s="588">
        <v>1</v>
      </c>
      <c r="DV242" s="282"/>
      <c r="DW242" s="581">
        <v>15</v>
      </c>
      <c r="DX242" s="28">
        <v>46</v>
      </c>
      <c r="DY242" s="28" t="s">
        <v>477</v>
      </c>
      <c r="DZ242" s="28" t="s">
        <v>1227</v>
      </c>
      <c r="EA242" s="28" t="s">
        <v>1228</v>
      </c>
      <c r="EB242" s="282"/>
      <c r="EE242" s="587">
        <v>16</v>
      </c>
      <c r="EF242" s="589">
        <v>19.100000000000001</v>
      </c>
      <c r="EG242" s="590">
        <v>17.899999999999999</v>
      </c>
      <c r="EH242" s="589">
        <v>15.8</v>
      </c>
      <c r="EI242" s="591">
        <v>16.600000000000001</v>
      </c>
      <c r="EJ242" s="589">
        <v>16.2</v>
      </c>
      <c r="EK242" s="591">
        <v>19.899999999999999</v>
      </c>
      <c r="EL242" s="589">
        <v>12.5</v>
      </c>
      <c r="EM242" s="591">
        <v>11.3</v>
      </c>
      <c r="EN242" s="589">
        <v>12.1</v>
      </c>
      <c r="EO242" s="591">
        <v>18.7</v>
      </c>
      <c r="EP242" s="589">
        <v>13.8</v>
      </c>
      <c r="EQ242" s="591">
        <v>17</v>
      </c>
      <c r="ER242"/>
      <c r="ES242"/>
      <c r="HK242" s="800">
        <v>3</v>
      </c>
      <c r="HL242" s="801">
        <v>5</v>
      </c>
      <c r="HM242" s="801">
        <v>5</v>
      </c>
      <c r="HN242" s="801">
        <v>10</v>
      </c>
      <c r="HO242" s="801">
        <v>4</v>
      </c>
      <c r="HP242" s="801">
        <v>9</v>
      </c>
      <c r="HQ242" s="801">
        <v>5</v>
      </c>
      <c r="HR242" s="801">
        <v>3</v>
      </c>
      <c r="HS242" s="801">
        <v>4</v>
      </c>
      <c r="HT242" s="801" t="s">
        <v>486</v>
      </c>
      <c r="HU242" s="801" t="s">
        <v>773</v>
      </c>
      <c r="HV242" s="801">
        <v>1</v>
      </c>
      <c r="HW242" s="801">
        <v>1</v>
      </c>
      <c r="HX242" s="801">
        <v>5</v>
      </c>
      <c r="HY242" s="801">
        <v>1</v>
      </c>
      <c r="HZ242" s="801">
        <v>1</v>
      </c>
      <c r="ID242" s="794">
        <v>15</v>
      </c>
      <c r="IE242" s="795">
        <v>41</v>
      </c>
      <c r="IF242" s="795" t="s">
        <v>477</v>
      </c>
      <c r="IG242" s="795" t="s">
        <v>1217</v>
      </c>
      <c r="IH242" s="795" t="s">
        <v>2631</v>
      </c>
      <c r="IJ242" s="282"/>
      <c r="IK242" s="282"/>
      <c r="IL242" s="800">
        <v>16</v>
      </c>
      <c r="IM242" s="802">
        <v>21.9</v>
      </c>
      <c r="IN242" s="803">
        <v>13.8</v>
      </c>
      <c r="IO242" s="802">
        <v>20.8</v>
      </c>
      <c r="IP242" s="804">
        <v>12</v>
      </c>
      <c r="IQ242" s="802">
        <v>17.3</v>
      </c>
      <c r="IR242" s="804">
        <v>17.899999999999999</v>
      </c>
      <c r="IS242" s="802">
        <v>16.100000000000001</v>
      </c>
      <c r="IT242" s="804">
        <v>17.3</v>
      </c>
      <c r="IU242" s="802">
        <v>11.5</v>
      </c>
      <c r="IV242" s="804">
        <v>23.7</v>
      </c>
      <c r="IW242" s="802">
        <v>14.4</v>
      </c>
      <c r="IX242" s="804">
        <v>18.399999999999999</v>
      </c>
      <c r="IY242" s="737"/>
      <c r="IZ242" s="737"/>
      <c r="JA242" s="737"/>
      <c r="JB242" s="737"/>
      <c r="JC242" s="737"/>
      <c r="JD242" s="737"/>
      <c r="JE242" s="737"/>
      <c r="JF242" s="737"/>
      <c r="JG242" s="737"/>
      <c r="JH242" s="737"/>
      <c r="JI242" s="737"/>
      <c r="JJ242" s="737"/>
      <c r="JK242" s="737"/>
    </row>
    <row r="243" spans="108:271" ht="13.5" customHeight="1">
      <c r="DD243" s="587">
        <v>4</v>
      </c>
      <c r="DE243" s="588" t="s">
        <v>494</v>
      </c>
      <c r="DF243" s="588" t="s">
        <v>507</v>
      </c>
      <c r="DG243" s="588" t="s">
        <v>513</v>
      </c>
      <c r="DH243" s="588" t="s">
        <v>486</v>
      </c>
      <c r="DI243" s="588" t="s">
        <v>494</v>
      </c>
      <c r="DJ243" s="588">
        <v>4</v>
      </c>
      <c r="DK243" s="588" t="s">
        <v>489</v>
      </c>
      <c r="DL243" s="588">
        <v>2</v>
      </c>
      <c r="DM243" s="588">
        <v>2</v>
      </c>
      <c r="DN243" s="588" t="s">
        <v>1953</v>
      </c>
      <c r="DO243" s="588">
        <v>1</v>
      </c>
      <c r="DP243" s="588">
        <v>1</v>
      </c>
      <c r="DQ243" s="588" t="s">
        <v>669</v>
      </c>
      <c r="DR243" s="588">
        <v>1</v>
      </c>
      <c r="DS243" s="588" t="s">
        <v>486</v>
      </c>
      <c r="DV243" s="282"/>
      <c r="DW243" s="587">
        <v>16</v>
      </c>
      <c r="DX243" s="28">
        <v>46</v>
      </c>
      <c r="DY243" s="28" t="s">
        <v>477</v>
      </c>
      <c r="DZ243" s="28" t="s">
        <v>1227</v>
      </c>
      <c r="EA243" s="28" t="s">
        <v>1228</v>
      </c>
      <c r="EB243" s="282"/>
      <c r="EE243" s="581">
        <v>15</v>
      </c>
      <c r="EF243" s="583">
        <v>20.8</v>
      </c>
      <c r="EG243" s="584">
        <v>17.899999999999999</v>
      </c>
      <c r="EH243" s="583">
        <v>17</v>
      </c>
      <c r="EI243" s="585">
        <v>17.5</v>
      </c>
      <c r="EJ243" s="583">
        <v>17</v>
      </c>
      <c r="EK243" s="585">
        <v>20.8</v>
      </c>
      <c r="EL243" s="583">
        <v>13.8</v>
      </c>
      <c r="EM243" s="585">
        <v>15.8</v>
      </c>
      <c r="EN243" s="583">
        <v>13.8</v>
      </c>
      <c r="EO243" s="585">
        <v>21.2</v>
      </c>
      <c r="EP243" s="583">
        <v>14.6</v>
      </c>
      <c r="EQ243" s="585">
        <v>20.3</v>
      </c>
      <c r="ER243"/>
      <c r="ES243"/>
      <c r="HK243" s="800">
        <v>4</v>
      </c>
      <c r="HL243" s="801" t="s">
        <v>1103</v>
      </c>
      <c r="HM243" s="801">
        <v>6</v>
      </c>
      <c r="HN243" s="801">
        <v>11</v>
      </c>
      <c r="HO243" s="801" t="s">
        <v>486</v>
      </c>
      <c r="HP243" s="801">
        <v>10</v>
      </c>
      <c r="HQ243" s="801">
        <v>6</v>
      </c>
      <c r="HR243" s="801" t="s">
        <v>669</v>
      </c>
      <c r="HS243" s="801">
        <v>5</v>
      </c>
      <c r="HT243" s="801">
        <v>3</v>
      </c>
      <c r="HU243" s="801" t="s">
        <v>684</v>
      </c>
      <c r="HV243" s="801">
        <v>1</v>
      </c>
      <c r="HW243" s="801">
        <v>1</v>
      </c>
      <c r="HX243" s="801">
        <v>6</v>
      </c>
      <c r="HY243" s="801">
        <v>1</v>
      </c>
      <c r="HZ243" s="801">
        <v>2</v>
      </c>
      <c r="ID243" s="800">
        <v>16</v>
      </c>
      <c r="IE243" s="801">
        <v>41</v>
      </c>
      <c r="IF243" s="801" t="s">
        <v>477</v>
      </c>
      <c r="IG243" s="801" t="s">
        <v>1217</v>
      </c>
      <c r="IH243" s="801" t="s">
        <v>2631</v>
      </c>
      <c r="IJ243" s="282"/>
      <c r="IK243" s="282"/>
      <c r="IL243" s="794">
        <v>15</v>
      </c>
      <c r="IM243" s="797">
        <v>24.3</v>
      </c>
      <c r="IN243" s="798">
        <v>14.4</v>
      </c>
      <c r="IO243" s="797">
        <v>23.7</v>
      </c>
      <c r="IP243" s="799">
        <v>13.8</v>
      </c>
      <c r="IQ243" s="797">
        <v>20.8</v>
      </c>
      <c r="IR243" s="799">
        <v>18.399999999999999</v>
      </c>
      <c r="IS243" s="797">
        <v>17.899999999999999</v>
      </c>
      <c r="IT243" s="799">
        <v>18.399999999999999</v>
      </c>
      <c r="IU243" s="797">
        <v>13.2</v>
      </c>
      <c r="IV243" s="799">
        <v>24.8</v>
      </c>
      <c r="IW243" s="797">
        <v>14.4</v>
      </c>
      <c r="IX243" s="799">
        <v>18.399999999999999</v>
      </c>
      <c r="IY243" s="737"/>
      <c r="IZ243" s="737"/>
      <c r="JA243" s="737"/>
      <c r="JB243" s="737"/>
      <c r="JC243" s="737"/>
      <c r="JD243" s="737"/>
      <c r="JE243" s="737"/>
      <c r="JF243" s="737"/>
      <c r="JG243" s="737"/>
      <c r="JH243" s="737"/>
      <c r="JI243" s="737"/>
      <c r="JJ243" s="737"/>
      <c r="JK243" s="737"/>
    </row>
    <row r="244" spans="108:271" ht="13.5" customHeight="1" thickBot="1">
      <c r="DD244" s="587">
        <v>5</v>
      </c>
      <c r="DE244" s="588" t="s">
        <v>500</v>
      </c>
      <c r="DF244" s="588" t="s">
        <v>513</v>
      </c>
      <c r="DG244" s="588" t="s">
        <v>518</v>
      </c>
      <c r="DH244" s="588">
        <v>3</v>
      </c>
      <c r="DI244" s="588" t="s">
        <v>1164</v>
      </c>
      <c r="DJ244" s="588">
        <v>5</v>
      </c>
      <c r="DK244" s="588" t="s">
        <v>1634</v>
      </c>
      <c r="DL244" s="588" t="s">
        <v>495</v>
      </c>
      <c r="DM244" s="588">
        <v>3</v>
      </c>
      <c r="DN244" s="588" t="s">
        <v>531</v>
      </c>
      <c r="DO244" s="588">
        <v>1</v>
      </c>
      <c r="DP244" s="588">
        <v>1</v>
      </c>
      <c r="DQ244" s="588" t="s">
        <v>773</v>
      </c>
      <c r="DR244" s="588">
        <v>1</v>
      </c>
      <c r="DS244" s="588">
        <v>2</v>
      </c>
      <c r="DV244" s="282"/>
      <c r="DW244" s="587">
        <v>17</v>
      </c>
      <c r="DX244" s="28">
        <v>47</v>
      </c>
      <c r="DY244" s="28" t="s">
        <v>477</v>
      </c>
      <c r="DZ244" s="28" t="s">
        <v>1230</v>
      </c>
      <c r="EA244" s="28" t="s">
        <v>1231</v>
      </c>
      <c r="EB244" s="282"/>
      <c r="EE244" s="587">
        <v>14</v>
      </c>
      <c r="EF244" s="589">
        <v>20.8</v>
      </c>
      <c r="EG244" s="590">
        <v>19.5</v>
      </c>
      <c r="EH244" s="589">
        <v>17.899999999999999</v>
      </c>
      <c r="EI244" s="591">
        <v>19.5</v>
      </c>
      <c r="EJ244" s="589">
        <v>18.3</v>
      </c>
      <c r="EK244" s="591">
        <v>23.2</v>
      </c>
      <c r="EL244" s="589">
        <v>15.4</v>
      </c>
      <c r="EM244" s="591">
        <v>17.5</v>
      </c>
      <c r="EN244" s="589">
        <v>15</v>
      </c>
      <c r="EO244" s="591">
        <v>22.8</v>
      </c>
      <c r="EP244" s="589">
        <v>16.2</v>
      </c>
      <c r="EQ244" s="591">
        <v>20.3</v>
      </c>
      <c r="ER244"/>
      <c r="ES244"/>
      <c r="HK244" s="800">
        <v>5</v>
      </c>
      <c r="HL244" s="801" t="s">
        <v>496</v>
      </c>
      <c r="HM244" s="801" t="s">
        <v>507</v>
      </c>
      <c r="HN244" s="801">
        <v>12</v>
      </c>
      <c r="HO244" s="801">
        <v>5</v>
      </c>
      <c r="HP244" s="801">
        <v>11</v>
      </c>
      <c r="HQ244" s="801">
        <v>7</v>
      </c>
      <c r="HR244" s="801" t="s">
        <v>773</v>
      </c>
      <c r="HS244" s="801">
        <v>6</v>
      </c>
      <c r="HT244" s="801">
        <v>4</v>
      </c>
      <c r="HU244" s="801" t="s">
        <v>532</v>
      </c>
      <c r="HV244" s="801">
        <v>1</v>
      </c>
      <c r="HW244" s="801">
        <v>1</v>
      </c>
      <c r="HX244" s="801">
        <v>7</v>
      </c>
      <c r="HY244" s="801">
        <v>1</v>
      </c>
      <c r="HZ244" s="801">
        <v>3</v>
      </c>
      <c r="ID244" s="800">
        <v>17</v>
      </c>
      <c r="IE244" s="801">
        <v>41</v>
      </c>
      <c r="IF244" s="801" t="s">
        <v>477</v>
      </c>
      <c r="IG244" s="801" t="s">
        <v>1217</v>
      </c>
      <c r="IH244" s="801" t="s">
        <v>2631</v>
      </c>
      <c r="IJ244" s="282"/>
      <c r="IK244" s="282"/>
      <c r="IL244" s="800">
        <v>14</v>
      </c>
      <c r="IM244" s="802">
        <v>26</v>
      </c>
      <c r="IN244" s="803">
        <v>17.899999999999999</v>
      </c>
      <c r="IO244" s="802">
        <v>24.3</v>
      </c>
      <c r="IP244" s="804">
        <v>15</v>
      </c>
      <c r="IQ244" s="802">
        <v>22.5</v>
      </c>
      <c r="IR244" s="804">
        <v>20.8</v>
      </c>
      <c r="IS244" s="802">
        <v>19.600000000000001</v>
      </c>
      <c r="IT244" s="804">
        <v>19.600000000000001</v>
      </c>
      <c r="IU244" s="802">
        <v>17.3</v>
      </c>
      <c r="IV244" s="804">
        <v>26</v>
      </c>
      <c r="IW244" s="802">
        <v>17.3</v>
      </c>
      <c r="IX244" s="804">
        <v>20.8</v>
      </c>
      <c r="IY244" s="737"/>
      <c r="IZ244" s="737"/>
      <c r="JA244" s="737"/>
      <c r="JB244" s="737"/>
      <c r="JC244" s="737"/>
      <c r="JD244" s="737"/>
      <c r="JE244" s="737"/>
      <c r="JF244" s="737"/>
      <c r="JG244" s="737"/>
      <c r="JH244" s="737"/>
      <c r="JI244" s="737"/>
      <c r="JJ244" s="737"/>
      <c r="JK244" s="737"/>
    </row>
    <row r="245" spans="108:271" ht="13.5" customHeight="1">
      <c r="DD245" s="581">
        <v>6</v>
      </c>
      <c r="DE245" s="582" t="s">
        <v>506</v>
      </c>
      <c r="DF245" s="582" t="s">
        <v>518</v>
      </c>
      <c r="DG245" s="582">
        <v>13</v>
      </c>
      <c r="DH245" s="582">
        <v>4</v>
      </c>
      <c r="DI245" s="582" t="s">
        <v>1108</v>
      </c>
      <c r="DJ245" s="582" t="s">
        <v>773</v>
      </c>
      <c r="DK245" s="582" t="s">
        <v>773</v>
      </c>
      <c r="DL245" s="582">
        <v>5</v>
      </c>
      <c r="DM245" s="582">
        <v>4</v>
      </c>
      <c r="DN245" s="582" t="s">
        <v>502</v>
      </c>
      <c r="DO245" s="582">
        <v>1</v>
      </c>
      <c r="DP245" s="582">
        <v>1</v>
      </c>
      <c r="DQ245" s="582" t="s">
        <v>684</v>
      </c>
      <c r="DR245" s="582">
        <v>1</v>
      </c>
      <c r="DS245" s="582">
        <v>3</v>
      </c>
      <c r="DV245" s="282"/>
      <c r="DW245" s="587">
        <v>18</v>
      </c>
      <c r="DX245" s="28">
        <v>48</v>
      </c>
      <c r="DY245" s="28" t="s">
        <v>477</v>
      </c>
      <c r="DZ245" s="28" t="s">
        <v>1232</v>
      </c>
      <c r="EA245" s="28" t="s">
        <v>1233</v>
      </c>
      <c r="EB245" s="282"/>
      <c r="EE245" s="587">
        <v>13</v>
      </c>
      <c r="EF245" s="589">
        <v>23.6</v>
      </c>
      <c r="EG245" s="590">
        <v>19.5</v>
      </c>
      <c r="EH245" s="589">
        <v>19.100000000000001</v>
      </c>
      <c r="EI245" s="591">
        <v>21.6</v>
      </c>
      <c r="EJ245" s="589">
        <v>20.3</v>
      </c>
      <c r="EK245" s="591">
        <v>24.5</v>
      </c>
      <c r="EL245" s="589">
        <v>16.2</v>
      </c>
      <c r="EM245" s="591">
        <v>18.7</v>
      </c>
      <c r="EN245" s="589">
        <v>16.600000000000001</v>
      </c>
      <c r="EO245" s="591">
        <v>26.5</v>
      </c>
      <c r="EP245" s="589">
        <v>18.7</v>
      </c>
      <c r="EQ245" s="591">
        <v>24.5</v>
      </c>
      <c r="ER245"/>
      <c r="ES245"/>
      <c r="HK245" s="794">
        <v>6</v>
      </c>
      <c r="HL245" s="795" t="s">
        <v>960</v>
      </c>
      <c r="HM245" s="795" t="s">
        <v>513</v>
      </c>
      <c r="HN245" s="795" t="s">
        <v>540</v>
      </c>
      <c r="HO245" s="795">
        <v>6</v>
      </c>
      <c r="HP245" s="795">
        <v>12</v>
      </c>
      <c r="HQ245" s="795">
        <v>8</v>
      </c>
      <c r="HR245" s="795">
        <v>8</v>
      </c>
      <c r="HS245" s="795" t="s">
        <v>486</v>
      </c>
      <c r="HT245" s="795" t="s">
        <v>486</v>
      </c>
      <c r="HU245" s="795" t="s">
        <v>537</v>
      </c>
      <c r="HV245" s="795">
        <v>1</v>
      </c>
      <c r="HW245" s="795">
        <v>1</v>
      </c>
      <c r="HX245" s="795">
        <v>8</v>
      </c>
      <c r="HY245" s="795">
        <v>1</v>
      </c>
      <c r="HZ245" s="795" t="s">
        <v>486</v>
      </c>
      <c r="ID245" s="800">
        <v>18</v>
      </c>
      <c r="IE245" s="801">
        <v>41</v>
      </c>
      <c r="IF245" s="801" t="s">
        <v>477</v>
      </c>
      <c r="IG245" s="801" t="s">
        <v>1217</v>
      </c>
      <c r="IH245" s="801" t="s">
        <v>2631</v>
      </c>
      <c r="IJ245" s="282"/>
      <c r="IK245" s="282"/>
      <c r="IL245" s="800">
        <v>13</v>
      </c>
      <c r="IM245" s="802">
        <v>27.7</v>
      </c>
      <c r="IN245" s="803">
        <v>18.399999999999999</v>
      </c>
      <c r="IO245" s="802">
        <v>24.8</v>
      </c>
      <c r="IP245" s="804">
        <v>17.3</v>
      </c>
      <c r="IQ245" s="802">
        <v>24.8</v>
      </c>
      <c r="IR245" s="804">
        <v>24.3</v>
      </c>
      <c r="IS245" s="802">
        <v>21.9</v>
      </c>
      <c r="IT245" s="804">
        <v>21.9</v>
      </c>
      <c r="IU245" s="802">
        <v>18.399999999999999</v>
      </c>
      <c r="IV245" s="804">
        <v>26.6</v>
      </c>
      <c r="IW245" s="802">
        <v>17.3</v>
      </c>
      <c r="IX245" s="804">
        <v>20.8</v>
      </c>
      <c r="IY245" s="737"/>
      <c r="IZ245" s="737"/>
      <c r="JA245" s="737"/>
      <c r="JB245" s="737"/>
      <c r="JC245" s="737"/>
      <c r="JD245" s="737"/>
      <c r="JE245" s="737"/>
      <c r="JF245" s="737"/>
      <c r="JG245" s="737"/>
      <c r="JH245" s="737"/>
      <c r="JI245" s="737"/>
      <c r="JJ245" s="737"/>
      <c r="JK245" s="737"/>
    </row>
    <row r="246" spans="108:271" ht="13.5" customHeight="1" thickBot="1">
      <c r="DD246" s="587">
        <v>7</v>
      </c>
      <c r="DE246" s="588" t="s">
        <v>793</v>
      </c>
      <c r="DF246" s="588">
        <v>13</v>
      </c>
      <c r="DG246" s="588" t="s">
        <v>530</v>
      </c>
      <c r="DH246" s="588" t="s">
        <v>501</v>
      </c>
      <c r="DI246" s="588" t="s">
        <v>665</v>
      </c>
      <c r="DJ246" s="588">
        <v>8</v>
      </c>
      <c r="DK246" s="588" t="s">
        <v>684</v>
      </c>
      <c r="DL246" s="588">
        <v>6</v>
      </c>
      <c r="DM246" s="588">
        <v>5</v>
      </c>
      <c r="DN246" s="588" t="s">
        <v>517</v>
      </c>
      <c r="DO246" s="588">
        <v>1</v>
      </c>
      <c r="DP246" s="588">
        <v>1</v>
      </c>
      <c r="DQ246" s="588" t="s">
        <v>532</v>
      </c>
      <c r="DR246" s="588">
        <v>1</v>
      </c>
      <c r="DS246" s="588">
        <v>4</v>
      </c>
      <c r="DV246" s="282"/>
      <c r="DW246" s="587">
        <v>19</v>
      </c>
      <c r="DX246" s="28">
        <v>49</v>
      </c>
      <c r="DY246" s="28" t="s">
        <v>477</v>
      </c>
      <c r="DZ246" s="28" t="s">
        <v>1236</v>
      </c>
      <c r="EA246" s="28" t="s">
        <v>1236</v>
      </c>
      <c r="EB246" s="282"/>
      <c r="EE246" s="587">
        <v>12</v>
      </c>
      <c r="EF246" s="589">
        <v>24</v>
      </c>
      <c r="EG246" s="590">
        <v>22.8</v>
      </c>
      <c r="EH246" s="589">
        <v>22.8</v>
      </c>
      <c r="EI246" s="591">
        <v>26.1</v>
      </c>
      <c r="EJ246" s="589">
        <v>20.8</v>
      </c>
      <c r="EK246" s="591">
        <v>29.4</v>
      </c>
      <c r="EL246" s="589">
        <v>17.899999999999999</v>
      </c>
      <c r="EM246" s="591">
        <v>21.2</v>
      </c>
      <c r="EN246" s="589">
        <v>18.7</v>
      </c>
      <c r="EO246" s="591">
        <v>28.2</v>
      </c>
      <c r="EP246" s="589">
        <v>19.899999999999999</v>
      </c>
      <c r="EQ246" s="591">
        <v>25.3</v>
      </c>
      <c r="ER246"/>
      <c r="ES246"/>
      <c r="HK246" s="800">
        <v>7</v>
      </c>
      <c r="HL246" s="801" t="s">
        <v>778</v>
      </c>
      <c r="HM246" s="801">
        <v>11</v>
      </c>
      <c r="HN246" s="801">
        <v>15</v>
      </c>
      <c r="HO246" s="801">
        <v>7</v>
      </c>
      <c r="HP246" s="801" t="s">
        <v>540</v>
      </c>
      <c r="HQ246" s="801" t="s">
        <v>486</v>
      </c>
      <c r="HR246" s="801" t="s">
        <v>513</v>
      </c>
      <c r="HS246" s="801">
        <v>7</v>
      </c>
      <c r="HT246" s="801">
        <v>5</v>
      </c>
      <c r="HU246" s="801" t="s">
        <v>665</v>
      </c>
      <c r="HV246" s="801">
        <v>1</v>
      </c>
      <c r="HW246" s="801">
        <v>1</v>
      </c>
      <c r="HX246" s="801" t="s">
        <v>513</v>
      </c>
      <c r="HY246" s="801">
        <v>1</v>
      </c>
      <c r="HZ246" s="801">
        <v>4</v>
      </c>
      <c r="ID246" s="800">
        <v>19</v>
      </c>
      <c r="IE246" s="801">
        <v>41</v>
      </c>
      <c r="IF246" s="801" t="s">
        <v>477</v>
      </c>
      <c r="IG246" s="801" t="s">
        <v>1217</v>
      </c>
      <c r="IH246" s="801" t="s">
        <v>2631</v>
      </c>
      <c r="IJ246" s="282"/>
      <c r="IK246" s="282"/>
      <c r="IL246" s="800">
        <v>12</v>
      </c>
      <c r="IM246" s="802">
        <v>29.5</v>
      </c>
      <c r="IN246" s="803">
        <v>21.3</v>
      </c>
      <c r="IO246" s="802">
        <v>26.6</v>
      </c>
      <c r="IP246" s="804">
        <v>20.8</v>
      </c>
      <c r="IQ246" s="802">
        <v>26.6</v>
      </c>
      <c r="IR246" s="804">
        <v>24.8</v>
      </c>
      <c r="IS246" s="802">
        <v>22.5</v>
      </c>
      <c r="IT246" s="804">
        <v>23.7</v>
      </c>
      <c r="IU246" s="802">
        <v>19.600000000000001</v>
      </c>
      <c r="IV246" s="804">
        <v>29.5</v>
      </c>
      <c r="IW246" s="802">
        <v>17.899999999999999</v>
      </c>
      <c r="IX246" s="804">
        <v>22.5</v>
      </c>
      <c r="IY246" s="737"/>
      <c r="IZ246" s="737"/>
      <c r="JA246" s="737"/>
      <c r="JB246" s="737"/>
      <c r="JC246" s="737"/>
      <c r="JD246" s="737"/>
      <c r="JE246" s="737"/>
      <c r="JF246" s="737"/>
      <c r="JG246" s="737"/>
      <c r="JH246" s="737"/>
      <c r="JI246" s="737"/>
      <c r="JJ246" s="737"/>
      <c r="JK246" s="737"/>
    </row>
    <row r="247" spans="108:271" ht="13.5" customHeight="1" thickBot="1">
      <c r="DD247" s="587">
        <v>8</v>
      </c>
      <c r="DE247" s="588" t="s">
        <v>864</v>
      </c>
      <c r="DF247" s="588" t="s">
        <v>530</v>
      </c>
      <c r="DG247" s="588" t="s">
        <v>539</v>
      </c>
      <c r="DH247" s="588">
        <v>7</v>
      </c>
      <c r="DI247" s="588" t="s">
        <v>950</v>
      </c>
      <c r="DJ247" s="588" t="s">
        <v>513</v>
      </c>
      <c r="DK247" s="588" t="s">
        <v>532</v>
      </c>
      <c r="DL247" s="588">
        <v>7</v>
      </c>
      <c r="DM247" s="588">
        <v>6</v>
      </c>
      <c r="DN247" s="588" t="s">
        <v>779</v>
      </c>
      <c r="DO247" s="588">
        <v>1</v>
      </c>
      <c r="DP247" s="588">
        <v>1</v>
      </c>
      <c r="DQ247" s="588" t="s">
        <v>506</v>
      </c>
      <c r="DR247" s="588">
        <v>1</v>
      </c>
      <c r="DS247" s="588">
        <v>5</v>
      </c>
      <c r="DV247" s="282"/>
      <c r="DW247" s="581">
        <v>20</v>
      </c>
      <c r="DX247" s="28">
        <v>50</v>
      </c>
      <c r="DY247" s="28" t="s">
        <v>477</v>
      </c>
      <c r="DZ247" s="28" t="s">
        <v>1240</v>
      </c>
      <c r="EA247" s="28" t="s">
        <v>1240</v>
      </c>
      <c r="EB247" s="282"/>
      <c r="EE247" s="587">
        <v>11</v>
      </c>
      <c r="EF247" s="589">
        <v>24.9</v>
      </c>
      <c r="EG247" s="590">
        <v>23.6</v>
      </c>
      <c r="EH247" s="589">
        <v>24.5</v>
      </c>
      <c r="EI247" s="591">
        <v>28.6</v>
      </c>
      <c r="EJ247" s="589">
        <v>21.6</v>
      </c>
      <c r="EK247" s="591">
        <v>30.6</v>
      </c>
      <c r="EL247" s="589">
        <v>20.3</v>
      </c>
      <c r="EM247" s="591">
        <v>24.9</v>
      </c>
      <c r="EN247" s="589">
        <v>20.3</v>
      </c>
      <c r="EO247" s="591">
        <v>29.8</v>
      </c>
      <c r="EP247" s="589">
        <v>20.8</v>
      </c>
      <c r="EQ247" s="591">
        <v>25.3</v>
      </c>
      <c r="ER247"/>
      <c r="ES247"/>
      <c r="HK247" s="800">
        <v>8</v>
      </c>
      <c r="HL247" s="801" t="s">
        <v>604</v>
      </c>
      <c r="HM247" s="801">
        <v>12</v>
      </c>
      <c r="HN247" s="801" t="s">
        <v>539</v>
      </c>
      <c r="HO247" s="801">
        <v>8</v>
      </c>
      <c r="HP247" s="801" t="s">
        <v>512</v>
      </c>
      <c r="HQ247" s="801">
        <v>9</v>
      </c>
      <c r="HR247" s="801" t="s">
        <v>518</v>
      </c>
      <c r="HS247" s="801" t="s">
        <v>486</v>
      </c>
      <c r="HT247" s="801">
        <v>6</v>
      </c>
      <c r="HU247" s="801" t="s">
        <v>950</v>
      </c>
      <c r="HV247" s="801">
        <v>1</v>
      </c>
      <c r="HW247" s="801">
        <v>1</v>
      </c>
      <c r="HX247" s="801" t="s">
        <v>518</v>
      </c>
      <c r="HY247" s="801">
        <v>1</v>
      </c>
      <c r="HZ247" s="801">
        <v>5</v>
      </c>
      <c r="ID247" s="794">
        <v>20</v>
      </c>
      <c r="IE247" s="795">
        <v>41</v>
      </c>
      <c r="IF247" s="795" t="s">
        <v>477</v>
      </c>
      <c r="IG247" s="795" t="s">
        <v>1217</v>
      </c>
      <c r="IH247" s="795" t="s">
        <v>2631</v>
      </c>
      <c r="IJ247" s="282"/>
      <c r="IK247" s="282"/>
      <c r="IL247" s="800">
        <v>11</v>
      </c>
      <c r="IM247" s="802">
        <v>30.7</v>
      </c>
      <c r="IN247" s="803">
        <v>21.9</v>
      </c>
      <c r="IO247" s="802">
        <v>28.9</v>
      </c>
      <c r="IP247" s="804">
        <v>23.1</v>
      </c>
      <c r="IQ247" s="802">
        <v>27.7</v>
      </c>
      <c r="IR247" s="804">
        <v>28.3</v>
      </c>
      <c r="IS247" s="802">
        <v>25.4</v>
      </c>
      <c r="IT247" s="804">
        <v>26</v>
      </c>
      <c r="IU247" s="802">
        <v>22.5</v>
      </c>
      <c r="IV247" s="804">
        <v>30.1</v>
      </c>
      <c r="IW247" s="802">
        <v>24.3</v>
      </c>
      <c r="IX247" s="804">
        <v>27.7</v>
      </c>
      <c r="IY247" s="737"/>
      <c r="IZ247" s="737"/>
      <c r="JA247" s="737"/>
      <c r="JB247" s="737"/>
      <c r="JC247" s="737"/>
      <c r="JD247" s="737"/>
      <c r="JE247" s="737"/>
      <c r="JF247" s="737"/>
      <c r="JG247" s="737"/>
      <c r="JH247" s="737"/>
      <c r="JI247" s="737"/>
      <c r="JJ247" s="737"/>
      <c r="JK247" s="737"/>
    </row>
    <row r="248" spans="108:271" ht="13.5" customHeight="1">
      <c r="DD248" s="587">
        <v>9</v>
      </c>
      <c r="DE248" s="588" t="s">
        <v>867</v>
      </c>
      <c r="DF248" s="588" t="s">
        <v>1215</v>
      </c>
      <c r="DG248" s="588">
        <v>18</v>
      </c>
      <c r="DH248" s="588" t="s">
        <v>684</v>
      </c>
      <c r="DI248" s="588" t="s">
        <v>954</v>
      </c>
      <c r="DJ248" s="588">
        <v>11</v>
      </c>
      <c r="DK248" s="588" t="s">
        <v>506</v>
      </c>
      <c r="DL248" s="588">
        <v>8</v>
      </c>
      <c r="DM248" s="588" t="s">
        <v>507</v>
      </c>
      <c r="DN248" s="588" t="s">
        <v>586</v>
      </c>
      <c r="DO248" s="588">
        <v>1</v>
      </c>
      <c r="DP248" s="588">
        <v>1</v>
      </c>
      <c r="DQ248" s="588" t="s">
        <v>512</v>
      </c>
      <c r="DR248" s="588">
        <v>1</v>
      </c>
      <c r="DS248" s="588" t="s">
        <v>773</v>
      </c>
      <c r="DV248" s="282"/>
      <c r="DW248" s="587">
        <v>21</v>
      </c>
      <c r="DX248" s="28">
        <v>51</v>
      </c>
      <c r="DY248" s="28" t="s">
        <v>477</v>
      </c>
      <c r="DZ248" s="28" t="s">
        <v>1244</v>
      </c>
      <c r="EA248" s="28" t="s">
        <v>1244</v>
      </c>
      <c r="EB248" s="282"/>
      <c r="EE248" s="581">
        <v>10</v>
      </c>
      <c r="EF248" s="583">
        <v>25.3</v>
      </c>
      <c r="EG248" s="584">
        <v>26.9</v>
      </c>
      <c r="EH248" s="583">
        <v>25.3</v>
      </c>
      <c r="EI248" s="585">
        <v>31.9</v>
      </c>
      <c r="EJ248" s="583">
        <v>22.4</v>
      </c>
      <c r="EK248" s="585">
        <v>32.700000000000003</v>
      </c>
      <c r="EL248" s="583">
        <v>23.6</v>
      </c>
      <c r="EM248" s="585">
        <v>26.5</v>
      </c>
      <c r="EN248" s="583">
        <v>23.2</v>
      </c>
      <c r="EO248" s="585">
        <v>33.1</v>
      </c>
      <c r="EP248" s="583">
        <v>22.8</v>
      </c>
      <c r="EQ248" s="585">
        <v>30.2</v>
      </c>
      <c r="ER248"/>
      <c r="ES248"/>
      <c r="HK248" s="800">
        <v>9</v>
      </c>
      <c r="HL248" s="801" t="s">
        <v>799</v>
      </c>
      <c r="HM248" s="801" t="s">
        <v>540</v>
      </c>
      <c r="HN248" s="801">
        <v>18</v>
      </c>
      <c r="HO248" s="801">
        <v>9</v>
      </c>
      <c r="HP248" s="801" t="s">
        <v>517</v>
      </c>
      <c r="HQ248" s="801">
        <v>10</v>
      </c>
      <c r="HR248" s="801" t="s">
        <v>960</v>
      </c>
      <c r="HS248" s="801">
        <v>8</v>
      </c>
      <c r="HT248" s="801">
        <v>7</v>
      </c>
      <c r="HU248" s="801" t="s">
        <v>514</v>
      </c>
      <c r="HV248" s="801">
        <v>1</v>
      </c>
      <c r="HW248" s="801">
        <v>1</v>
      </c>
      <c r="HX248" s="801" t="s">
        <v>960</v>
      </c>
      <c r="HY248" s="801">
        <v>1</v>
      </c>
      <c r="HZ248" s="801">
        <v>6</v>
      </c>
      <c r="ID248" s="800">
        <v>21</v>
      </c>
      <c r="IE248" s="801">
        <v>41</v>
      </c>
      <c r="IF248" s="801" t="s">
        <v>477</v>
      </c>
      <c r="IG248" s="801" t="s">
        <v>1217</v>
      </c>
      <c r="IH248" s="801" t="s">
        <v>2631</v>
      </c>
      <c r="IJ248" s="282"/>
      <c r="IK248" s="282"/>
      <c r="IL248" s="794">
        <v>10</v>
      </c>
      <c r="IM248" s="797">
        <v>33.6</v>
      </c>
      <c r="IN248" s="798">
        <v>26.6</v>
      </c>
      <c r="IO248" s="797">
        <v>29.5</v>
      </c>
      <c r="IP248" s="799">
        <v>25.4</v>
      </c>
      <c r="IQ248" s="797">
        <v>30.1</v>
      </c>
      <c r="IR248" s="799">
        <v>30.7</v>
      </c>
      <c r="IS248" s="797">
        <v>26</v>
      </c>
      <c r="IT248" s="799">
        <v>29.5</v>
      </c>
      <c r="IU248" s="797">
        <v>24.8</v>
      </c>
      <c r="IV248" s="799">
        <v>31.8</v>
      </c>
      <c r="IW248" s="797">
        <v>24.3</v>
      </c>
      <c r="IX248" s="799">
        <v>28.3</v>
      </c>
      <c r="IY248" s="737"/>
      <c r="IZ248" s="737"/>
      <c r="JA248" s="737"/>
      <c r="JB248" s="737"/>
      <c r="JC248" s="737"/>
      <c r="JD248" s="737"/>
      <c r="JE248" s="737"/>
      <c r="JF248" s="737"/>
      <c r="JG248" s="737"/>
      <c r="JH248" s="737"/>
      <c r="JI248" s="737"/>
      <c r="JJ248" s="737"/>
      <c r="JK248" s="737"/>
    </row>
    <row r="249" spans="108:271" ht="13.5" customHeight="1" thickBot="1">
      <c r="DD249" s="587">
        <v>10</v>
      </c>
      <c r="DE249" s="588" t="s">
        <v>871</v>
      </c>
      <c r="DF249" s="588" t="s">
        <v>564</v>
      </c>
      <c r="DG249" s="588" t="s">
        <v>564</v>
      </c>
      <c r="DH249" s="588" t="s">
        <v>531</v>
      </c>
      <c r="DI249" s="588" t="s">
        <v>1898</v>
      </c>
      <c r="DJ249" s="588">
        <v>12</v>
      </c>
      <c r="DK249" s="588" t="s">
        <v>793</v>
      </c>
      <c r="DL249" s="588" t="s">
        <v>513</v>
      </c>
      <c r="DM249" s="588" t="s">
        <v>513</v>
      </c>
      <c r="DN249" s="588" t="s">
        <v>2460</v>
      </c>
      <c r="DO249" s="588">
        <v>1</v>
      </c>
      <c r="DP249" s="588">
        <v>1</v>
      </c>
      <c r="DQ249" s="588" t="s">
        <v>573</v>
      </c>
      <c r="DR249" s="588">
        <v>1</v>
      </c>
      <c r="DS249" s="588" t="s">
        <v>684</v>
      </c>
      <c r="DV249" s="282"/>
      <c r="DW249" s="587">
        <v>22</v>
      </c>
      <c r="DX249" s="28">
        <v>51</v>
      </c>
      <c r="DY249" s="28" t="s">
        <v>477</v>
      </c>
      <c r="DZ249" s="28" t="s">
        <v>1244</v>
      </c>
      <c r="EA249" s="28" t="s">
        <v>1244</v>
      </c>
      <c r="EB249" s="282"/>
      <c r="EE249" s="587">
        <v>9</v>
      </c>
      <c r="EF249" s="589">
        <v>28.6</v>
      </c>
      <c r="EG249" s="590">
        <v>26.9</v>
      </c>
      <c r="EH249" s="589">
        <v>26.1</v>
      </c>
      <c r="EI249" s="591">
        <v>32.299999999999997</v>
      </c>
      <c r="EJ249" s="589">
        <v>23.2</v>
      </c>
      <c r="EK249" s="591">
        <v>34.700000000000003</v>
      </c>
      <c r="EL249" s="589">
        <v>25.3</v>
      </c>
      <c r="EM249" s="591">
        <v>29</v>
      </c>
      <c r="EN249" s="589">
        <v>25.3</v>
      </c>
      <c r="EO249" s="591">
        <v>34.299999999999997</v>
      </c>
      <c r="EP249" s="589">
        <v>23.6</v>
      </c>
      <c r="EQ249" s="591">
        <v>31.5</v>
      </c>
      <c r="ER249"/>
      <c r="ES249"/>
      <c r="HK249" s="800">
        <v>10</v>
      </c>
      <c r="HL249" s="801" t="s">
        <v>1317</v>
      </c>
      <c r="HM249" s="801">
        <v>15</v>
      </c>
      <c r="HN249" s="801">
        <v>19</v>
      </c>
      <c r="HO249" s="801">
        <v>10</v>
      </c>
      <c r="HP249" s="801" t="s">
        <v>604</v>
      </c>
      <c r="HQ249" s="801">
        <v>11</v>
      </c>
      <c r="HR249" s="801">
        <v>16</v>
      </c>
      <c r="HS249" s="801" t="s">
        <v>486</v>
      </c>
      <c r="HT249" s="801">
        <v>8</v>
      </c>
      <c r="HU249" s="801" t="s">
        <v>868</v>
      </c>
      <c r="HV249" s="801">
        <v>1</v>
      </c>
      <c r="HW249" s="801">
        <v>1</v>
      </c>
      <c r="HX249" s="801" t="s">
        <v>1215</v>
      </c>
      <c r="HY249" s="801">
        <v>1</v>
      </c>
      <c r="HZ249" s="801">
        <v>7</v>
      </c>
      <c r="ID249" s="800">
        <v>22</v>
      </c>
      <c r="IE249" s="801">
        <v>42</v>
      </c>
      <c r="IF249" s="801" t="s">
        <v>477</v>
      </c>
      <c r="IG249" s="801" t="s">
        <v>1220</v>
      </c>
      <c r="IH249" s="801" t="s">
        <v>2632</v>
      </c>
      <c r="IJ249" s="282"/>
      <c r="IK249" s="282"/>
      <c r="IL249" s="800">
        <v>9</v>
      </c>
      <c r="IM249" s="802">
        <v>34.1</v>
      </c>
      <c r="IN249" s="803">
        <v>26.6</v>
      </c>
      <c r="IO249" s="802">
        <v>31.2</v>
      </c>
      <c r="IP249" s="804">
        <v>27.2</v>
      </c>
      <c r="IQ249" s="802">
        <v>30.7</v>
      </c>
      <c r="IR249" s="804">
        <v>31.8</v>
      </c>
      <c r="IS249" s="802">
        <v>27.7</v>
      </c>
      <c r="IT249" s="804">
        <v>31.8</v>
      </c>
      <c r="IU249" s="802">
        <v>26.6</v>
      </c>
      <c r="IV249" s="804">
        <v>35.9</v>
      </c>
      <c r="IW249" s="802">
        <v>25.4</v>
      </c>
      <c r="IX249" s="804">
        <v>31.2</v>
      </c>
      <c r="IY249" s="737"/>
      <c r="IZ249" s="737"/>
      <c r="JA249" s="737"/>
      <c r="JB249" s="737"/>
      <c r="JC249" s="737"/>
      <c r="JD249" s="737"/>
      <c r="JE249" s="737"/>
      <c r="JF249" s="737"/>
      <c r="JG249" s="737"/>
      <c r="JH249" s="737"/>
      <c r="JI249" s="737"/>
      <c r="JJ249" s="737"/>
      <c r="JK249" s="737"/>
    </row>
    <row r="250" spans="108:271" ht="13.5" customHeight="1">
      <c r="DD250" s="581">
        <v>11</v>
      </c>
      <c r="DE250" s="582" t="s">
        <v>811</v>
      </c>
      <c r="DF250" s="582" t="s">
        <v>571</v>
      </c>
      <c r="DG250" s="582" t="s">
        <v>572</v>
      </c>
      <c r="DH250" s="582" t="s">
        <v>540</v>
      </c>
      <c r="DI250" s="582" t="s">
        <v>787</v>
      </c>
      <c r="DJ250" s="582" t="s">
        <v>540</v>
      </c>
      <c r="DK250" s="582" t="s">
        <v>864</v>
      </c>
      <c r="DL250" s="582" t="s">
        <v>518</v>
      </c>
      <c r="DM250" s="582" t="s">
        <v>1108</v>
      </c>
      <c r="DN250" s="582" t="s">
        <v>2461</v>
      </c>
      <c r="DO250" s="582">
        <v>1</v>
      </c>
      <c r="DP250" s="582">
        <v>1</v>
      </c>
      <c r="DQ250" s="582" t="s">
        <v>564</v>
      </c>
      <c r="DR250" s="582">
        <v>1</v>
      </c>
      <c r="DS250" s="582" t="s">
        <v>531</v>
      </c>
      <c r="DV250" s="282"/>
      <c r="DW250" s="587">
        <v>23</v>
      </c>
      <c r="DX250" s="28">
        <v>52</v>
      </c>
      <c r="DY250" s="28">
        <v>1.1000000000000001</v>
      </c>
      <c r="DZ250" s="28" t="s">
        <v>1256</v>
      </c>
      <c r="EA250" s="28" t="s">
        <v>1256</v>
      </c>
      <c r="EB250" s="282"/>
      <c r="EE250" s="587">
        <v>8</v>
      </c>
      <c r="EF250" s="589">
        <v>29.4</v>
      </c>
      <c r="EG250" s="590">
        <v>30.2</v>
      </c>
      <c r="EH250" s="589">
        <v>30.2</v>
      </c>
      <c r="EI250" s="591">
        <v>33.5</v>
      </c>
      <c r="EJ250" s="589">
        <v>23.6</v>
      </c>
      <c r="EK250" s="591">
        <v>38.4</v>
      </c>
      <c r="EL250" s="589">
        <v>29</v>
      </c>
      <c r="EM250" s="591">
        <v>29.8</v>
      </c>
      <c r="EN250" s="589">
        <v>27.7</v>
      </c>
      <c r="EO250" s="591">
        <v>37.6</v>
      </c>
      <c r="EP250" s="589">
        <v>26.9</v>
      </c>
      <c r="EQ250" s="591">
        <v>33.1</v>
      </c>
      <c r="ER250"/>
      <c r="ES250"/>
      <c r="HK250" s="794">
        <v>11</v>
      </c>
      <c r="HL250" s="795" t="s">
        <v>680</v>
      </c>
      <c r="HM250" s="795" t="s">
        <v>539</v>
      </c>
      <c r="HN250" s="795" t="s">
        <v>604</v>
      </c>
      <c r="HO250" s="795">
        <v>11</v>
      </c>
      <c r="HP250" s="795" t="s">
        <v>954</v>
      </c>
      <c r="HQ250" s="795">
        <v>12</v>
      </c>
      <c r="HR250" s="795" t="s">
        <v>517</v>
      </c>
      <c r="HS250" s="795">
        <v>9</v>
      </c>
      <c r="HT250" s="795" t="s">
        <v>513</v>
      </c>
      <c r="HU250" s="795" t="s">
        <v>1009</v>
      </c>
      <c r="HV250" s="795">
        <v>1</v>
      </c>
      <c r="HW250" s="795">
        <v>1</v>
      </c>
      <c r="HX250" s="795">
        <v>19</v>
      </c>
      <c r="HY250" s="795">
        <v>1</v>
      </c>
      <c r="HZ250" s="795" t="s">
        <v>684</v>
      </c>
      <c r="ID250" s="800">
        <v>23</v>
      </c>
      <c r="IE250" s="801">
        <v>42</v>
      </c>
      <c r="IF250" s="801" t="s">
        <v>477</v>
      </c>
      <c r="IG250" s="801" t="s">
        <v>1220</v>
      </c>
      <c r="IH250" s="801" t="s">
        <v>2632</v>
      </c>
      <c r="IJ250" s="282"/>
      <c r="IK250" s="282"/>
      <c r="IL250" s="800">
        <v>8</v>
      </c>
      <c r="IM250" s="802">
        <v>37</v>
      </c>
      <c r="IN250" s="803">
        <v>31.2</v>
      </c>
      <c r="IO250" s="802">
        <v>33</v>
      </c>
      <c r="IP250" s="804">
        <v>30.7</v>
      </c>
      <c r="IQ250" s="802">
        <v>32.4</v>
      </c>
      <c r="IR250" s="804">
        <v>33</v>
      </c>
      <c r="IS250" s="802">
        <v>29.5</v>
      </c>
      <c r="IT250" s="804">
        <v>35.9</v>
      </c>
      <c r="IU250" s="802">
        <v>29.5</v>
      </c>
      <c r="IV250" s="804">
        <v>36.5</v>
      </c>
      <c r="IW250" s="802">
        <v>30.7</v>
      </c>
      <c r="IX250" s="804">
        <v>35.299999999999997</v>
      </c>
      <c r="IY250" s="737"/>
      <c r="IZ250" s="737"/>
      <c r="JA250" s="737"/>
      <c r="JB250" s="737"/>
      <c r="JC250" s="737"/>
      <c r="JD250" s="737"/>
      <c r="JE250" s="737"/>
      <c r="JF250" s="737"/>
      <c r="JG250" s="737"/>
      <c r="JH250" s="737"/>
      <c r="JI250" s="737"/>
      <c r="JJ250" s="737"/>
      <c r="JK250" s="737"/>
    </row>
    <row r="251" spans="108:271" ht="13.5" customHeight="1" thickBot="1">
      <c r="DD251" s="587">
        <v>12</v>
      </c>
      <c r="DE251" s="588" t="s">
        <v>821</v>
      </c>
      <c r="DF251" s="588" t="s">
        <v>580</v>
      </c>
      <c r="DG251" s="588" t="s">
        <v>617</v>
      </c>
      <c r="DH251" s="588" t="s">
        <v>512</v>
      </c>
      <c r="DI251" s="588" t="s">
        <v>1183</v>
      </c>
      <c r="DJ251" s="588">
        <v>15</v>
      </c>
      <c r="DK251" s="588" t="s">
        <v>1268</v>
      </c>
      <c r="DL251" s="588" t="s">
        <v>540</v>
      </c>
      <c r="DM251" s="588" t="s">
        <v>530</v>
      </c>
      <c r="DN251" s="588" t="s">
        <v>2462</v>
      </c>
      <c r="DO251" s="588">
        <v>1</v>
      </c>
      <c r="DP251" s="588">
        <v>1</v>
      </c>
      <c r="DQ251" s="588" t="s">
        <v>571</v>
      </c>
      <c r="DR251" s="588">
        <v>1</v>
      </c>
      <c r="DS251" s="588" t="s">
        <v>540</v>
      </c>
      <c r="DV251" s="282"/>
      <c r="DW251" s="587">
        <v>24</v>
      </c>
      <c r="DX251" s="28">
        <v>53</v>
      </c>
      <c r="DY251" s="28">
        <v>1.1000000000000001</v>
      </c>
      <c r="DZ251" s="28" t="s">
        <v>1257</v>
      </c>
      <c r="EA251" s="28" t="s">
        <v>1257</v>
      </c>
      <c r="EB251" s="282"/>
      <c r="EE251" s="587">
        <v>7</v>
      </c>
      <c r="EF251" s="589">
        <v>32.299999999999997</v>
      </c>
      <c r="EG251" s="590">
        <v>31</v>
      </c>
      <c r="EH251" s="589">
        <v>31.5</v>
      </c>
      <c r="EI251" s="591">
        <v>35.6</v>
      </c>
      <c r="EJ251" s="589">
        <v>25.7</v>
      </c>
      <c r="EK251" s="591">
        <v>39.700000000000003</v>
      </c>
      <c r="EL251" s="589">
        <v>31</v>
      </c>
      <c r="EM251" s="591">
        <v>31.5</v>
      </c>
      <c r="EN251" s="589">
        <v>29</v>
      </c>
      <c r="EO251" s="591">
        <v>38.4</v>
      </c>
      <c r="EP251" s="589">
        <v>31</v>
      </c>
      <c r="EQ251" s="591">
        <v>37.200000000000003</v>
      </c>
      <c r="ER251"/>
      <c r="ES251"/>
      <c r="HK251" s="800">
        <v>12</v>
      </c>
      <c r="HL251" s="801" t="s">
        <v>716</v>
      </c>
      <c r="HM251" s="801" t="s">
        <v>589</v>
      </c>
      <c r="HN251" s="801" t="s">
        <v>613</v>
      </c>
      <c r="HO251" s="801" t="s">
        <v>537</v>
      </c>
      <c r="HP251" s="801" t="s">
        <v>1004</v>
      </c>
      <c r="HQ251" s="801" t="s">
        <v>486</v>
      </c>
      <c r="HR251" s="801" t="s">
        <v>604</v>
      </c>
      <c r="HS251" s="801" t="s">
        <v>532</v>
      </c>
      <c r="HT251" s="801" t="s">
        <v>518</v>
      </c>
      <c r="HU251" s="801" t="s">
        <v>1580</v>
      </c>
      <c r="HV251" s="801">
        <v>1</v>
      </c>
      <c r="HW251" s="801">
        <v>1</v>
      </c>
      <c r="HX251" s="801" t="s">
        <v>604</v>
      </c>
      <c r="HY251" s="801">
        <v>1</v>
      </c>
      <c r="HZ251" s="801">
        <v>10</v>
      </c>
      <c r="ID251" s="800">
        <v>24</v>
      </c>
      <c r="IE251" s="801">
        <v>43</v>
      </c>
      <c r="IF251" s="801" t="s">
        <v>477</v>
      </c>
      <c r="IG251" s="801" t="s">
        <v>1222</v>
      </c>
      <c r="IH251" s="801" t="s">
        <v>2633</v>
      </c>
      <c r="IJ251" s="282"/>
      <c r="IK251" s="282"/>
      <c r="IL251" s="800">
        <v>7</v>
      </c>
      <c r="IM251" s="802">
        <v>38.200000000000003</v>
      </c>
      <c r="IN251" s="803">
        <v>31.2</v>
      </c>
      <c r="IO251" s="802">
        <v>35.9</v>
      </c>
      <c r="IP251" s="804">
        <v>31.8</v>
      </c>
      <c r="IQ251" s="802">
        <v>34.700000000000003</v>
      </c>
      <c r="IR251" s="804">
        <v>35.9</v>
      </c>
      <c r="IS251" s="802">
        <v>30.7</v>
      </c>
      <c r="IT251" s="804">
        <v>36.5</v>
      </c>
      <c r="IU251" s="802">
        <v>30.1</v>
      </c>
      <c r="IV251" s="804">
        <v>38.799999999999997</v>
      </c>
      <c r="IW251" s="802">
        <v>30.7</v>
      </c>
      <c r="IX251" s="804">
        <v>35.299999999999997</v>
      </c>
      <c r="IY251" s="737"/>
      <c r="IZ251" s="737"/>
      <c r="JA251" s="737"/>
      <c r="JB251" s="737"/>
      <c r="JC251" s="737"/>
      <c r="JD251" s="737"/>
      <c r="JE251" s="737"/>
      <c r="JF251" s="737"/>
      <c r="JG251" s="737"/>
      <c r="JH251" s="737"/>
      <c r="JI251" s="737"/>
      <c r="JJ251" s="737"/>
      <c r="JK251" s="737"/>
    </row>
    <row r="252" spans="108:271" ht="13.5" customHeight="1" thickBot="1">
      <c r="DD252" s="587">
        <v>13</v>
      </c>
      <c r="DE252" s="588" t="s">
        <v>914</v>
      </c>
      <c r="DF252" s="588" t="s">
        <v>588</v>
      </c>
      <c r="DG252" s="588" t="s">
        <v>1004</v>
      </c>
      <c r="DH252" s="588" t="s">
        <v>517</v>
      </c>
      <c r="DI252" s="588" t="s">
        <v>1123</v>
      </c>
      <c r="DJ252" s="588" t="s">
        <v>539</v>
      </c>
      <c r="DK252" s="588" t="s">
        <v>788</v>
      </c>
      <c r="DL252" s="588">
        <v>15</v>
      </c>
      <c r="DM252" s="588" t="s">
        <v>539</v>
      </c>
      <c r="DN252" s="588" t="s">
        <v>2125</v>
      </c>
      <c r="DO252" s="588">
        <v>1</v>
      </c>
      <c r="DP252" s="588">
        <v>1</v>
      </c>
      <c r="DQ252" s="588" t="s">
        <v>580</v>
      </c>
      <c r="DR252" s="588">
        <v>1</v>
      </c>
      <c r="DS252" s="588">
        <v>15</v>
      </c>
      <c r="DV252" s="282"/>
      <c r="DW252" s="581">
        <v>25</v>
      </c>
      <c r="DX252" s="28">
        <v>54</v>
      </c>
      <c r="DY252" s="28">
        <v>1.1000000000000001</v>
      </c>
      <c r="DZ252" s="28" t="s">
        <v>1259</v>
      </c>
      <c r="EA252" s="28" t="s">
        <v>1260</v>
      </c>
      <c r="EB252" s="282"/>
      <c r="EE252" s="587">
        <v>6</v>
      </c>
      <c r="EF252" s="589">
        <v>34.299999999999997</v>
      </c>
      <c r="EG252" s="590">
        <v>35.200000000000003</v>
      </c>
      <c r="EH252" s="589">
        <v>33.9</v>
      </c>
      <c r="EI252" s="591">
        <v>39.299999999999997</v>
      </c>
      <c r="EJ252" s="589">
        <v>27.3</v>
      </c>
      <c r="EK252" s="591">
        <v>43</v>
      </c>
      <c r="EL252" s="589">
        <v>33.1</v>
      </c>
      <c r="EM252" s="591">
        <v>34.700000000000003</v>
      </c>
      <c r="EN252" s="589">
        <v>31</v>
      </c>
      <c r="EO252" s="591">
        <v>40.5</v>
      </c>
      <c r="EP252" s="589">
        <v>32.299999999999997</v>
      </c>
      <c r="EQ252" s="591">
        <v>39.299999999999997</v>
      </c>
      <c r="ER252"/>
      <c r="ES252"/>
      <c r="HK252" s="800">
        <v>13</v>
      </c>
      <c r="HL252" s="801" t="s">
        <v>1183</v>
      </c>
      <c r="HM252" s="801">
        <v>20</v>
      </c>
      <c r="HN252" s="801" t="s">
        <v>617</v>
      </c>
      <c r="HO252" s="801" t="s">
        <v>530</v>
      </c>
      <c r="HP252" s="801" t="s">
        <v>606</v>
      </c>
      <c r="HQ252" s="801">
        <v>13</v>
      </c>
      <c r="HR252" s="801" t="s">
        <v>799</v>
      </c>
      <c r="HS252" s="801">
        <v>12</v>
      </c>
      <c r="HT252" s="801" t="s">
        <v>960</v>
      </c>
      <c r="HU252" s="801" t="s">
        <v>1450</v>
      </c>
      <c r="HV252" s="801">
        <v>1</v>
      </c>
      <c r="HW252" s="801">
        <v>1</v>
      </c>
      <c r="HX252" s="801" t="s">
        <v>613</v>
      </c>
      <c r="HY252" s="801">
        <v>1</v>
      </c>
      <c r="HZ252" s="801">
        <v>11</v>
      </c>
      <c r="ID252" s="794">
        <v>25</v>
      </c>
      <c r="IE252" s="795">
        <v>44</v>
      </c>
      <c r="IF252" s="795" t="s">
        <v>477</v>
      </c>
      <c r="IG252" s="795" t="s">
        <v>1224</v>
      </c>
      <c r="IH252" s="795" t="s">
        <v>2634</v>
      </c>
      <c r="IJ252" s="282"/>
      <c r="IK252" s="282"/>
      <c r="IL252" s="800">
        <v>6</v>
      </c>
      <c r="IM252" s="802">
        <v>43.4</v>
      </c>
      <c r="IN252" s="803">
        <v>34.1</v>
      </c>
      <c r="IO252" s="802">
        <v>39.4</v>
      </c>
      <c r="IP252" s="804">
        <v>34.1</v>
      </c>
      <c r="IQ252" s="802">
        <v>37</v>
      </c>
      <c r="IR252" s="804">
        <v>41.1</v>
      </c>
      <c r="IS252" s="802">
        <v>31.8</v>
      </c>
      <c r="IT252" s="804">
        <v>38.799999999999997</v>
      </c>
      <c r="IU252" s="802">
        <v>35.299999999999997</v>
      </c>
      <c r="IV252" s="804">
        <v>40</v>
      </c>
      <c r="IW252" s="802">
        <v>33.6</v>
      </c>
      <c r="IX252" s="804">
        <v>40</v>
      </c>
      <c r="IY252" s="737"/>
      <c r="IZ252" s="737"/>
      <c r="JA252" s="737"/>
      <c r="JB252" s="737"/>
      <c r="JC252" s="737"/>
      <c r="JD252" s="737"/>
      <c r="JE252" s="737"/>
      <c r="JF252" s="737"/>
      <c r="JG252" s="737"/>
      <c r="JH252" s="737"/>
      <c r="JI252" s="737"/>
      <c r="JJ252" s="737"/>
      <c r="JK252" s="737"/>
    </row>
    <row r="253" spans="108:271" ht="13.5" customHeight="1">
      <c r="DD253" s="587">
        <v>14</v>
      </c>
      <c r="DE253" s="588" t="s">
        <v>966</v>
      </c>
      <c r="DF253" s="588" t="s">
        <v>597</v>
      </c>
      <c r="DG253" s="588" t="s">
        <v>606</v>
      </c>
      <c r="DH253" s="588" t="s">
        <v>604</v>
      </c>
      <c r="DI253" s="588" t="s">
        <v>693</v>
      </c>
      <c r="DJ253" s="588">
        <v>18</v>
      </c>
      <c r="DK253" s="588" t="s">
        <v>524</v>
      </c>
      <c r="DL253" s="588" t="s">
        <v>539</v>
      </c>
      <c r="DM253" s="588" t="s">
        <v>589</v>
      </c>
      <c r="DN253" s="588" t="s">
        <v>2464</v>
      </c>
      <c r="DO253" s="588">
        <v>1</v>
      </c>
      <c r="DP253" s="588">
        <v>1</v>
      </c>
      <c r="DQ253" s="588" t="s">
        <v>802</v>
      </c>
      <c r="DR253" s="588">
        <v>1</v>
      </c>
      <c r="DS253" s="588" t="s">
        <v>539</v>
      </c>
      <c r="DV253" s="282"/>
      <c r="DW253" s="587">
        <v>26</v>
      </c>
      <c r="DX253" s="28">
        <v>55</v>
      </c>
      <c r="DY253" s="28">
        <v>1.1000000000000001</v>
      </c>
      <c r="DZ253" s="28" t="s">
        <v>1261</v>
      </c>
      <c r="EA253" s="28" t="s">
        <v>1262</v>
      </c>
      <c r="EB253" s="282"/>
      <c r="EE253" s="581">
        <v>5</v>
      </c>
      <c r="EF253" s="583">
        <v>37.6</v>
      </c>
      <c r="EG253" s="584">
        <v>35.6</v>
      </c>
      <c r="EH253" s="583">
        <v>37.200000000000003</v>
      </c>
      <c r="EI253" s="585">
        <v>41.3</v>
      </c>
      <c r="EJ253" s="583">
        <v>29</v>
      </c>
      <c r="EK253" s="585">
        <v>45.9</v>
      </c>
      <c r="EL253" s="583">
        <v>34.700000000000003</v>
      </c>
      <c r="EM253" s="585">
        <v>36</v>
      </c>
      <c r="EN253" s="583">
        <v>33.1</v>
      </c>
      <c r="EO253" s="585">
        <v>44.6</v>
      </c>
      <c r="EP253" s="583">
        <v>37.200000000000003</v>
      </c>
      <c r="EQ253" s="585">
        <v>39.299999999999997</v>
      </c>
      <c r="ER253"/>
      <c r="ES253"/>
      <c r="HK253" s="800">
        <v>14</v>
      </c>
      <c r="HL253" s="801" t="s">
        <v>1637</v>
      </c>
      <c r="HM253" s="801" t="s">
        <v>571</v>
      </c>
      <c r="HN253" s="801" t="s">
        <v>709</v>
      </c>
      <c r="HO253" s="801" t="s">
        <v>539</v>
      </c>
      <c r="HP253" s="801" t="s">
        <v>615</v>
      </c>
      <c r="HQ253" s="801" t="s">
        <v>530</v>
      </c>
      <c r="HR253" s="801" t="s">
        <v>802</v>
      </c>
      <c r="HS253" s="801">
        <v>13</v>
      </c>
      <c r="HT253" s="801" t="s">
        <v>539</v>
      </c>
      <c r="HU253" s="801" t="s">
        <v>1667</v>
      </c>
      <c r="HV253" s="801">
        <v>1</v>
      </c>
      <c r="HW253" s="801">
        <v>1</v>
      </c>
      <c r="HX253" s="801">
        <v>24</v>
      </c>
      <c r="HY253" s="801">
        <v>1</v>
      </c>
      <c r="HZ253" s="801">
        <v>12</v>
      </c>
      <c r="ID253" s="800">
        <v>26</v>
      </c>
      <c r="IE253" s="801">
        <v>45</v>
      </c>
      <c r="IF253" s="801" t="s">
        <v>477</v>
      </c>
      <c r="IG253" s="801" t="s">
        <v>1228</v>
      </c>
      <c r="IH253" s="801" t="s">
        <v>2635</v>
      </c>
      <c r="IJ253" s="282"/>
      <c r="IK253" s="282"/>
      <c r="IL253" s="794">
        <v>5</v>
      </c>
      <c r="IM253" s="797">
        <v>43.4</v>
      </c>
      <c r="IN253" s="798">
        <v>34.1</v>
      </c>
      <c r="IO253" s="797">
        <v>42.3</v>
      </c>
      <c r="IP253" s="799">
        <v>35.9</v>
      </c>
      <c r="IQ253" s="797">
        <v>38.200000000000003</v>
      </c>
      <c r="IR253" s="799">
        <v>43.4</v>
      </c>
      <c r="IS253" s="797">
        <v>34.1</v>
      </c>
      <c r="IT253" s="799">
        <v>42.9</v>
      </c>
      <c r="IU253" s="797">
        <v>38.200000000000003</v>
      </c>
      <c r="IV253" s="799">
        <v>44</v>
      </c>
      <c r="IW253" s="797">
        <v>35.9</v>
      </c>
      <c r="IX253" s="799">
        <v>42.9</v>
      </c>
      <c r="IY253" s="737"/>
      <c r="IZ253" s="737"/>
      <c r="JA253" s="737"/>
      <c r="JB253" s="737"/>
      <c r="JC253" s="737"/>
      <c r="JD253" s="737"/>
      <c r="JE253" s="737"/>
      <c r="JF253" s="737"/>
      <c r="JG253" s="737"/>
      <c r="JH253" s="737"/>
      <c r="JI253" s="737"/>
      <c r="JJ253" s="737"/>
      <c r="JK253" s="737"/>
    </row>
    <row r="254" spans="108:271" ht="13.5" customHeight="1" thickBot="1">
      <c r="DD254" s="587">
        <v>15</v>
      </c>
      <c r="DE254" s="588" t="s">
        <v>1509</v>
      </c>
      <c r="DF254" s="588" t="s">
        <v>606</v>
      </c>
      <c r="DG254" s="588" t="s">
        <v>615</v>
      </c>
      <c r="DH254" s="588" t="s">
        <v>613</v>
      </c>
      <c r="DI254" s="588" t="s">
        <v>698</v>
      </c>
      <c r="DJ254" s="588">
        <v>19</v>
      </c>
      <c r="DK254" s="588" t="s">
        <v>791</v>
      </c>
      <c r="DL254" s="588" t="s">
        <v>589</v>
      </c>
      <c r="DM254" s="588" t="s">
        <v>604</v>
      </c>
      <c r="DN254" s="588" t="s">
        <v>2400</v>
      </c>
      <c r="DO254" s="588">
        <v>1</v>
      </c>
      <c r="DP254" s="588">
        <v>1</v>
      </c>
      <c r="DQ254" s="588" t="s">
        <v>715</v>
      </c>
      <c r="DR254" s="588">
        <v>1</v>
      </c>
      <c r="DS254" s="588" t="s">
        <v>589</v>
      </c>
      <c r="DV254" s="282"/>
      <c r="DW254" s="587">
        <v>27</v>
      </c>
      <c r="DX254" s="28">
        <v>56</v>
      </c>
      <c r="DY254" s="28">
        <v>1.1000000000000001</v>
      </c>
      <c r="DZ254" s="28" t="s">
        <v>1266</v>
      </c>
      <c r="EA254" s="28" t="s">
        <v>1267</v>
      </c>
      <c r="EB254" s="282"/>
      <c r="EE254" s="587">
        <v>4</v>
      </c>
      <c r="EF254" s="589">
        <v>40.1</v>
      </c>
      <c r="EG254" s="590">
        <v>42.2</v>
      </c>
      <c r="EH254" s="589">
        <v>38.9</v>
      </c>
      <c r="EI254" s="591">
        <v>45.9</v>
      </c>
      <c r="EJ254" s="589">
        <v>32.700000000000003</v>
      </c>
      <c r="EK254" s="591">
        <v>48.3</v>
      </c>
      <c r="EL254" s="589">
        <v>37.200000000000003</v>
      </c>
      <c r="EM254" s="591">
        <v>41.3</v>
      </c>
      <c r="EN254" s="589">
        <v>36</v>
      </c>
      <c r="EO254" s="591">
        <v>48.3</v>
      </c>
      <c r="EP254" s="589">
        <v>41.3</v>
      </c>
      <c r="EQ254" s="591">
        <v>43.4</v>
      </c>
      <c r="ER254"/>
      <c r="ES254"/>
      <c r="HK254" s="800">
        <v>15</v>
      </c>
      <c r="HL254" s="801" t="s">
        <v>796</v>
      </c>
      <c r="HM254" s="801">
        <v>23</v>
      </c>
      <c r="HN254" s="801" t="s">
        <v>715</v>
      </c>
      <c r="HO254" s="801" t="s">
        <v>589</v>
      </c>
      <c r="HP254" s="801" t="s">
        <v>685</v>
      </c>
      <c r="HQ254" s="801">
        <v>16</v>
      </c>
      <c r="HR254" s="801" t="s">
        <v>805</v>
      </c>
      <c r="HS254" s="801" t="s">
        <v>530</v>
      </c>
      <c r="HT254" s="801">
        <v>18</v>
      </c>
      <c r="HU254" s="801" t="s">
        <v>694</v>
      </c>
      <c r="HV254" s="801">
        <v>1</v>
      </c>
      <c r="HW254" s="801">
        <v>1</v>
      </c>
      <c r="HX254" s="801" t="s">
        <v>588</v>
      </c>
      <c r="HY254" s="801">
        <v>1</v>
      </c>
      <c r="HZ254" s="801">
        <v>13</v>
      </c>
      <c r="ID254" s="800">
        <v>27</v>
      </c>
      <c r="IE254" s="801">
        <v>45</v>
      </c>
      <c r="IF254" s="801" t="s">
        <v>477</v>
      </c>
      <c r="IG254" s="801" t="s">
        <v>1228</v>
      </c>
      <c r="IH254" s="801" t="s">
        <v>2635</v>
      </c>
      <c r="IJ254" s="282"/>
      <c r="IK254" s="282"/>
      <c r="IL254" s="800">
        <v>4</v>
      </c>
      <c r="IM254" s="802">
        <v>46.9</v>
      </c>
      <c r="IN254" s="803">
        <v>38.200000000000003</v>
      </c>
      <c r="IO254" s="802">
        <v>44</v>
      </c>
      <c r="IP254" s="804">
        <v>38.200000000000003</v>
      </c>
      <c r="IQ254" s="802">
        <v>39.4</v>
      </c>
      <c r="IR254" s="804">
        <v>45.2</v>
      </c>
      <c r="IS254" s="802">
        <v>37</v>
      </c>
      <c r="IT254" s="804">
        <v>45.2</v>
      </c>
      <c r="IU254" s="802">
        <v>40.5</v>
      </c>
      <c r="IV254" s="804">
        <v>44.6</v>
      </c>
      <c r="IW254" s="802">
        <v>35.9</v>
      </c>
      <c r="IX254" s="804">
        <v>42.9</v>
      </c>
      <c r="IY254" s="737"/>
      <c r="IZ254" s="737"/>
      <c r="JA254" s="737"/>
      <c r="JB254" s="737"/>
      <c r="JC254" s="737"/>
      <c r="JD254" s="737"/>
      <c r="JE254" s="737"/>
      <c r="JF254" s="737"/>
      <c r="JG254" s="737"/>
      <c r="JH254" s="737"/>
      <c r="JI254" s="737"/>
      <c r="JJ254" s="737"/>
      <c r="JK254" s="737"/>
    </row>
    <row r="255" spans="108:271" ht="13.5" customHeight="1">
      <c r="DD255" s="581">
        <v>16</v>
      </c>
      <c r="DE255" s="582" t="s">
        <v>1451</v>
      </c>
      <c r="DF255" s="582" t="s">
        <v>615</v>
      </c>
      <c r="DG255" s="582" t="s">
        <v>716</v>
      </c>
      <c r="DH255" s="582" t="s">
        <v>617</v>
      </c>
      <c r="DI255" s="582" t="s">
        <v>1017</v>
      </c>
      <c r="DJ255" s="582" t="s">
        <v>604</v>
      </c>
      <c r="DK255" s="582" t="s">
        <v>1506</v>
      </c>
      <c r="DL255" s="582" t="s">
        <v>604</v>
      </c>
      <c r="DM255" s="582" t="s">
        <v>613</v>
      </c>
      <c r="DN255" s="582" t="s">
        <v>2352</v>
      </c>
      <c r="DO255" s="582">
        <v>1</v>
      </c>
      <c r="DP255" s="582">
        <v>1</v>
      </c>
      <c r="DQ255" s="582" t="s">
        <v>722</v>
      </c>
      <c r="DR255" s="582">
        <v>1</v>
      </c>
      <c r="DS255" s="582" t="s">
        <v>604</v>
      </c>
      <c r="DV255" s="282"/>
      <c r="DW255" s="587">
        <v>28</v>
      </c>
      <c r="DX255" s="28">
        <v>56</v>
      </c>
      <c r="DY255" s="28">
        <v>1.1000000000000001</v>
      </c>
      <c r="DZ255" s="28" t="s">
        <v>1266</v>
      </c>
      <c r="EA255" s="28" t="s">
        <v>1267</v>
      </c>
      <c r="EB255" s="282"/>
      <c r="EE255" s="587">
        <v>3</v>
      </c>
      <c r="EF255" s="589">
        <v>42.2</v>
      </c>
      <c r="EG255" s="590">
        <v>43.4</v>
      </c>
      <c r="EH255" s="589">
        <v>41.7</v>
      </c>
      <c r="EI255" s="591">
        <v>46.3</v>
      </c>
      <c r="EJ255" s="589">
        <v>36.4</v>
      </c>
      <c r="EK255" s="591">
        <v>50.4</v>
      </c>
      <c r="EL255" s="589">
        <v>39.700000000000003</v>
      </c>
      <c r="EM255" s="591">
        <v>45</v>
      </c>
      <c r="EN255" s="589">
        <v>37.6</v>
      </c>
      <c r="EO255" s="591">
        <v>49.1</v>
      </c>
      <c r="EP255" s="589">
        <v>41.3</v>
      </c>
      <c r="EQ255" s="591">
        <v>43.4</v>
      </c>
      <c r="ER255"/>
      <c r="ES255"/>
      <c r="HK255" s="794">
        <v>16</v>
      </c>
      <c r="HL255" s="795" t="s">
        <v>1131</v>
      </c>
      <c r="HM255" s="795" t="s">
        <v>617</v>
      </c>
      <c r="HN255" s="795" t="s">
        <v>722</v>
      </c>
      <c r="HO255" s="795">
        <v>20</v>
      </c>
      <c r="HP255" s="795" t="s">
        <v>986</v>
      </c>
      <c r="HQ255" s="795">
        <v>17</v>
      </c>
      <c r="HR255" s="795" t="s">
        <v>811</v>
      </c>
      <c r="HS255" s="795" t="s">
        <v>539</v>
      </c>
      <c r="HT255" s="795" t="s">
        <v>564</v>
      </c>
      <c r="HU255" s="795" t="s">
        <v>699</v>
      </c>
      <c r="HV255" s="795">
        <v>1</v>
      </c>
      <c r="HW255" s="795">
        <v>1</v>
      </c>
      <c r="HX255" s="795" t="s">
        <v>597</v>
      </c>
      <c r="HY255" s="795">
        <v>1</v>
      </c>
      <c r="HZ255" s="795">
        <v>14</v>
      </c>
      <c r="ID255" s="800">
        <v>28</v>
      </c>
      <c r="IE255" s="801">
        <v>46</v>
      </c>
      <c r="IF255" s="801" t="s">
        <v>477</v>
      </c>
      <c r="IG255" s="801" t="s">
        <v>2636</v>
      </c>
      <c r="IH255" s="801" t="s">
        <v>2510</v>
      </c>
      <c r="IJ255" s="282"/>
      <c r="IK255" s="282"/>
      <c r="IL255" s="800">
        <v>3</v>
      </c>
      <c r="IM255" s="802">
        <v>47.5</v>
      </c>
      <c r="IN255" s="803">
        <v>38.799999999999997</v>
      </c>
      <c r="IO255" s="802">
        <v>46.9</v>
      </c>
      <c r="IP255" s="804">
        <v>39.4</v>
      </c>
      <c r="IQ255" s="802">
        <v>42.3</v>
      </c>
      <c r="IR255" s="804">
        <v>49.3</v>
      </c>
      <c r="IS255" s="802">
        <v>38.799999999999997</v>
      </c>
      <c r="IT255" s="804">
        <v>46.9</v>
      </c>
      <c r="IU255" s="802">
        <v>44.6</v>
      </c>
      <c r="IV255" s="804">
        <v>48.1</v>
      </c>
      <c r="IW255" s="802">
        <v>42.3</v>
      </c>
      <c r="IX255" s="804">
        <v>48.1</v>
      </c>
      <c r="IY255" s="737"/>
      <c r="IZ255" s="737"/>
      <c r="JA255" s="737"/>
      <c r="JB255" s="737"/>
      <c r="JC255" s="737"/>
      <c r="JD255" s="737"/>
      <c r="JE255" s="737"/>
      <c r="JF255" s="737"/>
      <c r="JG255" s="737"/>
      <c r="JH255" s="737"/>
      <c r="JI255" s="737"/>
      <c r="JJ255" s="737"/>
      <c r="JK255" s="737"/>
    </row>
    <row r="256" spans="108:271" ht="13.5" customHeight="1" thickBot="1">
      <c r="DD256" s="587">
        <v>17</v>
      </c>
      <c r="DE256" s="588" t="s">
        <v>1191</v>
      </c>
      <c r="DF256" s="588" t="s">
        <v>622</v>
      </c>
      <c r="DG256" s="588" t="s">
        <v>723</v>
      </c>
      <c r="DH256" s="588">
        <v>26</v>
      </c>
      <c r="DI256" s="588" t="s">
        <v>1021</v>
      </c>
      <c r="DJ256" s="588">
        <v>22</v>
      </c>
      <c r="DK256" s="588" t="s">
        <v>908</v>
      </c>
      <c r="DL256" s="588" t="s">
        <v>613</v>
      </c>
      <c r="DM256" s="588" t="s">
        <v>617</v>
      </c>
      <c r="DN256" s="588" t="s">
        <v>1467</v>
      </c>
      <c r="DO256" s="588">
        <v>1</v>
      </c>
      <c r="DP256" s="588">
        <v>1</v>
      </c>
      <c r="DQ256" s="588" t="s">
        <v>807</v>
      </c>
      <c r="DR256" s="588">
        <v>1</v>
      </c>
      <c r="DS256" s="588">
        <v>22</v>
      </c>
      <c r="DV256" s="282"/>
      <c r="DW256" s="587">
        <v>29</v>
      </c>
      <c r="DX256" s="28">
        <v>57</v>
      </c>
      <c r="DY256" s="28">
        <v>1.2</v>
      </c>
      <c r="DZ256" s="28" t="s">
        <v>1269</v>
      </c>
      <c r="EA256" s="28" t="s">
        <v>1270</v>
      </c>
      <c r="EB256" s="282"/>
      <c r="EE256" s="587">
        <v>2</v>
      </c>
      <c r="EF256" s="589">
        <v>46.3</v>
      </c>
      <c r="EG256" s="590">
        <v>48.3</v>
      </c>
      <c r="EH256" s="589">
        <v>43.4</v>
      </c>
      <c r="EI256" s="591">
        <v>53.3</v>
      </c>
      <c r="EJ256" s="589">
        <v>37.6</v>
      </c>
      <c r="EK256" s="591">
        <v>56.6</v>
      </c>
      <c r="EL256" s="589">
        <v>44.6</v>
      </c>
      <c r="EM256" s="591">
        <v>47.1</v>
      </c>
      <c r="EN256" s="589">
        <v>41.3</v>
      </c>
      <c r="EO256" s="591">
        <v>53.3</v>
      </c>
      <c r="EP256" s="589">
        <v>48.3</v>
      </c>
      <c r="EQ256" s="591">
        <v>44.6</v>
      </c>
      <c r="ER256"/>
      <c r="ES256"/>
      <c r="HK256" s="800">
        <v>17</v>
      </c>
      <c r="HL256" s="801" t="s">
        <v>1238</v>
      </c>
      <c r="HM256" s="801">
        <v>26</v>
      </c>
      <c r="HN256" s="801" t="s">
        <v>807</v>
      </c>
      <c r="HO256" s="801">
        <v>21</v>
      </c>
      <c r="HP256" s="801" t="s">
        <v>822</v>
      </c>
      <c r="HQ256" s="801" t="s">
        <v>589</v>
      </c>
      <c r="HR256" s="801" t="s">
        <v>2466</v>
      </c>
      <c r="HS256" s="801" t="s">
        <v>565</v>
      </c>
      <c r="HT256" s="801">
        <v>21</v>
      </c>
      <c r="HU256" s="801" t="s">
        <v>2437</v>
      </c>
      <c r="HV256" s="801">
        <v>1</v>
      </c>
      <c r="HW256" s="801">
        <v>1</v>
      </c>
      <c r="HX256" s="801">
        <v>29</v>
      </c>
      <c r="HY256" s="801">
        <v>1</v>
      </c>
      <c r="HZ256" s="801">
        <v>15</v>
      </c>
      <c r="ID256" s="800">
        <v>29</v>
      </c>
      <c r="IE256" s="801">
        <v>47</v>
      </c>
      <c r="IF256" s="801" t="s">
        <v>477</v>
      </c>
      <c r="IG256" s="801" t="s">
        <v>478</v>
      </c>
      <c r="IH256" s="801" t="s">
        <v>479</v>
      </c>
      <c r="IJ256" s="282"/>
      <c r="IK256" s="282"/>
      <c r="IL256" s="800">
        <v>2</v>
      </c>
      <c r="IM256" s="802">
        <v>51.6</v>
      </c>
      <c r="IN256" s="803">
        <v>45.2</v>
      </c>
      <c r="IO256" s="802">
        <v>49.8</v>
      </c>
      <c r="IP256" s="804">
        <v>45.2</v>
      </c>
      <c r="IQ256" s="802">
        <v>44.6</v>
      </c>
      <c r="IR256" s="804">
        <v>50.4</v>
      </c>
      <c r="IS256" s="802">
        <v>43.4</v>
      </c>
      <c r="IT256" s="804">
        <v>51.6</v>
      </c>
      <c r="IU256" s="802">
        <v>46.9</v>
      </c>
      <c r="IV256" s="804">
        <v>50.4</v>
      </c>
      <c r="IW256" s="802">
        <v>46.3</v>
      </c>
      <c r="IX256" s="804">
        <v>48.1</v>
      </c>
      <c r="IY256" s="737"/>
      <c r="IZ256" s="737"/>
      <c r="JA256" s="737"/>
      <c r="JB256" s="737"/>
      <c r="JC256" s="737"/>
      <c r="JD256" s="737"/>
      <c r="JE256" s="737"/>
      <c r="JF256" s="737"/>
      <c r="JG256" s="737"/>
      <c r="JH256" s="737"/>
      <c r="JI256" s="737"/>
      <c r="JJ256" s="737"/>
      <c r="JK256" s="737"/>
    </row>
    <row r="257" spans="108:271" ht="13.5" customHeight="1">
      <c r="DD257" s="587">
        <v>18</v>
      </c>
      <c r="DE257" s="588" t="s">
        <v>1083</v>
      </c>
      <c r="DF257" s="588" t="s">
        <v>813</v>
      </c>
      <c r="DG257" s="588" t="s">
        <v>681</v>
      </c>
      <c r="DH257" s="588" t="s">
        <v>486</v>
      </c>
      <c r="DI257" s="588">
        <v>56</v>
      </c>
      <c r="DJ257" s="588" t="s">
        <v>486</v>
      </c>
      <c r="DK257" s="588" t="s">
        <v>1080</v>
      </c>
      <c r="DL257" s="588">
        <v>24</v>
      </c>
      <c r="DM257" s="588">
        <v>26</v>
      </c>
      <c r="DN257" s="588" t="s">
        <v>2467</v>
      </c>
      <c r="DO257" s="588">
        <v>1</v>
      </c>
      <c r="DP257" s="588">
        <v>1</v>
      </c>
      <c r="DQ257" s="588" t="s">
        <v>813</v>
      </c>
      <c r="DR257" s="588">
        <v>1</v>
      </c>
      <c r="DS257" s="588">
        <v>23</v>
      </c>
      <c r="DV257" s="282"/>
      <c r="DW257" s="581">
        <v>30</v>
      </c>
      <c r="DX257" s="28">
        <v>58</v>
      </c>
      <c r="DY257" s="28">
        <v>1.2</v>
      </c>
      <c r="DZ257" s="28" t="s">
        <v>1273</v>
      </c>
      <c r="EA257" s="28" t="s">
        <v>1274</v>
      </c>
      <c r="EB257" s="282"/>
      <c r="EE257" s="587">
        <v>1</v>
      </c>
      <c r="EF257" s="589">
        <v>47.9</v>
      </c>
      <c r="EG257" s="590">
        <v>50</v>
      </c>
      <c r="EH257" s="589">
        <v>44.6</v>
      </c>
      <c r="EI257" s="591">
        <v>55.3</v>
      </c>
      <c r="EJ257" s="589">
        <v>38.9</v>
      </c>
      <c r="EK257" s="591">
        <v>58.6</v>
      </c>
      <c r="EL257" s="589">
        <v>47.5</v>
      </c>
      <c r="EM257" s="591">
        <v>51.2</v>
      </c>
      <c r="EN257" s="589">
        <v>43.4</v>
      </c>
      <c r="EO257" s="591">
        <v>56.1</v>
      </c>
      <c r="EP257" s="589">
        <v>50.8</v>
      </c>
      <c r="EQ257" s="591">
        <v>50.8</v>
      </c>
      <c r="ER257"/>
      <c r="ES257"/>
      <c r="HK257" s="800">
        <v>18</v>
      </c>
      <c r="HL257" s="801" t="s">
        <v>806</v>
      </c>
      <c r="HM257" s="801" t="s">
        <v>597</v>
      </c>
      <c r="HN257" s="801">
        <v>35</v>
      </c>
      <c r="HO257" s="801">
        <v>22</v>
      </c>
      <c r="HP257" s="801" t="s">
        <v>733</v>
      </c>
      <c r="HQ257" s="801">
        <v>20</v>
      </c>
      <c r="HR257" s="801" t="s">
        <v>2459</v>
      </c>
      <c r="HS257" s="801" t="s">
        <v>571</v>
      </c>
      <c r="HT257" s="801">
        <v>22</v>
      </c>
      <c r="HU257" s="801" t="s">
        <v>2468</v>
      </c>
      <c r="HV257" s="801">
        <v>1</v>
      </c>
      <c r="HW257" s="801">
        <v>1</v>
      </c>
      <c r="HX257" s="801" t="s">
        <v>722</v>
      </c>
      <c r="HY257" s="801">
        <v>1</v>
      </c>
      <c r="HZ257" s="801">
        <v>16</v>
      </c>
      <c r="ID257" s="794">
        <v>30</v>
      </c>
      <c r="IE257" s="795">
        <v>48</v>
      </c>
      <c r="IF257" s="795" t="s">
        <v>477</v>
      </c>
      <c r="IG257" s="795" t="s">
        <v>2511</v>
      </c>
      <c r="IH257" s="795" t="s">
        <v>809</v>
      </c>
      <c r="IJ257" s="282"/>
      <c r="IK257" s="282"/>
      <c r="IL257" s="800">
        <v>1</v>
      </c>
      <c r="IM257" s="802">
        <v>52.7</v>
      </c>
      <c r="IN257" s="803">
        <v>45.8</v>
      </c>
      <c r="IO257" s="802">
        <v>51.6</v>
      </c>
      <c r="IP257" s="804">
        <v>47.5</v>
      </c>
      <c r="IQ257" s="802">
        <v>46.3</v>
      </c>
      <c r="IR257" s="804">
        <v>53.9</v>
      </c>
      <c r="IS257" s="802">
        <v>43.4</v>
      </c>
      <c r="IT257" s="804">
        <v>54.5</v>
      </c>
      <c r="IU257" s="802">
        <v>49.3</v>
      </c>
      <c r="IV257" s="804">
        <v>51</v>
      </c>
      <c r="IW257" s="802">
        <v>46.3</v>
      </c>
      <c r="IX257" s="804">
        <v>50.4</v>
      </c>
      <c r="IY257" s="737"/>
      <c r="IZ257" s="737"/>
      <c r="JA257" s="737"/>
      <c r="JB257" s="737"/>
      <c r="JC257" s="737"/>
      <c r="JD257" s="737"/>
      <c r="JE257" s="737"/>
      <c r="JF257" s="737"/>
      <c r="JG257" s="737"/>
      <c r="JH257" s="737"/>
      <c r="JI257" s="737"/>
      <c r="JJ257" s="737"/>
      <c r="JK257" s="737"/>
    </row>
    <row r="258" spans="108:271" ht="13.5" customHeight="1" thickBot="1">
      <c r="DD258" s="611">
        <v>19</v>
      </c>
      <c r="DE258" s="612" t="s">
        <v>2383</v>
      </c>
      <c r="DF258" s="612">
        <v>37</v>
      </c>
      <c r="DG258" s="612" t="s">
        <v>2330</v>
      </c>
      <c r="DH258" s="612">
        <v>27</v>
      </c>
      <c r="DI258" s="612" t="s">
        <v>1611</v>
      </c>
      <c r="DJ258" s="612">
        <v>23</v>
      </c>
      <c r="DK258" s="612" t="s">
        <v>797</v>
      </c>
      <c r="DL258" s="612" t="s">
        <v>802</v>
      </c>
      <c r="DM258" s="612">
        <v>27</v>
      </c>
      <c r="DN258" s="612" t="s">
        <v>2436</v>
      </c>
      <c r="DO258" s="612">
        <v>1</v>
      </c>
      <c r="DP258" s="612">
        <v>1</v>
      </c>
      <c r="DQ258" s="612">
        <v>37</v>
      </c>
      <c r="DR258" s="612">
        <v>1</v>
      </c>
      <c r="DS258" s="612" t="s">
        <v>617</v>
      </c>
      <c r="DV258" s="282"/>
      <c r="DW258" s="587">
        <v>31</v>
      </c>
      <c r="DX258" s="28">
        <v>59</v>
      </c>
      <c r="DY258" s="28">
        <v>1.3</v>
      </c>
      <c r="DZ258" s="28" t="s">
        <v>1275</v>
      </c>
      <c r="EA258" s="28" t="s">
        <v>1276</v>
      </c>
      <c r="EB258" s="282"/>
      <c r="EE258" s="619">
        <v>0</v>
      </c>
      <c r="EF258" s="620">
        <v>47.9</v>
      </c>
      <c r="EG258" s="621">
        <v>50</v>
      </c>
      <c r="EH258" s="620">
        <v>44.6</v>
      </c>
      <c r="EI258" s="622">
        <v>55.3</v>
      </c>
      <c r="EJ258" s="620">
        <v>38.9</v>
      </c>
      <c r="EK258" s="622">
        <v>58.6</v>
      </c>
      <c r="EL258" s="620">
        <v>47.5</v>
      </c>
      <c r="EM258" s="622">
        <v>51.2</v>
      </c>
      <c r="EN258" s="620">
        <v>43.4</v>
      </c>
      <c r="EO258" s="622">
        <v>56.1</v>
      </c>
      <c r="EP258" s="620">
        <v>50.8</v>
      </c>
      <c r="EQ258" s="622">
        <v>50.8</v>
      </c>
      <c r="ER258"/>
      <c r="ES258"/>
      <c r="HK258" s="821">
        <v>19</v>
      </c>
      <c r="HL258" s="822" t="s">
        <v>2469</v>
      </c>
      <c r="HM258" s="822" t="s">
        <v>2470</v>
      </c>
      <c r="HN258" s="822" t="s">
        <v>2471</v>
      </c>
      <c r="HO258" s="822" t="s">
        <v>1268</v>
      </c>
      <c r="HP258" s="822" t="s">
        <v>2472</v>
      </c>
      <c r="HQ258" s="822" t="s">
        <v>572</v>
      </c>
      <c r="HR258" s="822" t="s">
        <v>1726</v>
      </c>
      <c r="HS258" s="822" t="s">
        <v>1268</v>
      </c>
      <c r="HT258" s="822" t="s">
        <v>1268</v>
      </c>
      <c r="HU258" s="822" t="s">
        <v>2473</v>
      </c>
      <c r="HV258" s="822">
        <v>1</v>
      </c>
      <c r="HW258" s="822">
        <v>1</v>
      </c>
      <c r="HX258" s="822" t="s">
        <v>1218</v>
      </c>
      <c r="HY258" s="822">
        <v>1</v>
      </c>
      <c r="HZ258" s="822" t="s">
        <v>640</v>
      </c>
      <c r="ID258" s="800">
        <v>31</v>
      </c>
      <c r="IE258" s="801">
        <v>48</v>
      </c>
      <c r="IF258" s="801" t="s">
        <v>477</v>
      </c>
      <c r="IG258" s="801" t="s">
        <v>2511</v>
      </c>
      <c r="IH258" s="801" t="s">
        <v>809</v>
      </c>
      <c r="IJ258" s="282"/>
      <c r="IK258" s="282"/>
      <c r="IL258" s="824">
        <v>0</v>
      </c>
      <c r="IM258" s="825">
        <v>52.7</v>
      </c>
      <c r="IN258" s="826">
        <v>45.8</v>
      </c>
      <c r="IO258" s="825">
        <v>51.6</v>
      </c>
      <c r="IP258" s="827">
        <v>47.5</v>
      </c>
      <c r="IQ258" s="825">
        <v>46.3</v>
      </c>
      <c r="IR258" s="827">
        <v>53.9</v>
      </c>
      <c r="IS258" s="825">
        <v>43.4</v>
      </c>
      <c r="IT258" s="827">
        <v>54.5</v>
      </c>
      <c r="IU258" s="825">
        <v>49.3</v>
      </c>
      <c r="IV258" s="827">
        <v>51</v>
      </c>
      <c r="IW258" s="825">
        <v>46.3</v>
      </c>
      <c r="IX258" s="827">
        <v>50.4</v>
      </c>
      <c r="IY258" s="737"/>
      <c r="IZ258" s="737"/>
      <c r="JA258" s="737"/>
      <c r="JB258" s="737"/>
      <c r="JC258" s="737"/>
      <c r="JD258" s="737"/>
      <c r="JE258" s="737"/>
      <c r="JF258" s="737"/>
      <c r="JG258" s="737"/>
      <c r="JH258" s="737"/>
      <c r="JI258" s="737"/>
      <c r="JJ258" s="737"/>
      <c r="JK258" s="737"/>
    </row>
    <row r="259" spans="108:271" ht="13.5" customHeight="1">
      <c r="DD259" s="554"/>
      <c r="DE259" s="554"/>
      <c r="DF259" s="554"/>
      <c r="DG259" s="554"/>
      <c r="DH259" s="554"/>
      <c r="DI259" s="554"/>
      <c r="DJ259" s="554"/>
      <c r="DK259" s="554"/>
      <c r="DL259" s="554"/>
      <c r="DM259" s="554"/>
      <c r="DN259" s="554"/>
      <c r="DO259" s="112"/>
      <c r="DP259" s="112"/>
      <c r="DQ259" s="112"/>
      <c r="DR259" s="112"/>
      <c r="DS259" s="112"/>
      <c r="DV259" s="282"/>
      <c r="DW259" s="587">
        <v>32</v>
      </c>
      <c r="DX259" s="28">
        <v>60</v>
      </c>
      <c r="DY259" s="28">
        <v>1.3</v>
      </c>
      <c r="DZ259" s="28" t="s">
        <v>1278</v>
      </c>
      <c r="EA259" s="28" t="s">
        <v>1279</v>
      </c>
      <c r="EB259" s="282"/>
      <c r="EE259" s="111"/>
      <c r="EF259" s="625"/>
      <c r="EG259" s="625"/>
      <c r="EH259" s="625"/>
      <c r="EI259" s="625"/>
      <c r="EJ259" s="625"/>
      <c r="EK259" s="625"/>
      <c r="EL259" s="625"/>
      <c r="EM259" s="625"/>
      <c r="EN259" s="625"/>
      <c r="EO259" s="625"/>
      <c r="EP259" s="625"/>
      <c r="EQ259" s="625"/>
      <c r="ER259"/>
      <c r="ES259"/>
      <c r="HK259" s="740"/>
      <c r="HL259" s="740"/>
      <c r="HM259" s="740"/>
      <c r="HN259" s="740"/>
      <c r="HO259" s="740"/>
      <c r="HP259" s="740"/>
      <c r="HQ259" s="740"/>
      <c r="HR259" s="740"/>
      <c r="HS259" s="740"/>
      <c r="HT259" s="740"/>
      <c r="HU259" s="740"/>
      <c r="HV259" s="741"/>
      <c r="HW259" s="741"/>
      <c r="HX259" s="741"/>
      <c r="HY259" s="741"/>
      <c r="HZ259" s="741"/>
      <c r="ID259" s="800">
        <v>32</v>
      </c>
      <c r="IE259" s="801">
        <v>49</v>
      </c>
      <c r="IF259" s="801" t="s">
        <v>477</v>
      </c>
      <c r="IG259" s="801" t="s">
        <v>2537</v>
      </c>
      <c r="IH259" s="801" t="s">
        <v>2538</v>
      </c>
      <c r="IJ259" s="282"/>
      <c r="IK259" s="282"/>
      <c r="IL259" s="828"/>
      <c r="IM259" s="829"/>
      <c r="IN259" s="829"/>
      <c r="IO259" s="829"/>
      <c r="IP259" s="829"/>
      <c r="IQ259" s="829"/>
      <c r="IR259" s="829"/>
      <c r="IS259" s="829"/>
      <c r="IT259" s="829"/>
      <c r="IU259" s="829"/>
      <c r="IV259" s="829"/>
      <c r="IW259" s="829"/>
      <c r="IX259" s="829"/>
      <c r="IY259" s="737"/>
      <c r="IZ259" s="737"/>
      <c r="JA259" s="737"/>
      <c r="JB259" s="737"/>
      <c r="JC259" s="737"/>
      <c r="JD259" s="737"/>
      <c r="JE259" s="737"/>
      <c r="JF259" s="737"/>
      <c r="JG259" s="737"/>
      <c r="JH259" s="737"/>
      <c r="JI259" s="737"/>
      <c r="JJ259" s="737"/>
      <c r="JK259" s="737"/>
    </row>
    <row r="260" spans="108:271" ht="13.5" customHeight="1">
      <c r="DD260" s="554"/>
      <c r="DE260" s="554"/>
      <c r="DF260" s="554"/>
      <c r="DG260" s="554"/>
      <c r="DH260" s="554"/>
      <c r="DI260" s="554"/>
      <c r="DJ260" s="554"/>
      <c r="DK260" s="554"/>
      <c r="DL260" s="554"/>
      <c r="DM260" s="554"/>
      <c r="DN260" s="554"/>
      <c r="DO260" s="112"/>
      <c r="DP260" s="112"/>
      <c r="DQ260" s="112"/>
      <c r="DR260" s="112"/>
      <c r="DS260" s="112"/>
      <c r="DV260" s="282"/>
      <c r="DW260" s="587">
        <v>33</v>
      </c>
      <c r="DX260" s="28">
        <v>61</v>
      </c>
      <c r="DY260" s="28">
        <v>1.4</v>
      </c>
      <c r="DZ260" s="28" t="s">
        <v>1281</v>
      </c>
      <c r="EA260" s="28" t="s">
        <v>1282</v>
      </c>
      <c r="EB260" s="282"/>
      <c r="EE260" s="112"/>
      <c r="EF260" s="555"/>
      <c r="EG260" s="555"/>
      <c r="EH260" s="555"/>
      <c r="EI260" s="555"/>
      <c r="EJ260" s="555"/>
      <c r="EK260" s="555"/>
      <c r="EL260" s="555"/>
      <c r="EM260" s="555"/>
      <c r="EN260" s="555"/>
      <c r="EO260" s="555"/>
      <c r="EP260" s="555"/>
      <c r="EQ260" s="555"/>
      <c r="ER260"/>
      <c r="ES260"/>
      <c r="HK260" s="740"/>
      <c r="HL260" s="740"/>
      <c r="HM260" s="740"/>
      <c r="HN260" s="740"/>
      <c r="HO260" s="740"/>
      <c r="HP260" s="740"/>
      <c r="HQ260" s="740"/>
      <c r="HR260" s="740"/>
      <c r="HS260" s="740"/>
      <c r="HT260" s="740"/>
      <c r="HU260" s="740"/>
      <c r="HV260" s="741"/>
      <c r="HW260" s="741"/>
      <c r="HX260" s="741"/>
      <c r="HY260" s="741"/>
      <c r="HZ260" s="741"/>
      <c r="ID260" s="800">
        <v>33</v>
      </c>
      <c r="IE260" s="801">
        <v>50</v>
      </c>
      <c r="IF260" s="801" t="s">
        <v>477</v>
      </c>
      <c r="IG260" s="801" t="s">
        <v>2637</v>
      </c>
      <c r="IH260" s="801" t="s">
        <v>815</v>
      </c>
      <c r="IJ260" s="282"/>
      <c r="IK260" s="282"/>
      <c r="IL260" s="743"/>
      <c r="IM260" s="742"/>
      <c r="IN260" s="742"/>
      <c r="IO260" s="742"/>
      <c r="IP260" s="742"/>
      <c r="IQ260" s="742"/>
      <c r="IR260" s="742"/>
      <c r="IS260" s="742"/>
      <c r="IT260" s="742"/>
      <c r="IU260" s="742"/>
      <c r="IV260" s="742"/>
      <c r="IW260" s="742"/>
      <c r="IX260" s="742"/>
      <c r="IY260" s="737"/>
      <c r="IZ260" s="737"/>
      <c r="JA260" s="737"/>
      <c r="JB260" s="737"/>
      <c r="JC260" s="737"/>
      <c r="JD260" s="737"/>
      <c r="JE260" s="737"/>
      <c r="JF260" s="737"/>
      <c r="JG260" s="737"/>
      <c r="JH260" s="737"/>
      <c r="JI260" s="737"/>
      <c r="JJ260" s="737"/>
      <c r="JK260" s="737"/>
    </row>
    <row r="261" spans="108:271" ht="13.5" customHeight="1" thickBot="1">
      <c r="DD261" s="574" t="s">
        <v>1871</v>
      </c>
      <c r="DE261" s="644"/>
      <c r="DF261" s="644"/>
      <c r="DG261" s="644"/>
      <c r="DH261" s="644"/>
      <c r="DI261" s="644"/>
      <c r="DJ261" s="644"/>
      <c r="DK261" s="644"/>
      <c r="DL261" s="644"/>
      <c r="DM261" s="576">
        <v>75</v>
      </c>
      <c r="DN261" s="576" t="s">
        <v>456</v>
      </c>
      <c r="DO261" s="576">
        <v>0</v>
      </c>
      <c r="DP261" s="576" t="s">
        <v>457</v>
      </c>
      <c r="DQ261" s="576">
        <v>79</v>
      </c>
      <c r="DR261" s="576" t="s">
        <v>456</v>
      </c>
      <c r="DS261" s="576">
        <v>11</v>
      </c>
      <c r="DV261" s="282"/>
      <c r="DW261" s="587">
        <v>34</v>
      </c>
      <c r="DX261" s="28">
        <v>61</v>
      </c>
      <c r="DY261" s="28">
        <v>1.4</v>
      </c>
      <c r="DZ261" s="28" t="s">
        <v>1281</v>
      </c>
      <c r="EA261" s="28" t="s">
        <v>1282</v>
      </c>
      <c r="EB261" s="282"/>
      <c r="EE261" s="112"/>
      <c r="EF261" s="555"/>
      <c r="EG261" s="555"/>
      <c r="EH261" s="555"/>
      <c r="EI261" s="555"/>
      <c r="EJ261" s="555"/>
      <c r="EK261" s="555"/>
      <c r="EL261" s="555"/>
      <c r="EM261" s="555"/>
      <c r="EN261" s="555"/>
      <c r="EO261" s="555"/>
      <c r="EP261" s="555"/>
      <c r="EQ261" s="555"/>
      <c r="ER261"/>
      <c r="ES261"/>
      <c r="HK261" s="784" t="s">
        <v>1871</v>
      </c>
      <c r="HL261" s="838"/>
      <c r="HM261" s="838"/>
      <c r="HN261" s="838"/>
      <c r="HO261" s="838"/>
      <c r="HP261" s="838"/>
      <c r="HQ261" s="838"/>
      <c r="HR261" s="838"/>
      <c r="HS261" s="838"/>
      <c r="HT261" s="786">
        <v>75</v>
      </c>
      <c r="HU261" s="786" t="s">
        <v>456</v>
      </c>
      <c r="HV261" s="786">
        <v>0</v>
      </c>
      <c r="HW261" s="786" t="s">
        <v>457</v>
      </c>
      <c r="HX261" s="786">
        <v>79</v>
      </c>
      <c r="HY261" s="786" t="s">
        <v>456</v>
      </c>
      <c r="HZ261" s="786">
        <v>11</v>
      </c>
      <c r="ID261" s="800">
        <v>34</v>
      </c>
      <c r="IE261" s="801">
        <v>51</v>
      </c>
      <c r="IF261" s="801" t="s">
        <v>477</v>
      </c>
      <c r="IG261" s="801" t="s">
        <v>2512</v>
      </c>
      <c r="IH261" s="801" t="s">
        <v>2513</v>
      </c>
      <c r="IJ261" s="282"/>
      <c r="IK261" s="282"/>
      <c r="IL261" s="743"/>
      <c r="IM261" s="742"/>
      <c r="IN261" s="742"/>
      <c r="IO261" s="742"/>
      <c r="IP261" s="742"/>
      <c r="IQ261" s="742"/>
      <c r="IR261" s="742"/>
      <c r="IS261" s="742"/>
      <c r="IT261" s="742"/>
      <c r="IU261" s="742"/>
      <c r="IV261" s="742"/>
      <c r="IW261" s="742"/>
      <c r="IX261" s="742"/>
      <c r="IY261" s="737"/>
      <c r="IZ261" s="737"/>
      <c r="JA261" s="737"/>
      <c r="JB261" s="737"/>
      <c r="JC261" s="737"/>
      <c r="JD261" s="737"/>
      <c r="JE261" s="737"/>
      <c r="JF261" s="737"/>
      <c r="JG261" s="737"/>
      <c r="JH261" s="737"/>
      <c r="JI261" s="737"/>
      <c r="JJ261" s="737"/>
      <c r="JK261" s="737"/>
    </row>
    <row r="262" spans="108:271" ht="13.5" customHeight="1" thickBot="1">
      <c r="DD262" s="581" t="s">
        <v>461</v>
      </c>
      <c r="DE262" s="1547" t="s">
        <v>462</v>
      </c>
      <c r="DF262" s="1547" t="s">
        <v>463</v>
      </c>
      <c r="DG262" s="1547" t="s">
        <v>464</v>
      </c>
      <c r="DH262" s="1547" t="s">
        <v>465</v>
      </c>
      <c r="DI262" s="1547" t="s">
        <v>466</v>
      </c>
      <c r="DJ262" s="1547" t="s">
        <v>467</v>
      </c>
      <c r="DK262" s="1547" t="s">
        <v>468</v>
      </c>
      <c r="DL262" s="1547" t="s">
        <v>469</v>
      </c>
      <c r="DM262" s="1547" t="s">
        <v>470</v>
      </c>
      <c r="DN262" s="1547" t="s">
        <v>471</v>
      </c>
      <c r="DO262" s="1547" t="s">
        <v>472</v>
      </c>
      <c r="DP262" s="1547" t="s">
        <v>473</v>
      </c>
      <c r="DQ262" s="1547" t="s">
        <v>474</v>
      </c>
      <c r="DR262" s="1547" t="s">
        <v>475</v>
      </c>
      <c r="DS262" s="1547" t="s">
        <v>476</v>
      </c>
      <c r="DV262" s="282"/>
      <c r="DW262" s="581">
        <v>35</v>
      </c>
      <c r="DX262" s="28">
        <v>62</v>
      </c>
      <c r="DY262" s="28">
        <v>1.5</v>
      </c>
      <c r="DZ262" s="28" t="s">
        <v>1284</v>
      </c>
      <c r="EA262" s="28" t="s">
        <v>1285</v>
      </c>
      <c r="EB262" s="282"/>
      <c r="EE262" s="112"/>
      <c r="EF262" s="555"/>
      <c r="EG262" s="555"/>
      <c r="EH262" s="555"/>
      <c r="EI262" s="555"/>
      <c r="EJ262" s="555"/>
      <c r="EK262" s="555"/>
      <c r="EL262" s="555"/>
      <c r="EM262" s="555"/>
      <c r="EN262" s="555"/>
      <c r="EO262" s="555"/>
      <c r="EP262" s="555"/>
      <c r="EQ262" s="555"/>
      <c r="ER262"/>
      <c r="ES262"/>
      <c r="HK262" s="794" t="s">
        <v>461</v>
      </c>
      <c r="HL262" s="1547" t="s">
        <v>462</v>
      </c>
      <c r="HM262" s="1547" t="s">
        <v>463</v>
      </c>
      <c r="HN262" s="1547" t="s">
        <v>464</v>
      </c>
      <c r="HO262" s="1547" t="s">
        <v>465</v>
      </c>
      <c r="HP262" s="1547" t="s">
        <v>466</v>
      </c>
      <c r="HQ262" s="1547" t="s">
        <v>467</v>
      </c>
      <c r="HR262" s="1547" t="s">
        <v>468</v>
      </c>
      <c r="HS262" s="1547" t="s">
        <v>469</v>
      </c>
      <c r="HT262" s="1547" t="s">
        <v>470</v>
      </c>
      <c r="HU262" s="1547" t="s">
        <v>471</v>
      </c>
      <c r="HV262" s="1547" t="s">
        <v>472</v>
      </c>
      <c r="HW262" s="1547" t="s">
        <v>473</v>
      </c>
      <c r="HX262" s="1547" t="s">
        <v>474</v>
      </c>
      <c r="HY262" s="1547" t="s">
        <v>475</v>
      </c>
      <c r="HZ262" s="1547" t="s">
        <v>476</v>
      </c>
      <c r="ID262" s="794">
        <v>35</v>
      </c>
      <c r="IE262" s="795">
        <v>51</v>
      </c>
      <c r="IF262" s="795" t="s">
        <v>477</v>
      </c>
      <c r="IG262" s="795" t="s">
        <v>2512</v>
      </c>
      <c r="IH262" s="795" t="s">
        <v>2513</v>
      </c>
      <c r="IJ262" s="282"/>
      <c r="IK262" s="282"/>
      <c r="IL262" s="743"/>
      <c r="IM262" s="742"/>
      <c r="IN262" s="742"/>
      <c r="IO262" s="742"/>
      <c r="IP262" s="742"/>
      <c r="IQ262" s="742"/>
      <c r="IR262" s="742"/>
      <c r="IS262" s="742"/>
      <c r="IT262" s="742"/>
      <c r="IU262" s="742"/>
      <c r="IV262" s="742"/>
      <c r="IW262" s="742"/>
      <c r="IX262" s="742"/>
      <c r="IY262" s="737"/>
      <c r="IZ262" s="737"/>
      <c r="JA262" s="737"/>
      <c r="JB262" s="737"/>
      <c r="JC262" s="737"/>
      <c r="JD262" s="737"/>
      <c r="JE262" s="737"/>
      <c r="JF262" s="737"/>
      <c r="JG262" s="737"/>
      <c r="JH262" s="737"/>
      <c r="JI262" s="737"/>
      <c r="JJ262" s="737"/>
      <c r="JK262" s="737"/>
    </row>
    <row r="263" spans="108:271" ht="13.5" customHeight="1" thickBot="1">
      <c r="DD263" s="587" t="s">
        <v>482</v>
      </c>
      <c r="DE263" s="1674"/>
      <c r="DF263" s="1674"/>
      <c r="DG263" s="1674"/>
      <c r="DH263" s="1674"/>
      <c r="DI263" s="1674"/>
      <c r="DJ263" s="1674"/>
      <c r="DK263" s="1674"/>
      <c r="DL263" s="1674"/>
      <c r="DM263" s="1674"/>
      <c r="DN263" s="1674"/>
      <c r="DO263" s="1674"/>
      <c r="DP263" s="1674"/>
      <c r="DQ263" s="1674"/>
      <c r="DR263" s="1674"/>
      <c r="DS263" s="1674"/>
      <c r="DV263" s="282"/>
      <c r="DW263" s="587">
        <v>36</v>
      </c>
      <c r="DX263" s="28">
        <v>63</v>
      </c>
      <c r="DY263" s="28">
        <v>2</v>
      </c>
      <c r="DZ263" s="28" t="s">
        <v>1287</v>
      </c>
      <c r="EA263" s="28" t="s">
        <v>1288</v>
      </c>
      <c r="EB263" s="282"/>
      <c r="EE263" s="1581" t="s">
        <v>2474</v>
      </c>
      <c r="EF263" s="1582"/>
      <c r="EG263" s="1582"/>
      <c r="EH263" s="1582"/>
      <c r="EI263" s="1582"/>
      <c r="EJ263" s="1582"/>
      <c r="EK263" s="1582"/>
      <c r="EL263" s="1582"/>
      <c r="EM263" s="1582"/>
      <c r="EN263" s="1582"/>
      <c r="EO263" s="1582"/>
      <c r="EP263" s="1582"/>
      <c r="EQ263" s="1583"/>
      <c r="ER263"/>
      <c r="ES263"/>
      <c r="HK263" s="800" t="s">
        <v>482</v>
      </c>
      <c r="HL263" s="1674"/>
      <c r="HM263" s="1674"/>
      <c r="HN263" s="1674"/>
      <c r="HO263" s="1674"/>
      <c r="HP263" s="1674"/>
      <c r="HQ263" s="1674"/>
      <c r="HR263" s="1674"/>
      <c r="HS263" s="1674"/>
      <c r="HT263" s="1674"/>
      <c r="HU263" s="1674"/>
      <c r="HV263" s="1674"/>
      <c r="HW263" s="1674"/>
      <c r="HX263" s="1674"/>
      <c r="HY263" s="1674"/>
      <c r="HZ263" s="1674"/>
      <c r="ID263" s="800">
        <v>36</v>
      </c>
      <c r="IE263" s="801">
        <v>52</v>
      </c>
      <c r="IF263" s="801">
        <v>1.1000000000000001</v>
      </c>
      <c r="IG263" s="801" t="s">
        <v>2638</v>
      </c>
      <c r="IH263" s="801" t="s">
        <v>819</v>
      </c>
      <c r="IJ263" s="282"/>
      <c r="IK263" s="282"/>
      <c r="IL263" s="1760" t="s">
        <v>2474</v>
      </c>
      <c r="IM263" s="1761"/>
      <c r="IN263" s="1761"/>
      <c r="IO263" s="1761"/>
      <c r="IP263" s="1761"/>
      <c r="IQ263" s="1761"/>
      <c r="IR263" s="1761"/>
      <c r="IS263" s="1761"/>
      <c r="IT263" s="1761"/>
      <c r="IU263" s="1761"/>
      <c r="IV263" s="1761"/>
      <c r="IW263" s="1761"/>
      <c r="IX263" s="1762"/>
      <c r="IY263" s="737"/>
      <c r="IZ263" s="737"/>
      <c r="JA263" s="737"/>
      <c r="JB263" s="737"/>
      <c r="JC263" s="737"/>
      <c r="JD263" s="737"/>
      <c r="JE263" s="737"/>
      <c r="JF263" s="737"/>
      <c r="JG263" s="737"/>
      <c r="JH263" s="737"/>
      <c r="JI263" s="737"/>
      <c r="JJ263" s="737"/>
      <c r="JK263" s="737"/>
    </row>
    <row r="264" spans="108:271" ht="13.5" customHeight="1" thickBot="1">
      <c r="DD264" s="581">
        <v>1</v>
      </c>
      <c r="DE264" s="582">
        <v>1</v>
      </c>
      <c r="DF264" s="582">
        <v>1</v>
      </c>
      <c r="DG264" s="582" t="s">
        <v>489</v>
      </c>
      <c r="DH264" s="582" t="s">
        <v>486</v>
      </c>
      <c r="DI264" s="582">
        <v>1</v>
      </c>
      <c r="DJ264" s="582" t="s">
        <v>486</v>
      </c>
      <c r="DK264" s="582" t="s">
        <v>486</v>
      </c>
      <c r="DL264" s="582" t="s">
        <v>486</v>
      </c>
      <c r="DM264" s="582" t="s">
        <v>486</v>
      </c>
      <c r="DN264" s="582">
        <v>1</v>
      </c>
      <c r="DO264" s="582">
        <v>1</v>
      </c>
      <c r="DP264" s="582">
        <v>1</v>
      </c>
      <c r="DQ264" s="582">
        <v>1</v>
      </c>
      <c r="DR264" s="582">
        <v>1</v>
      </c>
      <c r="DS264" s="582" t="s">
        <v>486</v>
      </c>
      <c r="DV264" s="282"/>
      <c r="DW264" s="587">
        <v>37</v>
      </c>
      <c r="DX264" s="28">
        <v>64</v>
      </c>
      <c r="DY264" s="28">
        <v>2</v>
      </c>
      <c r="DZ264" s="28" t="s">
        <v>1289</v>
      </c>
      <c r="EA264" s="28" t="s">
        <v>1290</v>
      </c>
      <c r="EB264" s="282"/>
      <c r="EE264" s="1562" t="s">
        <v>429</v>
      </c>
      <c r="EF264" s="1597" t="s">
        <v>430</v>
      </c>
      <c r="EG264" s="1598"/>
      <c r="EH264" s="1599" t="s">
        <v>431</v>
      </c>
      <c r="EI264" s="1598"/>
      <c r="EJ264" s="1599" t="s">
        <v>432</v>
      </c>
      <c r="EK264" s="1598"/>
      <c r="EL264" s="1599" t="s">
        <v>433</v>
      </c>
      <c r="EM264" s="1598"/>
      <c r="EN264" s="1599" t="s">
        <v>434</v>
      </c>
      <c r="EO264" s="1598"/>
      <c r="EP264" s="1599" t="s">
        <v>435</v>
      </c>
      <c r="EQ264" s="1598"/>
      <c r="ER264"/>
      <c r="ES264"/>
      <c r="HK264" s="794">
        <v>1</v>
      </c>
      <c r="HL264" s="795" t="s">
        <v>487</v>
      </c>
      <c r="HM264" s="795" t="s">
        <v>489</v>
      </c>
      <c r="HN264" s="795" t="s">
        <v>490</v>
      </c>
      <c r="HO264" s="795" t="s">
        <v>489</v>
      </c>
      <c r="HP264" s="795" t="s">
        <v>998</v>
      </c>
      <c r="HQ264" s="795" t="s">
        <v>487</v>
      </c>
      <c r="HR264" s="795">
        <v>1</v>
      </c>
      <c r="HS264" s="795" t="s">
        <v>489</v>
      </c>
      <c r="HT264" s="795">
        <v>1</v>
      </c>
      <c r="HU264" s="795" t="s">
        <v>487</v>
      </c>
      <c r="HV264" s="795">
        <v>1</v>
      </c>
      <c r="HW264" s="795">
        <v>1</v>
      </c>
      <c r="HX264" s="795" t="s">
        <v>487</v>
      </c>
      <c r="HY264" s="795">
        <v>1</v>
      </c>
      <c r="HZ264" s="795" t="s">
        <v>486</v>
      </c>
      <c r="ID264" s="800">
        <v>37</v>
      </c>
      <c r="IE264" s="801">
        <v>53</v>
      </c>
      <c r="IF264" s="801">
        <v>1.1000000000000001</v>
      </c>
      <c r="IG264" s="801" t="s">
        <v>2539</v>
      </c>
      <c r="IH264" s="801" t="s">
        <v>824</v>
      </c>
      <c r="IJ264" s="282"/>
      <c r="IK264" s="282"/>
      <c r="IL264" s="1743" t="s">
        <v>429</v>
      </c>
      <c r="IM264" s="1744" t="s">
        <v>430</v>
      </c>
      <c r="IN264" s="1725"/>
      <c r="IO264" s="1724" t="s">
        <v>431</v>
      </c>
      <c r="IP264" s="1725"/>
      <c r="IQ264" s="1724" t="s">
        <v>432</v>
      </c>
      <c r="IR264" s="1725"/>
      <c r="IS264" s="1724" t="s">
        <v>433</v>
      </c>
      <c r="IT264" s="1725"/>
      <c r="IU264" s="1724" t="s">
        <v>434</v>
      </c>
      <c r="IV264" s="1725"/>
      <c r="IW264" s="1724" t="s">
        <v>435</v>
      </c>
      <c r="IX264" s="1725"/>
      <c r="IY264" s="737"/>
      <c r="IZ264" s="737"/>
      <c r="JA264" s="737"/>
      <c r="JB264" s="737"/>
      <c r="JC264" s="737"/>
      <c r="JD264" s="737"/>
      <c r="JE264" s="737"/>
      <c r="JF264" s="737"/>
      <c r="JG264" s="737"/>
      <c r="JH264" s="737"/>
      <c r="JI264" s="737"/>
      <c r="JJ264" s="737"/>
      <c r="JK264" s="737"/>
    </row>
    <row r="265" spans="108:271" ht="13.5" customHeight="1">
      <c r="DD265" s="587">
        <v>2</v>
      </c>
      <c r="DE265" s="588">
        <v>2</v>
      </c>
      <c r="DF265" s="588">
        <v>2</v>
      </c>
      <c r="DG265" s="588" t="s">
        <v>495</v>
      </c>
      <c r="DH265" s="588" t="s">
        <v>486</v>
      </c>
      <c r="DI265" s="588">
        <v>2</v>
      </c>
      <c r="DJ265" s="588">
        <v>1</v>
      </c>
      <c r="DK265" s="588" t="s">
        <v>486</v>
      </c>
      <c r="DL265" s="588">
        <v>1</v>
      </c>
      <c r="DM265" s="588" t="s">
        <v>486</v>
      </c>
      <c r="DN265" s="588">
        <v>2</v>
      </c>
      <c r="DO265" s="588">
        <v>1</v>
      </c>
      <c r="DP265" s="588">
        <v>1</v>
      </c>
      <c r="DQ265" s="588">
        <v>2</v>
      </c>
      <c r="DR265" s="588">
        <v>1</v>
      </c>
      <c r="DS265" s="588" t="s">
        <v>486</v>
      </c>
      <c r="DV265" s="282"/>
      <c r="DW265" s="587">
        <v>38</v>
      </c>
      <c r="DX265" s="28">
        <v>65</v>
      </c>
      <c r="DY265" s="28">
        <v>2</v>
      </c>
      <c r="DZ265" s="28" t="s">
        <v>1291</v>
      </c>
      <c r="EA265" s="28" t="s">
        <v>1292</v>
      </c>
      <c r="EB265" s="282"/>
      <c r="EE265" s="1525"/>
      <c r="EF265" s="572" t="s">
        <v>441</v>
      </c>
      <c r="EG265" s="573" t="s">
        <v>442</v>
      </c>
      <c r="EH265" s="572" t="s">
        <v>443</v>
      </c>
      <c r="EI265" s="648" t="s">
        <v>444</v>
      </c>
      <c r="EJ265" s="572" t="s">
        <v>2323</v>
      </c>
      <c r="EK265" s="648" t="s">
        <v>2324</v>
      </c>
      <c r="EL265" s="572" t="s">
        <v>447</v>
      </c>
      <c r="EM265" s="648" t="s">
        <v>448</v>
      </c>
      <c r="EN265" s="572" t="s">
        <v>449</v>
      </c>
      <c r="EO265" s="648" t="s">
        <v>450</v>
      </c>
      <c r="EP265" s="572" t="s">
        <v>451</v>
      </c>
      <c r="EQ265" s="573" t="s">
        <v>452</v>
      </c>
      <c r="ER265"/>
      <c r="ES265"/>
      <c r="HK265" s="800">
        <v>2</v>
      </c>
      <c r="HL265" s="801">
        <v>4</v>
      </c>
      <c r="HM265" s="801" t="s">
        <v>495</v>
      </c>
      <c r="HN265" s="801">
        <v>9</v>
      </c>
      <c r="HO265" s="801">
        <v>3</v>
      </c>
      <c r="HP265" s="801" t="s">
        <v>507</v>
      </c>
      <c r="HQ265" s="801">
        <v>4</v>
      </c>
      <c r="HR265" s="801">
        <v>2</v>
      </c>
      <c r="HS265" s="801">
        <v>3</v>
      </c>
      <c r="HT265" s="801">
        <v>2</v>
      </c>
      <c r="HU265" s="801" t="s">
        <v>669</v>
      </c>
      <c r="HV265" s="801">
        <v>1</v>
      </c>
      <c r="HW265" s="801">
        <v>1</v>
      </c>
      <c r="HX265" s="801">
        <v>4</v>
      </c>
      <c r="HY265" s="801">
        <v>1</v>
      </c>
      <c r="HZ265" s="801" t="s">
        <v>486</v>
      </c>
      <c r="ID265" s="800">
        <v>38</v>
      </c>
      <c r="IE265" s="801">
        <v>54</v>
      </c>
      <c r="IF265" s="801">
        <v>1.1000000000000001</v>
      </c>
      <c r="IG265" s="801" t="s">
        <v>2514</v>
      </c>
      <c r="IH265" s="801" t="s">
        <v>1007</v>
      </c>
      <c r="IJ265" s="282"/>
      <c r="IK265" s="282"/>
      <c r="IL265" s="1737"/>
      <c r="IM265" s="772" t="s">
        <v>441</v>
      </c>
      <c r="IN265" s="773" t="s">
        <v>442</v>
      </c>
      <c r="IO265" s="772" t="s">
        <v>443</v>
      </c>
      <c r="IP265" s="774" t="s">
        <v>444</v>
      </c>
      <c r="IQ265" s="772" t="s">
        <v>2323</v>
      </c>
      <c r="IR265" s="774" t="s">
        <v>2324</v>
      </c>
      <c r="IS265" s="772" t="s">
        <v>447</v>
      </c>
      <c r="IT265" s="774" t="s">
        <v>448</v>
      </c>
      <c r="IU265" s="772" t="s">
        <v>449</v>
      </c>
      <c r="IV265" s="774" t="s">
        <v>450</v>
      </c>
      <c r="IW265" s="772" t="s">
        <v>451</v>
      </c>
      <c r="IX265" s="773" t="s">
        <v>452</v>
      </c>
      <c r="IY265" s="737"/>
      <c r="IZ265" s="737"/>
      <c r="JA265" s="737"/>
      <c r="JB265" s="737"/>
      <c r="JC265" s="737"/>
      <c r="JD265" s="737"/>
      <c r="JE265" s="737"/>
      <c r="JF265" s="737"/>
      <c r="JG265" s="737"/>
      <c r="JH265" s="737"/>
      <c r="JI265" s="737"/>
      <c r="JJ265" s="737"/>
      <c r="JK265" s="737"/>
    </row>
    <row r="266" spans="108:271" ht="13.5" customHeight="1" thickBot="1">
      <c r="DD266" s="587">
        <v>3</v>
      </c>
      <c r="DE266" s="588">
        <v>3</v>
      </c>
      <c r="DF266" s="588" t="s">
        <v>495</v>
      </c>
      <c r="DG266" s="588" t="s">
        <v>501</v>
      </c>
      <c r="DH266" s="588">
        <v>1</v>
      </c>
      <c r="DI266" s="588" t="s">
        <v>495</v>
      </c>
      <c r="DJ266" s="588">
        <v>2</v>
      </c>
      <c r="DK266" s="588" t="s">
        <v>486</v>
      </c>
      <c r="DL266" s="588" t="s">
        <v>486</v>
      </c>
      <c r="DM266" s="588">
        <v>1</v>
      </c>
      <c r="DN266" s="588">
        <v>3</v>
      </c>
      <c r="DO266" s="588">
        <v>1</v>
      </c>
      <c r="DP266" s="588">
        <v>1</v>
      </c>
      <c r="DQ266" s="588">
        <v>3</v>
      </c>
      <c r="DR266" s="588">
        <v>1</v>
      </c>
      <c r="DS266" s="588" t="s">
        <v>486</v>
      </c>
      <c r="DV266" s="282"/>
      <c r="DW266" s="587">
        <v>39</v>
      </c>
      <c r="DX266" s="28">
        <v>66</v>
      </c>
      <c r="DY266" s="28">
        <v>2</v>
      </c>
      <c r="DZ266" s="28" t="s">
        <v>1293</v>
      </c>
      <c r="EA266" s="28" t="s">
        <v>1294</v>
      </c>
      <c r="EB266" s="282"/>
      <c r="EE266" s="1526"/>
      <c r="EF266" s="579" t="s">
        <v>458</v>
      </c>
      <c r="EG266" s="580" t="s">
        <v>459</v>
      </c>
      <c r="EH266" s="579" t="s">
        <v>458</v>
      </c>
      <c r="EI266" s="580" t="s">
        <v>459</v>
      </c>
      <c r="EJ266" s="579" t="s">
        <v>458</v>
      </c>
      <c r="EK266" s="580" t="s">
        <v>459</v>
      </c>
      <c r="EL266" s="579" t="s">
        <v>458</v>
      </c>
      <c r="EM266" s="580" t="s">
        <v>459</v>
      </c>
      <c r="EN266" s="579" t="s">
        <v>458</v>
      </c>
      <c r="EO266" s="580" t="s">
        <v>459</v>
      </c>
      <c r="EP266" s="579" t="s">
        <v>458</v>
      </c>
      <c r="EQ266" s="580" t="s">
        <v>459</v>
      </c>
      <c r="ER266"/>
      <c r="ES266"/>
      <c r="HK266" s="800">
        <v>3</v>
      </c>
      <c r="HL266" s="801">
        <v>5</v>
      </c>
      <c r="HM266" s="801">
        <v>5</v>
      </c>
      <c r="HN266" s="801">
        <v>10</v>
      </c>
      <c r="HO266" s="801">
        <v>4</v>
      </c>
      <c r="HP266" s="801">
        <v>9</v>
      </c>
      <c r="HQ266" s="801">
        <v>5</v>
      </c>
      <c r="HR266" s="801">
        <v>3</v>
      </c>
      <c r="HS266" s="801">
        <v>4</v>
      </c>
      <c r="HT266" s="801" t="s">
        <v>486</v>
      </c>
      <c r="HU266" s="801" t="s">
        <v>773</v>
      </c>
      <c r="HV266" s="801">
        <v>1</v>
      </c>
      <c r="HW266" s="801">
        <v>1</v>
      </c>
      <c r="HX266" s="801">
        <v>5</v>
      </c>
      <c r="HY266" s="801">
        <v>1</v>
      </c>
      <c r="HZ266" s="801">
        <v>1</v>
      </c>
      <c r="ID266" s="800">
        <v>39</v>
      </c>
      <c r="IE266" s="801">
        <v>54</v>
      </c>
      <c r="IF266" s="801">
        <v>1.1000000000000001</v>
      </c>
      <c r="IG266" s="801" t="s">
        <v>2514</v>
      </c>
      <c r="IH266" s="801" t="s">
        <v>1007</v>
      </c>
      <c r="IJ266" s="282"/>
      <c r="IK266" s="282"/>
      <c r="IL266" s="1738"/>
      <c r="IM266" s="789" t="s">
        <v>458</v>
      </c>
      <c r="IN266" s="790" t="s">
        <v>459</v>
      </c>
      <c r="IO266" s="789" t="s">
        <v>458</v>
      </c>
      <c r="IP266" s="790" t="s">
        <v>459</v>
      </c>
      <c r="IQ266" s="789" t="s">
        <v>458</v>
      </c>
      <c r="IR266" s="790" t="s">
        <v>459</v>
      </c>
      <c r="IS266" s="789" t="s">
        <v>458</v>
      </c>
      <c r="IT266" s="790" t="s">
        <v>459</v>
      </c>
      <c r="IU266" s="789" t="s">
        <v>458</v>
      </c>
      <c r="IV266" s="790" t="s">
        <v>459</v>
      </c>
      <c r="IW266" s="789" t="s">
        <v>458</v>
      </c>
      <c r="IX266" s="790" t="s">
        <v>459</v>
      </c>
      <c r="IY266" s="737"/>
      <c r="IZ266" s="737"/>
      <c r="JA266" s="737"/>
      <c r="JB266" s="737"/>
      <c r="JC266" s="737"/>
      <c r="JD266" s="737"/>
      <c r="JE266" s="737"/>
      <c r="JF266" s="737"/>
      <c r="JG266" s="737"/>
      <c r="JH266" s="737"/>
      <c r="JI266" s="737"/>
      <c r="JJ266" s="737"/>
      <c r="JK266" s="737"/>
    </row>
    <row r="267" spans="108:271" ht="13.5" customHeight="1">
      <c r="DD267" s="587">
        <v>4</v>
      </c>
      <c r="DE267" s="588" t="s">
        <v>1001</v>
      </c>
      <c r="DF267" s="588" t="s">
        <v>501</v>
      </c>
      <c r="DG267" s="588" t="s">
        <v>507</v>
      </c>
      <c r="DH267" s="588">
        <v>2</v>
      </c>
      <c r="DI267" s="588" t="s">
        <v>501</v>
      </c>
      <c r="DJ267" s="588">
        <v>3</v>
      </c>
      <c r="DK267" s="588">
        <v>1</v>
      </c>
      <c r="DL267" s="588">
        <v>2</v>
      </c>
      <c r="DM267" s="588">
        <v>2</v>
      </c>
      <c r="DN267" s="588" t="s">
        <v>1001</v>
      </c>
      <c r="DO267" s="588">
        <v>1</v>
      </c>
      <c r="DP267" s="588">
        <v>1</v>
      </c>
      <c r="DQ267" s="588" t="s">
        <v>669</v>
      </c>
      <c r="DR267" s="588">
        <v>1</v>
      </c>
      <c r="DS267" s="588">
        <v>1</v>
      </c>
      <c r="DV267" s="282"/>
      <c r="DW267" s="581">
        <v>40</v>
      </c>
      <c r="DX267" s="28">
        <v>66</v>
      </c>
      <c r="DY267" s="28">
        <v>2</v>
      </c>
      <c r="DZ267" s="28" t="s">
        <v>1293</v>
      </c>
      <c r="EA267" s="28" t="s">
        <v>1294</v>
      </c>
      <c r="EB267" s="282"/>
      <c r="EE267" s="586" t="s">
        <v>480</v>
      </c>
      <c r="EF267" s="583">
        <v>1</v>
      </c>
      <c r="EG267" s="584">
        <v>1</v>
      </c>
      <c r="EH267" s="583">
        <v>2.4</v>
      </c>
      <c r="EI267" s="585">
        <v>1</v>
      </c>
      <c r="EJ267" s="583">
        <v>5.2</v>
      </c>
      <c r="EK267" s="585">
        <v>1</v>
      </c>
      <c r="EL267" s="583">
        <v>1</v>
      </c>
      <c r="EM267" s="585">
        <v>1</v>
      </c>
      <c r="EN267" s="583">
        <v>2.4</v>
      </c>
      <c r="EO267" s="585">
        <v>1</v>
      </c>
      <c r="EP267" s="583">
        <v>4.5</v>
      </c>
      <c r="EQ267" s="585">
        <v>2.4</v>
      </c>
      <c r="ER267"/>
      <c r="ES267"/>
      <c r="HK267" s="800">
        <v>4</v>
      </c>
      <c r="HL267" s="801" t="s">
        <v>1103</v>
      </c>
      <c r="HM267" s="801">
        <v>6</v>
      </c>
      <c r="HN267" s="801">
        <v>11</v>
      </c>
      <c r="HO267" s="801" t="s">
        <v>486</v>
      </c>
      <c r="HP267" s="801">
        <v>10</v>
      </c>
      <c r="HQ267" s="801">
        <v>6</v>
      </c>
      <c r="HR267" s="801" t="s">
        <v>669</v>
      </c>
      <c r="HS267" s="801">
        <v>5</v>
      </c>
      <c r="HT267" s="801">
        <v>3</v>
      </c>
      <c r="HU267" s="801" t="s">
        <v>684</v>
      </c>
      <c r="HV267" s="801">
        <v>1</v>
      </c>
      <c r="HW267" s="801">
        <v>1</v>
      </c>
      <c r="HX267" s="801">
        <v>6</v>
      </c>
      <c r="HY267" s="801">
        <v>1</v>
      </c>
      <c r="HZ267" s="801">
        <v>2</v>
      </c>
      <c r="ID267" s="794">
        <v>40</v>
      </c>
      <c r="IE267" s="795">
        <v>55</v>
      </c>
      <c r="IF267" s="795">
        <v>1.1000000000000001</v>
      </c>
      <c r="IG267" s="795" t="s">
        <v>1881</v>
      </c>
      <c r="IH267" s="795" t="s">
        <v>827</v>
      </c>
      <c r="IJ267" s="282"/>
      <c r="IK267" s="282"/>
      <c r="IL267" s="796" t="s">
        <v>480</v>
      </c>
      <c r="IM267" s="797">
        <v>1</v>
      </c>
      <c r="IN267" s="798">
        <v>1</v>
      </c>
      <c r="IO267" s="797">
        <v>1</v>
      </c>
      <c r="IP267" s="799">
        <v>1</v>
      </c>
      <c r="IQ267" s="797">
        <v>3</v>
      </c>
      <c r="IR267" s="799">
        <v>3.9</v>
      </c>
      <c r="IS267" s="797">
        <v>1</v>
      </c>
      <c r="IT267" s="799">
        <v>1</v>
      </c>
      <c r="IU267" s="797">
        <v>1</v>
      </c>
      <c r="IV267" s="799">
        <v>1</v>
      </c>
      <c r="IW267" s="797">
        <v>1</v>
      </c>
      <c r="IX267" s="799">
        <v>3</v>
      </c>
      <c r="IY267" s="737"/>
      <c r="IZ267" s="737"/>
      <c r="JA267" s="737"/>
      <c r="JB267" s="737"/>
      <c r="JC267" s="737"/>
      <c r="JD267" s="737"/>
      <c r="JE267" s="737"/>
      <c r="JF267" s="737"/>
      <c r="JG267" s="737"/>
      <c r="JH267" s="737"/>
      <c r="JI267" s="737"/>
      <c r="JJ267" s="737"/>
      <c r="JK267" s="737"/>
    </row>
    <row r="268" spans="108:271" ht="13.5" customHeight="1" thickBot="1">
      <c r="DD268" s="587">
        <v>5</v>
      </c>
      <c r="DE268" s="588" t="s">
        <v>523</v>
      </c>
      <c r="DF268" s="588" t="s">
        <v>507</v>
      </c>
      <c r="DG268" s="588" t="s">
        <v>513</v>
      </c>
      <c r="DH268" s="588">
        <v>3</v>
      </c>
      <c r="DI268" s="588" t="s">
        <v>523</v>
      </c>
      <c r="DJ268" s="588">
        <v>4</v>
      </c>
      <c r="DK268" s="588">
        <v>2</v>
      </c>
      <c r="DL268" s="588">
        <v>3</v>
      </c>
      <c r="DM268" s="588">
        <v>3</v>
      </c>
      <c r="DN268" s="588" t="s">
        <v>507</v>
      </c>
      <c r="DO268" s="588">
        <v>1</v>
      </c>
      <c r="DP268" s="588">
        <v>1</v>
      </c>
      <c r="DQ268" s="588" t="s">
        <v>773</v>
      </c>
      <c r="DR268" s="588">
        <v>1</v>
      </c>
      <c r="DS268" s="588">
        <v>2</v>
      </c>
      <c r="DV268" s="282"/>
      <c r="DW268" s="587">
        <v>41</v>
      </c>
      <c r="DX268" s="28">
        <v>67</v>
      </c>
      <c r="DY268" s="28">
        <v>2</v>
      </c>
      <c r="DZ268" s="28" t="s">
        <v>1295</v>
      </c>
      <c r="EA268" s="28" t="s">
        <v>1296</v>
      </c>
      <c r="EB268" s="282"/>
      <c r="EE268" s="587">
        <v>39</v>
      </c>
      <c r="EF268" s="589">
        <v>1</v>
      </c>
      <c r="EG268" s="590">
        <v>1</v>
      </c>
      <c r="EH268" s="589">
        <v>2.4</v>
      </c>
      <c r="EI268" s="591">
        <v>1</v>
      </c>
      <c r="EJ268" s="589">
        <v>5.9</v>
      </c>
      <c r="EK268" s="591">
        <v>1.7</v>
      </c>
      <c r="EL268" s="589">
        <v>1.7</v>
      </c>
      <c r="EM268" s="591">
        <v>1</v>
      </c>
      <c r="EN268" s="589">
        <v>2.4</v>
      </c>
      <c r="EO268" s="591">
        <v>1</v>
      </c>
      <c r="EP268" s="589">
        <v>4.5</v>
      </c>
      <c r="EQ268" s="591">
        <v>2.4</v>
      </c>
      <c r="ER268"/>
      <c r="ES268"/>
      <c r="HK268" s="800">
        <v>5</v>
      </c>
      <c r="HL268" s="801" t="s">
        <v>496</v>
      </c>
      <c r="HM268" s="801" t="s">
        <v>507</v>
      </c>
      <c r="HN268" s="801">
        <v>12</v>
      </c>
      <c r="HO268" s="801">
        <v>5</v>
      </c>
      <c r="HP268" s="801">
        <v>11</v>
      </c>
      <c r="HQ268" s="801">
        <v>7</v>
      </c>
      <c r="HR268" s="801" t="s">
        <v>773</v>
      </c>
      <c r="HS268" s="801">
        <v>6</v>
      </c>
      <c r="HT268" s="801">
        <v>4</v>
      </c>
      <c r="HU268" s="801" t="s">
        <v>532</v>
      </c>
      <c r="HV268" s="801">
        <v>1</v>
      </c>
      <c r="HW268" s="801">
        <v>1</v>
      </c>
      <c r="HX268" s="801">
        <v>7</v>
      </c>
      <c r="HY268" s="801">
        <v>1</v>
      </c>
      <c r="HZ268" s="801">
        <v>3</v>
      </c>
      <c r="ID268" s="800">
        <v>41</v>
      </c>
      <c r="IE268" s="801">
        <v>56</v>
      </c>
      <c r="IF268" s="801">
        <v>1.1000000000000001</v>
      </c>
      <c r="IG268" s="801" t="s">
        <v>503</v>
      </c>
      <c r="IH268" s="801" t="s">
        <v>1963</v>
      </c>
      <c r="IJ268" s="282"/>
      <c r="IK268" s="282"/>
      <c r="IL268" s="800">
        <v>39</v>
      </c>
      <c r="IM268" s="802">
        <v>1</v>
      </c>
      <c r="IN268" s="803">
        <v>1</v>
      </c>
      <c r="IO268" s="802">
        <v>1</v>
      </c>
      <c r="IP268" s="804">
        <v>2</v>
      </c>
      <c r="IQ268" s="802">
        <v>3</v>
      </c>
      <c r="IR268" s="804">
        <v>3.9</v>
      </c>
      <c r="IS268" s="802">
        <v>1</v>
      </c>
      <c r="IT268" s="804">
        <v>2</v>
      </c>
      <c r="IU268" s="802">
        <v>1</v>
      </c>
      <c r="IV268" s="804">
        <v>2</v>
      </c>
      <c r="IW268" s="802">
        <v>1</v>
      </c>
      <c r="IX268" s="804">
        <v>3</v>
      </c>
      <c r="IY268" s="737"/>
      <c r="IZ268" s="737"/>
      <c r="JA268" s="737"/>
      <c r="JB268" s="737"/>
      <c r="JC268" s="737"/>
      <c r="JD268" s="737"/>
      <c r="JE268" s="737"/>
      <c r="JF268" s="737"/>
      <c r="JG268" s="737"/>
      <c r="JH268" s="737"/>
      <c r="JI268" s="737"/>
      <c r="JJ268" s="737"/>
      <c r="JK268" s="737"/>
    </row>
    <row r="269" spans="108:271" ht="13.5" customHeight="1">
      <c r="DD269" s="581">
        <v>6</v>
      </c>
      <c r="DE269" s="582" t="s">
        <v>531</v>
      </c>
      <c r="DF269" s="582" t="s">
        <v>513</v>
      </c>
      <c r="DG269" s="582">
        <v>11</v>
      </c>
      <c r="DH269" s="582">
        <v>4</v>
      </c>
      <c r="DI269" s="582" t="s">
        <v>664</v>
      </c>
      <c r="DJ269" s="582" t="s">
        <v>501</v>
      </c>
      <c r="DK269" s="582" t="s">
        <v>495</v>
      </c>
      <c r="DL269" s="582">
        <v>4</v>
      </c>
      <c r="DM269" s="582">
        <v>4</v>
      </c>
      <c r="DN269" s="582" t="s">
        <v>496</v>
      </c>
      <c r="DO269" s="582">
        <v>1</v>
      </c>
      <c r="DP269" s="582">
        <v>1</v>
      </c>
      <c r="DQ269" s="582" t="s">
        <v>684</v>
      </c>
      <c r="DR269" s="582">
        <v>1</v>
      </c>
      <c r="DS269" s="582">
        <v>3</v>
      </c>
      <c r="DV269" s="282"/>
      <c r="DW269" s="587">
        <v>42</v>
      </c>
      <c r="DX269" s="28">
        <v>68</v>
      </c>
      <c r="DY269" s="28">
        <v>2</v>
      </c>
      <c r="DZ269" s="28" t="s">
        <v>1299</v>
      </c>
      <c r="EA269" s="28" t="s">
        <v>1300</v>
      </c>
      <c r="EB269" s="282"/>
      <c r="EE269" s="587">
        <v>38</v>
      </c>
      <c r="EF269" s="589">
        <v>1</v>
      </c>
      <c r="EG269" s="590">
        <v>1</v>
      </c>
      <c r="EH269" s="589">
        <v>2.4</v>
      </c>
      <c r="EI269" s="591">
        <v>1</v>
      </c>
      <c r="EJ269" s="589">
        <v>5.9</v>
      </c>
      <c r="EK269" s="591">
        <v>1.7</v>
      </c>
      <c r="EL269" s="589">
        <v>1.7</v>
      </c>
      <c r="EM269" s="591">
        <v>1</v>
      </c>
      <c r="EN269" s="589">
        <v>2.4</v>
      </c>
      <c r="EO269" s="591">
        <v>1</v>
      </c>
      <c r="EP269" s="589">
        <v>4.5</v>
      </c>
      <c r="EQ269" s="591">
        <v>2.4</v>
      </c>
      <c r="ER269"/>
      <c r="ES269"/>
      <c r="HK269" s="794">
        <v>6</v>
      </c>
      <c r="HL269" s="795" t="s">
        <v>960</v>
      </c>
      <c r="HM269" s="795" t="s">
        <v>513</v>
      </c>
      <c r="HN269" s="795" t="s">
        <v>540</v>
      </c>
      <c r="HO269" s="795">
        <v>6</v>
      </c>
      <c r="HP269" s="795">
        <v>12</v>
      </c>
      <c r="HQ269" s="795">
        <v>8</v>
      </c>
      <c r="HR269" s="795">
        <v>8</v>
      </c>
      <c r="HS269" s="795" t="s">
        <v>486</v>
      </c>
      <c r="HT269" s="795" t="s">
        <v>486</v>
      </c>
      <c r="HU269" s="795" t="s">
        <v>537</v>
      </c>
      <c r="HV269" s="795">
        <v>1</v>
      </c>
      <c r="HW269" s="795">
        <v>1</v>
      </c>
      <c r="HX269" s="795">
        <v>8</v>
      </c>
      <c r="HY269" s="795">
        <v>1</v>
      </c>
      <c r="HZ269" s="795" t="s">
        <v>486</v>
      </c>
      <c r="ID269" s="800">
        <v>42</v>
      </c>
      <c r="IE269" s="801">
        <v>57</v>
      </c>
      <c r="IF269" s="801">
        <v>1.2</v>
      </c>
      <c r="IG269" s="801" t="s">
        <v>1274</v>
      </c>
      <c r="IH269" s="801" t="s">
        <v>2515</v>
      </c>
      <c r="IJ269" s="282"/>
      <c r="IK269" s="282"/>
      <c r="IL269" s="800">
        <v>38</v>
      </c>
      <c r="IM269" s="802">
        <v>1</v>
      </c>
      <c r="IN269" s="803">
        <v>1</v>
      </c>
      <c r="IO269" s="802">
        <v>1</v>
      </c>
      <c r="IP269" s="804">
        <v>2</v>
      </c>
      <c r="IQ269" s="802">
        <v>3</v>
      </c>
      <c r="IR269" s="804">
        <v>3.9</v>
      </c>
      <c r="IS269" s="802">
        <v>1</v>
      </c>
      <c r="IT269" s="804">
        <v>3</v>
      </c>
      <c r="IU269" s="802">
        <v>1</v>
      </c>
      <c r="IV269" s="804">
        <v>2</v>
      </c>
      <c r="IW269" s="802">
        <v>2</v>
      </c>
      <c r="IX269" s="804">
        <v>3.9</v>
      </c>
      <c r="IY269" s="737"/>
      <c r="IZ269" s="737"/>
      <c r="JA269" s="737"/>
      <c r="JB269" s="737"/>
      <c r="JC269" s="737"/>
      <c r="JD269" s="737"/>
      <c r="JE269" s="737"/>
      <c r="JF269" s="737"/>
      <c r="JG269" s="737"/>
      <c r="JH269" s="737"/>
      <c r="JI269" s="737"/>
      <c r="JJ269" s="737"/>
      <c r="JK269" s="737"/>
    </row>
    <row r="270" spans="108:271" ht="13.5" customHeight="1">
      <c r="DD270" s="587">
        <v>7</v>
      </c>
      <c r="DE270" s="588" t="s">
        <v>960</v>
      </c>
      <c r="DF270" s="588" t="s">
        <v>518</v>
      </c>
      <c r="DG270" s="588" t="s">
        <v>537</v>
      </c>
      <c r="DH270" s="588" t="s">
        <v>501</v>
      </c>
      <c r="DI270" s="588" t="s">
        <v>665</v>
      </c>
      <c r="DJ270" s="588">
        <v>7</v>
      </c>
      <c r="DK270" s="588" t="s">
        <v>501</v>
      </c>
      <c r="DL270" s="588">
        <v>5</v>
      </c>
      <c r="DM270" s="588">
        <v>5</v>
      </c>
      <c r="DN270" s="588" t="s">
        <v>540</v>
      </c>
      <c r="DO270" s="588">
        <v>1</v>
      </c>
      <c r="DP270" s="588">
        <v>1</v>
      </c>
      <c r="DQ270" s="588" t="s">
        <v>532</v>
      </c>
      <c r="DR270" s="588">
        <v>1</v>
      </c>
      <c r="DS270" s="588">
        <v>4</v>
      </c>
      <c r="DV270" s="282"/>
      <c r="DW270" s="587">
        <v>43</v>
      </c>
      <c r="DX270" s="28">
        <v>69</v>
      </c>
      <c r="DY270" s="28">
        <v>3</v>
      </c>
      <c r="DZ270" s="28" t="s">
        <v>1303</v>
      </c>
      <c r="EA270" s="28" t="s">
        <v>1305</v>
      </c>
      <c r="EB270" s="282"/>
      <c r="EE270" s="587">
        <v>37</v>
      </c>
      <c r="EF270" s="589">
        <v>3.1</v>
      </c>
      <c r="EG270" s="590">
        <v>1</v>
      </c>
      <c r="EH270" s="589">
        <v>2.4</v>
      </c>
      <c r="EI270" s="591">
        <v>1</v>
      </c>
      <c r="EJ270" s="589">
        <v>6.6</v>
      </c>
      <c r="EK270" s="591">
        <v>1.7</v>
      </c>
      <c r="EL270" s="589">
        <v>1.7</v>
      </c>
      <c r="EM270" s="591">
        <v>1</v>
      </c>
      <c r="EN270" s="589">
        <v>2.4</v>
      </c>
      <c r="EO270" s="591">
        <v>1</v>
      </c>
      <c r="EP270" s="589">
        <v>4.5</v>
      </c>
      <c r="EQ270" s="591">
        <v>3.1</v>
      </c>
      <c r="ER270"/>
      <c r="ES270"/>
      <c r="HK270" s="800">
        <v>7</v>
      </c>
      <c r="HL270" s="801" t="s">
        <v>778</v>
      </c>
      <c r="HM270" s="801">
        <v>11</v>
      </c>
      <c r="HN270" s="801">
        <v>15</v>
      </c>
      <c r="HO270" s="801">
        <v>7</v>
      </c>
      <c r="HP270" s="801" t="s">
        <v>540</v>
      </c>
      <c r="HQ270" s="801" t="s">
        <v>486</v>
      </c>
      <c r="HR270" s="801" t="s">
        <v>513</v>
      </c>
      <c r="HS270" s="801">
        <v>7</v>
      </c>
      <c r="HT270" s="801">
        <v>5</v>
      </c>
      <c r="HU270" s="801" t="s">
        <v>665</v>
      </c>
      <c r="HV270" s="801">
        <v>1</v>
      </c>
      <c r="HW270" s="801">
        <v>1</v>
      </c>
      <c r="HX270" s="801" t="s">
        <v>513</v>
      </c>
      <c r="HY270" s="801">
        <v>1</v>
      </c>
      <c r="HZ270" s="801">
        <v>4</v>
      </c>
      <c r="ID270" s="800">
        <v>43</v>
      </c>
      <c r="IE270" s="801">
        <v>58</v>
      </c>
      <c r="IF270" s="801">
        <v>1.2</v>
      </c>
      <c r="IG270" s="801" t="s">
        <v>1276</v>
      </c>
      <c r="IH270" s="801" t="s">
        <v>1966</v>
      </c>
      <c r="IJ270" s="282"/>
      <c r="IK270" s="282"/>
      <c r="IL270" s="800">
        <v>37</v>
      </c>
      <c r="IM270" s="802">
        <v>1</v>
      </c>
      <c r="IN270" s="803">
        <v>1</v>
      </c>
      <c r="IO270" s="802">
        <v>1</v>
      </c>
      <c r="IP270" s="804">
        <v>2</v>
      </c>
      <c r="IQ270" s="802">
        <v>3</v>
      </c>
      <c r="IR270" s="804">
        <v>3.9</v>
      </c>
      <c r="IS270" s="802">
        <v>1</v>
      </c>
      <c r="IT270" s="804">
        <v>3</v>
      </c>
      <c r="IU270" s="802">
        <v>1</v>
      </c>
      <c r="IV270" s="804">
        <v>2</v>
      </c>
      <c r="IW270" s="802">
        <v>2</v>
      </c>
      <c r="IX270" s="804">
        <v>3.9</v>
      </c>
      <c r="IY270" s="737"/>
      <c r="IZ270" s="737"/>
      <c r="JA270" s="737"/>
      <c r="JB270" s="737"/>
      <c r="JC270" s="737"/>
      <c r="JD270" s="737"/>
      <c r="JE270" s="737"/>
      <c r="JF270" s="737"/>
      <c r="JG270" s="737"/>
      <c r="JH270" s="737"/>
      <c r="JI270" s="737"/>
      <c r="JJ270" s="737"/>
      <c r="JK270" s="737"/>
    </row>
    <row r="271" spans="108:271" ht="13.5" customHeight="1" thickBot="1">
      <c r="DD271" s="587">
        <v>8</v>
      </c>
      <c r="DE271" s="588" t="s">
        <v>1215</v>
      </c>
      <c r="DF271" s="588" t="s">
        <v>540</v>
      </c>
      <c r="DG271" s="588">
        <v>14</v>
      </c>
      <c r="DH271" s="588">
        <v>7</v>
      </c>
      <c r="DI271" s="588" t="s">
        <v>565</v>
      </c>
      <c r="DJ271" s="588" t="s">
        <v>684</v>
      </c>
      <c r="DK271" s="588" t="s">
        <v>507</v>
      </c>
      <c r="DL271" s="588">
        <v>6</v>
      </c>
      <c r="DM271" s="588">
        <v>6</v>
      </c>
      <c r="DN271" s="588" t="s">
        <v>558</v>
      </c>
      <c r="DO271" s="588">
        <v>1</v>
      </c>
      <c r="DP271" s="588">
        <v>1</v>
      </c>
      <c r="DQ271" s="588" t="s">
        <v>537</v>
      </c>
      <c r="DR271" s="588">
        <v>1</v>
      </c>
      <c r="DS271" s="588">
        <v>5</v>
      </c>
      <c r="DV271" s="282"/>
      <c r="DW271" s="587">
        <v>44</v>
      </c>
      <c r="DX271" s="28">
        <v>70</v>
      </c>
      <c r="DY271" s="28">
        <v>3</v>
      </c>
      <c r="DZ271" s="28" t="s">
        <v>1306</v>
      </c>
      <c r="EA271" s="28" t="s">
        <v>1307</v>
      </c>
      <c r="EB271" s="282"/>
      <c r="EE271" s="587">
        <v>36</v>
      </c>
      <c r="EF271" s="589">
        <v>3.1</v>
      </c>
      <c r="EG271" s="590">
        <v>1</v>
      </c>
      <c r="EH271" s="589">
        <v>3.1</v>
      </c>
      <c r="EI271" s="591">
        <v>1</v>
      </c>
      <c r="EJ271" s="589">
        <v>6.6</v>
      </c>
      <c r="EK271" s="591">
        <v>1.7</v>
      </c>
      <c r="EL271" s="589">
        <v>1.7</v>
      </c>
      <c r="EM271" s="591">
        <v>1</v>
      </c>
      <c r="EN271" s="589">
        <v>2.4</v>
      </c>
      <c r="EO271" s="591">
        <v>1</v>
      </c>
      <c r="EP271" s="589">
        <v>4.5</v>
      </c>
      <c r="EQ271" s="591">
        <v>3.1</v>
      </c>
      <c r="ER271"/>
      <c r="ES271"/>
      <c r="HK271" s="800">
        <v>8</v>
      </c>
      <c r="HL271" s="801" t="s">
        <v>604</v>
      </c>
      <c r="HM271" s="801">
        <v>12</v>
      </c>
      <c r="HN271" s="801" t="s">
        <v>539</v>
      </c>
      <c r="HO271" s="801">
        <v>8</v>
      </c>
      <c r="HP271" s="801" t="s">
        <v>512</v>
      </c>
      <c r="HQ271" s="801">
        <v>9</v>
      </c>
      <c r="HR271" s="801" t="s">
        <v>518</v>
      </c>
      <c r="HS271" s="801" t="s">
        <v>486</v>
      </c>
      <c r="HT271" s="801">
        <v>6</v>
      </c>
      <c r="HU271" s="801" t="s">
        <v>950</v>
      </c>
      <c r="HV271" s="801">
        <v>1</v>
      </c>
      <c r="HW271" s="801">
        <v>1</v>
      </c>
      <c r="HX271" s="801" t="s">
        <v>518</v>
      </c>
      <c r="HY271" s="801">
        <v>1</v>
      </c>
      <c r="HZ271" s="801">
        <v>5</v>
      </c>
      <c r="ID271" s="800">
        <v>44</v>
      </c>
      <c r="IE271" s="801">
        <v>58</v>
      </c>
      <c r="IF271" s="801">
        <v>1.2</v>
      </c>
      <c r="IG271" s="801" t="s">
        <v>1276</v>
      </c>
      <c r="IH271" s="801" t="s">
        <v>1966</v>
      </c>
      <c r="IJ271" s="282"/>
      <c r="IK271" s="282"/>
      <c r="IL271" s="800">
        <v>36</v>
      </c>
      <c r="IM271" s="802">
        <v>1</v>
      </c>
      <c r="IN271" s="803">
        <v>1</v>
      </c>
      <c r="IO271" s="802">
        <v>1</v>
      </c>
      <c r="IP271" s="804">
        <v>2</v>
      </c>
      <c r="IQ271" s="802">
        <v>3</v>
      </c>
      <c r="IR271" s="804">
        <v>4.9000000000000004</v>
      </c>
      <c r="IS271" s="802">
        <v>1</v>
      </c>
      <c r="IT271" s="804">
        <v>3</v>
      </c>
      <c r="IU271" s="802">
        <v>1</v>
      </c>
      <c r="IV271" s="804">
        <v>3.9</v>
      </c>
      <c r="IW271" s="802">
        <v>2</v>
      </c>
      <c r="IX271" s="804">
        <v>3.9</v>
      </c>
      <c r="IY271" s="737"/>
      <c r="IZ271" s="737"/>
      <c r="JA271" s="737"/>
      <c r="JB271" s="737"/>
      <c r="JC271" s="737"/>
      <c r="JD271" s="737"/>
      <c r="JE271" s="737"/>
      <c r="JF271" s="737"/>
      <c r="JG271" s="737"/>
      <c r="JH271" s="737"/>
      <c r="JI271" s="737"/>
      <c r="JJ271" s="737"/>
      <c r="JK271" s="737"/>
    </row>
    <row r="272" spans="108:271" ht="13.5" customHeight="1">
      <c r="DD272" s="587">
        <v>9</v>
      </c>
      <c r="DE272" s="588" t="s">
        <v>864</v>
      </c>
      <c r="DF272" s="588" t="s">
        <v>512</v>
      </c>
      <c r="DG272" s="588" t="s">
        <v>512</v>
      </c>
      <c r="DH272" s="588">
        <v>8</v>
      </c>
      <c r="DI272" s="588" t="s">
        <v>578</v>
      </c>
      <c r="DJ272" s="588">
        <v>10</v>
      </c>
      <c r="DK272" s="588" t="s">
        <v>528</v>
      </c>
      <c r="DL272" s="588">
        <v>7</v>
      </c>
      <c r="DM272" s="588">
        <v>7</v>
      </c>
      <c r="DN272" s="588" t="s">
        <v>589</v>
      </c>
      <c r="DO272" s="588">
        <v>1</v>
      </c>
      <c r="DP272" s="588">
        <v>1</v>
      </c>
      <c r="DQ272" s="588" t="s">
        <v>530</v>
      </c>
      <c r="DR272" s="588">
        <v>1</v>
      </c>
      <c r="DS272" s="588">
        <v>6</v>
      </c>
      <c r="DV272" s="282"/>
      <c r="DW272" s="581">
        <v>45</v>
      </c>
      <c r="DX272" s="28">
        <v>71</v>
      </c>
      <c r="DY272" s="28">
        <v>3</v>
      </c>
      <c r="DZ272" s="28" t="s">
        <v>1308</v>
      </c>
      <c r="EA272" s="28" t="s">
        <v>1309</v>
      </c>
      <c r="EB272" s="282"/>
      <c r="EE272" s="581">
        <v>35</v>
      </c>
      <c r="EF272" s="583">
        <v>4.5</v>
      </c>
      <c r="EG272" s="584">
        <v>1.7</v>
      </c>
      <c r="EH272" s="583">
        <v>3.1</v>
      </c>
      <c r="EI272" s="585">
        <v>1</v>
      </c>
      <c r="EJ272" s="583">
        <v>8</v>
      </c>
      <c r="EK272" s="585">
        <v>1.7</v>
      </c>
      <c r="EL272" s="583">
        <v>1.7</v>
      </c>
      <c r="EM272" s="585">
        <v>1</v>
      </c>
      <c r="EN272" s="583">
        <v>2.4</v>
      </c>
      <c r="EO272" s="585">
        <v>3.1</v>
      </c>
      <c r="EP272" s="583">
        <v>4.5</v>
      </c>
      <c r="EQ272" s="585">
        <v>3.1</v>
      </c>
      <c r="ER272"/>
      <c r="ES272"/>
      <c r="HK272" s="800">
        <v>9</v>
      </c>
      <c r="HL272" s="801" t="s">
        <v>799</v>
      </c>
      <c r="HM272" s="801" t="s">
        <v>540</v>
      </c>
      <c r="HN272" s="801">
        <v>18</v>
      </c>
      <c r="HO272" s="801">
        <v>9</v>
      </c>
      <c r="HP272" s="801" t="s">
        <v>517</v>
      </c>
      <c r="HQ272" s="801">
        <v>10</v>
      </c>
      <c r="HR272" s="801" t="s">
        <v>960</v>
      </c>
      <c r="HS272" s="801">
        <v>8</v>
      </c>
      <c r="HT272" s="801">
        <v>7</v>
      </c>
      <c r="HU272" s="801" t="s">
        <v>514</v>
      </c>
      <c r="HV272" s="801">
        <v>1</v>
      </c>
      <c r="HW272" s="801">
        <v>1</v>
      </c>
      <c r="HX272" s="801" t="s">
        <v>960</v>
      </c>
      <c r="HY272" s="801">
        <v>1</v>
      </c>
      <c r="HZ272" s="801">
        <v>6</v>
      </c>
      <c r="ID272" s="794">
        <v>45</v>
      </c>
      <c r="IE272" s="795">
        <v>59</v>
      </c>
      <c r="IF272" s="795">
        <v>1.3</v>
      </c>
      <c r="IG272" s="795" t="s">
        <v>1279</v>
      </c>
      <c r="IH272" s="795" t="s">
        <v>2639</v>
      </c>
      <c r="IJ272" s="282"/>
      <c r="IK272" s="282"/>
      <c r="IL272" s="794">
        <v>35</v>
      </c>
      <c r="IM272" s="797">
        <v>1</v>
      </c>
      <c r="IN272" s="798">
        <v>1</v>
      </c>
      <c r="IO272" s="797">
        <v>1</v>
      </c>
      <c r="IP272" s="799">
        <v>2</v>
      </c>
      <c r="IQ272" s="797">
        <v>3</v>
      </c>
      <c r="IR272" s="799">
        <v>4.9000000000000004</v>
      </c>
      <c r="IS272" s="797">
        <v>1</v>
      </c>
      <c r="IT272" s="799">
        <v>3</v>
      </c>
      <c r="IU272" s="797">
        <v>1</v>
      </c>
      <c r="IV272" s="799">
        <v>3.9</v>
      </c>
      <c r="IW272" s="797">
        <v>2</v>
      </c>
      <c r="IX272" s="799">
        <v>4.9000000000000004</v>
      </c>
      <c r="IY272" s="737"/>
      <c r="IZ272" s="737"/>
      <c r="JA272" s="737"/>
      <c r="JB272" s="737"/>
      <c r="JC272" s="737"/>
      <c r="JD272" s="737"/>
      <c r="JE272" s="737"/>
      <c r="JF272" s="737"/>
      <c r="JG272" s="737"/>
      <c r="JH272" s="737"/>
      <c r="JI272" s="737"/>
      <c r="JJ272" s="737"/>
      <c r="JK272" s="737"/>
    </row>
    <row r="273" spans="108:271" ht="13.5" customHeight="1" thickBot="1">
      <c r="DD273" s="587">
        <v>10</v>
      </c>
      <c r="DE273" s="588" t="s">
        <v>867</v>
      </c>
      <c r="DF273" s="588" t="s">
        <v>573</v>
      </c>
      <c r="DG273" s="588" t="s">
        <v>573</v>
      </c>
      <c r="DH273" s="588" t="s">
        <v>513</v>
      </c>
      <c r="DI273" s="588" t="s">
        <v>1317</v>
      </c>
      <c r="DJ273" s="588" t="s">
        <v>518</v>
      </c>
      <c r="DK273" s="588" t="s">
        <v>772</v>
      </c>
      <c r="DL273" s="588" t="s">
        <v>684</v>
      </c>
      <c r="DM273" s="588" t="s">
        <v>684</v>
      </c>
      <c r="DN273" s="588" t="s">
        <v>2475</v>
      </c>
      <c r="DO273" s="588">
        <v>1</v>
      </c>
      <c r="DP273" s="588">
        <v>1</v>
      </c>
      <c r="DQ273" s="588" t="s">
        <v>539</v>
      </c>
      <c r="DR273" s="588">
        <v>1</v>
      </c>
      <c r="DS273" s="588" t="s">
        <v>507</v>
      </c>
      <c r="DV273" s="282"/>
      <c r="DW273" s="587">
        <v>46</v>
      </c>
      <c r="DX273" s="28">
        <v>72</v>
      </c>
      <c r="DY273" s="28">
        <v>4</v>
      </c>
      <c r="DZ273" s="28" t="s">
        <v>1311</v>
      </c>
      <c r="EA273" s="28" t="s">
        <v>1312</v>
      </c>
      <c r="EB273" s="282"/>
      <c r="EE273" s="587">
        <v>34</v>
      </c>
      <c r="EF273" s="589">
        <v>4.5</v>
      </c>
      <c r="EG273" s="590">
        <v>1.7</v>
      </c>
      <c r="EH273" s="589">
        <v>3.8</v>
      </c>
      <c r="EI273" s="591">
        <v>1</v>
      </c>
      <c r="EJ273" s="589">
        <v>8</v>
      </c>
      <c r="EK273" s="591">
        <v>1.7</v>
      </c>
      <c r="EL273" s="589">
        <v>1.7</v>
      </c>
      <c r="EM273" s="591">
        <v>1</v>
      </c>
      <c r="EN273" s="589">
        <v>3.1</v>
      </c>
      <c r="EO273" s="591">
        <v>3.1</v>
      </c>
      <c r="EP273" s="589">
        <v>4.5</v>
      </c>
      <c r="EQ273" s="591">
        <v>4.5</v>
      </c>
      <c r="ER273"/>
      <c r="ES273"/>
      <c r="HK273" s="800">
        <v>10</v>
      </c>
      <c r="HL273" s="801" t="s">
        <v>1317</v>
      </c>
      <c r="HM273" s="801">
        <v>15</v>
      </c>
      <c r="HN273" s="801">
        <v>19</v>
      </c>
      <c r="HO273" s="801">
        <v>10</v>
      </c>
      <c r="HP273" s="801" t="s">
        <v>604</v>
      </c>
      <c r="HQ273" s="801">
        <v>11</v>
      </c>
      <c r="HR273" s="801">
        <v>16</v>
      </c>
      <c r="HS273" s="801" t="s">
        <v>486</v>
      </c>
      <c r="HT273" s="801">
        <v>8</v>
      </c>
      <c r="HU273" s="801" t="s">
        <v>868</v>
      </c>
      <c r="HV273" s="801">
        <v>1</v>
      </c>
      <c r="HW273" s="801">
        <v>1</v>
      </c>
      <c r="HX273" s="801" t="s">
        <v>1215</v>
      </c>
      <c r="HY273" s="801">
        <v>1</v>
      </c>
      <c r="HZ273" s="801">
        <v>7</v>
      </c>
      <c r="ID273" s="800">
        <v>46</v>
      </c>
      <c r="IE273" s="801">
        <v>60</v>
      </c>
      <c r="IF273" s="801">
        <v>1.3</v>
      </c>
      <c r="IG273" s="801" t="s">
        <v>1282</v>
      </c>
      <c r="IH273" s="801" t="s">
        <v>1968</v>
      </c>
      <c r="IJ273" s="282"/>
      <c r="IK273" s="282"/>
      <c r="IL273" s="800">
        <v>34</v>
      </c>
      <c r="IM273" s="802">
        <v>1</v>
      </c>
      <c r="IN273" s="803">
        <v>1</v>
      </c>
      <c r="IO273" s="802">
        <v>1</v>
      </c>
      <c r="IP273" s="804">
        <v>2</v>
      </c>
      <c r="IQ273" s="802">
        <v>3</v>
      </c>
      <c r="IR273" s="804">
        <v>4.9000000000000004</v>
      </c>
      <c r="IS273" s="802">
        <v>1</v>
      </c>
      <c r="IT273" s="804">
        <v>3</v>
      </c>
      <c r="IU273" s="802">
        <v>1</v>
      </c>
      <c r="IV273" s="804">
        <v>3.9</v>
      </c>
      <c r="IW273" s="802">
        <v>3</v>
      </c>
      <c r="IX273" s="804">
        <v>4.9000000000000004</v>
      </c>
      <c r="IY273" s="737"/>
      <c r="IZ273" s="737"/>
      <c r="JA273" s="737"/>
      <c r="JB273" s="737"/>
      <c r="JC273" s="737"/>
      <c r="JD273" s="737"/>
      <c r="JE273" s="737"/>
      <c r="JF273" s="737"/>
      <c r="JG273" s="737"/>
      <c r="JH273" s="737"/>
      <c r="JI273" s="737"/>
      <c r="JJ273" s="737"/>
      <c r="JK273" s="737"/>
    </row>
    <row r="274" spans="108:271" ht="13.5" customHeight="1">
      <c r="DD274" s="581">
        <v>11</v>
      </c>
      <c r="DE274" s="582" t="s">
        <v>871</v>
      </c>
      <c r="DF274" s="582" t="s">
        <v>564</v>
      </c>
      <c r="DG274" s="582" t="s">
        <v>795</v>
      </c>
      <c r="DH274" s="582" t="s">
        <v>518</v>
      </c>
      <c r="DI274" s="582" t="s">
        <v>680</v>
      </c>
      <c r="DJ274" s="582" t="s">
        <v>540</v>
      </c>
      <c r="DK274" s="582" t="s">
        <v>778</v>
      </c>
      <c r="DL274" s="582" t="s">
        <v>532</v>
      </c>
      <c r="DM274" s="582" t="s">
        <v>531</v>
      </c>
      <c r="DN274" s="582" t="s">
        <v>1647</v>
      </c>
      <c r="DO274" s="582">
        <v>1</v>
      </c>
      <c r="DP274" s="582">
        <v>1</v>
      </c>
      <c r="DQ274" s="582" t="s">
        <v>565</v>
      </c>
      <c r="DR274" s="582">
        <v>1</v>
      </c>
      <c r="DS274" s="582" t="s">
        <v>513</v>
      </c>
      <c r="DV274" s="282"/>
      <c r="DW274" s="587">
        <v>47</v>
      </c>
      <c r="DX274" s="28">
        <v>72</v>
      </c>
      <c r="DY274" s="28">
        <v>4</v>
      </c>
      <c r="DZ274" s="28" t="s">
        <v>1311</v>
      </c>
      <c r="EA274" s="28" t="s">
        <v>1312</v>
      </c>
      <c r="EB274" s="282"/>
      <c r="EE274" s="587">
        <v>33</v>
      </c>
      <c r="EF274" s="589">
        <v>5.2</v>
      </c>
      <c r="EG274" s="590">
        <v>2.4</v>
      </c>
      <c r="EH274" s="589">
        <v>3.8</v>
      </c>
      <c r="EI274" s="591">
        <v>1</v>
      </c>
      <c r="EJ274" s="589">
        <v>8</v>
      </c>
      <c r="EK274" s="591">
        <v>3.1</v>
      </c>
      <c r="EL274" s="589">
        <v>1.7</v>
      </c>
      <c r="EM274" s="591">
        <v>1</v>
      </c>
      <c r="EN274" s="589">
        <v>3.1</v>
      </c>
      <c r="EO274" s="591">
        <v>5.2</v>
      </c>
      <c r="EP274" s="589">
        <v>5.2</v>
      </c>
      <c r="EQ274" s="591">
        <v>5.2</v>
      </c>
      <c r="ER274"/>
      <c r="ES274"/>
      <c r="HK274" s="794">
        <v>11</v>
      </c>
      <c r="HL274" s="795" t="s">
        <v>680</v>
      </c>
      <c r="HM274" s="795" t="s">
        <v>539</v>
      </c>
      <c r="HN274" s="795" t="s">
        <v>604</v>
      </c>
      <c r="HO274" s="795">
        <v>11</v>
      </c>
      <c r="HP274" s="795" t="s">
        <v>954</v>
      </c>
      <c r="HQ274" s="795">
        <v>12</v>
      </c>
      <c r="HR274" s="795" t="s">
        <v>517</v>
      </c>
      <c r="HS274" s="795">
        <v>9</v>
      </c>
      <c r="HT274" s="795" t="s">
        <v>513</v>
      </c>
      <c r="HU274" s="795" t="s">
        <v>1009</v>
      </c>
      <c r="HV274" s="795">
        <v>1</v>
      </c>
      <c r="HW274" s="795">
        <v>1</v>
      </c>
      <c r="HX274" s="795">
        <v>19</v>
      </c>
      <c r="HY274" s="795">
        <v>1</v>
      </c>
      <c r="HZ274" s="795" t="s">
        <v>684</v>
      </c>
      <c r="ID274" s="800">
        <v>47</v>
      </c>
      <c r="IE274" s="801">
        <v>61</v>
      </c>
      <c r="IF274" s="801">
        <v>1.4</v>
      </c>
      <c r="IG274" s="801" t="s">
        <v>1285</v>
      </c>
      <c r="IH274" s="801" t="s">
        <v>2640</v>
      </c>
      <c r="IJ274" s="282"/>
      <c r="IK274" s="282"/>
      <c r="IL274" s="800">
        <v>33</v>
      </c>
      <c r="IM274" s="802">
        <v>2</v>
      </c>
      <c r="IN274" s="803">
        <v>1</v>
      </c>
      <c r="IO274" s="802">
        <v>2</v>
      </c>
      <c r="IP274" s="804">
        <v>3</v>
      </c>
      <c r="IQ274" s="802">
        <v>3</v>
      </c>
      <c r="IR274" s="804">
        <v>4.9000000000000004</v>
      </c>
      <c r="IS274" s="802">
        <v>1</v>
      </c>
      <c r="IT274" s="804">
        <v>3</v>
      </c>
      <c r="IU274" s="802">
        <v>1</v>
      </c>
      <c r="IV274" s="804">
        <v>3.9</v>
      </c>
      <c r="IW274" s="802">
        <v>3</v>
      </c>
      <c r="IX274" s="804">
        <v>4.9000000000000004</v>
      </c>
      <c r="IY274" s="737"/>
      <c r="IZ274" s="737"/>
      <c r="JA274" s="737"/>
      <c r="JB274" s="737"/>
      <c r="JC274" s="737"/>
      <c r="JD274" s="737"/>
      <c r="JE274" s="737"/>
      <c r="JF274" s="737"/>
      <c r="JG274" s="737"/>
      <c r="JH274" s="737"/>
      <c r="JI274" s="737"/>
      <c r="JJ274" s="737"/>
      <c r="JK274" s="737"/>
    </row>
    <row r="275" spans="108:271" ht="13.5" customHeight="1">
      <c r="DD275" s="587">
        <v>12</v>
      </c>
      <c r="DE275" s="588" t="s">
        <v>811</v>
      </c>
      <c r="DF275" s="588" t="s">
        <v>571</v>
      </c>
      <c r="DG275" s="588" t="s">
        <v>799</v>
      </c>
      <c r="DH275" s="588" t="s">
        <v>540</v>
      </c>
      <c r="DI275" s="588" t="s">
        <v>685</v>
      </c>
      <c r="DJ275" s="588">
        <v>15</v>
      </c>
      <c r="DK275" s="588" t="s">
        <v>779</v>
      </c>
      <c r="DL275" s="588" t="s">
        <v>537</v>
      </c>
      <c r="DM275" s="588" t="s">
        <v>540</v>
      </c>
      <c r="DN275" s="588" t="s">
        <v>1252</v>
      </c>
      <c r="DO275" s="588">
        <v>1</v>
      </c>
      <c r="DP275" s="588">
        <v>1</v>
      </c>
      <c r="DQ275" s="588" t="s">
        <v>571</v>
      </c>
      <c r="DR275" s="588">
        <v>1</v>
      </c>
      <c r="DS275" s="588" t="s">
        <v>518</v>
      </c>
      <c r="DV275" s="282"/>
      <c r="DW275" s="587">
        <v>48</v>
      </c>
      <c r="DX275" s="28">
        <v>73</v>
      </c>
      <c r="DY275" s="28">
        <v>4</v>
      </c>
      <c r="DZ275" s="28" t="s">
        <v>1313</v>
      </c>
      <c r="EA275" s="28" t="s">
        <v>1314</v>
      </c>
      <c r="EB275" s="282"/>
      <c r="EE275" s="587">
        <v>32</v>
      </c>
      <c r="EF275" s="589">
        <v>5.2</v>
      </c>
      <c r="EG275" s="590">
        <v>2.4</v>
      </c>
      <c r="EH275" s="589">
        <v>3.8</v>
      </c>
      <c r="EI275" s="591">
        <v>1</v>
      </c>
      <c r="EJ275" s="589">
        <v>8</v>
      </c>
      <c r="EK275" s="591">
        <v>4.5</v>
      </c>
      <c r="EL275" s="589">
        <v>1.7</v>
      </c>
      <c r="EM275" s="591">
        <v>1.7</v>
      </c>
      <c r="EN275" s="589">
        <v>4.5</v>
      </c>
      <c r="EO275" s="591">
        <v>5.9</v>
      </c>
      <c r="EP275" s="589">
        <v>5.2</v>
      </c>
      <c r="EQ275" s="591">
        <v>6.6</v>
      </c>
      <c r="ER275"/>
      <c r="ES275"/>
      <c r="HK275" s="800">
        <v>12</v>
      </c>
      <c r="HL275" s="801" t="s">
        <v>716</v>
      </c>
      <c r="HM275" s="801" t="s">
        <v>589</v>
      </c>
      <c r="HN275" s="801" t="s">
        <v>613</v>
      </c>
      <c r="HO275" s="801" t="s">
        <v>537</v>
      </c>
      <c r="HP275" s="801" t="s">
        <v>1004</v>
      </c>
      <c r="HQ275" s="801" t="s">
        <v>486</v>
      </c>
      <c r="HR275" s="801" t="s">
        <v>604</v>
      </c>
      <c r="HS275" s="801" t="s">
        <v>532</v>
      </c>
      <c r="HT275" s="801" t="s">
        <v>518</v>
      </c>
      <c r="HU275" s="801" t="s">
        <v>1580</v>
      </c>
      <c r="HV275" s="801">
        <v>1</v>
      </c>
      <c r="HW275" s="801">
        <v>1</v>
      </c>
      <c r="HX275" s="801" t="s">
        <v>604</v>
      </c>
      <c r="HY275" s="801">
        <v>1</v>
      </c>
      <c r="HZ275" s="801">
        <v>10</v>
      </c>
      <c r="ID275" s="800">
        <v>48</v>
      </c>
      <c r="IE275" s="801">
        <v>61</v>
      </c>
      <c r="IF275" s="801">
        <v>1.4</v>
      </c>
      <c r="IG275" s="801" t="s">
        <v>1285</v>
      </c>
      <c r="IH275" s="801" t="s">
        <v>2640</v>
      </c>
      <c r="IJ275" s="282"/>
      <c r="IK275" s="282"/>
      <c r="IL275" s="800">
        <v>32</v>
      </c>
      <c r="IM275" s="802">
        <v>2</v>
      </c>
      <c r="IN275" s="803">
        <v>1</v>
      </c>
      <c r="IO275" s="802">
        <v>2</v>
      </c>
      <c r="IP275" s="804">
        <v>3</v>
      </c>
      <c r="IQ275" s="802">
        <v>3</v>
      </c>
      <c r="IR275" s="804">
        <v>5.9</v>
      </c>
      <c r="IS275" s="802">
        <v>1</v>
      </c>
      <c r="IT275" s="804">
        <v>3</v>
      </c>
      <c r="IU275" s="802">
        <v>2</v>
      </c>
      <c r="IV275" s="804">
        <v>3.9</v>
      </c>
      <c r="IW275" s="802">
        <v>3</v>
      </c>
      <c r="IX275" s="804">
        <v>4.9000000000000004</v>
      </c>
      <c r="IY275" s="737"/>
      <c r="IZ275" s="737"/>
      <c r="JA275" s="737"/>
      <c r="JB275" s="737"/>
      <c r="JC275" s="737"/>
      <c r="JD275" s="737"/>
      <c r="JE275" s="737"/>
      <c r="JF275" s="737"/>
      <c r="JG275" s="737"/>
      <c r="JH275" s="737"/>
      <c r="JI275" s="737"/>
      <c r="JJ275" s="737"/>
      <c r="JK275" s="737"/>
    </row>
    <row r="276" spans="108:271" ht="13.5" customHeight="1" thickBot="1">
      <c r="DD276" s="587">
        <v>13</v>
      </c>
      <c r="DE276" s="588" t="s">
        <v>874</v>
      </c>
      <c r="DF276" s="588" t="s">
        <v>702</v>
      </c>
      <c r="DG276" s="588" t="s">
        <v>588</v>
      </c>
      <c r="DH276" s="588" t="s">
        <v>558</v>
      </c>
      <c r="DI276" s="588" t="s">
        <v>914</v>
      </c>
      <c r="DJ276" s="588">
        <v>16</v>
      </c>
      <c r="DK276" s="588" t="s">
        <v>1317</v>
      </c>
      <c r="DL276" s="588">
        <v>14</v>
      </c>
      <c r="DM276" s="588" t="s">
        <v>512</v>
      </c>
      <c r="DN276" s="588" t="s">
        <v>2477</v>
      </c>
      <c r="DO276" s="588">
        <v>1</v>
      </c>
      <c r="DP276" s="588">
        <v>1</v>
      </c>
      <c r="DQ276" s="588" t="s">
        <v>580</v>
      </c>
      <c r="DR276" s="588">
        <v>1</v>
      </c>
      <c r="DS276" s="588">
        <v>13</v>
      </c>
      <c r="DV276" s="282"/>
      <c r="DW276" s="587">
        <v>49</v>
      </c>
      <c r="DX276" s="28">
        <v>73</v>
      </c>
      <c r="DY276" s="28">
        <v>4</v>
      </c>
      <c r="DZ276" s="28" t="s">
        <v>1313</v>
      </c>
      <c r="EA276" s="28" t="s">
        <v>1314</v>
      </c>
      <c r="EB276" s="282"/>
      <c r="EE276" s="587">
        <v>31</v>
      </c>
      <c r="EF276" s="589">
        <v>5.9</v>
      </c>
      <c r="EG276" s="590">
        <v>2.4</v>
      </c>
      <c r="EH276" s="589">
        <v>4.5</v>
      </c>
      <c r="EI276" s="591">
        <v>1</v>
      </c>
      <c r="EJ276" s="589">
        <v>8.6999999999999993</v>
      </c>
      <c r="EK276" s="591">
        <v>5.2</v>
      </c>
      <c r="EL276" s="589">
        <v>1.7</v>
      </c>
      <c r="EM276" s="591">
        <v>1.7</v>
      </c>
      <c r="EN276" s="589">
        <v>4.5</v>
      </c>
      <c r="EO276" s="591">
        <v>8</v>
      </c>
      <c r="EP276" s="589">
        <v>5.9</v>
      </c>
      <c r="EQ276" s="591">
        <v>7.3</v>
      </c>
      <c r="ER276"/>
      <c r="ES276"/>
      <c r="HK276" s="800">
        <v>13</v>
      </c>
      <c r="HL276" s="801" t="s">
        <v>1183</v>
      </c>
      <c r="HM276" s="801">
        <v>20</v>
      </c>
      <c r="HN276" s="801" t="s">
        <v>617</v>
      </c>
      <c r="HO276" s="801" t="s">
        <v>530</v>
      </c>
      <c r="HP276" s="801" t="s">
        <v>606</v>
      </c>
      <c r="HQ276" s="801">
        <v>13</v>
      </c>
      <c r="HR276" s="801" t="s">
        <v>799</v>
      </c>
      <c r="HS276" s="801">
        <v>12</v>
      </c>
      <c r="HT276" s="801" t="s">
        <v>960</v>
      </c>
      <c r="HU276" s="801" t="s">
        <v>1450</v>
      </c>
      <c r="HV276" s="801">
        <v>1</v>
      </c>
      <c r="HW276" s="801">
        <v>1</v>
      </c>
      <c r="HX276" s="801" t="s">
        <v>613</v>
      </c>
      <c r="HY276" s="801">
        <v>1</v>
      </c>
      <c r="HZ276" s="801">
        <v>11</v>
      </c>
      <c r="ID276" s="800">
        <v>49</v>
      </c>
      <c r="IE276" s="801">
        <v>62</v>
      </c>
      <c r="IF276" s="801">
        <v>1.5</v>
      </c>
      <c r="IG276" s="801" t="s">
        <v>1288</v>
      </c>
      <c r="IH276" s="801" t="s">
        <v>1970</v>
      </c>
      <c r="IJ276" s="282"/>
      <c r="IK276" s="282"/>
      <c r="IL276" s="800">
        <v>31</v>
      </c>
      <c r="IM276" s="802">
        <v>2</v>
      </c>
      <c r="IN276" s="803">
        <v>1</v>
      </c>
      <c r="IO276" s="802">
        <v>2</v>
      </c>
      <c r="IP276" s="804">
        <v>3</v>
      </c>
      <c r="IQ276" s="802">
        <v>3</v>
      </c>
      <c r="IR276" s="804">
        <v>5.9</v>
      </c>
      <c r="IS276" s="802">
        <v>1</v>
      </c>
      <c r="IT276" s="804">
        <v>3</v>
      </c>
      <c r="IU276" s="802">
        <v>2</v>
      </c>
      <c r="IV276" s="804">
        <v>3.9</v>
      </c>
      <c r="IW276" s="802">
        <v>5.9</v>
      </c>
      <c r="IX276" s="804">
        <v>4.9000000000000004</v>
      </c>
      <c r="IY276" s="737"/>
      <c r="IZ276" s="737"/>
      <c r="JA276" s="737"/>
      <c r="JB276" s="737"/>
      <c r="JC276" s="737"/>
      <c r="JD276" s="737"/>
      <c r="JE276" s="737"/>
      <c r="JF276" s="737"/>
      <c r="JG276" s="737"/>
      <c r="JH276" s="737"/>
      <c r="JI276" s="737"/>
      <c r="JJ276" s="737"/>
      <c r="JK276" s="737"/>
    </row>
    <row r="277" spans="108:271" ht="13.5" customHeight="1">
      <c r="DD277" s="587">
        <v>14</v>
      </c>
      <c r="DE277" s="588" t="s">
        <v>681</v>
      </c>
      <c r="DF277" s="588" t="s">
        <v>709</v>
      </c>
      <c r="DG277" s="588" t="s">
        <v>597</v>
      </c>
      <c r="DH277" s="588" t="s">
        <v>589</v>
      </c>
      <c r="DI277" s="588" t="s">
        <v>966</v>
      </c>
      <c r="DJ277" s="588">
        <v>17</v>
      </c>
      <c r="DK277" s="588" t="s">
        <v>680</v>
      </c>
      <c r="DL277" s="588" t="s">
        <v>512</v>
      </c>
      <c r="DM277" s="588" t="s">
        <v>573</v>
      </c>
      <c r="DN277" s="588" t="s">
        <v>1529</v>
      </c>
      <c r="DO277" s="588">
        <v>1</v>
      </c>
      <c r="DP277" s="588">
        <v>1</v>
      </c>
      <c r="DQ277" s="588" t="s">
        <v>802</v>
      </c>
      <c r="DR277" s="588">
        <v>1</v>
      </c>
      <c r="DS277" s="588" t="s">
        <v>530</v>
      </c>
      <c r="DV277" s="282"/>
      <c r="DW277" s="581">
        <v>50</v>
      </c>
      <c r="DX277" s="28">
        <v>74</v>
      </c>
      <c r="DY277" s="28">
        <v>5</v>
      </c>
      <c r="DZ277" s="28" t="s">
        <v>1315</v>
      </c>
      <c r="EA277" s="28" t="s">
        <v>1316</v>
      </c>
      <c r="EB277" s="282"/>
      <c r="EE277" s="581">
        <v>30</v>
      </c>
      <c r="EF277" s="583">
        <v>5.9</v>
      </c>
      <c r="EG277" s="584">
        <v>3.1</v>
      </c>
      <c r="EH277" s="583">
        <v>4.5</v>
      </c>
      <c r="EI277" s="585">
        <v>1</v>
      </c>
      <c r="EJ277" s="583">
        <v>8.6999999999999993</v>
      </c>
      <c r="EK277" s="585">
        <v>5.9</v>
      </c>
      <c r="EL277" s="583">
        <v>2.4</v>
      </c>
      <c r="EM277" s="585">
        <v>1.7</v>
      </c>
      <c r="EN277" s="583">
        <v>4.5</v>
      </c>
      <c r="EO277" s="585">
        <v>8</v>
      </c>
      <c r="EP277" s="583">
        <v>5.9</v>
      </c>
      <c r="EQ277" s="585">
        <v>8.6999999999999993</v>
      </c>
      <c r="ER277"/>
      <c r="ES277"/>
      <c r="HK277" s="800">
        <v>14</v>
      </c>
      <c r="HL277" s="801" t="s">
        <v>1637</v>
      </c>
      <c r="HM277" s="801" t="s">
        <v>571</v>
      </c>
      <c r="HN277" s="801" t="s">
        <v>709</v>
      </c>
      <c r="HO277" s="801" t="s">
        <v>539</v>
      </c>
      <c r="HP277" s="801" t="s">
        <v>615</v>
      </c>
      <c r="HQ277" s="801" t="s">
        <v>530</v>
      </c>
      <c r="HR277" s="801" t="s">
        <v>802</v>
      </c>
      <c r="HS277" s="801">
        <v>13</v>
      </c>
      <c r="HT277" s="801" t="s">
        <v>539</v>
      </c>
      <c r="HU277" s="801" t="s">
        <v>1667</v>
      </c>
      <c r="HV277" s="801">
        <v>1</v>
      </c>
      <c r="HW277" s="801">
        <v>1</v>
      </c>
      <c r="HX277" s="801">
        <v>24</v>
      </c>
      <c r="HY277" s="801">
        <v>1</v>
      </c>
      <c r="HZ277" s="801">
        <v>12</v>
      </c>
      <c r="ID277" s="794">
        <v>50</v>
      </c>
      <c r="IE277" s="795">
        <v>63</v>
      </c>
      <c r="IF277" s="795">
        <v>2</v>
      </c>
      <c r="IG277" s="795" t="s">
        <v>1290</v>
      </c>
      <c r="IH277" s="795" t="s">
        <v>2516</v>
      </c>
      <c r="IJ277" s="282"/>
      <c r="IK277" s="282"/>
      <c r="IL277" s="794">
        <v>30</v>
      </c>
      <c r="IM277" s="797">
        <v>2</v>
      </c>
      <c r="IN277" s="798">
        <v>1</v>
      </c>
      <c r="IO277" s="797">
        <v>3</v>
      </c>
      <c r="IP277" s="799">
        <v>3</v>
      </c>
      <c r="IQ277" s="797">
        <v>3</v>
      </c>
      <c r="IR277" s="799">
        <v>5.9</v>
      </c>
      <c r="IS277" s="797">
        <v>1</v>
      </c>
      <c r="IT277" s="799">
        <v>3</v>
      </c>
      <c r="IU277" s="797">
        <v>2</v>
      </c>
      <c r="IV277" s="799">
        <v>3.9</v>
      </c>
      <c r="IW277" s="797">
        <v>5.9</v>
      </c>
      <c r="IX277" s="799">
        <v>5.9</v>
      </c>
      <c r="IY277" s="737"/>
      <c r="IZ277" s="737"/>
      <c r="JA277" s="737"/>
      <c r="JB277" s="737"/>
      <c r="JC277" s="737"/>
      <c r="JD277" s="737"/>
      <c r="JE277" s="737"/>
      <c r="JF277" s="737"/>
      <c r="JG277" s="737"/>
      <c r="JH277" s="737"/>
      <c r="JI277" s="737"/>
      <c r="JJ277" s="737"/>
      <c r="JK277" s="737"/>
    </row>
    <row r="278" spans="108:271" ht="13.5" customHeight="1" thickBot="1">
      <c r="DD278" s="587">
        <v>15</v>
      </c>
      <c r="DE278" s="588" t="s">
        <v>693</v>
      </c>
      <c r="DF278" s="588" t="s">
        <v>715</v>
      </c>
      <c r="DG278" s="588" t="s">
        <v>606</v>
      </c>
      <c r="DH278" s="588" t="s">
        <v>604</v>
      </c>
      <c r="DI278" s="588" t="s">
        <v>1509</v>
      </c>
      <c r="DJ278" s="588">
        <v>18</v>
      </c>
      <c r="DK278" s="588" t="s">
        <v>1009</v>
      </c>
      <c r="DL278" s="588" t="s">
        <v>573</v>
      </c>
      <c r="DM278" s="588" t="s">
        <v>564</v>
      </c>
      <c r="DN278" s="588" t="s">
        <v>2476</v>
      </c>
      <c r="DO278" s="588">
        <v>1</v>
      </c>
      <c r="DP278" s="588">
        <v>1</v>
      </c>
      <c r="DQ278" s="588" t="s">
        <v>715</v>
      </c>
      <c r="DR278" s="588">
        <v>1</v>
      </c>
      <c r="DS278" s="588" t="s">
        <v>539</v>
      </c>
      <c r="DV278" s="282"/>
      <c r="DW278" s="587">
        <v>51</v>
      </c>
      <c r="DX278" s="28">
        <v>74</v>
      </c>
      <c r="DY278" s="28">
        <v>5</v>
      </c>
      <c r="DZ278" s="28" t="s">
        <v>1315</v>
      </c>
      <c r="EA278" s="28" t="s">
        <v>1316</v>
      </c>
      <c r="EB278" s="282"/>
      <c r="EE278" s="587">
        <v>29</v>
      </c>
      <c r="EF278" s="589">
        <v>7.3</v>
      </c>
      <c r="EG278" s="590">
        <v>3.1</v>
      </c>
      <c r="EH278" s="589">
        <v>4.5</v>
      </c>
      <c r="EI278" s="591">
        <v>1.7</v>
      </c>
      <c r="EJ278" s="589">
        <v>8.6999999999999993</v>
      </c>
      <c r="EK278" s="591">
        <v>7.3</v>
      </c>
      <c r="EL278" s="589">
        <v>3.1</v>
      </c>
      <c r="EM278" s="591">
        <v>3.1</v>
      </c>
      <c r="EN278" s="589">
        <v>4.5</v>
      </c>
      <c r="EO278" s="591">
        <v>10.9</v>
      </c>
      <c r="EP278" s="589">
        <v>5.9</v>
      </c>
      <c r="EQ278" s="591">
        <v>9.5</v>
      </c>
      <c r="ER278"/>
      <c r="ES278"/>
      <c r="HK278" s="800">
        <v>15</v>
      </c>
      <c r="HL278" s="801" t="s">
        <v>796</v>
      </c>
      <c r="HM278" s="801">
        <v>23</v>
      </c>
      <c r="HN278" s="801" t="s">
        <v>715</v>
      </c>
      <c r="HO278" s="801" t="s">
        <v>589</v>
      </c>
      <c r="HP278" s="801" t="s">
        <v>685</v>
      </c>
      <c r="HQ278" s="801">
        <v>16</v>
      </c>
      <c r="HR278" s="801" t="s">
        <v>805</v>
      </c>
      <c r="HS278" s="801" t="s">
        <v>530</v>
      </c>
      <c r="HT278" s="801">
        <v>18</v>
      </c>
      <c r="HU278" s="801" t="s">
        <v>694</v>
      </c>
      <c r="HV278" s="801">
        <v>1</v>
      </c>
      <c r="HW278" s="801">
        <v>1</v>
      </c>
      <c r="HX278" s="801" t="s">
        <v>588</v>
      </c>
      <c r="HY278" s="801">
        <v>1</v>
      </c>
      <c r="HZ278" s="801">
        <v>13</v>
      </c>
      <c r="ID278" s="800">
        <v>51</v>
      </c>
      <c r="IE278" s="801">
        <v>64</v>
      </c>
      <c r="IF278" s="801">
        <v>2</v>
      </c>
      <c r="IG278" s="801" t="s">
        <v>1292</v>
      </c>
      <c r="IH278" s="801" t="s">
        <v>1013</v>
      </c>
      <c r="IJ278" s="282"/>
      <c r="IK278" s="282"/>
      <c r="IL278" s="800">
        <v>29</v>
      </c>
      <c r="IM278" s="802">
        <v>3.9</v>
      </c>
      <c r="IN278" s="803">
        <v>2</v>
      </c>
      <c r="IO278" s="802">
        <v>3</v>
      </c>
      <c r="IP278" s="804">
        <v>3</v>
      </c>
      <c r="IQ278" s="802">
        <v>3</v>
      </c>
      <c r="IR278" s="804">
        <v>5.9</v>
      </c>
      <c r="IS278" s="802">
        <v>1</v>
      </c>
      <c r="IT278" s="804">
        <v>3</v>
      </c>
      <c r="IU278" s="802">
        <v>2</v>
      </c>
      <c r="IV278" s="804">
        <v>3.9</v>
      </c>
      <c r="IW278" s="802">
        <v>5.9</v>
      </c>
      <c r="IX278" s="804">
        <v>5.9</v>
      </c>
      <c r="IY278" s="737"/>
      <c r="IZ278" s="737"/>
      <c r="JA278" s="737"/>
      <c r="JB278" s="737"/>
      <c r="JC278" s="737"/>
      <c r="JD278" s="737"/>
      <c r="JE278" s="737"/>
      <c r="JF278" s="737"/>
      <c r="JG278" s="737"/>
      <c r="JH278" s="737"/>
      <c r="JI278" s="737"/>
      <c r="JJ278" s="737"/>
      <c r="JK278" s="737"/>
    </row>
    <row r="279" spans="108:271" ht="13.5" customHeight="1">
      <c r="DD279" s="581">
        <v>16</v>
      </c>
      <c r="DE279" s="582" t="s">
        <v>1027</v>
      </c>
      <c r="DF279" s="582" t="s">
        <v>722</v>
      </c>
      <c r="DG279" s="582" t="s">
        <v>898</v>
      </c>
      <c r="DH279" s="582" t="s">
        <v>799</v>
      </c>
      <c r="DI279" s="582" t="s">
        <v>1234</v>
      </c>
      <c r="DJ279" s="582" t="s">
        <v>564</v>
      </c>
      <c r="DK279" s="582" t="s">
        <v>1594</v>
      </c>
      <c r="DL279" s="582">
        <v>19</v>
      </c>
      <c r="DM279" s="582" t="s">
        <v>572</v>
      </c>
      <c r="DN279" s="582" t="s">
        <v>2478</v>
      </c>
      <c r="DO279" s="582">
        <v>1</v>
      </c>
      <c r="DP279" s="582">
        <v>1</v>
      </c>
      <c r="DQ279" s="582" t="s">
        <v>722</v>
      </c>
      <c r="DR279" s="582">
        <v>1</v>
      </c>
      <c r="DS279" s="582" t="s">
        <v>589</v>
      </c>
      <c r="DV279" s="282"/>
      <c r="DW279" s="587">
        <v>52</v>
      </c>
      <c r="DX279" s="28">
        <v>75</v>
      </c>
      <c r="DY279" s="28">
        <v>5</v>
      </c>
      <c r="DZ279" s="28" t="s">
        <v>1318</v>
      </c>
      <c r="EA279" s="28" t="s">
        <v>1319</v>
      </c>
      <c r="EB279" s="282"/>
      <c r="EE279" s="587">
        <v>28</v>
      </c>
      <c r="EF279" s="589">
        <v>7.3</v>
      </c>
      <c r="EG279" s="590">
        <v>4.5</v>
      </c>
      <c r="EH279" s="589">
        <v>5.2</v>
      </c>
      <c r="EI279" s="591">
        <v>2.4</v>
      </c>
      <c r="EJ279" s="589">
        <v>8.6999999999999993</v>
      </c>
      <c r="EK279" s="591">
        <v>7.3</v>
      </c>
      <c r="EL279" s="589">
        <v>3.8</v>
      </c>
      <c r="EM279" s="591">
        <v>3.1</v>
      </c>
      <c r="EN279" s="589">
        <v>5.2</v>
      </c>
      <c r="EO279" s="591">
        <v>11.6</v>
      </c>
      <c r="EP279" s="589">
        <v>5.9</v>
      </c>
      <c r="EQ279" s="591">
        <v>10.9</v>
      </c>
      <c r="ER279"/>
      <c r="ES279"/>
      <c r="HK279" s="794">
        <v>16</v>
      </c>
      <c r="HL279" s="795" t="s">
        <v>1131</v>
      </c>
      <c r="HM279" s="795" t="s">
        <v>617</v>
      </c>
      <c r="HN279" s="795" t="s">
        <v>722</v>
      </c>
      <c r="HO279" s="795">
        <v>20</v>
      </c>
      <c r="HP279" s="795" t="s">
        <v>986</v>
      </c>
      <c r="HQ279" s="795">
        <v>17</v>
      </c>
      <c r="HR279" s="795" t="s">
        <v>811</v>
      </c>
      <c r="HS279" s="795" t="s">
        <v>539</v>
      </c>
      <c r="HT279" s="795" t="s">
        <v>564</v>
      </c>
      <c r="HU279" s="795" t="s">
        <v>699</v>
      </c>
      <c r="HV279" s="795">
        <v>1</v>
      </c>
      <c r="HW279" s="795">
        <v>1</v>
      </c>
      <c r="HX279" s="795" t="s">
        <v>597</v>
      </c>
      <c r="HY279" s="795">
        <v>1</v>
      </c>
      <c r="HZ279" s="795">
        <v>14</v>
      </c>
      <c r="ID279" s="800">
        <v>52</v>
      </c>
      <c r="IE279" s="801">
        <v>64</v>
      </c>
      <c r="IF279" s="801">
        <v>2</v>
      </c>
      <c r="IG279" s="801" t="s">
        <v>1292</v>
      </c>
      <c r="IH279" s="801" t="s">
        <v>1013</v>
      </c>
      <c r="IJ279" s="282"/>
      <c r="IK279" s="282"/>
      <c r="IL279" s="800">
        <v>28</v>
      </c>
      <c r="IM279" s="802">
        <v>3.9</v>
      </c>
      <c r="IN279" s="803">
        <v>2</v>
      </c>
      <c r="IO279" s="802">
        <v>3</v>
      </c>
      <c r="IP279" s="804">
        <v>4.9000000000000004</v>
      </c>
      <c r="IQ279" s="802">
        <v>3</v>
      </c>
      <c r="IR279" s="804">
        <v>7.9</v>
      </c>
      <c r="IS279" s="802">
        <v>1</v>
      </c>
      <c r="IT279" s="804">
        <v>3</v>
      </c>
      <c r="IU279" s="802">
        <v>2</v>
      </c>
      <c r="IV279" s="804">
        <v>3.9</v>
      </c>
      <c r="IW279" s="802">
        <v>6.9</v>
      </c>
      <c r="IX279" s="804">
        <v>5.9</v>
      </c>
      <c r="IY279" s="737"/>
      <c r="IZ279" s="737"/>
      <c r="JA279" s="737"/>
      <c r="JB279" s="737"/>
      <c r="JC279" s="737"/>
      <c r="JD279" s="737"/>
      <c r="JE279" s="737"/>
      <c r="JF279" s="737"/>
      <c r="JG279" s="737"/>
      <c r="JH279" s="737"/>
      <c r="JI279" s="737"/>
      <c r="JJ279" s="737"/>
      <c r="JK279" s="737"/>
    </row>
    <row r="280" spans="108:271" ht="13.5" customHeight="1">
      <c r="DD280" s="587">
        <v>17</v>
      </c>
      <c r="DE280" s="588" t="s">
        <v>1238</v>
      </c>
      <c r="DF280" s="588" t="s">
        <v>727</v>
      </c>
      <c r="DG280" s="588" t="s">
        <v>732</v>
      </c>
      <c r="DH280" s="588" t="s">
        <v>588</v>
      </c>
      <c r="DI280" s="588" t="s">
        <v>1520</v>
      </c>
      <c r="DJ280" s="588">
        <v>21</v>
      </c>
      <c r="DK280" s="588" t="s">
        <v>2097</v>
      </c>
      <c r="DL280" s="588">
        <v>20</v>
      </c>
      <c r="DM280" s="588">
        <v>24</v>
      </c>
      <c r="DN280" s="588" t="s">
        <v>2479</v>
      </c>
      <c r="DO280" s="588">
        <v>1</v>
      </c>
      <c r="DP280" s="588">
        <v>1</v>
      </c>
      <c r="DQ280" s="588" t="s">
        <v>727</v>
      </c>
      <c r="DR280" s="588">
        <v>1</v>
      </c>
      <c r="DS280" s="588" t="s">
        <v>604</v>
      </c>
      <c r="DV280" s="282"/>
      <c r="DW280" s="587">
        <v>53</v>
      </c>
      <c r="DX280" s="28">
        <v>75</v>
      </c>
      <c r="DY280" s="28">
        <v>5</v>
      </c>
      <c r="DZ280" s="28" t="s">
        <v>1318</v>
      </c>
      <c r="EA280" s="28" t="s">
        <v>1319</v>
      </c>
      <c r="EB280" s="282"/>
      <c r="EE280" s="587">
        <v>27</v>
      </c>
      <c r="EF280" s="589">
        <v>7.3</v>
      </c>
      <c r="EG280" s="590">
        <v>4.5</v>
      </c>
      <c r="EH280" s="589">
        <v>5.2</v>
      </c>
      <c r="EI280" s="591">
        <v>2.4</v>
      </c>
      <c r="EJ280" s="589">
        <v>9.5</v>
      </c>
      <c r="EK280" s="591">
        <v>11.6</v>
      </c>
      <c r="EL280" s="589">
        <v>4.5</v>
      </c>
      <c r="EM280" s="591">
        <v>3.1</v>
      </c>
      <c r="EN280" s="589">
        <v>5.2</v>
      </c>
      <c r="EO280" s="591">
        <v>13.7</v>
      </c>
      <c r="EP280" s="589">
        <v>8</v>
      </c>
      <c r="EQ280" s="591">
        <v>13.7</v>
      </c>
      <c r="ER280"/>
      <c r="ES280"/>
      <c r="HK280" s="800">
        <v>17</v>
      </c>
      <c r="HL280" s="801" t="s">
        <v>1238</v>
      </c>
      <c r="HM280" s="801">
        <v>26</v>
      </c>
      <c r="HN280" s="801" t="s">
        <v>807</v>
      </c>
      <c r="HO280" s="801">
        <v>21</v>
      </c>
      <c r="HP280" s="801" t="s">
        <v>822</v>
      </c>
      <c r="HQ280" s="801" t="s">
        <v>589</v>
      </c>
      <c r="HR280" s="801" t="s">
        <v>2466</v>
      </c>
      <c r="HS280" s="801" t="s">
        <v>565</v>
      </c>
      <c r="HT280" s="801">
        <v>21</v>
      </c>
      <c r="HU280" s="801" t="s">
        <v>2437</v>
      </c>
      <c r="HV280" s="801">
        <v>1</v>
      </c>
      <c r="HW280" s="801">
        <v>1</v>
      </c>
      <c r="HX280" s="801">
        <v>29</v>
      </c>
      <c r="HY280" s="801">
        <v>1</v>
      </c>
      <c r="HZ280" s="801">
        <v>15</v>
      </c>
      <c r="ID280" s="800">
        <v>53</v>
      </c>
      <c r="IE280" s="801">
        <v>65</v>
      </c>
      <c r="IF280" s="801">
        <v>2</v>
      </c>
      <c r="IG280" s="801" t="s">
        <v>1294</v>
      </c>
      <c r="IH280" s="801" t="s">
        <v>851</v>
      </c>
      <c r="IJ280" s="282"/>
      <c r="IK280" s="282"/>
      <c r="IL280" s="800">
        <v>27</v>
      </c>
      <c r="IM280" s="802">
        <v>3.9</v>
      </c>
      <c r="IN280" s="803">
        <v>2</v>
      </c>
      <c r="IO280" s="802">
        <v>3</v>
      </c>
      <c r="IP280" s="804">
        <v>5.9</v>
      </c>
      <c r="IQ280" s="802">
        <v>3.9</v>
      </c>
      <c r="IR280" s="804">
        <v>8.8000000000000007</v>
      </c>
      <c r="IS280" s="802">
        <v>1</v>
      </c>
      <c r="IT280" s="804">
        <v>3</v>
      </c>
      <c r="IU280" s="802">
        <v>3</v>
      </c>
      <c r="IV280" s="804">
        <v>4.9000000000000004</v>
      </c>
      <c r="IW280" s="802">
        <v>6.9</v>
      </c>
      <c r="IX280" s="804">
        <v>5.9</v>
      </c>
      <c r="IY280" s="737"/>
      <c r="IZ280" s="737"/>
      <c r="JA280" s="737"/>
      <c r="JB280" s="737"/>
      <c r="JC280" s="737"/>
      <c r="JD280" s="737"/>
      <c r="JE280" s="737"/>
      <c r="JF280" s="737"/>
      <c r="JG280" s="737"/>
      <c r="JH280" s="737"/>
      <c r="JI280" s="737"/>
      <c r="JJ280" s="737"/>
      <c r="JK280" s="737"/>
    </row>
    <row r="281" spans="108:271" ht="13.5" customHeight="1" thickBot="1">
      <c r="DD281" s="587">
        <v>18</v>
      </c>
      <c r="DE281" s="588" t="s">
        <v>1701</v>
      </c>
      <c r="DF281" s="588" t="s">
        <v>904</v>
      </c>
      <c r="DG281" s="588" t="s">
        <v>791</v>
      </c>
      <c r="DH281" s="588" t="s">
        <v>486</v>
      </c>
      <c r="DI281" s="588" t="s">
        <v>889</v>
      </c>
      <c r="DJ281" s="588">
        <v>22</v>
      </c>
      <c r="DK281" s="588" t="s">
        <v>1394</v>
      </c>
      <c r="DL281" s="588" t="s">
        <v>571</v>
      </c>
      <c r="DM281" s="588" t="s">
        <v>588</v>
      </c>
      <c r="DN281" s="588" t="s">
        <v>2359</v>
      </c>
      <c r="DO281" s="588">
        <v>1</v>
      </c>
      <c r="DP281" s="588">
        <v>1</v>
      </c>
      <c r="DQ281" s="588" t="s">
        <v>904</v>
      </c>
      <c r="DR281" s="588">
        <v>1</v>
      </c>
      <c r="DS281" s="588">
        <v>22</v>
      </c>
      <c r="DV281" s="282"/>
      <c r="DW281" s="611">
        <v>54</v>
      </c>
      <c r="DX281" s="28">
        <v>76</v>
      </c>
      <c r="DY281" s="28">
        <v>6</v>
      </c>
      <c r="DZ281" s="28" t="s">
        <v>1321</v>
      </c>
      <c r="EA281" s="28" t="s">
        <v>1322</v>
      </c>
      <c r="EB281" s="282"/>
      <c r="EE281" s="587">
        <v>26</v>
      </c>
      <c r="EF281" s="589">
        <v>7.3</v>
      </c>
      <c r="EG281" s="590">
        <v>5.2</v>
      </c>
      <c r="EH281" s="589">
        <v>5.2</v>
      </c>
      <c r="EI281" s="591">
        <v>3.1</v>
      </c>
      <c r="EJ281" s="589">
        <v>10.199999999999999</v>
      </c>
      <c r="EK281" s="591">
        <v>12.3</v>
      </c>
      <c r="EL281" s="589">
        <v>4.5</v>
      </c>
      <c r="EM281" s="591">
        <v>3.1</v>
      </c>
      <c r="EN281" s="589">
        <v>5.2</v>
      </c>
      <c r="EO281" s="591">
        <v>13.7</v>
      </c>
      <c r="EP281" s="589">
        <v>8</v>
      </c>
      <c r="EQ281" s="591">
        <v>14.4</v>
      </c>
      <c r="ER281"/>
      <c r="ES281"/>
      <c r="HK281" s="800">
        <v>18</v>
      </c>
      <c r="HL281" s="801" t="s">
        <v>806</v>
      </c>
      <c r="HM281" s="801" t="s">
        <v>597</v>
      </c>
      <c r="HN281" s="801">
        <v>35</v>
      </c>
      <c r="HO281" s="801">
        <v>22</v>
      </c>
      <c r="HP281" s="801" t="s">
        <v>733</v>
      </c>
      <c r="HQ281" s="801">
        <v>20</v>
      </c>
      <c r="HR281" s="801" t="s">
        <v>2459</v>
      </c>
      <c r="HS281" s="801" t="s">
        <v>571</v>
      </c>
      <c r="HT281" s="801">
        <v>22</v>
      </c>
      <c r="HU281" s="801" t="s">
        <v>2468</v>
      </c>
      <c r="HV281" s="801">
        <v>1</v>
      </c>
      <c r="HW281" s="801">
        <v>1</v>
      </c>
      <c r="HX281" s="801" t="s">
        <v>722</v>
      </c>
      <c r="HY281" s="801">
        <v>1</v>
      </c>
      <c r="HZ281" s="801">
        <v>16</v>
      </c>
      <c r="ID281" s="821">
        <v>54</v>
      </c>
      <c r="IE281" s="822">
        <v>66</v>
      </c>
      <c r="IF281" s="822">
        <v>2</v>
      </c>
      <c r="IG281" s="839" t="s">
        <v>1900</v>
      </c>
      <c r="IH281" s="822" t="s">
        <v>534</v>
      </c>
      <c r="IJ281" s="282"/>
      <c r="IK281" s="282"/>
      <c r="IL281" s="800">
        <v>26</v>
      </c>
      <c r="IM281" s="802">
        <v>3.9</v>
      </c>
      <c r="IN281" s="803">
        <v>3.9</v>
      </c>
      <c r="IO281" s="802">
        <v>3</v>
      </c>
      <c r="IP281" s="804">
        <v>6.9</v>
      </c>
      <c r="IQ281" s="802">
        <v>3.9</v>
      </c>
      <c r="IR281" s="804">
        <v>8.8000000000000007</v>
      </c>
      <c r="IS281" s="802">
        <v>1</v>
      </c>
      <c r="IT281" s="804">
        <v>3</v>
      </c>
      <c r="IU281" s="802">
        <v>3</v>
      </c>
      <c r="IV281" s="804">
        <v>4.9000000000000004</v>
      </c>
      <c r="IW281" s="802">
        <v>6.9</v>
      </c>
      <c r="IX281" s="804">
        <v>5.9</v>
      </c>
      <c r="IY281" s="737"/>
      <c r="IZ281" s="737"/>
      <c r="JA281" s="737"/>
      <c r="JB281" s="737"/>
      <c r="JC281" s="737"/>
      <c r="JD281" s="737"/>
      <c r="JE281" s="737"/>
      <c r="JF281" s="737"/>
      <c r="JG281" s="737"/>
      <c r="JH281" s="737"/>
      <c r="JI281" s="737"/>
      <c r="JJ281" s="737"/>
      <c r="JK281" s="737"/>
    </row>
    <row r="282" spans="108:271" ht="13.5" customHeight="1" thickBot="1">
      <c r="DD282" s="611">
        <v>19</v>
      </c>
      <c r="DE282" s="588" t="s">
        <v>1194</v>
      </c>
      <c r="DF282" s="588" t="s">
        <v>909</v>
      </c>
      <c r="DG282" s="612" t="s">
        <v>2025</v>
      </c>
      <c r="DH282" s="612">
        <v>27</v>
      </c>
      <c r="DI282" s="612" t="s">
        <v>1611</v>
      </c>
      <c r="DJ282" s="612">
        <v>23</v>
      </c>
      <c r="DK282" s="612" t="s">
        <v>2465</v>
      </c>
      <c r="DL282" s="612" t="s">
        <v>1268</v>
      </c>
      <c r="DM282" s="612">
        <v>27</v>
      </c>
      <c r="DN282" s="612" t="s">
        <v>2480</v>
      </c>
      <c r="DO282" s="612">
        <v>1</v>
      </c>
      <c r="DP282" s="612">
        <v>1</v>
      </c>
      <c r="DQ282" s="612" t="s">
        <v>909</v>
      </c>
      <c r="DR282" s="612">
        <v>1</v>
      </c>
      <c r="DS282" s="612" t="s">
        <v>702</v>
      </c>
      <c r="DV282" s="282"/>
      <c r="DW282" s="581">
        <v>55</v>
      </c>
      <c r="DX282" s="28">
        <v>76</v>
      </c>
      <c r="DY282" s="28">
        <v>6</v>
      </c>
      <c r="DZ282" s="28" t="s">
        <v>1321</v>
      </c>
      <c r="EA282" s="28" t="s">
        <v>1322</v>
      </c>
      <c r="EB282" s="282"/>
      <c r="EE282" s="581">
        <v>25</v>
      </c>
      <c r="EF282" s="583">
        <v>7.3</v>
      </c>
      <c r="EG282" s="584">
        <v>5.9</v>
      </c>
      <c r="EH282" s="583">
        <v>5.9</v>
      </c>
      <c r="EI282" s="585">
        <v>3.8</v>
      </c>
      <c r="EJ282" s="583">
        <v>10.199999999999999</v>
      </c>
      <c r="EK282" s="585">
        <v>14.4</v>
      </c>
      <c r="EL282" s="583">
        <v>4.5</v>
      </c>
      <c r="EM282" s="585">
        <v>5.2</v>
      </c>
      <c r="EN282" s="583">
        <v>6.6</v>
      </c>
      <c r="EO282" s="585">
        <v>14.4</v>
      </c>
      <c r="EP282" s="583">
        <v>8</v>
      </c>
      <c r="EQ282" s="585">
        <v>14.4</v>
      </c>
      <c r="ER282"/>
      <c r="ES282"/>
      <c r="HK282" s="821">
        <v>19</v>
      </c>
      <c r="HL282" s="822" t="s">
        <v>2469</v>
      </c>
      <c r="HM282" s="822" t="s">
        <v>2470</v>
      </c>
      <c r="HN282" s="822" t="s">
        <v>2471</v>
      </c>
      <c r="HO282" s="822" t="s">
        <v>1268</v>
      </c>
      <c r="HP282" s="822" t="s">
        <v>2472</v>
      </c>
      <c r="HQ282" s="822" t="s">
        <v>572</v>
      </c>
      <c r="HR282" s="822" t="s">
        <v>1726</v>
      </c>
      <c r="HS282" s="822" t="s">
        <v>1268</v>
      </c>
      <c r="HT282" s="822" t="s">
        <v>1268</v>
      </c>
      <c r="HU282" s="822" t="s">
        <v>2473</v>
      </c>
      <c r="HV282" s="822">
        <v>1</v>
      </c>
      <c r="HW282" s="822">
        <v>1</v>
      </c>
      <c r="HX282" s="822" t="s">
        <v>1218</v>
      </c>
      <c r="HY282" s="822">
        <v>1</v>
      </c>
      <c r="HZ282" s="822" t="s">
        <v>640</v>
      </c>
      <c r="ID282" s="794">
        <v>55</v>
      </c>
      <c r="IE282" s="795">
        <v>67</v>
      </c>
      <c r="IF282" s="795">
        <v>2</v>
      </c>
      <c r="IG282" s="795" t="s">
        <v>2540</v>
      </c>
      <c r="IH282" s="795" t="s">
        <v>853</v>
      </c>
      <c r="IJ282" s="282"/>
      <c r="IK282" s="282"/>
      <c r="IL282" s="794">
        <v>25</v>
      </c>
      <c r="IM282" s="797">
        <v>3.9</v>
      </c>
      <c r="IN282" s="798">
        <v>5.9</v>
      </c>
      <c r="IO282" s="797">
        <v>3</v>
      </c>
      <c r="IP282" s="799">
        <v>7.9</v>
      </c>
      <c r="IQ282" s="797">
        <v>4.9000000000000004</v>
      </c>
      <c r="IR282" s="799">
        <v>10.8</v>
      </c>
      <c r="IS282" s="797">
        <v>2</v>
      </c>
      <c r="IT282" s="799">
        <v>4.9000000000000004</v>
      </c>
      <c r="IU282" s="797">
        <v>4.9000000000000004</v>
      </c>
      <c r="IV282" s="799">
        <v>4.9000000000000004</v>
      </c>
      <c r="IW282" s="797">
        <v>8.8000000000000007</v>
      </c>
      <c r="IX282" s="799">
        <v>5.9</v>
      </c>
      <c r="IY282" s="737"/>
      <c r="IZ282" s="737"/>
      <c r="JA282" s="737"/>
      <c r="JB282" s="737"/>
      <c r="JC282" s="737"/>
      <c r="JD282" s="737"/>
      <c r="JE282" s="737"/>
      <c r="JF282" s="737"/>
      <c r="JG282" s="737"/>
      <c r="JH282" s="737"/>
      <c r="JI282" s="737"/>
      <c r="JJ282" s="737"/>
      <c r="JK282" s="737"/>
    </row>
    <row r="283" spans="108:271" ht="13.5" customHeight="1">
      <c r="DD283" s="554"/>
      <c r="DE283" s="640"/>
      <c r="DF283" s="640"/>
      <c r="DG283" s="554"/>
      <c r="DH283" s="554"/>
      <c r="DI283" s="554"/>
      <c r="DJ283" s="554"/>
      <c r="DK283" s="554"/>
      <c r="DL283" s="554"/>
      <c r="DM283" s="554"/>
      <c r="DN283" s="554"/>
      <c r="DO283" s="112"/>
      <c r="DP283" s="112"/>
      <c r="DQ283" s="112"/>
      <c r="DR283" s="112"/>
      <c r="DS283" s="112"/>
      <c r="DV283" s="282"/>
      <c r="DW283" s="587">
        <v>56</v>
      </c>
      <c r="DX283" s="28">
        <v>77</v>
      </c>
      <c r="DY283" s="28">
        <v>6</v>
      </c>
      <c r="DZ283" s="28" t="s">
        <v>1325</v>
      </c>
      <c r="EA283" s="28" t="s">
        <v>1326</v>
      </c>
      <c r="EB283" s="282"/>
      <c r="EE283" s="587">
        <v>24</v>
      </c>
      <c r="EF283" s="589">
        <v>7.3</v>
      </c>
      <c r="EG283" s="590">
        <v>5.9</v>
      </c>
      <c r="EH283" s="589">
        <v>5.9</v>
      </c>
      <c r="EI283" s="591">
        <v>4.5</v>
      </c>
      <c r="EJ283" s="589">
        <v>10.199999999999999</v>
      </c>
      <c r="EK283" s="591">
        <v>17.2</v>
      </c>
      <c r="EL283" s="589">
        <v>4.5</v>
      </c>
      <c r="EM283" s="591">
        <v>6.6</v>
      </c>
      <c r="EN283" s="589">
        <v>7.3</v>
      </c>
      <c r="EO283" s="591">
        <v>14.4</v>
      </c>
      <c r="EP283" s="589">
        <v>8.6999999999999993</v>
      </c>
      <c r="EQ283" s="591">
        <v>20.7</v>
      </c>
      <c r="ER283"/>
      <c r="ES283"/>
      <c r="HK283" s="740"/>
      <c r="HL283" s="836"/>
      <c r="HM283" s="836"/>
      <c r="HN283" s="740"/>
      <c r="HO283" s="740"/>
      <c r="HP283" s="740"/>
      <c r="HQ283" s="740"/>
      <c r="HR283" s="740"/>
      <c r="HS283" s="740"/>
      <c r="HT283" s="740"/>
      <c r="HU283" s="740"/>
      <c r="HV283" s="741"/>
      <c r="HW283" s="741"/>
      <c r="HX283" s="741"/>
      <c r="HY283" s="741"/>
      <c r="HZ283" s="741"/>
      <c r="ID283" s="800">
        <v>56</v>
      </c>
      <c r="IE283" s="801">
        <v>67</v>
      </c>
      <c r="IF283" s="801">
        <v>2</v>
      </c>
      <c r="IG283" s="801" t="s">
        <v>2540</v>
      </c>
      <c r="IH283" s="801" t="s">
        <v>853</v>
      </c>
      <c r="IJ283" s="282"/>
      <c r="IK283" s="282"/>
      <c r="IL283" s="800">
        <v>24</v>
      </c>
      <c r="IM283" s="802">
        <v>4.9000000000000004</v>
      </c>
      <c r="IN283" s="803">
        <v>6.9</v>
      </c>
      <c r="IO283" s="802">
        <v>3.9</v>
      </c>
      <c r="IP283" s="804">
        <v>9.8000000000000007</v>
      </c>
      <c r="IQ283" s="802">
        <v>5.9</v>
      </c>
      <c r="IR283" s="804">
        <v>11.8</v>
      </c>
      <c r="IS283" s="802">
        <v>2</v>
      </c>
      <c r="IT283" s="804">
        <v>4.9000000000000004</v>
      </c>
      <c r="IU283" s="802">
        <v>4.9000000000000004</v>
      </c>
      <c r="IV283" s="804">
        <v>9.8000000000000007</v>
      </c>
      <c r="IW283" s="802">
        <v>9.8000000000000007</v>
      </c>
      <c r="IX283" s="804">
        <v>6.9</v>
      </c>
      <c r="IY283" s="737"/>
      <c r="IZ283" s="737"/>
      <c r="JA283" s="737"/>
      <c r="JB283" s="737"/>
      <c r="JC283" s="737"/>
      <c r="JD283" s="737"/>
      <c r="JE283" s="737"/>
      <c r="JF283" s="737"/>
      <c r="JG283" s="737"/>
      <c r="JH283" s="737"/>
      <c r="JI283" s="737"/>
      <c r="JJ283" s="737"/>
      <c r="JK283" s="737"/>
    </row>
    <row r="284" spans="108:271" ht="13.5" customHeight="1">
      <c r="DD284" s="554"/>
      <c r="DE284" s="554"/>
      <c r="DF284" s="554"/>
      <c r="DG284" s="554"/>
      <c r="DH284" s="554"/>
      <c r="DI284" s="554"/>
      <c r="DJ284" s="554"/>
      <c r="DK284" s="554"/>
      <c r="DL284" s="554"/>
      <c r="DM284" s="554"/>
      <c r="DN284" s="554"/>
      <c r="DO284" s="112"/>
      <c r="DP284" s="112"/>
      <c r="DQ284" s="112"/>
      <c r="DR284" s="112"/>
      <c r="DS284" s="112"/>
      <c r="DV284" s="282"/>
      <c r="DW284" s="587">
        <v>57</v>
      </c>
      <c r="DX284" s="28">
        <v>77</v>
      </c>
      <c r="DY284" s="28">
        <v>6</v>
      </c>
      <c r="DZ284" s="28" t="s">
        <v>1325</v>
      </c>
      <c r="EA284" s="28" t="s">
        <v>1326</v>
      </c>
      <c r="EB284" s="282"/>
      <c r="EE284" s="587">
        <v>23</v>
      </c>
      <c r="EF284" s="589">
        <v>8</v>
      </c>
      <c r="EG284" s="590">
        <v>5.9</v>
      </c>
      <c r="EH284" s="589">
        <v>5.9</v>
      </c>
      <c r="EI284" s="591">
        <v>5.2</v>
      </c>
      <c r="EJ284" s="589">
        <v>10.9</v>
      </c>
      <c r="EK284" s="591">
        <v>18.600000000000001</v>
      </c>
      <c r="EL284" s="589">
        <v>4.5</v>
      </c>
      <c r="EM284" s="591">
        <v>6.6</v>
      </c>
      <c r="EN284" s="589">
        <v>8</v>
      </c>
      <c r="EO284" s="591">
        <v>17.2</v>
      </c>
      <c r="EP284" s="589">
        <v>9.5</v>
      </c>
      <c r="EQ284" s="591">
        <v>22.1</v>
      </c>
      <c r="ER284"/>
      <c r="ES284"/>
      <c r="HK284" s="740"/>
      <c r="HL284" s="740"/>
      <c r="HM284" s="740"/>
      <c r="HN284" s="740"/>
      <c r="HO284" s="740"/>
      <c r="HP284" s="740"/>
      <c r="HQ284" s="740"/>
      <c r="HR284" s="740"/>
      <c r="HS284" s="740"/>
      <c r="HT284" s="740"/>
      <c r="HU284" s="740"/>
      <c r="HV284" s="741"/>
      <c r="HW284" s="741"/>
      <c r="HX284" s="741"/>
      <c r="HY284" s="741"/>
      <c r="HZ284" s="741"/>
      <c r="ID284" s="800">
        <v>57</v>
      </c>
      <c r="IE284" s="801">
        <v>68</v>
      </c>
      <c r="IF284" s="801">
        <v>2</v>
      </c>
      <c r="IG284" s="801" t="s">
        <v>1902</v>
      </c>
      <c r="IH284" s="801" t="s">
        <v>2517</v>
      </c>
      <c r="IJ284" s="282"/>
      <c r="IK284" s="282"/>
      <c r="IL284" s="800">
        <v>23</v>
      </c>
      <c r="IM284" s="802">
        <v>6.9</v>
      </c>
      <c r="IN284" s="803">
        <v>8.8000000000000007</v>
      </c>
      <c r="IO284" s="802">
        <v>4.9000000000000004</v>
      </c>
      <c r="IP284" s="804">
        <v>9.8000000000000007</v>
      </c>
      <c r="IQ284" s="802">
        <v>6.9</v>
      </c>
      <c r="IR284" s="804">
        <v>12.8</v>
      </c>
      <c r="IS284" s="802">
        <v>4.9000000000000004</v>
      </c>
      <c r="IT284" s="804">
        <v>6.9</v>
      </c>
      <c r="IU284" s="802">
        <v>4.9000000000000004</v>
      </c>
      <c r="IV284" s="804">
        <v>10.8</v>
      </c>
      <c r="IW284" s="802">
        <v>10.8</v>
      </c>
      <c r="IX284" s="804">
        <v>7.9</v>
      </c>
      <c r="IY284" s="737"/>
      <c r="IZ284" s="737"/>
      <c r="JA284" s="737"/>
      <c r="JB284" s="737"/>
      <c r="JC284" s="737"/>
      <c r="JD284" s="737"/>
      <c r="JE284" s="737"/>
      <c r="JF284" s="737"/>
      <c r="JG284" s="737"/>
      <c r="JH284" s="737"/>
      <c r="JI284" s="737"/>
      <c r="JJ284" s="737"/>
      <c r="JK284" s="737"/>
    </row>
    <row r="285" spans="108:271" ht="13.5" customHeight="1" thickBot="1">
      <c r="DD285" s="574" t="s">
        <v>1871</v>
      </c>
      <c r="DE285" s="644"/>
      <c r="DF285" s="644"/>
      <c r="DG285" s="644"/>
      <c r="DH285" s="644"/>
      <c r="DI285" s="644"/>
      <c r="DJ285" s="644"/>
      <c r="DK285" s="644"/>
      <c r="DL285" s="644"/>
      <c r="DM285" s="576">
        <v>80</v>
      </c>
      <c r="DN285" s="576" t="s">
        <v>456</v>
      </c>
      <c r="DO285" s="576">
        <v>0</v>
      </c>
      <c r="DP285" s="576" t="s">
        <v>457</v>
      </c>
      <c r="DQ285" s="576">
        <v>84</v>
      </c>
      <c r="DR285" s="576" t="s">
        <v>456</v>
      </c>
      <c r="DS285" s="576">
        <v>11</v>
      </c>
      <c r="DV285" s="282"/>
      <c r="DW285" s="587">
        <v>58</v>
      </c>
      <c r="DX285" s="28">
        <v>78</v>
      </c>
      <c r="DY285" s="28">
        <v>7</v>
      </c>
      <c r="DZ285" s="28" t="s">
        <v>1327</v>
      </c>
      <c r="EA285" s="28" t="s">
        <v>1328</v>
      </c>
      <c r="EB285" s="282"/>
      <c r="EE285" s="587">
        <v>22</v>
      </c>
      <c r="EF285" s="589">
        <v>8</v>
      </c>
      <c r="EG285" s="590">
        <v>8</v>
      </c>
      <c r="EH285" s="589">
        <v>7.3</v>
      </c>
      <c r="EI285" s="591">
        <v>5.2</v>
      </c>
      <c r="EJ285" s="589">
        <v>10.9</v>
      </c>
      <c r="EK285" s="591">
        <v>23.5</v>
      </c>
      <c r="EL285" s="589">
        <v>5.2</v>
      </c>
      <c r="EM285" s="591">
        <v>6.6</v>
      </c>
      <c r="EN285" s="589">
        <v>8.6999999999999993</v>
      </c>
      <c r="EO285" s="591">
        <v>17.2</v>
      </c>
      <c r="EP285" s="589">
        <v>9.5</v>
      </c>
      <c r="EQ285" s="591">
        <v>22.8</v>
      </c>
      <c r="ER285"/>
      <c r="ES285"/>
      <c r="HK285" s="784" t="s">
        <v>1871</v>
      </c>
      <c r="HL285" s="838"/>
      <c r="HM285" s="838"/>
      <c r="HN285" s="838"/>
      <c r="HO285" s="838"/>
      <c r="HP285" s="838"/>
      <c r="HQ285" s="838"/>
      <c r="HR285" s="838"/>
      <c r="HS285" s="838"/>
      <c r="HT285" s="786">
        <v>80</v>
      </c>
      <c r="HU285" s="786" t="s">
        <v>456</v>
      </c>
      <c r="HV285" s="786">
        <v>0</v>
      </c>
      <c r="HW285" s="786" t="s">
        <v>457</v>
      </c>
      <c r="HX285" s="786">
        <v>84</v>
      </c>
      <c r="HY285" s="786" t="s">
        <v>456</v>
      </c>
      <c r="HZ285" s="786">
        <v>11</v>
      </c>
      <c r="ID285" s="800">
        <v>58</v>
      </c>
      <c r="IE285" s="801">
        <v>69</v>
      </c>
      <c r="IF285" s="801">
        <v>3</v>
      </c>
      <c r="IG285" s="801" t="s">
        <v>1904</v>
      </c>
      <c r="IH285" s="801" t="s">
        <v>856</v>
      </c>
      <c r="IJ285" s="282"/>
      <c r="IK285" s="282"/>
      <c r="IL285" s="800">
        <v>22</v>
      </c>
      <c r="IM285" s="802">
        <v>6.9</v>
      </c>
      <c r="IN285" s="803">
        <v>8.8000000000000007</v>
      </c>
      <c r="IO285" s="802">
        <v>6.9</v>
      </c>
      <c r="IP285" s="804">
        <v>9.8000000000000007</v>
      </c>
      <c r="IQ285" s="802">
        <v>6.9</v>
      </c>
      <c r="IR285" s="804">
        <v>13.7</v>
      </c>
      <c r="IS285" s="802">
        <v>4.9000000000000004</v>
      </c>
      <c r="IT285" s="804">
        <v>8.8000000000000007</v>
      </c>
      <c r="IU285" s="802">
        <v>5.9</v>
      </c>
      <c r="IV285" s="804">
        <v>10.8</v>
      </c>
      <c r="IW285" s="802">
        <v>10.8</v>
      </c>
      <c r="IX285" s="804">
        <v>9.8000000000000007</v>
      </c>
      <c r="IY285" s="737"/>
      <c r="IZ285" s="737"/>
      <c r="JA285" s="737"/>
      <c r="JB285" s="737"/>
      <c r="JC285" s="737"/>
      <c r="JD285" s="737"/>
      <c r="JE285" s="737"/>
      <c r="JF285" s="737"/>
      <c r="JG285" s="737"/>
      <c r="JH285" s="737"/>
      <c r="JI285" s="737"/>
      <c r="JJ285" s="737"/>
      <c r="JK285" s="737"/>
    </row>
    <row r="286" spans="108:271" ht="13.5" customHeight="1" thickBot="1">
      <c r="DD286" s="581" t="s">
        <v>461</v>
      </c>
      <c r="DE286" s="1547" t="s">
        <v>462</v>
      </c>
      <c r="DF286" s="1547" t="s">
        <v>463</v>
      </c>
      <c r="DG286" s="1547" t="s">
        <v>464</v>
      </c>
      <c r="DH286" s="1547" t="s">
        <v>465</v>
      </c>
      <c r="DI286" s="1547" t="s">
        <v>466</v>
      </c>
      <c r="DJ286" s="1547" t="s">
        <v>467</v>
      </c>
      <c r="DK286" s="1547" t="s">
        <v>468</v>
      </c>
      <c r="DL286" s="1547" t="s">
        <v>469</v>
      </c>
      <c r="DM286" s="1547" t="s">
        <v>470</v>
      </c>
      <c r="DN286" s="1547" t="s">
        <v>471</v>
      </c>
      <c r="DO286" s="1547" t="s">
        <v>472</v>
      </c>
      <c r="DP286" s="1547" t="s">
        <v>473</v>
      </c>
      <c r="DQ286" s="1547" t="s">
        <v>474</v>
      </c>
      <c r="DR286" s="1547" t="s">
        <v>475</v>
      </c>
      <c r="DS286" s="1547" t="s">
        <v>476</v>
      </c>
      <c r="DV286" s="282"/>
      <c r="DW286" s="587">
        <v>59</v>
      </c>
      <c r="DX286" s="28">
        <v>78</v>
      </c>
      <c r="DY286" s="28">
        <v>7</v>
      </c>
      <c r="DZ286" s="28" t="s">
        <v>1327</v>
      </c>
      <c r="EA286" s="28" t="s">
        <v>1328</v>
      </c>
      <c r="EB286" s="282"/>
      <c r="EE286" s="587">
        <v>21</v>
      </c>
      <c r="EF286" s="589">
        <v>11.6</v>
      </c>
      <c r="EG286" s="590">
        <v>10.199999999999999</v>
      </c>
      <c r="EH286" s="589">
        <v>7.3</v>
      </c>
      <c r="EI286" s="591">
        <v>5.2</v>
      </c>
      <c r="EJ286" s="589">
        <v>12.3</v>
      </c>
      <c r="EK286" s="591">
        <v>24.9</v>
      </c>
      <c r="EL286" s="589">
        <v>8.6999999999999993</v>
      </c>
      <c r="EM286" s="591">
        <v>6.6</v>
      </c>
      <c r="EN286" s="589">
        <v>9.5</v>
      </c>
      <c r="EO286" s="591">
        <v>21.4</v>
      </c>
      <c r="EP286" s="589">
        <v>9.5</v>
      </c>
      <c r="EQ286" s="591">
        <v>24.2</v>
      </c>
      <c r="ER286"/>
      <c r="ES286"/>
      <c r="HK286" s="794" t="s">
        <v>461</v>
      </c>
      <c r="HL286" s="1547" t="s">
        <v>462</v>
      </c>
      <c r="HM286" s="1547" t="s">
        <v>463</v>
      </c>
      <c r="HN286" s="1547" t="s">
        <v>464</v>
      </c>
      <c r="HO286" s="1547" t="s">
        <v>465</v>
      </c>
      <c r="HP286" s="1547" t="s">
        <v>466</v>
      </c>
      <c r="HQ286" s="1547" t="s">
        <v>467</v>
      </c>
      <c r="HR286" s="1547" t="s">
        <v>468</v>
      </c>
      <c r="HS286" s="1547" t="s">
        <v>469</v>
      </c>
      <c r="HT286" s="1547" t="s">
        <v>470</v>
      </c>
      <c r="HU286" s="1547" t="s">
        <v>471</v>
      </c>
      <c r="HV286" s="1547" t="s">
        <v>472</v>
      </c>
      <c r="HW286" s="1547" t="s">
        <v>473</v>
      </c>
      <c r="HX286" s="1547" t="s">
        <v>474</v>
      </c>
      <c r="HY286" s="1547" t="s">
        <v>475</v>
      </c>
      <c r="HZ286" s="1547" t="s">
        <v>476</v>
      </c>
      <c r="ID286" s="800">
        <v>59</v>
      </c>
      <c r="IE286" s="801">
        <v>70</v>
      </c>
      <c r="IF286" s="801">
        <v>3</v>
      </c>
      <c r="IG286" s="801" t="s">
        <v>2541</v>
      </c>
      <c r="IH286" s="801" t="s">
        <v>1019</v>
      </c>
      <c r="IJ286" s="282"/>
      <c r="IK286" s="282"/>
      <c r="IL286" s="800">
        <v>21</v>
      </c>
      <c r="IM286" s="802">
        <v>9.8000000000000007</v>
      </c>
      <c r="IN286" s="803">
        <v>8.8000000000000007</v>
      </c>
      <c r="IO286" s="802">
        <v>7.9</v>
      </c>
      <c r="IP286" s="804">
        <v>10.8</v>
      </c>
      <c r="IQ286" s="802">
        <v>6.9</v>
      </c>
      <c r="IR286" s="804">
        <v>16.7</v>
      </c>
      <c r="IS286" s="802">
        <v>5.9</v>
      </c>
      <c r="IT286" s="804">
        <v>9.8000000000000007</v>
      </c>
      <c r="IU286" s="802">
        <v>7.9</v>
      </c>
      <c r="IV286" s="804">
        <v>11.8</v>
      </c>
      <c r="IW286" s="802">
        <v>10.8</v>
      </c>
      <c r="IX286" s="804">
        <v>10.8</v>
      </c>
      <c r="IY286" s="737"/>
      <c r="IZ286" s="737"/>
      <c r="JA286" s="737"/>
      <c r="JB286" s="737"/>
      <c r="JC286" s="737"/>
      <c r="JD286" s="737"/>
      <c r="JE286" s="737"/>
      <c r="JF286" s="737"/>
      <c r="JG286" s="737"/>
      <c r="JH286" s="737"/>
      <c r="JI286" s="737"/>
      <c r="JJ286" s="737"/>
      <c r="JK286" s="737"/>
    </row>
    <row r="287" spans="108:271" ht="13.5" customHeight="1" thickBot="1">
      <c r="DD287" s="587" t="s">
        <v>482</v>
      </c>
      <c r="DE287" s="1674"/>
      <c r="DF287" s="1674"/>
      <c r="DG287" s="1674"/>
      <c r="DH287" s="1674"/>
      <c r="DI287" s="1674"/>
      <c r="DJ287" s="1674"/>
      <c r="DK287" s="1674"/>
      <c r="DL287" s="1674"/>
      <c r="DM287" s="1674"/>
      <c r="DN287" s="1674"/>
      <c r="DO287" s="1674"/>
      <c r="DP287" s="1674"/>
      <c r="DQ287" s="1674"/>
      <c r="DR287" s="1674"/>
      <c r="DS287" s="1674"/>
      <c r="DV287" s="282"/>
      <c r="DW287" s="581">
        <v>60</v>
      </c>
      <c r="DX287" s="28">
        <v>79</v>
      </c>
      <c r="DY287" s="28">
        <v>8</v>
      </c>
      <c r="DZ287" s="28" t="s">
        <v>1329</v>
      </c>
      <c r="EA287" s="28" t="s">
        <v>1330</v>
      </c>
      <c r="EB287" s="282"/>
      <c r="EE287" s="581">
        <v>20</v>
      </c>
      <c r="EF287" s="583">
        <v>11.6</v>
      </c>
      <c r="EG287" s="584">
        <v>10.9</v>
      </c>
      <c r="EH287" s="583">
        <v>10.199999999999999</v>
      </c>
      <c r="EI287" s="585">
        <v>6.6</v>
      </c>
      <c r="EJ287" s="583">
        <v>13.7</v>
      </c>
      <c r="EK287" s="585">
        <v>28.5</v>
      </c>
      <c r="EL287" s="583">
        <v>10.199999999999999</v>
      </c>
      <c r="EM287" s="585">
        <v>8</v>
      </c>
      <c r="EN287" s="583">
        <v>9.5</v>
      </c>
      <c r="EO287" s="585">
        <v>23.5</v>
      </c>
      <c r="EP287" s="583">
        <v>9.5</v>
      </c>
      <c r="EQ287" s="585">
        <v>27.1</v>
      </c>
      <c r="ER287"/>
      <c r="ES287"/>
      <c r="HK287" s="800" t="s">
        <v>482</v>
      </c>
      <c r="HL287" s="1674"/>
      <c r="HM287" s="1674"/>
      <c r="HN287" s="1674"/>
      <c r="HO287" s="1674"/>
      <c r="HP287" s="1674"/>
      <c r="HQ287" s="1674"/>
      <c r="HR287" s="1674"/>
      <c r="HS287" s="1674"/>
      <c r="HT287" s="1674"/>
      <c r="HU287" s="1674"/>
      <c r="HV287" s="1674"/>
      <c r="HW287" s="1674"/>
      <c r="HX287" s="1674"/>
      <c r="HY287" s="1674"/>
      <c r="HZ287" s="1674"/>
      <c r="ID287" s="794">
        <v>60</v>
      </c>
      <c r="IE287" s="795">
        <v>70</v>
      </c>
      <c r="IF287" s="795">
        <v>3</v>
      </c>
      <c r="IG287" s="795" t="s">
        <v>2541</v>
      </c>
      <c r="IH287" s="795" t="s">
        <v>1019</v>
      </c>
      <c r="IJ287" s="282"/>
      <c r="IK287" s="282"/>
      <c r="IL287" s="794">
        <v>20</v>
      </c>
      <c r="IM287" s="797">
        <v>9.8000000000000007</v>
      </c>
      <c r="IN287" s="798">
        <v>10.8</v>
      </c>
      <c r="IO287" s="797">
        <v>7.9</v>
      </c>
      <c r="IP287" s="799">
        <v>11.8</v>
      </c>
      <c r="IQ287" s="797">
        <v>8.8000000000000007</v>
      </c>
      <c r="IR287" s="799">
        <v>18.600000000000001</v>
      </c>
      <c r="IS287" s="797">
        <v>5.9</v>
      </c>
      <c r="IT287" s="799">
        <v>9.8000000000000007</v>
      </c>
      <c r="IU287" s="797">
        <v>8.8000000000000007</v>
      </c>
      <c r="IV287" s="799">
        <v>15.7</v>
      </c>
      <c r="IW287" s="797">
        <v>11.8</v>
      </c>
      <c r="IX287" s="799">
        <v>10.8</v>
      </c>
      <c r="IY287" s="737"/>
      <c r="IZ287" s="737"/>
      <c r="JA287" s="737"/>
      <c r="JB287" s="737"/>
      <c r="JC287" s="737"/>
      <c r="JD287" s="737"/>
      <c r="JE287" s="737"/>
      <c r="JF287" s="737"/>
      <c r="JG287" s="737"/>
      <c r="JH287" s="737"/>
      <c r="JI287" s="737"/>
      <c r="JJ287" s="737"/>
      <c r="JK287" s="737"/>
    </row>
    <row r="288" spans="108:271" ht="13.5" customHeight="1">
      <c r="DD288" s="581">
        <v>1</v>
      </c>
      <c r="DE288" s="582" t="s">
        <v>486</v>
      </c>
      <c r="DF288" s="582">
        <v>1</v>
      </c>
      <c r="DG288" s="582">
        <v>1</v>
      </c>
      <c r="DH288" s="582" t="s">
        <v>486</v>
      </c>
      <c r="DI288" s="582">
        <v>1</v>
      </c>
      <c r="DJ288" s="582" t="s">
        <v>486</v>
      </c>
      <c r="DK288" s="582" t="s">
        <v>486</v>
      </c>
      <c r="DL288" s="582" t="s">
        <v>486</v>
      </c>
      <c r="DM288" s="582" t="s">
        <v>486</v>
      </c>
      <c r="DN288" s="582" t="s">
        <v>486</v>
      </c>
      <c r="DO288" s="582">
        <v>1</v>
      </c>
      <c r="DP288" s="582">
        <v>1</v>
      </c>
      <c r="DQ288" s="582" t="s">
        <v>486</v>
      </c>
      <c r="DR288" s="582">
        <v>1</v>
      </c>
      <c r="DS288" s="582" t="s">
        <v>486</v>
      </c>
      <c r="DV288" s="282"/>
      <c r="DW288" s="587">
        <v>61</v>
      </c>
      <c r="DX288" s="28">
        <v>79</v>
      </c>
      <c r="DY288" s="28">
        <v>8</v>
      </c>
      <c r="DZ288" s="28" t="s">
        <v>1329</v>
      </c>
      <c r="EA288" s="28" t="s">
        <v>1330</v>
      </c>
      <c r="EB288" s="282"/>
      <c r="EE288" s="587">
        <v>19</v>
      </c>
      <c r="EF288" s="589">
        <v>13</v>
      </c>
      <c r="EG288" s="590">
        <v>12.3</v>
      </c>
      <c r="EH288" s="589">
        <v>11.6</v>
      </c>
      <c r="EI288" s="591">
        <v>8.6999999999999993</v>
      </c>
      <c r="EJ288" s="589">
        <v>14.4</v>
      </c>
      <c r="EK288" s="591">
        <v>30.6</v>
      </c>
      <c r="EL288" s="589">
        <v>13</v>
      </c>
      <c r="EM288" s="591">
        <v>8.6999999999999993</v>
      </c>
      <c r="EN288" s="589">
        <v>9.5</v>
      </c>
      <c r="EO288" s="591">
        <v>29.9</v>
      </c>
      <c r="EP288" s="589">
        <v>9.5</v>
      </c>
      <c r="EQ288" s="591">
        <v>28.5</v>
      </c>
      <c r="ER288"/>
      <c r="ES288"/>
      <c r="HK288" s="794">
        <v>1</v>
      </c>
      <c r="HL288" s="795">
        <v>1</v>
      </c>
      <c r="HM288" s="795">
        <v>1</v>
      </c>
      <c r="HN288" s="795" t="s">
        <v>998</v>
      </c>
      <c r="HO288" s="795" t="s">
        <v>486</v>
      </c>
      <c r="HP288" s="795" t="s">
        <v>998</v>
      </c>
      <c r="HQ288" s="795" t="s">
        <v>489</v>
      </c>
      <c r="HR288" s="795" t="s">
        <v>486</v>
      </c>
      <c r="HS288" s="795">
        <v>1</v>
      </c>
      <c r="HT288" s="795" t="s">
        <v>486</v>
      </c>
      <c r="HU288" s="795">
        <v>1</v>
      </c>
      <c r="HV288" s="795">
        <v>1</v>
      </c>
      <c r="HW288" s="795">
        <v>1</v>
      </c>
      <c r="HX288" s="795">
        <v>1</v>
      </c>
      <c r="HY288" s="795">
        <v>1</v>
      </c>
      <c r="HZ288" s="795" t="s">
        <v>486</v>
      </c>
      <c r="ID288" s="800">
        <v>61</v>
      </c>
      <c r="IE288" s="801">
        <v>71</v>
      </c>
      <c r="IF288" s="801">
        <v>3</v>
      </c>
      <c r="IG288" s="801" t="s">
        <v>1906</v>
      </c>
      <c r="IH288" s="801" t="s">
        <v>860</v>
      </c>
      <c r="IJ288" s="282"/>
      <c r="IK288" s="282"/>
      <c r="IL288" s="800">
        <v>19</v>
      </c>
      <c r="IM288" s="802">
        <v>12.8</v>
      </c>
      <c r="IN288" s="803">
        <v>10.8</v>
      </c>
      <c r="IO288" s="802">
        <v>8.8000000000000007</v>
      </c>
      <c r="IP288" s="804">
        <v>13.7</v>
      </c>
      <c r="IQ288" s="802">
        <v>9.8000000000000007</v>
      </c>
      <c r="IR288" s="804">
        <v>21.6</v>
      </c>
      <c r="IS288" s="802">
        <v>8.8000000000000007</v>
      </c>
      <c r="IT288" s="804">
        <v>9.8000000000000007</v>
      </c>
      <c r="IU288" s="802">
        <v>8.8000000000000007</v>
      </c>
      <c r="IV288" s="804">
        <v>18.600000000000001</v>
      </c>
      <c r="IW288" s="802">
        <v>11.8</v>
      </c>
      <c r="IX288" s="804">
        <v>11.8</v>
      </c>
      <c r="IY288" s="737"/>
      <c r="IZ288" s="737"/>
      <c r="JA288" s="737"/>
      <c r="JB288" s="737"/>
      <c r="JC288" s="737"/>
      <c r="JD288" s="737"/>
      <c r="JE288" s="737"/>
      <c r="JF288" s="737"/>
      <c r="JG288" s="737"/>
      <c r="JH288" s="737"/>
      <c r="JI288" s="737"/>
      <c r="JJ288" s="737"/>
      <c r="JK288" s="737"/>
    </row>
    <row r="289" spans="108:271" ht="13.5" customHeight="1">
      <c r="DD289" s="587">
        <v>2</v>
      </c>
      <c r="DE289" s="588">
        <v>1</v>
      </c>
      <c r="DF289" s="588" t="s">
        <v>486</v>
      </c>
      <c r="DG289" s="588">
        <v>2</v>
      </c>
      <c r="DH289" s="588" t="s">
        <v>486</v>
      </c>
      <c r="DI289" s="588">
        <v>2</v>
      </c>
      <c r="DJ289" s="588" t="s">
        <v>486</v>
      </c>
      <c r="DK289" s="588" t="s">
        <v>486</v>
      </c>
      <c r="DL289" s="588" t="s">
        <v>486</v>
      </c>
      <c r="DM289" s="588" t="s">
        <v>486</v>
      </c>
      <c r="DN289" s="588" t="s">
        <v>486</v>
      </c>
      <c r="DO289" s="588">
        <v>1</v>
      </c>
      <c r="DP289" s="588">
        <v>1</v>
      </c>
      <c r="DQ289" s="588">
        <v>1</v>
      </c>
      <c r="DR289" s="588">
        <v>1</v>
      </c>
      <c r="DS289" s="588" t="s">
        <v>486</v>
      </c>
      <c r="DV289" s="282"/>
      <c r="DW289" s="587">
        <v>62</v>
      </c>
      <c r="DX289" s="28">
        <v>80</v>
      </c>
      <c r="DY289" s="28">
        <v>9</v>
      </c>
      <c r="DZ289" s="28" t="s">
        <v>1331</v>
      </c>
      <c r="EA289" s="28" t="s">
        <v>1332</v>
      </c>
      <c r="EB289" s="282"/>
      <c r="EE289" s="587">
        <v>18</v>
      </c>
      <c r="EF289" s="589">
        <v>13</v>
      </c>
      <c r="EG289" s="590">
        <v>14.4</v>
      </c>
      <c r="EH289" s="589">
        <v>13.7</v>
      </c>
      <c r="EI289" s="591">
        <v>9.5</v>
      </c>
      <c r="EJ289" s="589">
        <v>14.4</v>
      </c>
      <c r="EK289" s="591">
        <v>33.4</v>
      </c>
      <c r="EL289" s="589">
        <v>13</v>
      </c>
      <c r="EM289" s="591">
        <v>9.5</v>
      </c>
      <c r="EN289" s="589">
        <v>10.9</v>
      </c>
      <c r="EO289" s="591">
        <v>32</v>
      </c>
      <c r="EP289" s="589">
        <v>9.5</v>
      </c>
      <c r="EQ289" s="591">
        <v>35.5</v>
      </c>
      <c r="ER289"/>
      <c r="ES289"/>
      <c r="HK289" s="800">
        <v>2</v>
      </c>
      <c r="HL289" s="801">
        <v>2</v>
      </c>
      <c r="HM289" s="801">
        <v>2</v>
      </c>
      <c r="HN289" s="801">
        <v>7</v>
      </c>
      <c r="HO289" s="801" t="s">
        <v>486</v>
      </c>
      <c r="HP289" s="801" t="s">
        <v>507</v>
      </c>
      <c r="HQ289" s="801" t="s">
        <v>495</v>
      </c>
      <c r="HR289" s="801">
        <v>1</v>
      </c>
      <c r="HS289" s="801">
        <v>2</v>
      </c>
      <c r="HT289" s="801">
        <v>1</v>
      </c>
      <c r="HU289" s="801">
        <v>2</v>
      </c>
      <c r="HV289" s="801">
        <v>1</v>
      </c>
      <c r="HW289" s="801">
        <v>1</v>
      </c>
      <c r="HX289" s="801">
        <v>2</v>
      </c>
      <c r="HY289" s="801">
        <v>1</v>
      </c>
      <c r="HZ289" s="801" t="s">
        <v>486</v>
      </c>
      <c r="ID289" s="800">
        <v>62</v>
      </c>
      <c r="IE289" s="801">
        <v>72</v>
      </c>
      <c r="IF289" s="801">
        <v>4</v>
      </c>
      <c r="IG289" s="801" t="s">
        <v>567</v>
      </c>
      <c r="IH289" s="801" t="s">
        <v>2542</v>
      </c>
      <c r="IJ289" s="282"/>
      <c r="IK289" s="282"/>
      <c r="IL289" s="800">
        <v>18</v>
      </c>
      <c r="IM289" s="802">
        <v>12.8</v>
      </c>
      <c r="IN289" s="803">
        <v>17.7</v>
      </c>
      <c r="IO289" s="802">
        <v>8.8000000000000007</v>
      </c>
      <c r="IP289" s="804">
        <v>16.7</v>
      </c>
      <c r="IQ289" s="802">
        <v>9.8000000000000007</v>
      </c>
      <c r="IR289" s="804">
        <v>23.5</v>
      </c>
      <c r="IS289" s="802">
        <v>8.8000000000000007</v>
      </c>
      <c r="IT289" s="804">
        <v>10.8</v>
      </c>
      <c r="IU289" s="802">
        <v>10.8</v>
      </c>
      <c r="IV289" s="804">
        <v>19.600000000000001</v>
      </c>
      <c r="IW289" s="802">
        <v>11.8</v>
      </c>
      <c r="IX289" s="804">
        <v>11.8</v>
      </c>
      <c r="IY289" s="737"/>
      <c r="IZ289" s="737"/>
      <c r="JA289" s="737"/>
      <c r="JB289" s="737"/>
      <c r="JC289" s="737"/>
      <c r="JD289" s="737"/>
      <c r="JE289" s="737"/>
      <c r="JF289" s="737"/>
      <c r="JG289" s="737"/>
      <c r="JH289" s="737"/>
      <c r="JI289" s="737"/>
      <c r="JJ289" s="737"/>
      <c r="JK289" s="737"/>
    </row>
    <row r="290" spans="108:271" ht="13.5" customHeight="1">
      <c r="DD290" s="587">
        <v>3</v>
      </c>
      <c r="DE290" s="588" t="s">
        <v>486</v>
      </c>
      <c r="DF290" s="588">
        <v>2</v>
      </c>
      <c r="DG290" s="588" t="s">
        <v>495</v>
      </c>
      <c r="DH290" s="588" t="s">
        <v>486</v>
      </c>
      <c r="DI290" s="588">
        <v>3</v>
      </c>
      <c r="DJ290" s="588">
        <v>1</v>
      </c>
      <c r="DK290" s="588" t="s">
        <v>486</v>
      </c>
      <c r="DL290" s="588" t="s">
        <v>486</v>
      </c>
      <c r="DM290" s="588">
        <v>1</v>
      </c>
      <c r="DN290" s="588" t="s">
        <v>486</v>
      </c>
      <c r="DO290" s="588">
        <v>1</v>
      </c>
      <c r="DP290" s="588">
        <v>1</v>
      </c>
      <c r="DQ290" s="588">
        <v>2</v>
      </c>
      <c r="DR290" s="588">
        <v>1</v>
      </c>
      <c r="DS290" s="588" t="s">
        <v>486</v>
      </c>
      <c r="DV290" s="282"/>
      <c r="DW290" s="587">
        <v>63</v>
      </c>
      <c r="DX290" s="28">
        <v>80</v>
      </c>
      <c r="DY290" s="28">
        <v>9</v>
      </c>
      <c r="DZ290" s="28" t="s">
        <v>1331</v>
      </c>
      <c r="EA290" s="28" t="s">
        <v>1332</v>
      </c>
      <c r="EB290" s="282"/>
      <c r="EE290" s="587">
        <v>17</v>
      </c>
      <c r="EF290" s="589">
        <v>15.1</v>
      </c>
      <c r="EG290" s="590">
        <v>15.1</v>
      </c>
      <c r="EH290" s="589">
        <v>13.7</v>
      </c>
      <c r="EI290" s="591">
        <v>10.199999999999999</v>
      </c>
      <c r="EJ290" s="589">
        <v>14.4</v>
      </c>
      <c r="EK290" s="591">
        <v>34.799999999999997</v>
      </c>
      <c r="EL290" s="589">
        <v>13</v>
      </c>
      <c r="EM290" s="591">
        <v>9.5</v>
      </c>
      <c r="EN290" s="589">
        <v>10.9</v>
      </c>
      <c r="EO290" s="591">
        <v>34.799999999999997</v>
      </c>
      <c r="EP290" s="589">
        <v>10.9</v>
      </c>
      <c r="EQ290" s="591">
        <v>35.5</v>
      </c>
      <c r="ER290"/>
      <c r="ES290"/>
      <c r="HK290" s="800">
        <v>3</v>
      </c>
      <c r="HL290" s="801">
        <v>3</v>
      </c>
      <c r="HM290" s="801">
        <v>3</v>
      </c>
      <c r="HN290" s="801">
        <v>8</v>
      </c>
      <c r="HO290" s="801">
        <v>1</v>
      </c>
      <c r="HP290" s="801">
        <v>9</v>
      </c>
      <c r="HQ290" s="801">
        <v>5</v>
      </c>
      <c r="HR290" s="801">
        <v>2</v>
      </c>
      <c r="HS290" s="801" t="s">
        <v>495</v>
      </c>
      <c r="HT290" s="801">
        <v>2</v>
      </c>
      <c r="HU290" s="801" t="s">
        <v>495</v>
      </c>
      <c r="HV290" s="801">
        <v>1</v>
      </c>
      <c r="HW290" s="801">
        <v>1</v>
      </c>
      <c r="HX290" s="801">
        <v>3</v>
      </c>
      <c r="HY290" s="801">
        <v>1</v>
      </c>
      <c r="HZ290" s="801">
        <v>1</v>
      </c>
      <c r="ID290" s="800">
        <v>63</v>
      </c>
      <c r="IE290" s="801">
        <v>73</v>
      </c>
      <c r="IF290" s="801">
        <v>4</v>
      </c>
      <c r="IG290" s="801" t="s">
        <v>2307</v>
      </c>
      <c r="IH290" s="801" t="s">
        <v>862</v>
      </c>
      <c r="IJ290" s="282"/>
      <c r="IK290" s="282"/>
      <c r="IL290" s="800">
        <v>17</v>
      </c>
      <c r="IM290" s="802">
        <v>14.7</v>
      </c>
      <c r="IN290" s="803">
        <v>17.7</v>
      </c>
      <c r="IO290" s="802">
        <v>8.8000000000000007</v>
      </c>
      <c r="IP290" s="804">
        <v>16.7</v>
      </c>
      <c r="IQ290" s="802">
        <v>9.8000000000000007</v>
      </c>
      <c r="IR290" s="804">
        <v>23.5</v>
      </c>
      <c r="IS290" s="802">
        <v>9.8000000000000007</v>
      </c>
      <c r="IT290" s="804">
        <v>11.8</v>
      </c>
      <c r="IU290" s="802">
        <v>13.7</v>
      </c>
      <c r="IV290" s="804">
        <v>20.6</v>
      </c>
      <c r="IW290" s="802">
        <v>11.8</v>
      </c>
      <c r="IX290" s="804">
        <v>14.7</v>
      </c>
      <c r="IY290" s="737"/>
      <c r="IZ290" s="737"/>
      <c r="JA290" s="737"/>
      <c r="JB290" s="737"/>
      <c r="JC290" s="737"/>
      <c r="JD290" s="737"/>
      <c r="JE290" s="737"/>
      <c r="JF290" s="737"/>
      <c r="JG290" s="737"/>
      <c r="JH290" s="737"/>
      <c r="JI290" s="737"/>
      <c r="JJ290" s="737"/>
      <c r="JK290" s="737"/>
    </row>
    <row r="291" spans="108:271" ht="13.5" customHeight="1" thickBot="1">
      <c r="DD291" s="587">
        <v>4</v>
      </c>
      <c r="DE291" s="588">
        <v>2</v>
      </c>
      <c r="DF291" s="588">
        <v>3</v>
      </c>
      <c r="DG291" s="588" t="s">
        <v>501</v>
      </c>
      <c r="DH291" s="588">
        <v>1</v>
      </c>
      <c r="DI291" s="588">
        <v>4</v>
      </c>
      <c r="DJ291" s="588">
        <v>2</v>
      </c>
      <c r="DK291" s="588" t="s">
        <v>486</v>
      </c>
      <c r="DL291" s="588">
        <v>1</v>
      </c>
      <c r="DM291" s="588" t="s">
        <v>486</v>
      </c>
      <c r="DN291" s="588">
        <v>1</v>
      </c>
      <c r="DO291" s="588">
        <v>1</v>
      </c>
      <c r="DP291" s="588">
        <v>1</v>
      </c>
      <c r="DQ291" s="588">
        <v>3</v>
      </c>
      <c r="DR291" s="588">
        <v>1</v>
      </c>
      <c r="DS291" s="588" t="s">
        <v>486</v>
      </c>
      <c r="DV291" s="282"/>
      <c r="DW291" s="587">
        <v>64</v>
      </c>
      <c r="DX291" s="28">
        <v>80</v>
      </c>
      <c r="DY291" s="28">
        <v>9</v>
      </c>
      <c r="DZ291" s="28" t="s">
        <v>1331</v>
      </c>
      <c r="EA291" s="28" t="s">
        <v>1332</v>
      </c>
      <c r="EB291" s="282"/>
      <c r="EE291" s="587">
        <v>16</v>
      </c>
      <c r="EF291" s="589">
        <v>15.8</v>
      </c>
      <c r="EG291" s="590">
        <v>15.8</v>
      </c>
      <c r="EH291" s="589">
        <v>15.1</v>
      </c>
      <c r="EI291" s="591">
        <v>12.3</v>
      </c>
      <c r="EJ291" s="589">
        <v>14.4</v>
      </c>
      <c r="EK291" s="591">
        <v>37.6</v>
      </c>
      <c r="EL291" s="589">
        <v>15.1</v>
      </c>
      <c r="EM291" s="591">
        <v>10.199999999999999</v>
      </c>
      <c r="EN291" s="589">
        <v>10.9</v>
      </c>
      <c r="EO291" s="591">
        <v>36.200000000000003</v>
      </c>
      <c r="EP291" s="589">
        <v>10.9</v>
      </c>
      <c r="EQ291" s="591">
        <v>37.6</v>
      </c>
      <c r="ER291"/>
      <c r="ES291"/>
      <c r="HK291" s="800">
        <v>4</v>
      </c>
      <c r="HL291" s="801" t="s">
        <v>669</v>
      </c>
      <c r="HM291" s="801">
        <v>4</v>
      </c>
      <c r="HN291" s="801" t="s">
        <v>513</v>
      </c>
      <c r="HO291" s="801">
        <v>2</v>
      </c>
      <c r="HP291" s="801">
        <v>10</v>
      </c>
      <c r="HQ291" s="801">
        <v>6</v>
      </c>
      <c r="HR291" s="801">
        <v>3</v>
      </c>
      <c r="HS291" s="801">
        <v>5</v>
      </c>
      <c r="HT291" s="801">
        <v>3</v>
      </c>
      <c r="HU291" s="801" t="s">
        <v>501</v>
      </c>
      <c r="HV291" s="801">
        <v>1</v>
      </c>
      <c r="HW291" s="801">
        <v>1</v>
      </c>
      <c r="HX291" s="801">
        <v>4</v>
      </c>
      <c r="HY291" s="801">
        <v>1</v>
      </c>
      <c r="HZ291" s="801" t="s">
        <v>486</v>
      </c>
      <c r="ID291" s="800">
        <v>64</v>
      </c>
      <c r="IE291" s="801">
        <v>73</v>
      </c>
      <c r="IF291" s="801">
        <v>4</v>
      </c>
      <c r="IG291" s="801" t="s">
        <v>2307</v>
      </c>
      <c r="IH291" s="801" t="s">
        <v>862</v>
      </c>
      <c r="IJ291" s="282"/>
      <c r="IK291" s="282"/>
      <c r="IL291" s="800">
        <v>16</v>
      </c>
      <c r="IM291" s="802">
        <v>14.7</v>
      </c>
      <c r="IN291" s="803">
        <v>20.6</v>
      </c>
      <c r="IO291" s="802">
        <v>11.8</v>
      </c>
      <c r="IP291" s="804">
        <v>20.6</v>
      </c>
      <c r="IQ291" s="802">
        <v>11.8</v>
      </c>
      <c r="IR291" s="804">
        <v>27.5</v>
      </c>
      <c r="IS291" s="802">
        <v>12.8</v>
      </c>
      <c r="IT291" s="804">
        <v>12.8</v>
      </c>
      <c r="IU291" s="802">
        <v>13.7</v>
      </c>
      <c r="IV291" s="804">
        <v>20.6</v>
      </c>
      <c r="IW291" s="802">
        <v>12.8</v>
      </c>
      <c r="IX291" s="804">
        <v>19.600000000000001</v>
      </c>
      <c r="IY291" s="737"/>
      <c r="IZ291" s="737"/>
      <c r="JA291" s="737"/>
      <c r="JB291" s="737"/>
      <c r="JC291" s="737"/>
      <c r="JD291" s="737"/>
      <c r="JE291" s="737"/>
      <c r="JF291" s="737"/>
      <c r="JG291" s="737"/>
      <c r="JH291" s="737"/>
      <c r="JI291" s="737"/>
      <c r="JJ291" s="737"/>
      <c r="JK291" s="737"/>
    </row>
    <row r="292" spans="108:271" ht="13.5" customHeight="1" thickBot="1">
      <c r="DD292" s="587">
        <v>5</v>
      </c>
      <c r="DE292" s="588" t="s">
        <v>1634</v>
      </c>
      <c r="DF292" s="588" t="s">
        <v>669</v>
      </c>
      <c r="DG292" s="588">
        <v>7</v>
      </c>
      <c r="DH292" s="588" t="s">
        <v>486</v>
      </c>
      <c r="DI292" s="588" t="s">
        <v>501</v>
      </c>
      <c r="DJ292" s="588">
        <v>3</v>
      </c>
      <c r="DK292" s="588">
        <v>1</v>
      </c>
      <c r="DL292" s="588">
        <v>2</v>
      </c>
      <c r="DM292" s="588">
        <v>2</v>
      </c>
      <c r="DN292" s="588">
        <v>2</v>
      </c>
      <c r="DO292" s="588">
        <v>1</v>
      </c>
      <c r="DP292" s="588">
        <v>1</v>
      </c>
      <c r="DQ292" s="588" t="s">
        <v>669</v>
      </c>
      <c r="DR292" s="588">
        <v>1</v>
      </c>
      <c r="DS292" s="588">
        <v>1</v>
      </c>
      <c r="DV292" s="282"/>
      <c r="DW292" s="581">
        <v>65</v>
      </c>
      <c r="DX292" s="28">
        <v>81</v>
      </c>
      <c r="DY292" s="28">
        <v>10</v>
      </c>
      <c r="DZ292" s="28" t="s">
        <v>1333</v>
      </c>
      <c r="EA292" s="28" t="s">
        <v>1334</v>
      </c>
      <c r="EB292" s="282"/>
      <c r="EE292" s="581">
        <v>15</v>
      </c>
      <c r="EF292" s="583">
        <v>19.3</v>
      </c>
      <c r="EG292" s="584">
        <v>15.8</v>
      </c>
      <c r="EH292" s="583">
        <v>15.8</v>
      </c>
      <c r="EI292" s="585">
        <v>15.8</v>
      </c>
      <c r="EJ292" s="583">
        <v>14.4</v>
      </c>
      <c r="EK292" s="585">
        <v>37.6</v>
      </c>
      <c r="EL292" s="583">
        <v>17.2</v>
      </c>
      <c r="EM292" s="585">
        <v>11.6</v>
      </c>
      <c r="EN292" s="583">
        <v>11.6</v>
      </c>
      <c r="EO292" s="585">
        <v>37.6</v>
      </c>
      <c r="EP292" s="583">
        <v>10.9</v>
      </c>
      <c r="EQ292" s="585">
        <v>41.1</v>
      </c>
      <c r="ER292"/>
      <c r="ES292"/>
      <c r="HK292" s="800">
        <v>5</v>
      </c>
      <c r="HL292" s="801">
        <v>6</v>
      </c>
      <c r="HM292" s="801" t="s">
        <v>501</v>
      </c>
      <c r="HN292" s="801">
        <v>11</v>
      </c>
      <c r="HO292" s="801">
        <v>3</v>
      </c>
      <c r="HP292" s="801">
        <v>11</v>
      </c>
      <c r="HQ292" s="801" t="s">
        <v>486</v>
      </c>
      <c r="HR292" s="801">
        <v>4</v>
      </c>
      <c r="HS292" s="801" t="s">
        <v>486</v>
      </c>
      <c r="HT292" s="801" t="s">
        <v>486</v>
      </c>
      <c r="HU292" s="801">
        <v>7</v>
      </c>
      <c r="HV292" s="801">
        <v>1</v>
      </c>
      <c r="HW292" s="801">
        <v>1</v>
      </c>
      <c r="HX292" s="801">
        <v>5</v>
      </c>
      <c r="HY292" s="801">
        <v>1</v>
      </c>
      <c r="HZ292" s="801">
        <v>2</v>
      </c>
      <c r="ID292" s="794">
        <v>65</v>
      </c>
      <c r="IE292" s="795">
        <v>74</v>
      </c>
      <c r="IF292" s="795">
        <v>5</v>
      </c>
      <c r="IG292" s="795" t="s">
        <v>575</v>
      </c>
      <c r="IH292" s="795" t="s">
        <v>576</v>
      </c>
      <c r="IJ292" s="282"/>
      <c r="IK292" s="282"/>
      <c r="IL292" s="794">
        <v>15</v>
      </c>
      <c r="IM292" s="797">
        <v>17.7</v>
      </c>
      <c r="IN292" s="798">
        <v>20.6</v>
      </c>
      <c r="IO292" s="797">
        <v>11.8</v>
      </c>
      <c r="IP292" s="799">
        <v>21.6</v>
      </c>
      <c r="IQ292" s="797">
        <v>15.7</v>
      </c>
      <c r="IR292" s="799">
        <v>30.4</v>
      </c>
      <c r="IS292" s="797">
        <v>12.8</v>
      </c>
      <c r="IT292" s="799">
        <v>14.7</v>
      </c>
      <c r="IU292" s="797">
        <v>15.7</v>
      </c>
      <c r="IV292" s="799">
        <v>20.6</v>
      </c>
      <c r="IW292" s="797">
        <v>12.8</v>
      </c>
      <c r="IX292" s="799">
        <v>20.6</v>
      </c>
      <c r="IY292" s="737"/>
      <c r="IZ292" s="737"/>
      <c r="JA292" s="737"/>
      <c r="JB292" s="737"/>
      <c r="JC292" s="737"/>
      <c r="JD292" s="737"/>
      <c r="JE292" s="737"/>
      <c r="JF292" s="737"/>
      <c r="JG292" s="737"/>
      <c r="JH292" s="737"/>
      <c r="JI292" s="737"/>
      <c r="JJ292" s="737"/>
      <c r="JK292" s="737"/>
    </row>
    <row r="293" spans="108:271" ht="13.5" customHeight="1">
      <c r="DD293" s="581">
        <v>6</v>
      </c>
      <c r="DE293" s="582" t="s">
        <v>1103</v>
      </c>
      <c r="DF293" s="582" t="s">
        <v>773</v>
      </c>
      <c r="DG293" s="582">
        <v>8</v>
      </c>
      <c r="DH293" s="582">
        <v>2</v>
      </c>
      <c r="DI293" s="582" t="s">
        <v>523</v>
      </c>
      <c r="DJ293" s="582">
        <v>4</v>
      </c>
      <c r="DK293" s="582" t="s">
        <v>486</v>
      </c>
      <c r="DL293" s="582">
        <v>3</v>
      </c>
      <c r="DM293" s="582">
        <v>3</v>
      </c>
      <c r="DN293" s="582" t="s">
        <v>495</v>
      </c>
      <c r="DO293" s="582">
        <v>1</v>
      </c>
      <c r="DP293" s="582">
        <v>1</v>
      </c>
      <c r="DQ293" s="582" t="s">
        <v>773</v>
      </c>
      <c r="DR293" s="582">
        <v>1</v>
      </c>
      <c r="DS293" s="582">
        <v>2</v>
      </c>
      <c r="DV293" s="282"/>
      <c r="DW293" s="587">
        <v>66</v>
      </c>
      <c r="DX293" s="28">
        <v>81</v>
      </c>
      <c r="DY293" s="28">
        <v>10</v>
      </c>
      <c r="DZ293" s="28" t="s">
        <v>1333</v>
      </c>
      <c r="EA293" s="28" t="s">
        <v>1334</v>
      </c>
      <c r="EB293" s="282"/>
      <c r="EE293" s="587">
        <v>14</v>
      </c>
      <c r="EF293" s="589">
        <v>20</v>
      </c>
      <c r="EG293" s="590">
        <v>19.3</v>
      </c>
      <c r="EH293" s="589">
        <v>20</v>
      </c>
      <c r="EI293" s="591">
        <v>19.3</v>
      </c>
      <c r="EJ293" s="589">
        <v>14.4</v>
      </c>
      <c r="EK293" s="591">
        <v>43.3</v>
      </c>
      <c r="EL293" s="589">
        <v>17.2</v>
      </c>
      <c r="EM293" s="591">
        <v>15.1</v>
      </c>
      <c r="EN293" s="589">
        <v>13</v>
      </c>
      <c r="EO293" s="591">
        <v>39</v>
      </c>
      <c r="EP293" s="589">
        <v>10.9</v>
      </c>
      <c r="EQ293" s="591">
        <v>41.1</v>
      </c>
      <c r="ER293"/>
      <c r="ES293"/>
      <c r="HK293" s="794">
        <v>6</v>
      </c>
      <c r="HL293" s="795" t="s">
        <v>507</v>
      </c>
      <c r="HM293" s="795" t="s">
        <v>507</v>
      </c>
      <c r="HN293" s="795">
        <v>12</v>
      </c>
      <c r="HO293" s="795">
        <v>4</v>
      </c>
      <c r="HP293" s="795">
        <v>12</v>
      </c>
      <c r="HQ293" s="795">
        <v>7</v>
      </c>
      <c r="HR293" s="795">
        <v>5</v>
      </c>
      <c r="HS293" s="795">
        <v>6</v>
      </c>
      <c r="HT293" s="795">
        <v>4</v>
      </c>
      <c r="HU293" s="795">
        <v>8</v>
      </c>
      <c r="HV293" s="795">
        <v>1</v>
      </c>
      <c r="HW293" s="795">
        <v>1</v>
      </c>
      <c r="HX293" s="795">
        <v>6</v>
      </c>
      <c r="HY293" s="795">
        <v>1</v>
      </c>
      <c r="HZ293" s="795" t="s">
        <v>486</v>
      </c>
      <c r="ID293" s="800">
        <v>66</v>
      </c>
      <c r="IE293" s="801">
        <v>75</v>
      </c>
      <c r="IF293" s="801">
        <v>5</v>
      </c>
      <c r="IG293" s="801" t="s">
        <v>2308</v>
      </c>
      <c r="IH293" s="801" t="s">
        <v>865</v>
      </c>
      <c r="IJ293" s="282"/>
      <c r="IK293" s="282"/>
      <c r="IL293" s="800">
        <v>14</v>
      </c>
      <c r="IM293" s="802">
        <v>17.7</v>
      </c>
      <c r="IN293" s="803">
        <v>27.5</v>
      </c>
      <c r="IO293" s="802">
        <v>12.8</v>
      </c>
      <c r="IP293" s="804">
        <v>22.6</v>
      </c>
      <c r="IQ293" s="802">
        <v>15.7</v>
      </c>
      <c r="IR293" s="804">
        <v>32.4</v>
      </c>
      <c r="IS293" s="802">
        <v>12.8</v>
      </c>
      <c r="IT293" s="804">
        <v>16.7</v>
      </c>
      <c r="IU293" s="802">
        <v>16.7</v>
      </c>
      <c r="IV293" s="804">
        <v>22.6</v>
      </c>
      <c r="IW293" s="802">
        <v>18.600000000000001</v>
      </c>
      <c r="IX293" s="804">
        <v>23.5</v>
      </c>
      <c r="IY293" s="737"/>
      <c r="IZ293" s="737"/>
      <c r="JA293" s="737"/>
      <c r="JB293" s="737"/>
      <c r="JC293" s="737"/>
      <c r="JD293" s="737"/>
      <c r="JE293" s="737"/>
      <c r="JF293" s="737"/>
      <c r="JG293" s="737"/>
      <c r="JH293" s="737"/>
      <c r="JI293" s="737"/>
      <c r="JJ293" s="737"/>
      <c r="JK293" s="737"/>
    </row>
    <row r="294" spans="108:271" ht="13.5" customHeight="1">
      <c r="DD294" s="587">
        <v>7</v>
      </c>
      <c r="DE294" s="588" t="s">
        <v>528</v>
      </c>
      <c r="DF294" s="588" t="s">
        <v>684</v>
      </c>
      <c r="DG294" s="588" t="s">
        <v>513</v>
      </c>
      <c r="DH294" s="588">
        <v>3</v>
      </c>
      <c r="DI294" s="588" t="s">
        <v>531</v>
      </c>
      <c r="DJ294" s="588">
        <v>5</v>
      </c>
      <c r="DK294" s="588" t="s">
        <v>767</v>
      </c>
      <c r="DL294" s="588">
        <v>4</v>
      </c>
      <c r="DM294" s="588">
        <v>4</v>
      </c>
      <c r="DN294" s="588" t="s">
        <v>494</v>
      </c>
      <c r="DO294" s="588">
        <v>1</v>
      </c>
      <c r="DP294" s="588">
        <v>1</v>
      </c>
      <c r="DQ294" s="588" t="s">
        <v>684</v>
      </c>
      <c r="DR294" s="588">
        <v>1</v>
      </c>
      <c r="DS294" s="588">
        <v>3</v>
      </c>
      <c r="DV294" s="282"/>
      <c r="DW294" s="587">
        <v>67</v>
      </c>
      <c r="DX294" s="28">
        <v>81</v>
      </c>
      <c r="DY294" s="28">
        <v>10</v>
      </c>
      <c r="DZ294" s="28" t="s">
        <v>1333</v>
      </c>
      <c r="EA294" s="28" t="s">
        <v>1334</v>
      </c>
      <c r="EB294" s="282"/>
      <c r="EE294" s="587">
        <v>13</v>
      </c>
      <c r="EF294" s="589">
        <v>24.2</v>
      </c>
      <c r="EG294" s="590">
        <v>20</v>
      </c>
      <c r="EH294" s="589">
        <v>23.5</v>
      </c>
      <c r="EI294" s="591">
        <v>19.3</v>
      </c>
      <c r="EJ294" s="589">
        <v>16.5</v>
      </c>
      <c r="EK294" s="591">
        <v>43.3</v>
      </c>
      <c r="EL294" s="589">
        <v>19.3</v>
      </c>
      <c r="EM294" s="591">
        <v>15.8</v>
      </c>
      <c r="EN294" s="589">
        <v>15.1</v>
      </c>
      <c r="EO294" s="591">
        <v>41.8</v>
      </c>
      <c r="EP294" s="589">
        <v>11.6</v>
      </c>
      <c r="EQ294" s="591">
        <v>44</v>
      </c>
      <c r="ER294"/>
      <c r="ES294"/>
      <c r="HK294" s="800">
        <v>7</v>
      </c>
      <c r="HL294" s="801" t="s">
        <v>528</v>
      </c>
      <c r="HM294" s="801" t="s">
        <v>513</v>
      </c>
      <c r="HN294" s="801">
        <v>13</v>
      </c>
      <c r="HO294" s="801">
        <v>5</v>
      </c>
      <c r="HP294" s="801">
        <v>13</v>
      </c>
      <c r="HQ294" s="801">
        <v>8</v>
      </c>
      <c r="HR294" s="801" t="s">
        <v>773</v>
      </c>
      <c r="HS294" s="801" t="s">
        <v>486</v>
      </c>
      <c r="HT294" s="801" t="s">
        <v>486</v>
      </c>
      <c r="HU294" s="801" t="s">
        <v>528</v>
      </c>
      <c r="HV294" s="801">
        <v>1</v>
      </c>
      <c r="HW294" s="801">
        <v>1</v>
      </c>
      <c r="HX294" s="801">
        <v>7</v>
      </c>
      <c r="HY294" s="801">
        <v>1</v>
      </c>
      <c r="HZ294" s="801">
        <v>3</v>
      </c>
      <c r="ID294" s="800">
        <v>67</v>
      </c>
      <c r="IE294" s="801">
        <v>76</v>
      </c>
      <c r="IF294" s="801">
        <v>6</v>
      </c>
      <c r="IG294" s="801" t="s">
        <v>583</v>
      </c>
      <c r="IH294" s="801" t="s">
        <v>1982</v>
      </c>
      <c r="IJ294" s="282"/>
      <c r="IK294" s="282"/>
      <c r="IL294" s="800">
        <v>13</v>
      </c>
      <c r="IM294" s="802">
        <v>20.6</v>
      </c>
      <c r="IN294" s="803">
        <v>27.5</v>
      </c>
      <c r="IO294" s="802">
        <v>12.8</v>
      </c>
      <c r="IP294" s="804">
        <v>25.5</v>
      </c>
      <c r="IQ294" s="802">
        <v>15.7</v>
      </c>
      <c r="IR294" s="804">
        <v>35.299999999999997</v>
      </c>
      <c r="IS294" s="802">
        <v>17.7</v>
      </c>
      <c r="IT294" s="804">
        <v>23.5</v>
      </c>
      <c r="IU294" s="802">
        <v>18.600000000000001</v>
      </c>
      <c r="IV294" s="804">
        <v>24.5</v>
      </c>
      <c r="IW294" s="802">
        <v>19.600000000000001</v>
      </c>
      <c r="IX294" s="804">
        <v>25.5</v>
      </c>
      <c r="IY294" s="737"/>
      <c r="IZ294" s="737"/>
      <c r="JA294" s="737"/>
      <c r="JB294" s="737"/>
      <c r="JC294" s="737"/>
      <c r="JD294" s="737"/>
      <c r="JE294" s="737"/>
      <c r="JF294" s="737"/>
      <c r="JG294" s="737"/>
      <c r="JH294" s="737"/>
      <c r="JI294" s="737"/>
      <c r="JJ294" s="737"/>
      <c r="JK294" s="737"/>
    </row>
    <row r="295" spans="108:271" ht="13.5" customHeight="1">
      <c r="DD295" s="587">
        <v>8</v>
      </c>
      <c r="DE295" s="588" t="s">
        <v>506</v>
      </c>
      <c r="DF295" s="588" t="s">
        <v>532</v>
      </c>
      <c r="DG295" s="588" t="s">
        <v>518</v>
      </c>
      <c r="DH295" s="588">
        <v>4</v>
      </c>
      <c r="DI295" s="588" t="s">
        <v>502</v>
      </c>
      <c r="DJ295" s="588" t="s">
        <v>773</v>
      </c>
      <c r="DK295" s="588" t="s">
        <v>669</v>
      </c>
      <c r="DL295" s="588" t="s">
        <v>501</v>
      </c>
      <c r="DM295" s="588">
        <v>5</v>
      </c>
      <c r="DN295" s="588" t="s">
        <v>500</v>
      </c>
      <c r="DO295" s="588">
        <v>1</v>
      </c>
      <c r="DP295" s="588">
        <v>1</v>
      </c>
      <c r="DQ295" s="588" t="s">
        <v>532</v>
      </c>
      <c r="DR295" s="588">
        <v>1</v>
      </c>
      <c r="DS295" s="588">
        <v>4</v>
      </c>
      <c r="DV295" s="282"/>
      <c r="DW295" s="587">
        <v>68</v>
      </c>
      <c r="DX295" s="28">
        <v>82</v>
      </c>
      <c r="DY295" s="28">
        <v>11</v>
      </c>
      <c r="DZ295" s="28" t="s">
        <v>1335</v>
      </c>
      <c r="EA295" s="28" t="s">
        <v>1336</v>
      </c>
      <c r="EB295" s="282"/>
      <c r="EE295" s="587">
        <v>12</v>
      </c>
      <c r="EF295" s="589">
        <v>24.2</v>
      </c>
      <c r="EG295" s="590">
        <v>21.4</v>
      </c>
      <c r="EH295" s="589">
        <v>27.1</v>
      </c>
      <c r="EI295" s="591">
        <v>20.7</v>
      </c>
      <c r="EJ295" s="589">
        <v>20</v>
      </c>
      <c r="EK295" s="591">
        <v>47.5</v>
      </c>
      <c r="EL295" s="589">
        <v>21.4</v>
      </c>
      <c r="EM295" s="591">
        <v>17.2</v>
      </c>
      <c r="EN295" s="589">
        <v>17.2</v>
      </c>
      <c r="EO295" s="591">
        <v>44</v>
      </c>
      <c r="EP295" s="589">
        <v>12.3</v>
      </c>
      <c r="EQ295" s="591">
        <v>45.4</v>
      </c>
      <c r="ER295"/>
      <c r="ES295"/>
      <c r="HK295" s="800">
        <v>8</v>
      </c>
      <c r="HL295" s="801" t="s">
        <v>537</v>
      </c>
      <c r="HM295" s="801">
        <v>11</v>
      </c>
      <c r="HN295" s="801">
        <v>14</v>
      </c>
      <c r="HO295" s="801">
        <v>6</v>
      </c>
      <c r="HP295" s="801" t="s">
        <v>530</v>
      </c>
      <c r="HQ295" s="801" t="s">
        <v>486</v>
      </c>
      <c r="HR295" s="801" t="s">
        <v>684</v>
      </c>
      <c r="HS295" s="801">
        <v>7</v>
      </c>
      <c r="HT295" s="801">
        <v>5</v>
      </c>
      <c r="HU295" s="801" t="s">
        <v>506</v>
      </c>
      <c r="HV295" s="801">
        <v>1</v>
      </c>
      <c r="HW295" s="801">
        <v>1</v>
      </c>
      <c r="HX295" s="801" t="s">
        <v>684</v>
      </c>
      <c r="HY295" s="801">
        <v>1</v>
      </c>
      <c r="HZ295" s="801" t="s">
        <v>486</v>
      </c>
      <c r="ID295" s="800">
        <v>68</v>
      </c>
      <c r="IE295" s="801">
        <v>76</v>
      </c>
      <c r="IF295" s="801">
        <v>6</v>
      </c>
      <c r="IG295" s="801" t="s">
        <v>583</v>
      </c>
      <c r="IH295" s="801" t="s">
        <v>1982</v>
      </c>
      <c r="IJ295" s="282"/>
      <c r="IK295" s="282"/>
      <c r="IL295" s="800">
        <v>12</v>
      </c>
      <c r="IM295" s="802">
        <v>21.6</v>
      </c>
      <c r="IN295" s="803">
        <v>30.4</v>
      </c>
      <c r="IO295" s="802">
        <v>13.7</v>
      </c>
      <c r="IP295" s="804">
        <v>27.5</v>
      </c>
      <c r="IQ295" s="802">
        <v>16.7</v>
      </c>
      <c r="IR295" s="804">
        <v>35.299999999999997</v>
      </c>
      <c r="IS295" s="802">
        <v>17.7</v>
      </c>
      <c r="IT295" s="804">
        <v>25.5</v>
      </c>
      <c r="IU295" s="802">
        <v>19.600000000000001</v>
      </c>
      <c r="IV295" s="804">
        <v>28.5</v>
      </c>
      <c r="IW295" s="802">
        <v>21.6</v>
      </c>
      <c r="IX295" s="804">
        <v>27.5</v>
      </c>
      <c r="IY295" s="737"/>
      <c r="IZ295" s="737"/>
      <c r="JA295" s="737"/>
      <c r="JB295" s="737"/>
      <c r="JC295" s="737"/>
      <c r="JD295" s="737"/>
      <c r="JE295" s="737"/>
      <c r="JF295" s="737"/>
      <c r="JG295" s="737"/>
      <c r="JH295" s="737"/>
      <c r="JI295" s="737"/>
      <c r="JJ295" s="737"/>
      <c r="JK295" s="737"/>
    </row>
    <row r="296" spans="108:271" ht="13.5" customHeight="1" thickBot="1">
      <c r="DD296" s="587">
        <v>9</v>
      </c>
      <c r="DE296" s="588" t="s">
        <v>793</v>
      </c>
      <c r="DF296" s="588" t="s">
        <v>537</v>
      </c>
      <c r="DG296" s="588" t="s">
        <v>540</v>
      </c>
      <c r="DH296" s="588" t="s">
        <v>501</v>
      </c>
      <c r="DI296" s="588" t="s">
        <v>1160</v>
      </c>
      <c r="DJ296" s="588">
        <v>8</v>
      </c>
      <c r="DK296" s="588" t="s">
        <v>1103</v>
      </c>
      <c r="DL296" s="588">
        <v>7</v>
      </c>
      <c r="DM296" s="588">
        <v>6</v>
      </c>
      <c r="DN296" s="588" t="s">
        <v>537</v>
      </c>
      <c r="DO296" s="588">
        <v>1</v>
      </c>
      <c r="DP296" s="588">
        <v>1</v>
      </c>
      <c r="DQ296" s="588" t="s">
        <v>537</v>
      </c>
      <c r="DR296" s="588">
        <v>1</v>
      </c>
      <c r="DS296" s="588">
        <v>5</v>
      </c>
      <c r="DV296" s="282"/>
      <c r="DW296" s="587">
        <v>69</v>
      </c>
      <c r="DX296" s="28">
        <v>82</v>
      </c>
      <c r="DY296" s="28">
        <v>11</v>
      </c>
      <c r="DZ296" s="28" t="s">
        <v>1335</v>
      </c>
      <c r="EA296" s="28" t="s">
        <v>1336</v>
      </c>
      <c r="EB296" s="282"/>
      <c r="EE296" s="587">
        <v>11</v>
      </c>
      <c r="EF296" s="589">
        <v>29.9</v>
      </c>
      <c r="EG296" s="590">
        <v>24.2</v>
      </c>
      <c r="EH296" s="589">
        <v>29.2</v>
      </c>
      <c r="EI296" s="591">
        <v>22.8</v>
      </c>
      <c r="EJ296" s="589">
        <v>21.4</v>
      </c>
      <c r="EK296" s="591">
        <v>48.2</v>
      </c>
      <c r="EL296" s="589">
        <v>22.1</v>
      </c>
      <c r="EM296" s="591">
        <v>18.600000000000001</v>
      </c>
      <c r="EN296" s="589">
        <v>17.899999999999999</v>
      </c>
      <c r="EO296" s="591">
        <v>46.1</v>
      </c>
      <c r="EP296" s="589">
        <v>13.7</v>
      </c>
      <c r="EQ296" s="591">
        <v>45.4</v>
      </c>
      <c r="ER296"/>
      <c r="ES296"/>
      <c r="HK296" s="800">
        <v>9</v>
      </c>
      <c r="HL296" s="801" t="s">
        <v>665</v>
      </c>
      <c r="HM296" s="801">
        <v>12</v>
      </c>
      <c r="HN296" s="801">
        <v>15</v>
      </c>
      <c r="HO296" s="801">
        <v>7</v>
      </c>
      <c r="HP296" s="801" t="s">
        <v>539</v>
      </c>
      <c r="HQ296" s="801">
        <v>9</v>
      </c>
      <c r="HR296" s="801" t="s">
        <v>532</v>
      </c>
      <c r="HS296" s="801" t="s">
        <v>486</v>
      </c>
      <c r="HT296" s="801">
        <v>6</v>
      </c>
      <c r="HU296" s="801" t="s">
        <v>793</v>
      </c>
      <c r="HV296" s="801">
        <v>1</v>
      </c>
      <c r="HW296" s="801">
        <v>1</v>
      </c>
      <c r="HX296" s="801" t="s">
        <v>532</v>
      </c>
      <c r="HY296" s="801">
        <v>1</v>
      </c>
      <c r="HZ296" s="801">
        <v>4</v>
      </c>
      <c r="ID296" s="800">
        <v>69</v>
      </c>
      <c r="IE296" s="801">
        <v>77</v>
      </c>
      <c r="IF296" s="801">
        <v>6</v>
      </c>
      <c r="IG296" s="801" t="s">
        <v>1326</v>
      </c>
      <c r="IH296" s="801" t="s">
        <v>869</v>
      </c>
      <c r="IJ296" s="282"/>
      <c r="IK296" s="282"/>
      <c r="IL296" s="800">
        <v>11</v>
      </c>
      <c r="IM296" s="802">
        <v>25.5</v>
      </c>
      <c r="IN296" s="803">
        <v>31.4</v>
      </c>
      <c r="IO296" s="802">
        <v>18.600000000000001</v>
      </c>
      <c r="IP296" s="804">
        <v>30.4</v>
      </c>
      <c r="IQ296" s="802">
        <v>20.6</v>
      </c>
      <c r="IR296" s="804">
        <v>39.200000000000003</v>
      </c>
      <c r="IS296" s="802">
        <v>21.6</v>
      </c>
      <c r="IT296" s="804">
        <v>26.5</v>
      </c>
      <c r="IU296" s="802">
        <v>20.6</v>
      </c>
      <c r="IV296" s="804">
        <v>31.4</v>
      </c>
      <c r="IW296" s="802">
        <v>24.5</v>
      </c>
      <c r="IX296" s="804">
        <v>32.4</v>
      </c>
      <c r="IY296" s="737"/>
      <c r="IZ296" s="737"/>
      <c r="JA296" s="737"/>
      <c r="JB296" s="737"/>
      <c r="JC296" s="737"/>
      <c r="JD296" s="737"/>
      <c r="JE296" s="737"/>
      <c r="JF296" s="737"/>
      <c r="JG296" s="737"/>
      <c r="JH296" s="737"/>
      <c r="JI296" s="737"/>
      <c r="JJ296" s="737"/>
      <c r="JK296" s="737"/>
    </row>
    <row r="297" spans="108:271" ht="13.5" customHeight="1" thickBot="1">
      <c r="DD297" s="587">
        <v>10</v>
      </c>
      <c r="DE297" s="588" t="s">
        <v>795</v>
      </c>
      <c r="DF297" s="588" t="s">
        <v>668</v>
      </c>
      <c r="DG297" s="588" t="s">
        <v>512</v>
      </c>
      <c r="DH297" s="588" t="s">
        <v>507</v>
      </c>
      <c r="DI297" s="588" t="s">
        <v>578</v>
      </c>
      <c r="DJ297" s="588" t="s">
        <v>513</v>
      </c>
      <c r="DK297" s="588" t="s">
        <v>528</v>
      </c>
      <c r="DL297" s="588">
        <v>8</v>
      </c>
      <c r="DM297" s="588" t="s">
        <v>507</v>
      </c>
      <c r="DN297" s="588" t="s">
        <v>1002</v>
      </c>
      <c r="DO297" s="588">
        <v>1</v>
      </c>
      <c r="DP297" s="588">
        <v>1</v>
      </c>
      <c r="DQ297" s="588" t="s">
        <v>668</v>
      </c>
      <c r="DR297" s="588">
        <v>1</v>
      </c>
      <c r="DS297" s="588">
        <v>6</v>
      </c>
      <c r="DV297" s="282"/>
      <c r="DW297" s="581">
        <v>70</v>
      </c>
      <c r="DX297" s="28">
        <v>83</v>
      </c>
      <c r="DY297" s="28">
        <v>13</v>
      </c>
      <c r="DZ297" s="28" t="s">
        <v>1340</v>
      </c>
      <c r="EA297" s="28" t="s">
        <v>1340</v>
      </c>
      <c r="EB297" s="282"/>
      <c r="EE297" s="581">
        <v>10</v>
      </c>
      <c r="EF297" s="583">
        <v>29.9</v>
      </c>
      <c r="EG297" s="584">
        <v>28.5</v>
      </c>
      <c r="EH297" s="583">
        <v>31.3</v>
      </c>
      <c r="EI297" s="585">
        <v>23.5</v>
      </c>
      <c r="EJ297" s="583">
        <v>22.1</v>
      </c>
      <c r="EK297" s="585">
        <v>48.9</v>
      </c>
      <c r="EL297" s="583">
        <v>26.4</v>
      </c>
      <c r="EM297" s="585">
        <v>21.4</v>
      </c>
      <c r="EN297" s="583">
        <v>19.3</v>
      </c>
      <c r="EO297" s="585">
        <v>49.6</v>
      </c>
      <c r="EP297" s="583">
        <v>14.4</v>
      </c>
      <c r="EQ297" s="585">
        <v>46.1</v>
      </c>
      <c r="ER297"/>
      <c r="ES297"/>
      <c r="HK297" s="800">
        <v>10</v>
      </c>
      <c r="HL297" s="801" t="s">
        <v>950</v>
      </c>
      <c r="HM297" s="801">
        <v>13</v>
      </c>
      <c r="HN297" s="801">
        <v>16</v>
      </c>
      <c r="HO297" s="801">
        <v>8</v>
      </c>
      <c r="HP297" s="801" t="s">
        <v>589</v>
      </c>
      <c r="HQ297" s="801">
        <v>10</v>
      </c>
      <c r="HR297" s="801">
        <v>12</v>
      </c>
      <c r="HS297" s="801">
        <v>8</v>
      </c>
      <c r="HT297" s="801">
        <v>7</v>
      </c>
      <c r="HU297" s="801" t="s">
        <v>951</v>
      </c>
      <c r="HV297" s="801">
        <v>1</v>
      </c>
      <c r="HW297" s="801">
        <v>1</v>
      </c>
      <c r="HX297" s="801" t="s">
        <v>537</v>
      </c>
      <c r="HY297" s="801">
        <v>1</v>
      </c>
      <c r="HZ297" s="801">
        <v>5</v>
      </c>
      <c r="ID297" s="794">
        <v>70</v>
      </c>
      <c r="IE297" s="795">
        <v>78</v>
      </c>
      <c r="IF297" s="795">
        <v>7</v>
      </c>
      <c r="IG297" s="795" t="s">
        <v>1328</v>
      </c>
      <c r="IH297" s="795" t="s">
        <v>1985</v>
      </c>
      <c r="IJ297" s="282"/>
      <c r="IK297" s="282"/>
      <c r="IL297" s="794">
        <v>10</v>
      </c>
      <c r="IM297" s="797">
        <v>26.5</v>
      </c>
      <c r="IN297" s="798">
        <v>33.4</v>
      </c>
      <c r="IO297" s="797">
        <v>21.6</v>
      </c>
      <c r="IP297" s="799">
        <v>30.4</v>
      </c>
      <c r="IQ297" s="797">
        <v>21.6</v>
      </c>
      <c r="IR297" s="799">
        <v>41.2</v>
      </c>
      <c r="IS297" s="797">
        <v>24.5</v>
      </c>
      <c r="IT297" s="799">
        <v>29.4</v>
      </c>
      <c r="IU297" s="797">
        <v>22.6</v>
      </c>
      <c r="IV297" s="799">
        <v>33.4</v>
      </c>
      <c r="IW297" s="797">
        <v>24.5</v>
      </c>
      <c r="IX297" s="799">
        <v>34.299999999999997</v>
      </c>
      <c r="IY297" s="737"/>
      <c r="IZ297" s="737"/>
      <c r="JA297" s="737"/>
      <c r="JB297" s="737"/>
      <c r="JC297" s="737"/>
      <c r="JD297" s="737"/>
      <c r="JE297" s="737"/>
      <c r="JF297" s="737"/>
      <c r="JG297" s="737"/>
      <c r="JH297" s="737"/>
      <c r="JI297" s="737"/>
      <c r="JJ297" s="737"/>
      <c r="JK297" s="737"/>
    </row>
    <row r="298" spans="108:271" ht="13.5" customHeight="1">
      <c r="DD298" s="581">
        <v>11</v>
      </c>
      <c r="DE298" s="582" t="s">
        <v>514</v>
      </c>
      <c r="DF298" s="582" t="s">
        <v>573</v>
      </c>
      <c r="DG298" s="582" t="s">
        <v>573</v>
      </c>
      <c r="DH298" s="582" t="s">
        <v>528</v>
      </c>
      <c r="DI298" s="582" t="s">
        <v>586</v>
      </c>
      <c r="DJ298" s="582" t="s">
        <v>518</v>
      </c>
      <c r="DK298" s="582" t="s">
        <v>772</v>
      </c>
      <c r="DL298" s="582">
        <v>9</v>
      </c>
      <c r="DM298" s="582" t="s">
        <v>513</v>
      </c>
      <c r="DN298" s="582" t="s">
        <v>1214</v>
      </c>
      <c r="DO298" s="582">
        <v>1</v>
      </c>
      <c r="DP298" s="582">
        <v>1</v>
      </c>
      <c r="DQ298" s="582" t="s">
        <v>517</v>
      </c>
      <c r="DR298" s="582">
        <v>1</v>
      </c>
      <c r="DS298" s="582" t="s">
        <v>507</v>
      </c>
      <c r="DV298" s="282"/>
      <c r="DW298" s="587">
        <v>71</v>
      </c>
      <c r="DX298" s="28">
        <v>83</v>
      </c>
      <c r="DY298" s="28">
        <v>13</v>
      </c>
      <c r="DZ298" s="28" t="s">
        <v>1340</v>
      </c>
      <c r="EA298" s="28" t="s">
        <v>1340</v>
      </c>
      <c r="EB298" s="282"/>
      <c r="EE298" s="587">
        <v>9</v>
      </c>
      <c r="EF298" s="589">
        <v>35.5</v>
      </c>
      <c r="EG298" s="590">
        <v>28.5</v>
      </c>
      <c r="EH298" s="589">
        <v>33.4</v>
      </c>
      <c r="EI298" s="591">
        <v>24.9</v>
      </c>
      <c r="EJ298" s="589">
        <v>23.5</v>
      </c>
      <c r="EK298" s="591">
        <v>51</v>
      </c>
      <c r="EL298" s="589">
        <v>28.5</v>
      </c>
      <c r="EM298" s="591">
        <v>25.6</v>
      </c>
      <c r="EN298" s="589">
        <v>21.4</v>
      </c>
      <c r="EO298" s="591">
        <v>53.1</v>
      </c>
      <c r="EP298" s="589">
        <v>14.4</v>
      </c>
      <c r="EQ298" s="591">
        <v>49.6</v>
      </c>
      <c r="ER298"/>
      <c r="ES298"/>
      <c r="HK298" s="794">
        <v>11</v>
      </c>
      <c r="HL298" s="795" t="s">
        <v>613</v>
      </c>
      <c r="HM298" s="795" t="s">
        <v>530</v>
      </c>
      <c r="HN298" s="795">
        <v>17</v>
      </c>
      <c r="HO298" s="795">
        <v>9</v>
      </c>
      <c r="HP298" s="795" t="s">
        <v>522</v>
      </c>
      <c r="HQ298" s="795" t="s">
        <v>486</v>
      </c>
      <c r="HR298" s="795" t="s">
        <v>540</v>
      </c>
      <c r="HS298" s="795" t="s">
        <v>486</v>
      </c>
      <c r="HT298" s="795">
        <v>8</v>
      </c>
      <c r="HU298" s="795" t="s">
        <v>581</v>
      </c>
      <c r="HV298" s="795">
        <v>1</v>
      </c>
      <c r="HW298" s="795">
        <v>1</v>
      </c>
      <c r="HX298" s="795" t="s">
        <v>668</v>
      </c>
      <c r="HY298" s="795">
        <v>1</v>
      </c>
      <c r="HZ298" s="795" t="s">
        <v>773</v>
      </c>
      <c r="ID298" s="800">
        <v>71</v>
      </c>
      <c r="IE298" s="801">
        <v>79</v>
      </c>
      <c r="IF298" s="801">
        <v>8</v>
      </c>
      <c r="IG298" s="801" t="s">
        <v>1330</v>
      </c>
      <c r="IH298" s="801" t="s">
        <v>1911</v>
      </c>
      <c r="IJ298" s="282"/>
      <c r="IK298" s="282"/>
      <c r="IL298" s="800">
        <v>9</v>
      </c>
      <c r="IM298" s="802">
        <v>31.4</v>
      </c>
      <c r="IN298" s="803">
        <v>34.299999999999997</v>
      </c>
      <c r="IO298" s="802">
        <v>26.5</v>
      </c>
      <c r="IP298" s="804">
        <v>33.4</v>
      </c>
      <c r="IQ298" s="802">
        <v>23.5</v>
      </c>
      <c r="IR298" s="804">
        <v>42.2</v>
      </c>
      <c r="IS298" s="802">
        <v>27.5</v>
      </c>
      <c r="IT298" s="804">
        <v>30.4</v>
      </c>
      <c r="IU298" s="802">
        <v>22.6</v>
      </c>
      <c r="IV298" s="804">
        <v>36.299999999999997</v>
      </c>
      <c r="IW298" s="802">
        <v>26.5</v>
      </c>
      <c r="IX298" s="804">
        <v>35.299999999999997</v>
      </c>
      <c r="IY298" s="737"/>
      <c r="IZ298" s="737"/>
      <c r="JA298" s="737"/>
      <c r="JB298" s="737"/>
      <c r="JC298" s="737"/>
      <c r="JD298" s="737"/>
      <c r="JE298" s="737"/>
      <c r="JF298" s="737"/>
      <c r="JG298" s="737"/>
      <c r="JH298" s="737"/>
      <c r="JI298" s="737"/>
      <c r="JJ298" s="737"/>
      <c r="JK298" s="737"/>
    </row>
    <row r="299" spans="108:271" ht="13.5" customHeight="1">
      <c r="DD299" s="587">
        <v>12</v>
      </c>
      <c r="DE299" s="588" t="s">
        <v>871</v>
      </c>
      <c r="DF299" s="588" t="s">
        <v>795</v>
      </c>
      <c r="DG299" s="588" t="s">
        <v>795</v>
      </c>
      <c r="DH299" s="588" t="s">
        <v>537</v>
      </c>
      <c r="DI299" s="588" t="s">
        <v>598</v>
      </c>
      <c r="DJ299" s="588">
        <v>13</v>
      </c>
      <c r="DK299" s="588" t="s">
        <v>778</v>
      </c>
      <c r="DL299" s="588" t="s">
        <v>532</v>
      </c>
      <c r="DM299" s="588" t="s">
        <v>518</v>
      </c>
      <c r="DN299" s="588" t="s">
        <v>2481</v>
      </c>
      <c r="DO299" s="588">
        <v>1</v>
      </c>
      <c r="DP299" s="588">
        <v>1</v>
      </c>
      <c r="DQ299" s="588" t="s">
        <v>604</v>
      </c>
      <c r="DR299" s="588">
        <v>1</v>
      </c>
      <c r="DS299" s="588" t="s">
        <v>513</v>
      </c>
      <c r="DV299" s="282"/>
      <c r="DW299" s="587">
        <v>72</v>
      </c>
      <c r="DX299" s="28">
        <v>84</v>
      </c>
      <c r="DY299" s="28">
        <v>14</v>
      </c>
      <c r="DZ299" s="28" t="s">
        <v>1344</v>
      </c>
      <c r="EA299" s="28" t="s">
        <v>1344</v>
      </c>
      <c r="EB299" s="282"/>
      <c r="EE299" s="587">
        <v>8</v>
      </c>
      <c r="EF299" s="589">
        <v>35.5</v>
      </c>
      <c r="EG299" s="590">
        <v>32</v>
      </c>
      <c r="EH299" s="589">
        <v>36.200000000000003</v>
      </c>
      <c r="EI299" s="591">
        <v>26.4</v>
      </c>
      <c r="EJ299" s="589">
        <v>23.5</v>
      </c>
      <c r="EK299" s="591">
        <v>53.8</v>
      </c>
      <c r="EL299" s="589">
        <v>32</v>
      </c>
      <c r="EM299" s="591">
        <v>25.6</v>
      </c>
      <c r="EN299" s="589">
        <v>22.8</v>
      </c>
      <c r="EO299" s="591">
        <v>57.3</v>
      </c>
      <c r="EP299" s="589">
        <v>17.2</v>
      </c>
      <c r="EQ299" s="591">
        <v>49.6</v>
      </c>
      <c r="ER299"/>
      <c r="ES299"/>
      <c r="HK299" s="800">
        <v>12</v>
      </c>
      <c r="HL299" s="801" t="s">
        <v>786</v>
      </c>
      <c r="HM299" s="801">
        <v>16</v>
      </c>
      <c r="HN299" s="801" t="s">
        <v>589</v>
      </c>
      <c r="HO299" s="801" t="s">
        <v>532</v>
      </c>
      <c r="HP299" s="801" t="s">
        <v>617</v>
      </c>
      <c r="HQ299" s="801">
        <v>11</v>
      </c>
      <c r="HR299" s="801" t="s">
        <v>512</v>
      </c>
      <c r="HS299" s="801">
        <v>9</v>
      </c>
      <c r="HT299" s="801" t="s">
        <v>513</v>
      </c>
      <c r="HU299" s="801" t="s">
        <v>1577</v>
      </c>
      <c r="HV299" s="801">
        <v>1</v>
      </c>
      <c r="HW299" s="801">
        <v>1</v>
      </c>
      <c r="HX299" s="801">
        <v>17</v>
      </c>
      <c r="HY299" s="801">
        <v>1</v>
      </c>
      <c r="HZ299" s="801">
        <v>8</v>
      </c>
      <c r="ID299" s="800">
        <v>72</v>
      </c>
      <c r="IE299" s="801">
        <v>79</v>
      </c>
      <c r="IF299" s="801">
        <v>8</v>
      </c>
      <c r="IG299" s="801" t="s">
        <v>1330</v>
      </c>
      <c r="IH299" s="801" t="s">
        <v>1911</v>
      </c>
      <c r="IJ299" s="282"/>
      <c r="IK299" s="282"/>
      <c r="IL299" s="800">
        <v>8</v>
      </c>
      <c r="IM299" s="802">
        <v>31.4</v>
      </c>
      <c r="IN299" s="803">
        <v>38.299999999999997</v>
      </c>
      <c r="IO299" s="802">
        <v>27.5</v>
      </c>
      <c r="IP299" s="804">
        <v>37.299999999999997</v>
      </c>
      <c r="IQ299" s="802">
        <v>25.5</v>
      </c>
      <c r="IR299" s="804">
        <v>43.2</v>
      </c>
      <c r="IS299" s="802">
        <v>28.5</v>
      </c>
      <c r="IT299" s="804">
        <v>31.4</v>
      </c>
      <c r="IU299" s="802">
        <v>26.5</v>
      </c>
      <c r="IV299" s="804">
        <v>40.200000000000003</v>
      </c>
      <c r="IW299" s="802">
        <v>30.4</v>
      </c>
      <c r="IX299" s="804">
        <v>43.2</v>
      </c>
      <c r="IY299" s="737"/>
      <c r="IZ299" s="737"/>
      <c r="JA299" s="737"/>
      <c r="JB299" s="737"/>
      <c r="JC299" s="737"/>
      <c r="JD299" s="737"/>
      <c r="JE299" s="737"/>
      <c r="JF299" s="737"/>
      <c r="JG299" s="737"/>
      <c r="JH299" s="737"/>
      <c r="JI299" s="737"/>
      <c r="JJ299" s="737"/>
      <c r="JK299" s="737"/>
    </row>
    <row r="300" spans="108:271" ht="13.5" customHeight="1">
      <c r="DD300" s="587">
        <v>13</v>
      </c>
      <c r="DE300" s="588" t="s">
        <v>811</v>
      </c>
      <c r="DF300" s="588" t="s">
        <v>799</v>
      </c>
      <c r="DG300" s="588" t="s">
        <v>613</v>
      </c>
      <c r="DH300" s="588" t="s">
        <v>668</v>
      </c>
      <c r="DI300" s="588" t="s">
        <v>557</v>
      </c>
      <c r="DJ300" s="588">
        <v>14</v>
      </c>
      <c r="DK300" s="588" t="s">
        <v>522</v>
      </c>
      <c r="DL300" s="588">
        <v>12</v>
      </c>
      <c r="DM300" s="588" t="s">
        <v>540</v>
      </c>
      <c r="DN300" s="588" t="s">
        <v>2458</v>
      </c>
      <c r="DO300" s="588">
        <v>1</v>
      </c>
      <c r="DP300" s="588">
        <v>1</v>
      </c>
      <c r="DQ300" s="588" t="s">
        <v>799</v>
      </c>
      <c r="DR300" s="588">
        <v>1</v>
      </c>
      <c r="DS300" s="588" t="s">
        <v>518</v>
      </c>
      <c r="DV300" s="282"/>
      <c r="DW300" s="587">
        <v>73</v>
      </c>
      <c r="DX300" s="28">
        <v>84</v>
      </c>
      <c r="DY300" s="28">
        <v>14</v>
      </c>
      <c r="DZ300" s="28" t="s">
        <v>1344</v>
      </c>
      <c r="EA300" s="28" t="s">
        <v>1344</v>
      </c>
      <c r="EB300" s="282"/>
      <c r="EE300" s="587">
        <v>7</v>
      </c>
      <c r="EF300" s="589">
        <v>39.700000000000003</v>
      </c>
      <c r="EG300" s="590">
        <v>34.1</v>
      </c>
      <c r="EH300" s="589">
        <v>39.700000000000003</v>
      </c>
      <c r="EI300" s="591">
        <v>28.5</v>
      </c>
      <c r="EJ300" s="589">
        <v>23.5</v>
      </c>
      <c r="EK300" s="591">
        <v>57.3</v>
      </c>
      <c r="EL300" s="589">
        <v>33.4</v>
      </c>
      <c r="EM300" s="591">
        <v>27.8</v>
      </c>
      <c r="EN300" s="589">
        <v>23.5</v>
      </c>
      <c r="EO300" s="591">
        <v>58</v>
      </c>
      <c r="EP300" s="589">
        <v>17.899999999999999</v>
      </c>
      <c r="EQ300" s="591">
        <v>53.8</v>
      </c>
      <c r="ER300"/>
      <c r="ES300"/>
      <c r="HK300" s="800">
        <v>13</v>
      </c>
      <c r="HL300" s="801" t="s">
        <v>788</v>
      </c>
      <c r="HM300" s="801" t="s">
        <v>573</v>
      </c>
      <c r="HN300" s="801" t="s">
        <v>604</v>
      </c>
      <c r="HO300" s="801">
        <v>12</v>
      </c>
      <c r="HP300" s="801" t="s">
        <v>709</v>
      </c>
      <c r="HQ300" s="801">
        <v>12</v>
      </c>
      <c r="HR300" s="801" t="s">
        <v>517</v>
      </c>
      <c r="HS300" s="801">
        <v>10</v>
      </c>
      <c r="HT300" s="801" t="s">
        <v>1108</v>
      </c>
      <c r="HU300" s="801" t="s">
        <v>557</v>
      </c>
      <c r="HV300" s="801">
        <v>1</v>
      </c>
      <c r="HW300" s="801">
        <v>1</v>
      </c>
      <c r="HX300" s="801" t="s">
        <v>589</v>
      </c>
      <c r="HY300" s="801">
        <v>1</v>
      </c>
      <c r="HZ300" s="801">
        <v>9</v>
      </c>
      <c r="ID300" s="800">
        <v>73</v>
      </c>
      <c r="IE300" s="801">
        <v>80</v>
      </c>
      <c r="IF300" s="801">
        <v>9</v>
      </c>
      <c r="IG300" s="801" t="s">
        <v>1332</v>
      </c>
      <c r="IH300" s="801" t="s">
        <v>2543</v>
      </c>
      <c r="IJ300" s="282"/>
      <c r="IK300" s="282"/>
      <c r="IL300" s="800">
        <v>7</v>
      </c>
      <c r="IM300" s="802">
        <v>33.4</v>
      </c>
      <c r="IN300" s="803">
        <v>38.299999999999997</v>
      </c>
      <c r="IO300" s="802">
        <v>33.4</v>
      </c>
      <c r="IP300" s="804">
        <v>41.2</v>
      </c>
      <c r="IQ300" s="802">
        <v>27.5</v>
      </c>
      <c r="IR300" s="804">
        <v>47.1</v>
      </c>
      <c r="IS300" s="802">
        <v>32.4</v>
      </c>
      <c r="IT300" s="804">
        <v>31.4</v>
      </c>
      <c r="IU300" s="802">
        <v>29.4</v>
      </c>
      <c r="IV300" s="804">
        <v>43.2</v>
      </c>
      <c r="IW300" s="802">
        <v>30.4</v>
      </c>
      <c r="IX300" s="804">
        <v>43.2</v>
      </c>
      <c r="IY300" s="737"/>
      <c r="IZ300" s="737"/>
      <c r="JA300" s="737"/>
      <c r="JB300" s="737"/>
      <c r="JC300" s="737"/>
      <c r="JD300" s="737"/>
      <c r="JE300" s="737"/>
      <c r="JF300" s="737"/>
      <c r="JG300" s="737"/>
      <c r="JH300" s="737"/>
      <c r="JI300" s="737"/>
      <c r="JJ300" s="737"/>
      <c r="JK300" s="737"/>
    </row>
    <row r="301" spans="108:271" ht="13.5" customHeight="1" thickBot="1">
      <c r="DD301" s="587">
        <v>14</v>
      </c>
      <c r="DE301" s="588" t="s">
        <v>896</v>
      </c>
      <c r="DF301" s="588" t="s">
        <v>588</v>
      </c>
      <c r="DG301" s="588" t="s">
        <v>581</v>
      </c>
      <c r="DH301" s="588" t="s">
        <v>573</v>
      </c>
      <c r="DI301" s="588" t="s">
        <v>563</v>
      </c>
      <c r="DJ301" s="588">
        <v>15</v>
      </c>
      <c r="DK301" s="588" t="s">
        <v>786</v>
      </c>
      <c r="DL301" s="588" t="s">
        <v>540</v>
      </c>
      <c r="DM301" s="588" t="s">
        <v>512</v>
      </c>
      <c r="DN301" s="588" t="s">
        <v>2327</v>
      </c>
      <c r="DO301" s="588">
        <v>1</v>
      </c>
      <c r="DP301" s="588">
        <v>1</v>
      </c>
      <c r="DQ301" s="588" t="s">
        <v>588</v>
      </c>
      <c r="DR301" s="588">
        <v>1</v>
      </c>
      <c r="DS301" s="588">
        <v>13</v>
      </c>
      <c r="DV301" s="282"/>
      <c r="DW301" s="587">
        <v>74</v>
      </c>
      <c r="DX301" s="28">
        <v>85</v>
      </c>
      <c r="DY301" s="28">
        <v>15</v>
      </c>
      <c r="DZ301" s="28" t="s">
        <v>1347</v>
      </c>
      <c r="EA301" s="28" t="s">
        <v>1347</v>
      </c>
      <c r="EB301" s="282"/>
      <c r="EE301" s="587">
        <v>6</v>
      </c>
      <c r="EF301" s="589">
        <v>41.1</v>
      </c>
      <c r="EG301" s="590">
        <v>36.200000000000003</v>
      </c>
      <c r="EH301" s="589">
        <v>41.8</v>
      </c>
      <c r="EI301" s="591">
        <v>29.2</v>
      </c>
      <c r="EJ301" s="589">
        <v>23.5</v>
      </c>
      <c r="EK301" s="591">
        <v>59.5</v>
      </c>
      <c r="EL301" s="589">
        <v>35.5</v>
      </c>
      <c r="EM301" s="591">
        <v>28.5</v>
      </c>
      <c r="EN301" s="589">
        <v>25.6</v>
      </c>
      <c r="EO301" s="591">
        <v>58.7</v>
      </c>
      <c r="EP301" s="589">
        <v>18.600000000000001</v>
      </c>
      <c r="EQ301" s="591">
        <v>57.3</v>
      </c>
      <c r="ER301"/>
      <c r="ES301"/>
      <c r="HK301" s="800">
        <v>14</v>
      </c>
      <c r="HL301" s="801" t="s">
        <v>1181</v>
      </c>
      <c r="HM301" s="801">
        <v>19</v>
      </c>
      <c r="HN301" s="801" t="s">
        <v>799</v>
      </c>
      <c r="HO301" s="801" t="s">
        <v>540</v>
      </c>
      <c r="HP301" s="801" t="s">
        <v>715</v>
      </c>
      <c r="HQ301" s="801">
        <v>13</v>
      </c>
      <c r="HR301" s="801" t="s">
        <v>697</v>
      </c>
      <c r="HS301" s="801">
        <v>11</v>
      </c>
      <c r="HT301" s="801" t="s">
        <v>530</v>
      </c>
      <c r="HU301" s="801" t="s">
        <v>1491</v>
      </c>
      <c r="HV301" s="801">
        <v>1</v>
      </c>
      <c r="HW301" s="801">
        <v>1</v>
      </c>
      <c r="HX301" s="801">
        <v>20</v>
      </c>
      <c r="HY301" s="801">
        <v>1</v>
      </c>
      <c r="HZ301" s="801">
        <v>10</v>
      </c>
      <c r="ID301" s="800">
        <v>74</v>
      </c>
      <c r="IE301" s="801">
        <v>81</v>
      </c>
      <c r="IF301" s="801">
        <v>10</v>
      </c>
      <c r="IG301" s="801" t="s">
        <v>1334</v>
      </c>
      <c r="IH301" s="801" t="s">
        <v>1991</v>
      </c>
      <c r="IJ301" s="282"/>
      <c r="IK301" s="282"/>
      <c r="IL301" s="800">
        <v>6</v>
      </c>
      <c r="IM301" s="802">
        <v>34.299999999999997</v>
      </c>
      <c r="IN301" s="803">
        <v>42.2</v>
      </c>
      <c r="IO301" s="802">
        <v>34.299999999999997</v>
      </c>
      <c r="IP301" s="804">
        <v>45.1</v>
      </c>
      <c r="IQ301" s="802">
        <v>31.4</v>
      </c>
      <c r="IR301" s="804">
        <v>48.1</v>
      </c>
      <c r="IS301" s="802">
        <v>34.299999999999997</v>
      </c>
      <c r="IT301" s="804">
        <v>35.299999999999997</v>
      </c>
      <c r="IU301" s="802">
        <v>33.4</v>
      </c>
      <c r="IV301" s="804">
        <v>47.1</v>
      </c>
      <c r="IW301" s="802">
        <v>32.4</v>
      </c>
      <c r="IX301" s="804">
        <v>43.2</v>
      </c>
      <c r="IY301" s="737"/>
      <c r="IZ301" s="737"/>
      <c r="JA301" s="737"/>
      <c r="JB301" s="737"/>
      <c r="JC301" s="737"/>
      <c r="JD301" s="737"/>
      <c r="JE301" s="737"/>
      <c r="JF301" s="737"/>
      <c r="JG301" s="737"/>
      <c r="JH301" s="737"/>
      <c r="JI301" s="737"/>
      <c r="JJ301" s="737"/>
      <c r="JK301" s="737"/>
    </row>
    <row r="302" spans="108:271" ht="13.5" customHeight="1" thickBot="1">
      <c r="DD302" s="587">
        <v>15</v>
      </c>
      <c r="DE302" s="588" t="s">
        <v>962</v>
      </c>
      <c r="DF302" s="588" t="s">
        <v>597</v>
      </c>
      <c r="DG302" s="588" t="s">
        <v>597</v>
      </c>
      <c r="DH302" s="588" t="s">
        <v>564</v>
      </c>
      <c r="DI302" s="588" t="s">
        <v>1012</v>
      </c>
      <c r="DJ302" s="588" t="s">
        <v>539</v>
      </c>
      <c r="DK302" s="588" t="s">
        <v>788</v>
      </c>
      <c r="DL302" s="588">
        <v>15</v>
      </c>
      <c r="DM302" s="588" t="s">
        <v>573</v>
      </c>
      <c r="DN302" s="588" t="s">
        <v>2482</v>
      </c>
      <c r="DO302" s="588">
        <v>1</v>
      </c>
      <c r="DP302" s="588">
        <v>1</v>
      </c>
      <c r="DQ302" s="588" t="s">
        <v>597</v>
      </c>
      <c r="DR302" s="588">
        <v>1</v>
      </c>
      <c r="DS302" s="588" t="s">
        <v>530</v>
      </c>
      <c r="DV302" s="282"/>
      <c r="DW302" s="581">
        <v>75</v>
      </c>
      <c r="DX302" s="28">
        <v>85</v>
      </c>
      <c r="DY302" s="28">
        <v>15</v>
      </c>
      <c r="DZ302" s="28" t="s">
        <v>1347</v>
      </c>
      <c r="EA302" s="28" t="s">
        <v>1347</v>
      </c>
      <c r="EB302" s="282"/>
      <c r="EE302" s="581">
        <v>5</v>
      </c>
      <c r="EF302" s="583">
        <v>46.1</v>
      </c>
      <c r="EG302" s="584">
        <v>39</v>
      </c>
      <c r="EH302" s="583">
        <v>42.5</v>
      </c>
      <c r="EI302" s="585">
        <v>32.700000000000003</v>
      </c>
      <c r="EJ302" s="583">
        <v>24.9</v>
      </c>
      <c r="EK302" s="585">
        <v>60.2</v>
      </c>
      <c r="EL302" s="583">
        <v>39.700000000000003</v>
      </c>
      <c r="EM302" s="585">
        <v>31.3</v>
      </c>
      <c r="EN302" s="583">
        <v>27.1</v>
      </c>
      <c r="EO302" s="585">
        <v>60.2</v>
      </c>
      <c r="EP302" s="583">
        <v>21.4</v>
      </c>
      <c r="EQ302" s="585">
        <v>57.3</v>
      </c>
      <c r="ER302"/>
      <c r="ES302"/>
      <c r="HK302" s="800">
        <v>15</v>
      </c>
      <c r="HL302" s="801" t="s">
        <v>1183</v>
      </c>
      <c r="HM302" s="801" t="s">
        <v>604</v>
      </c>
      <c r="HN302" s="801" t="s">
        <v>588</v>
      </c>
      <c r="HO302" s="801">
        <v>15</v>
      </c>
      <c r="HP302" s="801" t="s">
        <v>1161</v>
      </c>
      <c r="HQ302" s="801">
        <v>14</v>
      </c>
      <c r="HR302" s="801" t="s">
        <v>702</v>
      </c>
      <c r="HS302" s="801" t="s">
        <v>537</v>
      </c>
      <c r="HT302" s="801" t="s">
        <v>539</v>
      </c>
      <c r="HU302" s="801" t="s">
        <v>792</v>
      </c>
      <c r="HV302" s="801">
        <v>1</v>
      </c>
      <c r="HW302" s="801">
        <v>1</v>
      </c>
      <c r="HX302" s="801" t="s">
        <v>571</v>
      </c>
      <c r="HY302" s="801">
        <v>1</v>
      </c>
      <c r="HZ302" s="801">
        <v>11</v>
      </c>
      <c r="ID302" s="794">
        <v>75</v>
      </c>
      <c r="IE302" s="795">
        <v>82</v>
      </c>
      <c r="IF302" s="795">
        <v>11</v>
      </c>
      <c r="IG302" s="795" t="s">
        <v>1336</v>
      </c>
      <c r="IH302" s="795" t="s">
        <v>609</v>
      </c>
      <c r="IJ302" s="282"/>
      <c r="IK302" s="282"/>
      <c r="IL302" s="794">
        <v>5</v>
      </c>
      <c r="IM302" s="797">
        <v>36.299999999999997</v>
      </c>
      <c r="IN302" s="798">
        <v>45.1</v>
      </c>
      <c r="IO302" s="797">
        <v>36.299999999999997</v>
      </c>
      <c r="IP302" s="799">
        <v>47.1</v>
      </c>
      <c r="IQ302" s="797">
        <v>35.299999999999997</v>
      </c>
      <c r="IR302" s="799">
        <v>49</v>
      </c>
      <c r="IS302" s="797">
        <v>36.299999999999997</v>
      </c>
      <c r="IT302" s="799">
        <v>38.299999999999997</v>
      </c>
      <c r="IU302" s="797">
        <v>33.4</v>
      </c>
      <c r="IV302" s="799">
        <v>50</v>
      </c>
      <c r="IW302" s="797">
        <v>35.299999999999997</v>
      </c>
      <c r="IX302" s="799">
        <v>47.1</v>
      </c>
      <c r="IY302" s="737"/>
      <c r="IZ302" s="737"/>
      <c r="JA302" s="737"/>
      <c r="JB302" s="737"/>
      <c r="JC302" s="737"/>
      <c r="JD302" s="737"/>
      <c r="JE302" s="737"/>
      <c r="JF302" s="737"/>
      <c r="JG302" s="737"/>
      <c r="JH302" s="737"/>
      <c r="JI302" s="737"/>
      <c r="JJ302" s="737"/>
      <c r="JK302" s="737"/>
    </row>
    <row r="303" spans="108:271" ht="13.5" customHeight="1">
      <c r="DD303" s="581">
        <v>16</v>
      </c>
      <c r="DE303" s="582" t="s">
        <v>570</v>
      </c>
      <c r="DF303" s="582">
        <v>29</v>
      </c>
      <c r="DG303" s="582" t="s">
        <v>1066</v>
      </c>
      <c r="DH303" s="582" t="s">
        <v>572</v>
      </c>
      <c r="DI303" s="582" t="s">
        <v>1190</v>
      </c>
      <c r="DJ303" s="582">
        <v>18</v>
      </c>
      <c r="DK303" s="582" t="s">
        <v>1218</v>
      </c>
      <c r="DL303" s="582" t="s">
        <v>539</v>
      </c>
      <c r="DM303" s="582" t="s">
        <v>795</v>
      </c>
      <c r="DN303" s="582" t="s">
        <v>2395</v>
      </c>
      <c r="DO303" s="582">
        <v>1</v>
      </c>
      <c r="DP303" s="582">
        <v>1</v>
      </c>
      <c r="DQ303" s="582" t="s">
        <v>606</v>
      </c>
      <c r="DR303" s="582">
        <v>1</v>
      </c>
      <c r="DS303" s="582" t="s">
        <v>539</v>
      </c>
      <c r="DV303" s="282"/>
      <c r="DW303" s="587">
        <v>76</v>
      </c>
      <c r="DX303" s="28">
        <v>86</v>
      </c>
      <c r="DY303" s="28">
        <v>17</v>
      </c>
      <c r="DZ303" s="28" t="s">
        <v>1353</v>
      </c>
      <c r="EA303" s="28" t="s">
        <v>1353</v>
      </c>
      <c r="EB303" s="282"/>
      <c r="EE303" s="587">
        <v>4</v>
      </c>
      <c r="EF303" s="589">
        <v>46.1</v>
      </c>
      <c r="EG303" s="590">
        <v>41.8</v>
      </c>
      <c r="EH303" s="589">
        <v>48.2</v>
      </c>
      <c r="EI303" s="591">
        <v>34.799999999999997</v>
      </c>
      <c r="EJ303" s="589">
        <v>27.1</v>
      </c>
      <c r="EK303" s="591">
        <v>63.7</v>
      </c>
      <c r="EL303" s="589">
        <v>40.4</v>
      </c>
      <c r="EM303" s="591">
        <v>33.4</v>
      </c>
      <c r="EN303" s="589">
        <v>30.6</v>
      </c>
      <c r="EO303" s="591">
        <v>62.3</v>
      </c>
      <c r="EP303" s="589">
        <v>21.4</v>
      </c>
      <c r="EQ303" s="591">
        <v>65.8</v>
      </c>
      <c r="ER303"/>
      <c r="ES303"/>
      <c r="HK303" s="794">
        <v>16</v>
      </c>
      <c r="HL303" s="795" t="s">
        <v>1637</v>
      </c>
      <c r="HM303" s="795">
        <v>22</v>
      </c>
      <c r="HN303" s="795" t="s">
        <v>597</v>
      </c>
      <c r="HO303" s="795">
        <v>16</v>
      </c>
      <c r="HP303" s="795" t="s">
        <v>909</v>
      </c>
      <c r="HQ303" s="795">
        <v>15</v>
      </c>
      <c r="HR303" s="795" t="s">
        <v>1004</v>
      </c>
      <c r="HS303" s="795" t="s">
        <v>668</v>
      </c>
      <c r="HT303" s="795" t="s">
        <v>565</v>
      </c>
      <c r="HU303" s="795" t="s">
        <v>794</v>
      </c>
      <c r="HV303" s="795">
        <v>1</v>
      </c>
      <c r="HW303" s="795">
        <v>1</v>
      </c>
      <c r="HX303" s="795" t="s">
        <v>580</v>
      </c>
      <c r="HY303" s="795">
        <v>1</v>
      </c>
      <c r="HZ303" s="795">
        <v>12</v>
      </c>
      <c r="ID303" s="800">
        <v>76</v>
      </c>
      <c r="IE303" s="801">
        <v>82</v>
      </c>
      <c r="IF303" s="801">
        <v>11</v>
      </c>
      <c r="IG303" s="801" t="s">
        <v>1336</v>
      </c>
      <c r="IH303" s="801" t="s">
        <v>609</v>
      </c>
      <c r="IJ303" s="282"/>
      <c r="IK303" s="282"/>
      <c r="IL303" s="800">
        <v>4</v>
      </c>
      <c r="IM303" s="802">
        <v>36.299999999999997</v>
      </c>
      <c r="IN303" s="803">
        <v>46.1</v>
      </c>
      <c r="IO303" s="802">
        <v>39.200000000000003</v>
      </c>
      <c r="IP303" s="804">
        <v>50</v>
      </c>
      <c r="IQ303" s="802">
        <v>38.299999999999997</v>
      </c>
      <c r="IR303" s="804">
        <v>50</v>
      </c>
      <c r="IS303" s="802">
        <v>36.299999999999997</v>
      </c>
      <c r="IT303" s="804">
        <v>42.2</v>
      </c>
      <c r="IU303" s="802">
        <v>35.299999999999997</v>
      </c>
      <c r="IV303" s="804">
        <v>51</v>
      </c>
      <c r="IW303" s="802">
        <v>37.299999999999997</v>
      </c>
      <c r="IX303" s="804">
        <v>49</v>
      </c>
      <c r="IY303" s="737"/>
      <c r="IZ303" s="737"/>
      <c r="JA303" s="737"/>
      <c r="JB303" s="737"/>
      <c r="JC303" s="737"/>
      <c r="JD303" s="737"/>
      <c r="JE303" s="737"/>
      <c r="JF303" s="737"/>
      <c r="JG303" s="737"/>
      <c r="JH303" s="737"/>
      <c r="JI303" s="737"/>
      <c r="JJ303" s="737"/>
      <c r="JK303" s="737"/>
    </row>
    <row r="304" spans="108:271" ht="13.5" customHeight="1">
      <c r="DD304" s="587">
        <v>17</v>
      </c>
      <c r="DE304" s="588" t="s">
        <v>1277</v>
      </c>
      <c r="DF304" s="588" t="s">
        <v>722</v>
      </c>
      <c r="DG304" s="588" t="s">
        <v>807</v>
      </c>
      <c r="DH304" s="588" t="s">
        <v>617</v>
      </c>
      <c r="DI304" s="588" t="s">
        <v>1345</v>
      </c>
      <c r="DJ304" s="588">
        <v>19</v>
      </c>
      <c r="DK304" s="588" t="s">
        <v>689</v>
      </c>
      <c r="DL304" s="588" t="s">
        <v>589</v>
      </c>
      <c r="DM304" s="588" t="s">
        <v>613</v>
      </c>
      <c r="DN304" s="588" t="s">
        <v>2483</v>
      </c>
      <c r="DO304" s="588">
        <v>1</v>
      </c>
      <c r="DP304" s="588">
        <v>1</v>
      </c>
      <c r="DQ304" s="588" t="s">
        <v>615</v>
      </c>
      <c r="DR304" s="588">
        <v>1</v>
      </c>
      <c r="DS304" s="588" t="s">
        <v>589</v>
      </c>
      <c r="DV304" s="282"/>
      <c r="DW304" s="587">
        <v>77</v>
      </c>
      <c r="DX304" s="28">
        <v>86</v>
      </c>
      <c r="DY304" s="28">
        <v>17</v>
      </c>
      <c r="DZ304" s="28" t="s">
        <v>1353</v>
      </c>
      <c r="EA304" s="28" t="s">
        <v>1353</v>
      </c>
      <c r="EB304" s="282"/>
      <c r="EE304" s="587">
        <v>3</v>
      </c>
      <c r="EF304" s="589">
        <v>48.9</v>
      </c>
      <c r="EG304" s="590">
        <v>43.3</v>
      </c>
      <c r="EH304" s="589">
        <v>49.6</v>
      </c>
      <c r="EI304" s="591">
        <v>36.200000000000003</v>
      </c>
      <c r="EJ304" s="589">
        <v>29.9</v>
      </c>
      <c r="EK304" s="591">
        <v>65.8</v>
      </c>
      <c r="EL304" s="589">
        <v>42.5</v>
      </c>
      <c r="EM304" s="591">
        <v>38.299999999999997</v>
      </c>
      <c r="EN304" s="589">
        <v>32.700000000000003</v>
      </c>
      <c r="EO304" s="591">
        <v>64.400000000000006</v>
      </c>
      <c r="EP304" s="589">
        <v>23.5</v>
      </c>
      <c r="EQ304" s="591">
        <v>69.3</v>
      </c>
      <c r="ER304"/>
      <c r="ES304"/>
      <c r="HK304" s="800">
        <v>17</v>
      </c>
      <c r="HL304" s="801" t="s">
        <v>796</v>
      </c>
      <c r="HM304" s="801">
        <v>23</v>
      </c>
      <c r="HN304" s="801" t="s">
        <v>1066</v>
      </c>
      <c r="HO304" s="801">
        <v>17</v>
      </c>
      <c r="HP304" s="801" t="s">
        <v>986</v>
      </c>
      <c r="HQ304" s="801">
        <v>16</v>
      </c>
      <c r="HR304" s="801" t="s">
        <v>1034</v>
      </c>
      <c r="HS304" s="801" t="s">
        <v>573</v>
      </c>
      <c r="HT304" s="801">
        <v>21</v>
      </c>
      <c r="HU304" s="801" t="s">
        <v>2484</v>
      </c>
      <c r="HV304" s="801">
        <v>1</v>
      </c>
      <c r="HW304" s="801">
        <v>1</v>
      </c>
      <c r="HX304" s="801">
        <v>25</v>
      </c>
      <c r="HY304" s="801">
        <v>1</v>
      </c>
      <c r="HZ304" s="801">
        <v>13</v>
      </c>
      <c r="ID304" s="800">
        <v>77</v>
      </c>
      <c r="IE304" s="801">
        <v>83</v>
      </c>
      <c r="IF304" s="801">
        <v>13</v>
      </c>
      <c r="IG304" s="801" t="s">
        <v>2518</v>
      </c>
      <c r="IH304" s="801" t="s">
        <v>1992</v>
      </c>
      <c r="IJ304" s="282"/>
      <c r="IK304" s="282"/>
      <c r="IL304" s="800">
        <v>3</v>
      </c>
      <c r="IM304" s="802">
        <v>44.1</v>
      </c>
      <c r="IN304" s="803">
        <v>46.1</v>
      </c>
      <c r="IO304" s="802">
        <v>43.2</v>
      </c>
      <c r="IP304" s="804">
        <v>53</v>
      </c>
      <c r="IQ304" s="802">
        <v>39.200000000000003</v>
      </c>
      <c r="IR304" s="804">
        <v>51</v>
      </c>
      <c r="IS304" s="802">
        <v>39.200000000000003</v>
      </c>
      <c r="IT304" s="804">
        <v>45.1</v>
      </c>
      <c r="IU304" s="802">
        <v>38.299999999999997</v>
      </c>
      <c r="IV304" s="804">
        <v>52</v>
      </c>
      <c r="IW304" s="802">
        <v>40.200000000000003</v>
      </c>
      <c r="IX304" s="804">
        <v>49</v>
      </c>
      <c r="IY304" s="737"/>
      <c r="IZ304" s="737"/>
      <c r="JA304" s="737"/>
      <c r="JB304" s="737"/>
      <c r="JC304" s="737"/>
      <c r="JD304" s="737"/>
      <c r="JE304" s="737"/>
      <c r="JF304" s="737"/>
      <c r="JG304" s="737"/>
      <c r="JH304" s="737"/>
      <c r="JI304" s="737"/>
      <c r="JJ304" s="737"/>
      <c r="JK304" s="737"/>
    </row>
    <row r="305" spans="108:271" ht="13.5" customHeight="1">
      <c r="DD305" s="587">
        <v>18</v>
      </c>
      <c r="DE305" s="588" t="s">
        <v>1059</v>
      </c>
      <c r="DF305" s="588" t="s">
        <v>807</v>
      </c>
      <c r="DG305" s="588" t="s">
        <v>874</v>
      </c>
      <c r="DH305" s="588">
        <v>26</v>
      </c>
      <c r="DI305" s="588" t="s">
        <v>1021</v>
      </c>
      <c r="DJ305" s="588">
        <v>20</v>
      </c>
      <c r="DK305" s="588" t="s">
        <v>686</v>
      </c>
      <c r="DL305" s="588" t="s">
        <v>604</v>
      </c>
      <c r="DM305" s="588" t="s">
        <v>617</v>
      </c>
      <c r="DN305" s="588" t="s">
        <v>2485</v>
      </c>
      <c r="DO305" s="588">
        <v>1</v>
      </c>
      <c r="DP305" s="588">
        <v>1</v>
      </c>
      <c r="DQ305" s="588" t="s">
        <v>716</v>
      </c>
      <c r="DR305" s="588">
        <v>1</v>
      </c>
      <c r="DS305" s="588" t="s">
        <v>604</v>
      </c>
      <c r="DV305" s="282"/>
      <c r="DW305" s="587">
        <v>78</v>
      </c>
      <c r="DX305" s="28">
        <v>87</v>
      </c>
      <c r="DY305" s="28">
        <v>19</v>
      </c>
      <c r="DZ305" s="28" t="s">
        <v>1354</v>
      </c>
      <c r="EA305" s="28" t="s">
        <v>1355</v>
      </c>
      <c r="EB305" s="282"/>
      <c r="EE305" s="587">
        <v>2</v>
      </c>
      <c r="EF305" s="589">
        <v>50.3</v>
      </c>
      <c r="EG305" s="590">
        <v>46.1</v>
      </c>
      <c r="EH305" s="589">
        <v>53.1</v>
      </c>
      <c r="EI305" s="591">
        <v>37.6</v>
      </c>
      <c r="EJ305" s="589">
        <v>29.9</v>
      </c>
      <c r="EK305" s="591">
        <v>66.5</v>
      </c>
      <c r="EL305" s="589">
        <v>46.1</v>
      </c>
      <c r="EM305" s="591">
        <v>41.1</v>
      </c>
      <c r="EN305" s="589">
        <v>34.799999999999997</v>
      </c>
      <c r="EO305" s="591">
        <v>65.099999999999994</v>
      </c>
      <c r="EP305" s="589">
        <v>26.4</v>
      </c>
      <c r="EQ305" s="591">
        <v>69.3</v>
      </c>
      <c r="ER305"/>
      <c r="ES305"/>
      <c r="HK305" s="800">
        <v>18</v>
      </c>
      <c r="HL305" s="801" t="s">
        <v>579</v>
      </c>
      <c r="HM305" s="801" t="s">
        <v>617</v>
      </c>
      <c r="HN305" s="801" t="s">
        <v>727</v>
      </c>
      <c r="HO305" s="801">
        <v>18</v>
      </c>
      <c r="HP305" s="801" t="s">
        <v>822</v>
      </c>
      <c r="HQ305" s="801">
        <v>17</v>
      </c>
      <c r="HR305" s="801" t="s">
        <v>1594</v>
      </c>
      <c r="HS305" s="801" t="s">
        <v>564</v>
      </c>
      <c r="HT305" s="801">
        <v>22</v>
      </c>
      <c r="HU305" s="801" t="s">
        <v>1752</v>
      </c>
      <c r="HV305" s="801">
        <v>1</v>
      </c>
      <c r="HW305" s="801">
        <v>1</v>
      </c>
      <c r="HX305" s="801" t="s">
        <v>709</v>
      </c>
      <c r="HY305" s="801">
        <v>1</v>
      </c>
      <c r="HZ305" s="801">
        <v>14</v>
      </c>
      <c r="ID305" s="800">
        <v>78</v>
      </c>
      <c r="IE305" s="801">
        <v>84</v>
      </c>
      <c r="IF305" s="801">
        <v>14</v>
      </c>
      <c r="IG305" s="801" t="s">
        <v>2544</v>
      </c>
      <c r="IH305" s="801" t="s">
        <v>619</v>
      </c>
      <c r="IJ305" s="282"/>
      <c r="IK305" s="282"/>
      <c r="IL305" s="800">
        <v>2</v>
      </c>
      <c r="IM305" s="802">
        <v>44.1</v>
      </c>
      <c r="IN305" s="803">
        <v>47.1</v>
      </c>
      <c r="IO305" s="802">
        <v>43.2</v>
      </c>
      <c r="IP305" s="804">
        <v>53</v>
      </c>
      <c r="IQ305" s="802">
        <v>43.2</v>
      </c>
      <c r="IR305" s="804">
        <v>52</v>
      </c>
      <c r="IS305" s="802">
        <v>41.2</v>
      </c>
      <c r="IT305" s="804">
        <v>53</v>
      </c>
      <c r="IU305" s="802">
        <v>38.299999999999997</v>
      </c>
      <c r="IV305" s="804">
        <v>59.8</v>
      </c>
      <c r="IW305" s="802">
        <v>43.2</v>
      </c>
      <c r="IX305" s="804">
        <v>51</v>
      </c>
      <c r="IY305" s="737"/>
      <c r="IZ305" s="737"/>
      <c r="JA305" s="737"/>
      <c r="JB305" s="737"/>
      <c r="JC305" s="737"/>
      <c r="JD305" s="737"/>
      <c r="JE305" s="737"/>
      <c r="JF305" s="737"/>
      <c r="JG305" s="737"/>
      <c r="JH305" s="737"/>
      <c r="JI305" s="737"/>
      <c r="JJ305" s="737"/>
      <c r="JK305" s="737"/>
    </row>
    <row r="306" spans="108:271" ht="13.5" customHeight="1" thickBot="1">
      <c r="DD306" s="611">
        <v>19</v>
      </c>
      <c r="DE306" s="612" t="s">
        <v>1194</v>
      </c>
      <c r="DF306" s="612" t="s">
        <v>821</v>
      </c>
      <c r="DG306" s="612" t="s">
        <v>2458</v>
      </c>
      <c r="DH306" s="612">
        <v>27</v>
      </c>
      <c r="DI306" s="612" t="s">
        <v>806</v>
      </c>
      <c r="DJ306" s="612" t="s">
        <v>572</v>
      </c>
      <c r="DK306" s="612" t="s">
        <v>1686</v>
      </c>
      <c r="DL306" s="612" t="s">
        <v>2198</v>
      </c>
      <c r="DM306" s="612" t="s">
        <v>709</v>
      </c>
      <c r="DN306" s="612" t="s">
        <v>2486</v>
      </c>
      <c r="DO306" s="612">
        <v>1</v>
      </c>
      <c r="DP306" s="612">
        <v>1</v>
      </c>
      <c r="DQ306" s="612" t="s">
        <v>909</v>
      </c>
      <c r="DR306" s="612">
        <v>1</v>
      </c>
      <c r="DS306" s="612" t="s">
        <v>954</v>
      </c>
      <c r="DV306" s="282"/>
      <c r="DW306" s="587">
        <v>79</v>
      </c>
      <c r="DX306" s="28">
        <v>87</v>
      </c>
      <c r="DY306" s="28">
        <v>19</v>
      </c>
      <c r="DZ306" s="28" t="s">
        <v>1354</v>
      </c>
      <c r="EA306" s="28" t="s">
        <v>1355</v>
      </c>
      <c r="EB306" s="282"/>
      <c r="EE306" s="587">
        <v>1</v>
      </c>
      <c r="EF306" s="589">
        <v>51</v>
      </c>
      <c r="EG306" s="590">
        <v>49.6</v>
      </c>
      <c r="EH306" s="589">
        <v>55.2</v>
      </c>
      <c r="EI306" s="591">
        <v>41.8</v>
      </c>
      <c r="EJ306" s="589">
        <v>31.3</v>
      </c>
      <c r="EK306" s="591">
        <v>67.900000000000006</v>
      </c>
      <c r="EL306" s="589">
        <v>51.7</v>
      </c>
      <c r="EM306" s="591">
        <v>46.8</v>
      </c>
      <c r="EN306" s="589">
        <v>34.799999999999997</v>
      </c>
      <c r="EO306" s="591">
        <v>65.099999999999994</v>
      </c>
      <c r="EP306" s="589">
        <v>27.1</v>
      </c>
      <c r="EQ306" s="591">
        <v>73.5</v>
      </c>
      <c r="ER306"/>
      <c r="ES306"/>
      <c r="HK306" s="821">
        <v>19</v>
      </c>
      <c r="HL306" s="822" t="s">
        <v>2332</v>
      </c>
      <c r="HM306" s="822" t="s">
        <v>2487</v>
      </c>
      <c r="HN306" s="822" t="s">
        <v>2488</v>
      </c>
      <c r="HO306" s="822" t="s">
        <v>2489</v>
      </c>
      <c r="HP306" s="822" t="s">
        <v>2490</v>
      </c>
      <c r="HQ306" s="822" t="s">
        <v>1547</v>
      </c>
      <c r="HR306" s="822" t="s">
        <v>1431</v>
      </c>
      <c r="HS306" s="822" t="s">
        <v>2491</v>
      </c>
      <c r="HT306" s="822" t="s">
        <v>1268</v>
      </c>
      <c r="HU306" s="822" t="s">
        <v>2492</v>
      </c>
      <c r="HV306" s="822">
        <v>1</v>
      </c>
      <c r="HW306" s="822">
        <v>1</v>
      </c>
      <c r="HX306" s="822" t="s">
        <v>1883</v>
      </c>
      <c r="HY306" s="822">
        <v>1</v>
      </c>
      <c r="HZ306" s="822" t="s">
        <v>2493</v>
      </c>
      <c r="ID306" s="800">
        <v>79</v>
      </c>
      <c r="IE306" s="801">
        <v>85</v>
      </c>
      <c r="IF306" s="801">
        <v>15</v>
      </c>
      <c r="IG306" s="801" t="s">
        <v>2519</v>
      </c>
      <c r="IH306" s="801" t="s">
        <v>1994</v>
      </c>
      <c r="IJ306" s="282"/>
      <c r="IK306" s="282"/>
      <c r="IL306" s="800">
        <v>1</v>
      </c>
      <c r="IM306" s="802">
        <v>49</v>
      </c>
      <c r="IN306" s="803">
        <v>50</v>
      </c>
      <c r="IO306" s="802">
        <v>45.1</v>
      </c>
      <c r="IP306" s="804">
        <v>53.9</v>
      </c>
      <c r="IQ306" s="802">
        <v>46.1</v>
      </c>
      <c r="IR306" s="804">
        <v>53.9</v>
      </c>
      <c r="IS306" s="802">
        <v>42.2</v>
      </c>
      <c r="IT306" s="804">
        <v>56.9</v>
      </c>
      <c r="IU306" s="802">
        <v>39.200000000000003</v>
      </c>
      <c r="IV306" s="804">
        <v>60.8</v>
      </c>
      <c r="IW306" s="802">
        <v>45.1</v>
      </c>
      <c r="IX306" s="804">
        <v>52</v>
      </c>
      <c r="IY306" s="737"/>
      <c r="IZ306" s="737"/>
      <c r="JA306" s="737"/>
      <c r="JB306" s="737"/>
      <c r="JC306" s="737"/>
      <c r="JD306" s="737"/>
      <c r="JE306" s="737"/>
      <c r="JF306" s="737"/>
      <c r="JG306" s="737"/>
      <c r="JH306" s="737"/>
      <c r="JI306" s="737"/>
      <c r="JJ306" s="737"/>
      <c r="JK306" s="737"/>
    </row>
    <row r="307" spans="108:271" ht="13.5" customHeight="1">
      <c r="DD307" s="554"/>
      <c r="DE307" s="554"/>
      <c r="DF307" s="554"/>
      <c r="DG307" s="554"/>
      <c r="DH307" s="554"/>
      <c r="DI307" s="554"/>
      <c r="DJ307" s="554"/>
      <c r="DK307" s="554"/>
      <c r="DL307" s="554"/>
      <c r="DM307" s="554"/>
      <c r="DN307" s="554"/>
      <c r="DO307" s="112"/>
      <c r="DP307" s="112"/>
      <c r="DQ307" s="112"/>
      <c r="DR307" s="112"/>
      <c r="DS307" s="112"/>
      <c r="DV307" s="282"/>
      <c r="DW307" s="581">
        <v>80</v>
      </c>
      <c r="DX307" s="28">
        <v>88</v>
      </c>
      <c r="DY307" s="28">
        <v>20</v>
      </c>
      <c r="DZ307" s="28" t="s">
        <v>1357</v>
      </c>
      <c r="EA307" s="28" t="s">
        <v>1358</v>
      </c>
      <c r="EB307" s="282"/>
      <c r="EE307" s="619">
        <v>0</v>
      </c>
      <c r="EF307" s="620">
        <v>51</v>
      </c>
      <c r="EG307" s="621">
        <v>49.6</v>
      </c>
      <c r="EH307" s="620">
        <v>55.2</v>
      </c>
      <c r="EI307" s="622">
        <v>41.8</v>
      </c>
      <c r="EJ307" s="620">
        <v>31.3</v>
      </c>
      <c r="EK307" s="622">
        <v>67.900000000000006</v>
      </c>
      <c r="EL307" s="620">
        <v>51.7</v>
      </c>
      <c r="EM307" s="622">
        <v>46.8</v>
      </c>
      <c r="EN307" s="620">
        <v>34.799999999999997</v>
      </c>
      <c r="EO307" s="622">
        <v>65.099999999999994</v>
      </c>
      <c r="EP307" s="620">
        <v>27.1</v>
      </c>
      <c r="EQ307" s="622">
        <v>73.5</v>
      </c>
      <c r="ER307"/>
      <c r="ES307" t="str">
        <f t="shared" ref="ES307" si="0">IF(OR(EF308="",EF307="",EF306=""),"",IF(AND(EF308&gt;=EF307,EF306&lt;=EF307),"V","F"))</f>
        <v/>
      </c>
      <c r="HK307" s="740"/>
      <c r="HL307" s="740"/>
      <c r="HM307" s="740"/>
      <c r="HN307" s="740"/>
      <c r="HO307" s="740"/>
      <c r="HP307" s="740"/>
      <c r="HQ307" s="740"/>
      <c r="HR307" s="740"/>
      <c r="HS307" s="740"/>
      <c r="HT307" s="740"/>
      <c r="HU307" s="740"/>
      <c r="HV307" s="741"/>
      <c r="HW307" s="741"/>
      <c r="HX307" s="741"/>
      <c r="HY307" s="741"/>
      <c r="HZ307" s="741"/>
      <c r="ID307" s="794">
        <v>80</v>
      </c>
      <c r="IE307" s="795">
        <v>85</v>
      </c>
      <c r="IF307" s="795">
        <v>15</v>
      </c>
      <c r="IG307" s="795" t="s">
        <v>2519</v>
      </c>
      <c r="IH307" s="795" t="s">
        <v>1994</v>
      </c>
      <c r="IJ307" s="282"/>
      <c r="IK307" s="282"/>
      <c r="IL307" s="824">
        <v>0</v>
      </c>
      <c r="IM307" s="825">
        <v>49</v>
      </c>
      <c r="IN307" s="826">
        <v>50</v>
      </c>
      <c r="IO307" s="825">
        <v>45.1</v>
      </c>
      <c r="IP307" s="827">
        <v>53.9</v>
      </c>
      <c r="IQ307" s="825">
        <v>46.1</v>
      </c>
      <c r="IR307" s="827">
        <v>53.9</v>
      </c>
      <c r="IS307" s="825">
        <v>42.2</v>
      </c>
      <c r="IT307" s="827">
        <v>56.9</v>
      </c>
      <c r="IU307" s="825">
        <v>39.200000000000003</v>
      </c>
      <c r="IV307" s="827">
        <v>60.8</v>
      </c>
      <c r="IW307" s="825">
        <v>45.1</v>
      </c>
      <c r="IX307" s="827">
        <v>52</v>
      </c>
      <c r="IY307" s="737"/>
      <c r="IZ307" s="737"/>
      <c r="JA307" s="737"/>
      <c r="JB307" s="737"/>
      <c r="JC307" s="737"/>
      <c r="JD307" s="737"/>
      <c r="JE307" s="737"/>
      <c r="JF307" s="737"/>
      <c r="JG307" s="737"/>
      <c r="JH307" s="737"/>
      <c r="JI307" s="737"/>
      <c r="JJ307" s="737"/>
      <c r="JK307" s="737"/>
    </row>
    <row r="308" spans="108:271" ht="13.5" customHeight="1">
      <c r="DD308" s="554"/>
      <c r="DE308" s="554"/>
      <c r="DF308" s="554"/>
      <c r="DG308" s="554"/>
      <c r="DH308" s="554"/>
      <c r="DI308" s="554"/>
      <c r="DJ308" s="554"/>
      <c r="DK308" s="554"/>
      <c r="DL308" s="554"/>
      <c r="DM308" s="554"/>
      <c r="DN308" s="554"/>
      <c r="DO308" s="112"/>
      <c r="DP308" s="112"/>
      <c r="DQ308" s="112"/>
      <c r="DR308" s="112"/>
      <c r="DS308" s="112"/>
      <c r="DV308" s="282"/>
      <c r="DW308" s="587">
        <v>81</v>
      </c>
      <c r="DX308" s="28">
        <v>88</v>
      </c>
      <c r="DY308" s="28">
        <v>20</v>
      </c>
      <c r="DZ308" s="28" t="s">
        <v>1357</v>
      </c>
      <c r="EA308" s="28" t="s">
        <v>1358</v>
      </c>
      <c r="EB308" s="282"/>
      <c r="EE308" s="111"/>
      <c r="EF308" s="625"/>
      <c r="EG308" s="625"/>
      <c r="EH308" s="625"/>
      <c r="EI308" s="625"/>
      <c r="EJ308" s="625"/>
      <c r="EK308" s="625"/>
      <c r="EL308" s="625"/>
      <c r="EM308" s="625"/>
      <c r="EN308" s="625"/>
      <c r="EO308" s="625"/>
      <c r="EP308" s="625"/>
      <c r="EQ308" s="625"/>
      <c r="ER308"/>
      <c r="ES308"/>
      <c r="HK308" s="740"/>
      <c r="HL308" s="740"/>
      <c r="HM308" s="740"/>
      <c r="HN308" s="740"/>
      <c r="HO308" s="740"/>
      <c r="HP308" s="740"/>
      <c r="HQ308" s="740"/>
      <c r="HR308" s="740"/>
      <c r="HS308" s="740"/>
      <c r="HT308" s="740"/>
      <c r="HU308" s="740"/>
      <c r="HV308" s="741"/>
      <c r="HW308" s="741"/>
      <c r="HX308" s="741"/>
      <c r="HY308" s="741"/>
      <c r="HZ308" s="741"/>
      <c r="ID308" s="800">
        <v>81</v>
      </c>
      <c r="IE308" s="801">
        <v>86</v>
      </c>
      <c r="IF308" s="801">
        <v>17</v>
      </c>
      <c r="IG308" s="801" t="s">
        <v>2641</v>
      </c>
      <c r="IH308" s="801" t="s">
        <v>625</v>
      </c>
      <c r="IJ308" s="282"/>
      <c r="IK308" s="282"/>
      <c r="IL308" s="828"/>
      <c r="IM308" s="829"/>
      <c r="IN308" s="829"/>
      <c r="IO308" s="829"/>
      <c r="IP308" s="829"/>
      <c r="IQ308" s="829"/>
      <c r="IR308" s="829"/>
      <c r="IS308" s="829"/>
      <c r="IT308" s="829"/>
      <c r="IU308" s="829"/>
      <c r="IV308" s="829"/>
      <c r="IW308" s="829"/>
      <c r="IX308" s="829"/>
      <c r="IY308" s="737"/>
      <c r="IZ308" s="737"/>
    </row>
    <row r="309" spans="108:271" ht="13.5" customHeight="1" thickBot="1">
      <c r="DD309" s="574" t="s">
        <v>1871</v>
      </c>
      <c r="DE309" s="644"/>
      <c r="DF309" s="644"/>
      <c r="DG309" s="644"/>
      <c r="DH309" s="644"/>
      <c r="DI309" s="644"/>
      <c r="DJ309" s="644"/>
      <c r="DK309" s="644"/>
      <c r="DL309" s="644"/>
      <c r="DM309" s="576">
        <v>85</v>
      </c>
      <c r="DN309" s="576" t="s">
        <v>456</v>
      </c>
      <c r="DO309" s="576">
        <v>0</v>
      </c>
      <c r="DP309" s="576" t="s">
        <v>457</v>
      </c>
      <c r="DQ309" s="576">
        <v>90</v>
      </c>
      <c r="DR309" s="576" t="s">
        <v>456</v>
      </c>
      <c r="DS309" s="576">
        <v>11</v>
      </c>
      <c r="DV309" s="282"/>
      <c r="DW309" s="587">
        <v>82</v>
      </c>
      <c r="DX309" s="28">
        <v>88</v>
      </c>
      <c r="DY309" s="28">
        <v>20</v>
      </c>
      <c r="DZ309" s="28" t="s">
        <v>1357</v>
      </c>
      <c r="EA309" s="28" t="s">
        <v>1358</v>
      </c>
      <c r="EB309" s="282"/>
      <c r="EE309" s="112"/>
      <c r="EF309" s="555"/>
      <c r="EG309" s="555"/>
      <c r="EH309" s="555"/>
      <c r="EI309" s="555"/>
      <c r="EJ309" s="555"/>
      <c r="EK309" s="555"/>
      <c r="EL309" s="555"/>
      <c r="EM309" s="555"/>
      <c r="EN309" s="555"/>
      <c r="EO309" s="555"/>
      <c r="EP309" s="555"/>
      <c r="EQ309" s="555"/>
      <c r="ER309"/>
      <c r="ES309"/>
      <c r="HK309" s="784" t="s">
        <v>1871</v>
      </c>
      <c r="HL309" s="838"/>
      <c r="HM309" s="838"/>
      <c r="HN309" s="838"/>
      <c r="HO309" s="838"/>
      <c r="HP309" s="838"/>
      <c r="HQ309" s="838"/>
      <c r="HR309" s="838"/>
      <c r="HS309" s="838"/>
      <c r="HT309" s="786">
        <v>85</v>
      </c>
      <c r="HU309" s="786" t="s">
        <v>456</v>
      </c>
      <c r="HV309" s="786">
        <v>0</v>
      </c>
      <c r="HW309" s="786" t="s">
        <v>457</v>
      </c>
      <c r="HX309" s="786">
        <v>90</v>
      </c>
      <c r="HY309" s="786" t="s">
        <v>456</v>
      </c>
      <c r="HZ309" s="786">
        <v>11</v>
      </c>
      <c r="ID309" s="800">
        <v>82</v>
      </c>
      <c r="IE309" s="801">
        <v>87</v>
      </c>
      <c r="IF309" s="801">
        <v>19</v>
      </c>
      <c r="IG309" s="801" t="s">
        <v>1914</v>
      </c>
      <c r="IH309" s="801" t="s">
        <v>2520</v>
      </c>
      <c r="IJ309" s="282"/>
      <c r="IK309" s="282"/>
      <c r="IL309" s="743"/>
      <c r="IM309" s="742"/>
      <c r="IN309" s="742"/>
      <c r="IO309" s="742"/>
      <c r="IP309" s="742"/>
      <c r="IQ309" s="742"/>
      <c r="IR309" s="742"/>
      <c r="IS309" s="742"/>
      <c r="IT309" s="742"/>
      <c r="IU309" s="742"/>
      <c r="IV309" s="742"/>
      <c r="IW309" s="742"/>
      <c r="IX309" s="742"/>
      <c r="IY309" s="737"/>
      <c r="IZ309" s="737"/>
    </row>
    <row r="310" spans="108:271" ht="13.5" customHeight="1">
      <c r="DD310" s="581" t="s">
        <v>461</v>
      </c>
      <c r="DE310" s="1547" t="s">
        <v>462</v>
      </c>
      <c r="DF310" s="1547" t="s">
        <v>463</v>
      </c>
      <c r="DG310" s="1547" t="s">
        <v>464</v>
      </c>
      <c r="DH310" s="1547" t="s">
        <v>465</v>
      </c>
      <c r="DI310" s="1547" t="s">
        <v>466</v>
      </c>
      <c r="DJ310" s="1547" t="s">
        <v>467</v>
      </c>
      <c r="DK310" s="1547" t="s">
        <v>468</v>
      </c>
      <c r="DL310" s="1547" t="s">
        <v>469</v>
      </c>
      <c r="DM310" s="1547" t="s">
        <v>470</v>
      </c>
      <c r="DN310" s="1547" t="s">
        <v>471</v>
      </c>
      <c r="DO310" s="1547" t="s">
        <v>472</v>
      </c>
      <c r="DP310" s="1547" t="s">
        <v>473</v>
      </c>
      <c r="DQ310" s="1547" t="s">
        <v>474</v>
      </c>
      <c r="DR310" s="1547" t="s">
        <v>475</v>
      </c>
      <c r="DS310" s="1547" t="s">
        <v>476</v>
      </c>
      <c r="DV310" s="282"/>
      <c r="DW310" s="587">
        <v>83</v>
      </c>
      <c r="DX310" s="28">
        <v>89</v>
      </c>
      <c r="DY310" s="28">
        <v>22</v>
      </c>
      <c r="DZ310" s="28" t="s">
        <v>1359</v>
      </c>
      <c r="EA310" s="28" t="s">
        <v>1360</v>
      </c>
      <c r="EB310" s="282"/>
      <c r="EE310" s="112"/>
      <c r="EF310" s="555"/>
      <c r="EG310" s="555"/>
      <c r="EH310" s="555"/>
      <c r="EI310" s="555"/>
      <c r="EJ310" s="555"/>
      <c r="EK310" s="555"/>
      <c r="EL310" s="555"/>
      <c r="EM310" s="555"/>
      <c r="EN310" s="555"/>
      <c r="EO310" s="555"/>
      <c r="EP310" s="555"/>
      <c r="EQ310" s="555"/>
      <c r="ER310"/>
      <c r="ES310"/>
      <c r="HK310" s="794" t="s">
        <v>461</v>
      </c>
      <c r="HL310" s="1547" t="s">
        <v>462</v>
      </c>
      <c r="HM310" s="1547" t="s">
        <v>463</v>
      </c>
      <c r="HN310" s="1547" t="s">
        <v>464</v>
      </c>
      <c r="HO310" s="1547" t="s">
        <v>465</v>
      </c>
      <c r="HP310" s="1547" t="s">
        <v>466</v>
      </c>
      <c r="HQ310" s="1547" t="s">
        <v>467</v>
      </c>
      <c r="HR310" s="1547" t="s">
        <v>468</v>
      </c>
      <c r="HS310" s="1547" t="s">
        <v>469</v>
      </c>
      <c r="HT310" s="1547" t="s">
        <v>470</v>
      </c>
      <c r="HU310" s="1547" t="s">
        <v>471</v>
      </c>
      <c r="HV310" s="1547" t="s">
        <v>472</v>
      </c>
      <c r="HW310" s="1547" t="s">
        <v>473</v>
      </c>
      <c r="HX310" s="1547" t="s">
        <v>474</v>
      </c>
      <c r="HY310" s="1547" t="s">
        <v>475</v>
      </c>
      <c r="HZ310" s="1547" t="s">
        <v>476</v>
      </c>
      <c r="ID310" s="800">
        <v>83</v>
      </c>
      <c r="IE310" s="801">
        <v>88</v>
      </c>
      <c r="IF310" s="801">
        <v>20</v>
      </c>
      <c r="IG310" s="801" t="s">
        <v>641</v>
      </c>
      <c r="IH310" s="801" t="s">
        <v>880</v>
      </c>
      <c r="IJ310" s="282"/>
      <c r="IK310" s="282"/>
      <c r="IL310" s="743"/>
      <c r="IM310" s="742"/>
      <c r="IN310" s="742"/>
      <c r="IO310" s="742"/>
      <c r="IP310" s="742"/>
      <c r="IQ310" s="742"/>
      <c r="IR310" s="742"/>
      <c r="IS310" s="742"/>
      <c r="IT310" s="742"/>
      <c r="IU310" s="742"/>
      <c r="IV310" s="742"/>
      <c r="IW310" s="742"/>
      <c r="IX310" s="742"/>
      <c r="IY310" s="737"/>
      <c r="IZ310" s="737"/>
    </row>
    <row r="311" spans="108:271" ht="13.5" customHeight="1" thickBot="1">
      <c r="DD311" s="587" t="s">
        <v>482</v>
      </c>
      <c r="DE311" s="1674"/>
      <c r="DF311" s="1674"/>
      <c r="DG311" s="1674"/>
      <c r="DH311" s="1674"/>
      <c r="DI311" s="1674"/>
      <c r="DJ311" s="1674"/>
      <c r="DK311" s="1674"/>
      <c r="DL311" s="1674"/>
      <c r="DM311" s="1674"/>
      <c r="DN311" s="1674"/>
      <c r="DO311" s="1674"/>
      <c r="DP311" s="1674"/>
      <c r="DQ311" s="1674"/>
      <c r="DR311" s="1674"/>
      <c r="DS311" s="1674"/>
      <c r="DV311" s="282"/>
      <c r="DW311" s="587">
        <v>84</v>
      </c>
      <c r="DX311" s="28">
        <v>89</v>
      </c>
      <c r="DY311" s="28">
        <v>22</v>
      </c>
      <c r="DZ311" s="28" t="s">
        <v>1359</v>
      </c>
      <c r="EA311" s="28" t="s">
        <v>1360</v>
      </c>
      <c r="EB311" s="282"/>
      <c r="EE311" s="112"/>
      <c r="EF311" s="555"/>
      <c r="EG311" s="555"/>
      <c r="EH311" s="555"/>
      <c r="EI311" s="555"/>
      <c r="EJ311" s="555"/>
      <c r="EK311" s="555"/>
      <c r="EL311" s="555"/>
      <c r="EM311" s="555"/>
      <c r="EN311" s="555"/>
      <c r="EO311" s="555"/>
      <c r="EP311" s="555"/>
      <c r="EQ311" s="555"/>
      <c r="ER311"/>
      <c r="ES311"/>
      <c r="HK311" s="800" t="s">
        <v>482</v>
      </c>
      <c r="HL311" s="1674"/>
      <c r="HM311" s="1674"/>
      <c r="HN311" s="1674"/>
      <c r="HO311" s="1674"/>
      <c r="HP311" s="1674"/>
      <c r="HQ311" s="1674"/>
      <c r="HR311" s="1674"/>
      <c r="HS311" s="1674"/>
      <c r="HT311" s="1674"/>
      <c r="HU311" s="1674"/>
      <c r="HV311" s="1674"/>
      <c r="HW311" s="1674"/>
      <c r="HX311" s="1674"/>
      <c r="HY311" s="1674"/>
      <c r="HZ311" s="1674"/>
      <c r="ID311" s="800">
        <v>84</v>
      </c>
      <c r="IE311" s="801">
        <v>88</v>
      </c>
      <c r="IF311" s="801">
        <v>20</v>
      </c>
      <c r="IG311" s="801" t="s">
        <v>641</v>
      </c>
      <c r="IH311" s="801" t="s">
        <v>880</v>
      </c>
      <c r="IJ311" s="282"/>
      <c r="IK311" s="282"/>
      <c r="IL311" s="743"/>
      <c r="IM311" s="742"/>
      <c r="IN311" s="742"/>
      <c r="IO311" s="742"/>
      <c r="IP311" s="742"/>
      <c r="IQ311" s="742"/>
      <c r="IR311" s="742"/>
      <c r="IS311" s="742"/>
      <c r="IT311" s="742"/>
      <c r="IU311" s="742"/>
      <c r="IV311" s="742"/>
      <c r="IW311" s="742"/>
      <c r="IX311" s="742"/>
      <c r="IY311" s="737"/>
      <c r="IZ311" s="737"/>
    </row>
    <row r="312" spans="108:271" ht="13.5" customHeight="1" thickBot="1">
      <c r="DD312" s="581">
        <v>1</v>
      </c>
      <c r="DE312" s="582" t="s">
        <v>486</v>
      </c>
      <c r="DF312" s="582" t="s">
        <v>486</v>
      </c>
      <c r="DG312" s="582">
        <v>1</v>
      </c>
      <c r="DH312" s="582" t="s">
        <v>486</v>
      </c>
      <c r="DI312" s="582">
        <v>1</v>
      </c>
      <c r="DJ312" s="582" t="s">
        <v>486</v>
      </c>
      <c r="DK312" s="582" t="s">
        <v>486</v>
      </c>
      <c r="DL312" s="582" t="s">
        <v>486</v>
      </c>
      <c r="DM312" s="582" t="s">
        <v>486</v>
      </c>
      <c r="DN312" s="582" t="s">
        <v>486</v>
      </c>
      <c r="DO312" s="582">
        <v>1</v>
      </c>
      <c r="DP312" s="582">
        <v>1</v>
      </c>
      <c r="DQ312" s="582" t="s">
        <v>486</v>
      </c>
      <c r="DR312" s="582">
        <v>1</v>
      </c>
      <c r="DS312" s="582" t="s">
        <v>486</v>
      </c>
      <c r="DV312" s="282"/>
      <c r="DW312" s="581">
        <v>85</v>
      </c>
      <c r="DX312" s="28">
        <v>90</v>
      </c>
      <c r="DY312" s="28">
        <v>24</v>
      </c>
      <c r="DZ312" s="28" t="s">
        <v>1364</v>
      </c>
      <c r="EA312" s="28" t="s">
        <v>1365</v>
      </c>
      <c r="EB312" s="282"/>
      <c r="EE312" s="1512" t="s">
        <v>1362</v>
      </c>
      <c r="EF312" s="1513"/>
      <c r="EG312" s="1514"/>
      <c r="EH312" s="555"/>
      <c r="EI312" s="555"/>
      <c r="EJ312" s="555"/>
      <c r="EK312" s="555"/>
      <c r="EL312" s="555"/>
      <c r="EM312" s="555"/>
      <c r="EN312" s="555"/>
      <c r="EO312" s="555"/>
      <c r="EP312" s="555"/>
      <c r="EQ312" s="555"/>
      <c r="ER312"/>
      <c r="ES312"/>
      <c r="HK312" s="794">
        <v>1</v>
      </c>
      <c r="HL312" s="795">
        <v>1</v>
      </c>
      <c r="HM312" s="795">
        <v>1</v>
      </c>
      <c r="HN312" s="795" t="s">
        <v>763</v>
      </c>
      <c r="HO312" s="795" t="s">
        <v>486</v>
      </c>
      <c r="HP312" s="795" t="s">
        <v>998</v>
      </c>
      <c r="HQ312" s="795">
        <v>1</v>
      </c>
      <c r="HR312" s="795" t="s">
        <v>486</v>
      </c>
      <c r="HS312" s="795">
        <v>1</v>
      </c>
      <c r="HT312" s="795" t="s">
        <v>486</v>
      </c>
      <c r="HU312" s="795">
        <v>1</v>
      </c>
      <c r="HV312" s="795">
        <v>1</v>
      </c>
      <c r="HW312" s="795">
        <v>1</v>
      </c>
      <c r="HX312" s="795">
        <v>1</v>
      </c>
      <c r="HY312" s="795">
        <v>1</v>
      </c>
      <c r="HZ312" s="795" t="s">
        <v>486</v>
      </c>
      <c r="ID312" s="794">
        <v>85</v>
      </c>
      <c r="IE312" s="795">
        <v>89</v>
      </c>
      <c r="IF312" s="795">
        <v>22</v>
      </c>
      <c r="IG312" s="795" t="s">
        <v>1916</v>
      </c>
      <c r="IH312" s="795" t="s">
        <v>2050</v>
      </c>
      <c r="IJ312" s="282"/>
      <c r="IK312" s="282"/>
      <c r="IL312" s="1708" t="s">
        <v>1362</v>
      </c>
      <c r="IM312" s="1709"/>
      <c r="IN312" s="1710"/>
      <c r="IO312" s="742"/>
      <c r="IP312" s="742"/>
      <c r="IQ312" s="742"/>
      <c r="IR312" s="742"/>
      <c r="IS312" s="742"/>
      <c r="IT312" s="742"/>
      <c r="IU312" s="742"/>
      <c r="IV312" s="742"/>
      <c r="IW312" s="742"/>
      <c r="IX312" s="742"/>
      <c r="IY312" s="737"/>
      <c r="IZ312" s="737"/>
    </row>
    <row r="313" spans="108:271" ht="13.5" customHeight="1" thickBot="1">
      <c r="DD313" s="587">
        <v>2</v>
      </c>
      <c r="DE313" s="588">
        <v>1</v>
      </c>
      <c r="DF313" s="588">
        <v>1</v>
      </c>
      <c r="DG313" s="588">
        <v>2</v>
      </c>
      <c r="DH313" s="588" t="s">
        <v>486</v>
      </c>
      <c r="DI313" s="588">
        <v>2</v>
      </c>
      <c r="DJ313" s="588" t="s">
        <v>486</v>
      </c>
      <c r="DK313" s="588" t="s">
        <v>486</v>
      </c>
      <c r="DL313" s="588" t="s">
        <v>486</v>
      </c>
      <c r="DM313" s="588" t="s">
        <v>486</v>
      </c>
      <c r="DN313" s="588" t="s">
        <v>486</v>
      </c>
      <c r="DO313" s="588">
        <v>1</v>
      </c>
      <c r="DP313" s="588">
        <v>1</v>
      </c>
      <c r="DQ313" s="588" t="s">
        <v>486</v>
      </c>
      <c r="DR313" s="588">
        <v>1</v>
      </c>
      <c r="DS313" s="588" t="s">
        <v>486</v>
      </c>
      <c r="DV313" s="282"/>
      <c r="DW313" s="587">
        <v>86</v>
      </c>
      <c r="DX313" s="28">
        <v>90</v>
      </c>
      <c r="DY313" s="28">
        <v>24</v>
      </c>
      <c r="DZ313" s="28" t="s">
        <v>1364</v>
      </c>
      <c r="EA313" s="28" t="s">
        <v>1365</v>
      </c>
      <c r="EB313" s="282"/>
      <c r="EE313" s="1603" t="s">
        <v>1366</v>
      </c>
      <c r="EF313" s="1604"/>
      <c r="EG313" s="1604"/>
      <c r="EH313" s="1604"/>
      <c r="EI313" s="1604"/>
      <c r="EJ313" s="1604"/>
      <c r="EK313" s="1604"/>
      <c r="EL313" s="1604"/>
      <c r="EM313" s="1604"/>
      <c r="EN313" s="1604"/>
      <c r="EO313" s="1604"/>
      <c r="EP313" s="1604"/>
      <c r="EQ313" s="1604"/>
      <c r="ER313" s="1604"/>
      <c r="ES313" s="1605"/>
      <c r="HK313" s="800">
        <v>2</v>
      </c>
      <c r="HL313" s="801">
        <v>2</v>
      </c>
      <c r="HM313" s="801">
        <v>2</v>
      </c>
      <c r="HN313" s="801">
        <v>6</v>
      </c>
      <c r="HO313" s="801" t="s">
        <v>486</v>
      </c>
      <c r="HP313" s="801" t="s">
        <v>507</v>
      </c>
      <c r="HQ313" s="801">
        <v>2</v>
      </c>
      <c r="HR313" s="801" t="s">
        <v>486</v>
      </c>
      <c r="HS313" s="801">
        <v>2</v>
      </c>
      <c r="HT313" s="801">
        <v>1</v>
      </c>
      <c r="HU313" s="801">
        <v>2</v>
      </c>
      <c r="HV313" s="801">
        <v>1</v>
      </c>
      <c r="HW313" s="801">
        <v>1</v>
      </c>
      <c r="HX313" s="801">
        <v>2</v>
      </c>
      <c r="HY313" s="801">
        <v>1</v>
      </c>
      <c r="HZ313" s="801" t="s">
        <v>486</v>
      </c>
      <c r="ID313" s="800">
        <v>86</v>
      </c>
      <c r="IE313" s="801">
        <v>90</v>
      </c>
      <c r="IF313" s="801">
        <v>24</v>
      </c>
      <c r="IG313" s="801" t="s">
        <v>644</v>
      </c>
      <c r="IH313" s="801" t="s">
        <v>645</v>
      </c>
      <c r="IJ313" s="282"/>
      <c r="IK313" s="282"/>
      <c r="IL313" s="1763" t="s">
        <v>1366</v>
      </c>
      <c r="IM313" s="1764"/>
      <c r="IN313" s="1764"/>
      <c r="IO313" s="1764"/>
      <c r="IP313" s="1764"/>
      <c r="IQ313" s="1764"/>
      <c r="IR313" s="1764"/>
      <c r="IS313" s="1764"/>
      <c r="IT313" s="1764"/>
      <c r="IU313" s="1764"/>
      <c r="IV313" s="1764"/>
      <c r="IW313" s="1764"/>
      <c r="IX313" s="1764"/>
      <c r="IY313" s="1764"/>
      <c r="IZ313" s="1765"/>
    </row>
    <row r="314" spans="108:271" ht="13.5" customHeight="1" thickBot="1">
      <c r="DD314" s="587">
        <v>3</v>
      </c>
      <c r="DE314" s="588" t="s">
        <v>486</v>
      </c>
      <c r="DF314" s="588" t="s">
        <v>486</v>
      </c>
      <c r="DG314" s="588">
        <v>3</v>
      </c>
      <c r="DH314" s="588" t="s">
        <v>486</v>
      </c>
      <c r="DI314" s="588">
        <v>3</v>
      </c>
      <c r="DJ314" s="588">
        <v>1</v>
      </c>
      <c r="DK314" s="588" t="s">
        <v>486</v>
      </c>
      <c r="DL314" s="588" t="s">
        <v>486</v>
      </c>
      <c r="DM314" s="588">
        <v>1</v>
      </c>
      <c r="DN314" s="588" t="s">
        <v>486</v>
      </c>
      <c r="DO314" s="588">
        <v>1</v>
      </c>
      <c r="DP314" s="588">
        <v>1</v>
      </c>
      <c r="DQ314" s="588">
        <v>1</v>
      </c>
      <c r="DR314" s="588">
        <v>1</v>
      </c>
      <c r="DS314" s="588" t="s">
        <v>486</v>
      </c>
      <c r="DV314" s="282"/>
      <c r="DW314" s="587">
        <v>87</v>
      </c>
      <c r="DX314" s="28">
        <v>90</v>
      </c>
      <c r="DY314" s="28">
        <v>24</v>
      </c>
      <c r="DZ314" s="28" t="s">
        <v>1364</v>
      </c>
      <c r="EA314" s="28" t="s">
        <v>1365</v>
      </c>
      <c r="EB314" s="282"/>
      <c r="EE314" s="1515" t="s">
        <v>425</v>
      </c>
      <c r="EF314" s="1516"/>
      <c r="EG314" s="1516"/>
      <c r="EH314" s="1516"/>
      <c r="EI314" s="1516"/>
      <c r="EJ314" s="1516"/>
      <c r="EK314" s="1516"/>
      <c r="EL314" s="1516"/>
      <c r="EM314" s="1516"/>
      <c r="EN314" s="1516"/>
      <c r="EO314" s="1516"/>
      <c r="EP314" s="1516"/>
      <c r="EQ314" s="1516"/>
      <c r="ER314" s="1516"/>
      <c r="ES314" s="1517"/>
      <c r="HK314" s="800">
        <v>3</v>
      </c>
      <c r="HL314" s="801">
        <v>3</v>
      </c>
      <c r="HM314" s="801">
        <v>3</v>
      </c>
      <c r="HN314" s="801" t="s">
        <v>507</v>
      </c>
      <c r="HO314" s="801">
        <v>1</v>
      </c>
      <c r="HP314" s="801">
        <v>9</v>
      </c>
      <c r="HQ314" s="801" t="s">
        <v>495</v>
      </c>
      <c r="HR314" s="801" t="s">
        <v>486</v>
      </c>
      <c r="HS314" s="801">
        <v>3</v>
      </c>
      <c r="HT314" s="801">
        <v>2</v>
      </c>
      <c r="HU314" s="801">
        <v>3</v>
      </c>
      <c r="HV314" s="801">
        <v>1</v>
      </c>
      <c r="HW314" s="801">
        <v>1</v>
      </c>
      <c r="HX314" s="801">
        <v>3</v>
      </c>
      <c r="HY314" s="801">
        <v>1</v>
      </c>
      <c r="HZ314" s="801" t="s">
        <v>486</v>
      </c>
      <c r="ID314" s="800">
        <v>87</v>
      </c>
      <c r="IE314" s="801">
        <v>91</v>
      </c>
      <c r="IF314" s="801">
        <v>26</v>
      </c>
      <c r="IG314" s="801" t="s">
        <v>2052</v>
      </c>
      <c r="IH314" s="801" t="s">
        <v>886</v>
      </c>
      <c r="IJ314" s="282"/>
      <c r="IK314" s="282"/>
      <c r="IL314" s="1717" t="s">
        <v>425</v>
      </c>
      <c r="IM314" s="1718"/>
      <c r="IN314" s="1718"/>
      <c r="IO314" s="1718"/>
      <c r="IP314" s="1718"/>
      <c r="IQ314" s="1718"/>
      <c r="IR314" s="1718"/>
      <c r="IS314" s="1718"/>
      <c r="IT314" s="1718"/>
      <c r="IU314" s="1718"/>
      <c r="IV314" s="1718"/>
      <c r="IW314" s="1718"/>
      <c r="IX314" s="1718"/>
      <c r="IY314" s="1718"/>
      <c r="IZ314" s="1719"/>
    </row>
    <row r="315" spans="108:271" ht="13.5" customHeight="1" thickBot="1">
      <c r="DD315" s="587">
        <v>4</v>
      </c>
      <c r="DE315" s="588">
        <v>2</v>
      </c>
      <c r="DF315" s="588">
        <v>2</v>
      </c>
      <c r="DG315" s="588">
        <v>4</v>
      </c>
      <c r="DH315" s="588">
        <v>1</v>
      </c>
      <c r="DI315" s="588">
        <v>4</v>
      </c>
      <c r="DJ315" s="588" t="s">
        <v>486</v>
      </c>
      <c r="DK315" s="588" t="s">
        <v>486</v>
      </c>
      <c r="DL315" s="588">
        <v>1</v>
      </c>
      <c r="DM315" s="588" t="s">
        <v>486</v>
      </c>
      <c r="DN315" s="588">
        <v>1</v>
      </c>
      <c r="DO315" s="588">
        <v>1</v>
      </c>
      <c r="DP315" s="588">
        <v>1</v>
      </c>
      <c r="DQ315" s="588">
        <v>2</v>
      </c>
      <c r="DR315" s="588">
        <v>1</v>
      </c>
      <c r="DS315" s="588" t="s">
        <v>486</v>
      </c>
      <c r="DV315" s="282"/>
      <c r="DW315" s="587">
        <v>88</v>
      </c>
      <c r="DX315" s="28">
        <v>91</v>
      </c>
      <c r="DY315" s="28">
        <v>26</v>
      </c>
      <c r="DZ315" s="28" t="s">
        <v>1368</v>
      </c>
      <c r="EA315" s="28" t="s">
        <v>1369</v>
      </c>
      <c r="EB315" s="282"/>
      <c r="EE315" s="1596" t="s">
        <v>429</v>
      </c>
      <c r="EF315" s="1597" t="s">
        <v>2494</v>
      </c>
      <c r="EG315" s="1598"/>
      <c r="EH315" s="1599" t="s">
        <v>2495</v>
      </c>
      <c r="EI315" s="1598"/>
      <c r="EJ315" s="1599"/>
      <c r="EK315" s="1598"/>
      <c r="EL315" s="1599"/>
      <c r="EM315" s="1598"/>
      <c r="EN315" s="1599"/>
      <c r="EO315" s="1598"/>
      <c r="EP315" s="1599"/>
      <c r="EQ315" s="1598"/>
      <c r="ER315" s="1527"/>
      <c r="ES315" s="1767"/>
      <c r="HK315" s="800">
        <v>4</v>
      </c>
      <c r="HL315" s="801">
        <v>4</v>
      </c>
      <c r="HM315" s="801" t="s">
        <v>669</v>
      </c>
      <c r="HN315" s="801">
        <v>9</v>
      </c>
      <c r="HO315" s="801">
        <v>2</v>
      </c>
      <c r="HP315" s="801">
        <v>10</v>
      </c>
      <c r="HQ315" s="801">
        <v>5</v>
      </c>
      <c r="HR315" s="801">
        <v>1</v>
      </c>
      <c r="HS315" s="801">
        <v>4</v>
      </c>
      <c r="HT315" s="801">
        <v>3</v>
      </c>
      <c r="HU315" s="801">
        <v>4</v>
      </c>
      <c r="HV315" s="801">
        <v>1</v>
      </c>
      <c r="HW315" s="801">
        <v>1</v>
      </c>
      <c r="HX315" s="801">
        <v>4</v>
      </c>
      <c r="HY315" s="801">
        <v>1</v>
      </c>
      <c r="HZ315" s="801" t="s">
        <v>486</v>
      </c>
      <c r="ID315" s="800">
        <v>88</v>
      </c>
      <c r="IE315" s="801">
        <v>92</v>
      </c>
      <c r="IF315" s="801">
        <v>28</v>
      </c>
      <c r="IG315" s="801" t="s">
        <v>647</v>
      </c>
      <c r="IH315" s="801" t="s">
        <v>648</v>
      </c>
      <c r="IJ315" s="282"/>
      <c r="IK315" s="282"/>
      <c r="IL315" s="1766" t="s">
        <v>429</v>
      </c>
      <c r="IM315" s="1597" t="s">
        <v>2494</v>
      </c>
      <c r="IN315" s="1598"/>
      <c r="IO315" s="1599" t="s">
        <v>2495</v>
      </c>
      <c r="IP315" s="1598"/>
      <c r="IQ315" s="1724"/>
      <c r="IR315" s="1725"/>
      <c r="IS315" s="1724"/>
      <c r="IT315" s="1725"/>
      <c r="IU315" s="1724"/>
      <c r="IV315" s="1725"/>
      <c r="IW315" s="1724"/>
      <c r="IX315" s="1725"/>
      <c r="IY315" s="1724"/>
      <c r="IZ315" s="1744"/>
    </row>
    <row r="316" spans="108:271" ht="13.5" customHeight="1" thickBot="1">
      <c r="DD316" s="587">
        <v>5</v>
      </c>
      <c r="DE316" s="588" t="s">
        <v>486</v>
      </c>
      <c r="DF316" s="588">
        <v>3</v>
      </c>
      <c r="DG316" s="588">
        <v>5</v>
      </c>
      <c r="DH316" s="588" t="s">
        <v>486</v>
      </c>
      <c r="DI316" s="588">
        <v>5</v>
      </c>
      <c r="DJ316" s="588">
        <v>2</v>
      </c>
      <c r="DK316" s="588" t="s">
        <v>486</v>
      </c>
      <c r="DL316" s="588" t="s">
        <v>486</v>
      </c>
      <c r="DM316" s="588">
        <v>2</v>
      </c>
      <c r="DN316" s="588" t="s">
        <v>486</v>
      </c>
      <c r="DO316" s="588">
        <v>1</v>
      </c>
      <c r="DP316" s="588">
        <v>1</v>
      </c>
      <c r="DQ316" s="588">
        <v>3</v>
      </c>
      <c r="DR316" s="588">
        <v>1</v>
      </c>
      <c r="DS316" s="588">
        <v>1</v>
      </c>
      <c r="DV316" s="282"/>
      <c r="DW316" s="587">
        <v>89</v>
      </c>
      <c r="DX316" s="28">
        <v>92</v>
      </c>
      <c r="DY316" s="28">
        <v>28</v>
      </c>
      <c r="DZ316" s="28" t="s">
        <v>1378</v>
      </c>
      <c r="EA316" s="28" t="s">
        <v>1379</v>
      </c>
      <c r="EB316" s="282"/>
      <c r="EE316" s="1525"/>
      <c r="EF316" s="572" t="s">
        <v>2496</v>
      </c>
      <c r="EG316" s="648" t="s">
        <v>2496</v>
      </c>
      <c r="EH316" s="572" t="s">
        <v>2497</v>
      </c>
      <c r="EI316" s="648" t="s">
        <v>2497</v>
      </c>
      <c r="EJ316" s="572"/>
      <c r="EK316" s="648"/>
      <c r="EL316" s="572"/>
      <c r="EM316" s="648"/>
      <c r="EN316" s="572"/>
      <c r="EO316" s="648"/>
      <c r="EP316" s="572"/>
      <c r="EQ316" s="573"/>
      <c r="ER316" s="572"/>
      <c r="ES316" s="648"/>
      <c r="HK316" s="800">
        <v>5</v>
      </c>
      <c r="HL316" s="801">
        <v>5</v>
      </c>
      <c r="HM316" s="801">
        <v>6</v>
      </c>
      <c r="HN316" s="801">
        <v>10</v>
      </c>
      <c r="HO316" s="801">
        <v>3</v>
      </c>
      <c r="HP316" s="801">
        <v>11</v>
      </c>
      <c r="HQ316" s="801">
        <v>6</v>
      </c>
      <c r="HR316" s="801">
        <v>2</v>
      </c>
      <c r="HS316" s="801">
        <v>5</v>
      </c>
      <c r="HT316" s="801" t="s">
        <v>486</v>
      </c>
      <c r="HU316" s="801">
        <v>5</v>
      </c>
      <c r="HV316" s="801">
        <v>1</v>
      </c>
      <c r="HW316" s="801">
        <v>1</v>
      </c>
      <c r="HX316" s="801">
        <v>5</v>
      </c>
      <c r="HY316" s="801">
        <v>1</v>
      </c>
      <c r="HZ316" s="801">
        <v>1</v>
      </c>
      <c r="ID316" s="800">
        <v>89</v>
      </c>
      <c r="IE316" s="801">
        <v>92</v>
      </c>
      <c r="IF316" s="801">
        <v>28</v>
      </c>
      <c r="IG316" s="801" t="s">
        <v>647</v>
      </c>
      <c r="IH316" s="801" t="s">
        <v>648</v>
      </c>
      <c r="IJ316" s="282"/>
      <c r="IK316" s="282"/>
      <c r="IL316" s="1737"/>
      <c r="IM316" s="572" t="s">
        <v>2496</v>
      </c>
      <c r="IN316" s="648" t="s">
        <v>2496</v>
      </c>
      <c r="IO316" s="572" t="s">
        <v>2497</v>
      </c>
      <c r="IP316" s="648" t="s">
        <v>2497</v>
      </c>
      <c r="IQ316" s="772"/>
      <c r="IR316" s="774"/>
      <c r="IS316" s="772"/>
      <c r="IT316" s="774"/>
      <c r="IU316" s="772"/>
      <c r="IV316" s="774"/>
      <c r="IW316" s="772"/>
      <c r="IX316" s="773"/>
      <c r="IY316" s="772"/>
      <c r="IZ316" s="774"/>
    </row>
    <row r="317" spans="108:271" ht="13.5" customHeight="1" thickBot="1">
      <c r="DD317" s="581">
        <v>6</v>
      </c>
      <c r="DE317" s="582">
        <v>3</v>
      </c>
      <c r="DF317" s="582" t="s">
        <v>669</v>
      </c>
      <c r="DG317" s="582">
        <v>6</v>
      </c>
      <c r="DH317" s="582">
        <v>2</v>
      </c>
      <c r="DI317" s="582" t="s">
        <v>1103</v>
      </c>
      <c r="DJ317" s="582">
        <v>3</v>
      </c>
      <c r="DK317" s="582">
        <v>1</v>
      </c>
      <c r="DL317" s="582">
        <v>2</v>
      </c>
      <c r="DM317" s="582">
        <v>3</v>
      </c>
      <c r="DN317" s="582">
        <v>2</v>
      </c>
      <c r="DO317" s="582">
        <v>1</v>
      </c>
      <c r="DP317" s="582">
        <v>1</v>
      </c>
      <c r="DQ317" s="582">
        <v>4</v>
      </c>
      <c r="DR317" s="582">
        <v>1</v>
      </c>
      <c r="DS317" s="582" t="s">
        <v>486</v>
      </c>
      <c r="DV317" s="282"/>
      <c r="DW317" s="581">
        <v>90</v>
      </c>
      <c r="DX317" s="28">
        <v>93</v>
      </c>
      <c r="DY317" s="28">
        <v>31</v>
      </c>
      <c r="DZ317" s="28" t="s">
        <v>1395</v>
      </c>
      <c r="EA317" s="28" t="s">
        <v>1396</v>
      </c>
      <c r="EB317" s="282"/>
      <c r="EE317" s="1526"/>
      <c r="EF317" s="579" t="s">
        <v>458</v>
      </c>
      <c r="EG317" s="580" t="s">
        <v>459</v>
      </c>
      <c r="EH317" s="579" t="s">
        <v>458</v>
      </c>
      <c r="EI317" s="580" t="s">
        <v>459</v>
      </c>
      <c r="EJ317" s="579" t="s">
        <v>458</v>
      </c>
      <c r="EK317" s="580" t="s">
        <v>459</v>
      </c>
      <c r="EL317" s="579" t="s">
        <v>458</v>
      </c>
      <c r="EM317" s="580" t="s">
        <v>459</v>
      </c>
      <c r="EN317" s="579" t="s">
        <v>458</v>
      </c>
      <c r="EO317" s="580" t="s">
        <v>459</v>
      </c>
      <c r="EP317" s="579" t="s">
        <v>458</v>
      </c>
      <c r="EQ317" s="580" t="s">
        <v>459</v>
      </c>
      <c r="ER317" s="579" t="s">
        <v>458</v>
      </c>
      <c r="ES317" s="649" t="s">
        <v>459</v>
      </c>
      <c r="HK317" s="794">
        <v>6</v>
      </c>
      <c r="HL317" s="795" t="s">
        <v>773</v>
      </c>
      <c r="HM317" s="795">
        <v>7</v>
      </c>
      <c r="HN317" s="795">
        <v>11</v>
      </c>
      <c r="HO317" s="795">
        <v>4</v>
      </c>
      <c r="HP317" s="795">
        <v>12</v>
      </c>
      <c r="HQ317" s="795">
        <v>7</v>
      </c>
      <c r="HR317" s="795">
        <v>3</v>
      </c>
      <c r="HS317" s="795">
        <v>6</v>
      </c>
      <c r="HT317" s="795">
        <v>4</v>
      </c>
      <c r="HU317" s="795">
        <v>6</v>
      </c>
      <c r="HV317" s="795">
        <v>1</v>
      </c>
      <c r="HW317" s="795">
        <v>1</v>
      </c>
      <c r="HX317" s="795">
        <v>6</v>
      </c>
      <c r="HY317" s="795">
        <v>1</v>
      </c>
      <c r="HZ317" s="795" t="s">
        <v>486</v>
      </c>
      <c r="ID317" s="794">
        <v>90</v>
      </c>
      <c r="IE317" s="795">
        <v>93</v>
      </c>
      <c r="IF317" s="795">
        <v>31</v>
      </c>
      <c r="IG317" s="795" t="s">
        <v>2054</v>
      </c>
      <c r="IH317" s="795" t="s">
        <v>891</v>
      </c>
      <c r="IJ317" s="282"/>
      <c r="IK317" s="282"/>
      <c r="IL317" s="1738"/>
      <c r="IM317" s="789" t="s">
        <v>458</v>
      </c>
      <c r="IN317" s="790" t="s">
        <v>459</v>
      </c>
      <c r="IO317" s="789" t="s">
        <v>458</v>
      </c>
      <c r="IP317" s="790" t="s">
        <v>459</v>
      </c>
      <c r="IQ317" s="789" t="s">
        <v>458</v>
      </c>
      <c r="IR317" s="790" t="s">
        <v>459</v>
      </c>
      <c r="IS317" s="789" t="s">
        <v>458</v>
      </c>
      <c r="IT317" s="790" t="s">
        <v>459</v>
      </c>
      <c r="IU317" s="789" t="s">
        <v>458</v>
      </c>
      <c r="IV317" s="790" t="s">
        <v>459</v>
      </c>
      <c r="IW317" s="789" t="s">
        <v>458</v>
      </c>
      <c r="IX317" s="790" t="s">
        <v>459</v>
      </c>
      <c r="IY317" s="789" t="s">
        <v>458</v>
      </c>
      <c r="IZ317" s="840" t="s">
        <v>459</v>
      </c>
    </row>
    <row r="318" spans="108:271" ht="13.5" customHeight="1">
      <c r="DD318" s="587">
        <v>7</v>
      </c>
      <c r="DE318" s="588" t="s">
        <v>669</v>
      </c>
      <c r="DF318" s="588" t="s">
        <v>773</v>
      </c>
      <c r="DG318" s="588">
        <v>7</v>
      </c>
      <c r="DH318" s="588">
        <v>3</v>
      </c>
      <c r="DI318" s="588" t="s">
        <v>513</v>
      </c>
      <c r="DJ318" s="588">
        <v>4</v>
      </c>
      <c r="DK318" s="588">
        <v>2</v>
      </c>
      <c r="DL318" s="588" t="s">
        <v>486</v>
      </c>
      <c r="DM318" s="588" t="s">
        <v>486</v>
      </c>
      <c r="DN318" s="588">
        <v>3</v>
      </c>
      <c r="DO318" s="588">
        <v>1</v>
      </c>
      <c r="DP318" s="588">
        <v>1</v>
      </c>
      <c r="DQ318" s="588" t="s">
        <v>501</v>
      </c>
      <c r="DR318" s="588">
        <v>1</v>
      </c>
      <c r="DS318" s="588">
        <v>2</v>
      </c>
      <c r="DV318" s="282"/>
      <c r="DW318" s="587">
        <v>91</v>
      </c>
      <c r="DX318" s="28">
        <v>94</v>
      </c>
      <c r="DY318" s="28">
        <v>33</v>
      </c>
      <c r="DZ318" s="28" t="s">
        <v>1398</v>
      </c>
      <c r="EA318" s="28" t="s">
        <v>1399</v>
      </c>
      <c r="EB318" s="282"/>
      <c r="EE318" s="581">
        <v>18</v>
      </c>
      <c r="EF318" s="583">
        <v>1</v>
      </c>
      <c r="EG318" s="585">
        <v>1</v>
      </c>
      <c r="EH318" s="583">
        <v>1</v>
      </c>
      <c r="EI318" s="585">
        <v>1</v>
      </c>
      <c r="EJ318" s="583"/>
      <c r="EK318" s="585"/>
      <c r="EL318" s="583"/>
      <c r="EM318" s="585"/>
      <c r="EN318" s="583"/>
      <c r="EO318" s="585"/>
      <c r="EP318" s="583"/>
      <c r="EQ318" s="585"/>
      <c r="ER318" s="583"/>
      <c r="ES318" s="585"/>
      <c r="HK318" s="800">
        <v>7</v>
      </c>
      <c r="HL318" s="801" t="s">
        <v>1164</v>
      </c>
      <c r="HM318" s="801" t="s">
        <v>684</v>
      </c>
      <c r="HN318" s="801">
        <v>12</v>
      </c>
      <c r="HO318" s="801">
        <v>5</v>
      </c>
      <c r="HP318" s="801">
        <v>13</v>
      </c>
      <c r="HQ318" s="801" t="s">
        <v>486</v>
      </c>
      <c r="HR318" s="801" t="s">
        <v>669</v>
      </c>
      <c r="HS318" s="801" t="s">
        <v>486</v>
      </c>
      <c r="HT318" s="801" t="s">
        <v>486</v>
      </c>
      <c r="HU318" s="801" t="s">
        <v>507</v>
      </c>
      <c r="HV318" s="801">
        <v>1</v>
      </c>
      <c r="HW318" s="801">
        <v>1</v>
      </c>
      <c r="HX318" s="801">
        <v>7</v>
      </c>
      <c r="HY318" s="801">
        <v>1</v>
      </c>
      <c r="HZ318" s="801">
        <v>2</v>
      </c>
      <c r="ID318" s="800">
        <v>91</v>
      </c>
      <c r="IE318" s="801">
        <v>94</v>
      </c>
      <c r="IF318" s="801">
        <v>33</v>
      </c>
      <c r="IG318" s="801" t="s">
        <v>651</v>
      </c>
      <c r="IH318" s="801" t="s">
        <v>652</v>
      </c>
      <c r="IJ318" s="282"/>
      <c r="IK318" s="282"/>
      <c r="IL318" s="794">
        <v>18</v>
      </c>
      <c r="IM318" s="797">
        <v>1</v>
      </c>
      <c r="IN318" s="799">
        <v>1</v>
      </c>
      <c r="IO318" s="797">
        <v>1</v>
      </c>
      <c r="IP318" s="799">
        <v>1</v>
      </c>
      <c r="IQ318" s="797"/>
      <c r="IR318" s="799"/>
      <c r="IS318" s="797"/>
      <c r="IT318" s="799"/>
      <c r="IU318" s="797"/>
      <c r="IV318" s="799"/>
      <c r="IW318" s="797"/>
      <c r="IX318" s="799"/>
      <c r="IY318" s="797"/>
      <c r="IZ318" s="799"/>
    </row>
    <row r="319" spans="108:271" ht="13.5" customHeight="1">
      <c r="DD319" s="587">
        <v>8</v>
      </c>
      <c r="DE319" s="588" t="s">
        <v>1103</v>
      </c>
      <c r="DF319" s="588" t="s">
        <v>1164</v>
      </c>
      <c r="DG319" s="588" t="s">
        <v>684</v>
      </c>
      <c r="DH319" s="588">
        <v>4</v>
      </c>
      <c r="DI319" s="588" t="s">
        <v>1108</v>
      </c>
      <c r="DJ319" s="588" t="s">
        <v>501</v>
      </c>
      <c r="DK319" s="588">
        <v>3</v>
      </c>
      <c r="DL319" s="588">
        <v>3</v>
      </c>
      <c r="DM319" s="588">
        <v>4</v>
      </c>
      <c r="DN319" s="588" t="s">
        <v>1001</v>
      </c>
      <c r="DO319" s="588">
        <v>1</v>
      </c>
      <c r="DP319" s="588">
        <v>1</v>
      </c>
      <c r="DQ319" s="588" t="s">
        <v>507</v>
      </c>
      <c r="DR319" s="588">
        <v>1</v>
      </c>
      <c r="DS319" s="588">
        <v>3</v>
      </c>
      <c r="DV319" s="282"/>
      <c r="DW319" s="587">
        <v>92</v>
      </c>
      <c r="DX319" s="28">
        <v>94</v>
      </c>
      <c r="DY319" s="28">
        <v>33</v>
      </c>
      <c r="DZ319" s="28" t="s">
        <v>1398</v>
      </c>
      <c r="EA319" s="28" t="s">
        <v>1399</v>
      </c>
      <c r="EB319" s="282"/>
      <c r="EE319" s="587">
        <v>17</v>
      </c>
      <c r="EF319" s="589">
        <v>1</v>
      </c>
      <c r="EG319" s="591">
        <v>1</v>
      </c>
      <c r="EH319" s="589">
        <v>1</v>
      </c>
      <c r="EI319" s="591">
        <v>1</v>
      </c>
      <c r="EJ319" s="589"/>
      <c r="EK319" s="591"/>
      <c r="EL319" s="589"/>
      <c r="EM319" s="591"/>
      <c r="EN319" s="589"/>
      <c r="EO319" s="591"/>
      <c r="EP319" s="589"/>
      <c r="EQ319" s="591"/>
      <c r="ER319" s="589"/>
      <c r="ES319" s="591"/>
      <c r="HK319" s="800">
        <v>8</v>
      </c>
      <c r="HL319" s="801" t="s">
        <v>518</v>
      </c>
      <c r="HM319" s="801">
        <v>10</v>
      </c>
      <c r="HN319" s="801">
        <v>13</v>
      </c>
      <c r="HO319" s="801">
        <v>6</v>
      </c>
      <c r="HP319" s="801" t="s">
        <v>530</v>
      </c>
      <c r="HQ319" s="801">
        <v>8</v>
      </c>
      <c r="HR319" s="801">
        <v>6</v>
      </c>
      <c r="HS319" s="801">
        <v>7</v>
      </c>
      <c r="HT319" s="801" t="s">
        <v>486</v>
      </c>
      <c r="HU319" s="801" t="s">
        <v>513</v>
      </c>
      <c r="HV319" s="801">
        <v>1</v>
      </c>
      <c r="HW319" s="801">
        <v>1</v>
      </c>
      <c r="HX319" s="801">
        <v>8</v>
      </c>
      <c r="HY319" s="801">
        <v>1</v>
      </c>
      <c r="HZ319" s="801" t="s">
        <v>486</v>
      </c>
      <c r="ID319" s="800">
        <v>92</v>
      </c>
      <c r="IE319" s="801">
        <v>95</v>
      </c>
      <c r="IF319" s="801">
        <v>35</v>
      </c>
      <c r="IG319" s="801" t="s">
        <v>1920</v>
      </c>
      <c r="IH319" s="801" t="s">
        <v>894</v>
      </c>
      <c r="IJ319" s="282"/>
      <c r="IK319" s="282"/>
      <c r="IL319" s="800">
        <v>17</v>
      </c>
      <c r="IM319" s="802">
        <v>1</v>
      </c>
      <c r="IN319" s="804">
        <v>1</v>
      </c>
      <c r="IO319" s="802">
        <v>1</v>
      </c>
      <c r="IP319" s="804">
        <v>1</v>
      </c>
      <c r="IQ319" s="802"/>
      <c r="IR319" s="804"/>
      <c r="IS319" s="802"/>
      <c r="IT319" s="804"/>
      <c r="IU319" s="802"/>
      <c r="IV319" s="804"/>
      <c r="IW319" s="802"/>
      <c r="IX319" s="804"/>
      <c r="IY319" s="802"/>
      <c r="IZ319" s="804"/>
    </row>
    <row r="320" spans="108:271" ht="13.5" customHeight="1">
      <c r="DD320" s="587">
        <v>9</v>
      </c>
      <c r="DE320" s="588" t="s">
        <v>496</v>
      </c>
      <c r="DF320" s="588" t="s">
        <v>518</v>
      </c>
      <c r="DG320" s="588" t="s">
        <v>532</v>
      </c>
      <c r="DH320" s="588">
        <v>5</v>
      </c>
      <c r="DI320" s="588" t="s">
        <v>665</v>
      </c>
      <c r="DJ320" s="588" t="s">
        <v>507</v>
      </c>
      <c r="DK320" s="588" t="s">
        <v>1001</v>
      </c>
      <c r="DL320" s="588">
        <v>4</v>
      </c>
      <c r="DM320" s="588">
        <v>5</v>
      </c>
      <c r="DN320" s="588" t="s">
        <v>523</v>
      </c>
      <c r="DO320" s="588">
        <v>1</v>
      </c>
      <c r="DP320" s="588">
        <v>1</v>
      </c>
      <c r="DQ320" s="588" t="s">
        <v>513</v>
      </c>
      <c r="DR320" s="588">
        <v>1</v>
      </c>
      <c r="DS320" s="588">
        <v>4</v>
      </c>
      <c r="DV320" s="282"/>
      <c r="DW320" s="587">
        <v>93</v>
      </c>
      <c r="DX320" s="28">
        <v>95</v>
      </c>
      <c r="DY320" s="28">
        <v>35</v>
      </c>
      <c r="DZ320" s="28" t="s">
        <v>1400</v>
      </c>
      <c r="EA320" s="28" t="s">
        <v>1401</v>
      </c>
      <c r="EB320" s="282"/>
      <c r="EE320" s="587">
        <v>16</v>
      </c>
      <c r="EF320" s="589">
        <v>1</v>
      </c>
      <c r="EG320" s="591">
        <v>1</v>
      </c>
      <c r="EH320" s="589">
        <v>1</v>
      </c>
      <c r="EI320" s="591">
        <v>1</v>
      </c>
      <c r="EJ320" s="589"/>
      <c r="EK320" s="591"/>
      <c r="EL320" s="589"/>
      <c r="EM320" s="591"/>
      <c r="EN320" s="589"/>
      <c r="EO320" s="591"/>
      <c r="EP320" s="589"/>
      <c r="EQ320" s="591"/>
      <c r="ER320" s="589"/>
      <c r="ES320" s="591"/>
      <c r="HK320" s="800">
        <v>9</v>
      </c>
      <c r="HL320" s="801" t="s">
        <v>960</v>
      </c>
      <c r="HM320" s="801" t="s">
        <v>518</v>
      </c>
      <c r="HN320" s="801">
        <v>14</v>
      </c>
      <c r="HO320" s="801" t="s">
        <v>486</v>
      </c>
      <c r="HP320" s="801" t="s">
        <v>539</v>
      </c>
      <c r="HQ320" s="801" t="s">
        <v>486</v>
      </c>
      <c r="HR320" s="801">
        <v>7</v>
      </c>
      <c r="HS320" s="801" t="s">
        <v>486</v>
      </c>
      <c r="HT320" s="801">
        <v>5</v>
      </c>
      <c r="HU320" s="801" t="s">
        <v>1166</v>
      </c>
      <c r="HV320" s="801">
        <v>1</v>
      </c>
      <c r="HW320" s="801">
        <v>1</v>
      </c>
      <c r="HX320" s="801" t="s">
        <v>513</v>
      </c>
      <c r="HY320" s="801">
        <v>1</v>
      </c>
      <c r="HZ320" s="801">
        <v>3</v>
      </c>
      <c r="ID320" s="800">
        <v>93</v>
      </c>
      <c r="IE320" s="801">
        <v>95</v>
      </c>
      <c r="IF320" s="801">
        <v>35</v>
      </c>
      <c r="IG320" s="801" t="s">
        <v>1920</v>
      </c>
      <c r="IH320" s="801" t="s">
        <v>894</v>
      </c>
      <c r="IJ320" s="282"/>
      <c r="IK320" s="282"/>
      <c r="IL320" s="800">
        <v>16</v>
      </c>
      <c r="IM320" s="802">
        <v>1</v>
      </c>
      <c r="IN320" s="804">
        <v>1</v>
      </c>
      <c r="IO320" s="802">
        <v>1</v>
      </c>
      <c r="IP320" s="804">
        <v>1</v>
      </c>
      <c r="IQ320" s="802"/>
      <c r="IR320" s="804"/>
      <c r="IS320" s="802"/>
      <c r="IT320" s="804"/>
      <c r="IU320" s="802"/>
      <c r="IV320" s="804"/>
      <c r="IW320" s="802"/>
      <c r="IX320" s="804"/>
      <c r="IY320" s="802"/>
      <c r="IZ320" s="804"/>
    </row>
    <row r="321" spans="108:260" ht="13.5" customHeight="1" thickBot="1">
      <c r="DD321" s="587">
        <v>10</v>
      </c>
      <c r="DE321" s="588" t="s">
        <v>502</v>
      </c>
      <c r="DF321" s="588" t="s">
        <v>540</v>
      </c>
      <c r="DG321" s="588" t="s">
        <v>537</v>
      </c>
      <c r="DH321" s="588" t="s">
        <v>773</v>
      </c>
      <c r="DI321" s="588" t="s">
        <v>950</v>
      </c>
      <c r="DJ321" s="588">
        <v>9</v>
      </c>
      <c r="DK321" s="588" t="s">
        <v>523</v>
      </c>
      <c r="DL321" s="588" t="s">
        <v>501</v>
      </c>
      <c r="DM321" s="588">
        <v>6</v>
      </c>
      <c r="DN321" s="588" t="s">
        <v>664</v>
      </c>
      <c r="DO321" s="588">
        <v>1</v>
      </c>
      <c r="DP321" s="588">
        <v>1</v>
      </c>
      <c r="DQ321" s="588" t="s">
        <v>1108</v>
      </c>
      <c r="DR321" s="588">
        <v>1</v>
      </c>
      <c r="DS321" s="588">
        <v>5</v>
      </c>
      <c r="DV321" s="282"/>
      <c r="DW321" s="587">
        <v>94</v>
      </c>
      <c r="DX321" s="28">
        <v>96</v>
      </c>
      <c r="DY321" s="28">
        <v>38</v>
      </c>
      <c r="DZ321" s="28" t="s">
        <v>1403</v>
      </c>
      <c r="EA321" s="28" t="s">
        <v>1404</v>
      </c>
      <c r="EB321" s="282"/>
      <c r="EE321" s="587">
        <v>15</v>
      </c>
      <c r="EF321" s="589">
        <v>1</v>
      </c>
      <c r="EG321" s="591">
        <v>1</v>
      </c>
      <c r="EH321" s="589">
        <v>1</v>
      </c>
      <c r="EI321" s="591">
        <v>1</v>
      </c>
      <c r="EJ321" s="589"/>
      <c r="EK321" s="591"/>
      <c r="EL321" s="589"/>
      <c r="EM321" s="591"/>
      <c r="EN321" s="589"/>
      <c r="EO321" s="591"/>
      <c r="EP321" s="589"/>
      <c r="EQ321" s="591"/>
      <c r="ER321" s="589"/>
      <c r="ES321" s="591"/>
      <c r="HK321" s="800">
        <v>10</v>
      </c>
      <c r="HL321" s="801" t="s">
        <v>778</v>
      </c>
      <c r="HM321" s="801">
        <v>13</v>
      </c>
      <c r="HN321" s="801">
        <v>15</v>
      </c>
      <c r="HO321" s="801">
        <v>7</v>
      </c>
      <c r="HP321" s="801" t="s">
        <v>589</v>
      </c>
      <c r="HQ321" s="801">
        <v>9</v>
      </c>
      <c r="HR321" s="801">
        <v>8</v>
      </c>
      <c r="HS321" s="801" t="s">
        <v>486</v>
      </c>
      <c r="HT321" s="801">
        <v>6</v>
      </c>
      <c r="HU321" s="801" t="s">
        <v>558</v>
      </c>
      <c r="HV321" s="801">
        <v>1</v>
      </c>
      <c r="HW321" s="801">
        <v>1</v>
      </c>
      <c r="HX321" s="801" t="s">
        <v>518</v>
      </c>
      <c r="HY321" s="801">
        <v>1</v>
      </c>
      <c r="HZ321" s="801">
        <v>4</v>
      </c>
      <c r="ID321" s="800">
        <v>94</v>
      </c>
      <c r="IE321" s="801">
        <v>96</v>
      </c>
      <c r="IF321" s="801">
        <v>38</v>
      </c>
      <c r="IG321" s="801" t="s">
        <v>653</v>
      </c>
      <c r="IH321" s="801" t="s">
        <v>2006</v>
      </c>
      <c r="IJ321" s="282"/>
      <c r="IK321" s="282"/>
      <c r="IL321" s="800">
        <v>15</v>
      </c>
      <c r="IM321" s="802">
        <v>1</v>
      </c>
      <c r="IN321" s="804">
        <v>1</v>
      </c>
      <c r="IO321" s="802">
        <v>1</v>
      </c>
      <c r="IP321" s="804">
        <v>1</v>
      </c>
      <c r="IQ321" s="802"/>
      <c r="IR321" s="804"/>
      <c r="IS321" s="802"/>
      <c r="IT321" s="804"/>
      <c r="IU321" s="802"/>
      <c r="IV321" s="804"/>
      <c r="IW321" s="802"/>
      <c r="IX321" s="804"/>
      <c r="IY321" s="802"/>
      <c r="IZ321" s="804"/>
    </row>
    <row r="322" spans="108:260" ht="13.5" customHeight="1">
      <c r="DD322" s="581">
        <v>11</v>
      </c>
      <c r="DE322" s="582" t="s">
        <v>508</v>
      </c>
      <c r="DF322" s="582" t="s">
        <v>512</v>
      </c>
      <c r="DG322" s="582" t="s">
        <v>668</v>
      </c>
      <c r="DH322" s="582" t="s">
        <v>684</v>
      </c>
      <c r="DI322" s="582" t="s">
        <v>954</v>
      </c>
      <c r="DJ322" s="582" t="s">
        <v>532</v>
      </c>
      <c r="DK322" s="582" t="s">
        <v>531</v>
      </c>
      <c r="DL322" s="582" t="s">
        <v>507</v>
      </c>
      <c r="DM322" s="582" t="s">
        <v>507</v>
      </c>
      <c r="DN322" s="582" t="s">
        <v>1002</v>
      </c>
      <c r="DO322" s="582">
        <v>1</v>
      </c>
      <c r="DP322" s="582">
        <v>1</v>
      </c>
      <c r="DQ322" s="582" t="s">
        <v>668</v>
      </c>
      <c r="DR322" s="582">
        <v>1</v>
      </c>
      <c r="DS322" s="582">
        <v>6</v>
      </c>
      <c r="DV322" s="282"/>
      <c r="DW322" s="581">
        <v>95</v>
      </c>
      <c r="DX322" s="28">
        <v>96</v>
      </c>
      <c r="DY322" s="28">
        <v>38</v>
      </c>
      <c r="DZ322" s="28" t="s">
        <v>1403</v>
      </c>
      <c r="EA322" s="28" t="s">
        <v>1404</v>
      </c>
      <c r="EB322" s="282"/>
      <c r="EE322" s="587">
        <v>14</v>
      </c>
      <c r="EF322" s="589">
        <v>1</v>
      </c>
      <c r="EG322" s="591">
        <v>1.1000000000000001</v>
      </c>
      <c r="EH322" s="589">
        <v>1</v>
      </c>
      <c r="EI322" s="591">
        <v>1</v>
      </c>
      <c r="EJ322" s="589"/>
      <c r="EK322" s="591"/>
      <c r="EL322" s="589"/>
      <c r="EM322" s="591"/>
      <c r="EN322" s="589"/>
      <c r="EO322" s="591"/>
      <c r="EP322" s="589"/>
      <c r="EQ322" s="591"/>
      <c r="ER322" s="589"/>
      <c r="ES322" s="591"/>
      <c r="HK322" s="794">
        <v>11</v>
      </c>
      <c r="HL322" s="795" t="s">
        <v>697</v>
      </c>
      <c r="HM322" s="795">
        <v>14</v>
      </c>
      <c r="HN322" s="795">
        <v>16</v>
      </c>
      <c r="HO322" s="795">
        <v>8</v>
      </c>
      <c r="HP322" s="795" t="s">
        <v>522</v>
      </c>
      <c r="HQ322" s="795">
        <v>10</v>
      </c>
      <c r="HR322" s="795" t="s">
        <v>513</v>
      </c>
      <c r="HS322" s="795">
        <v>8</v>
      </c>
      <c r="HT322" s="795">
        <v>7</v>
      </c>
      <c r="HU322" s="795" t="s">
        <v>565</v>
      </c>
      <c r="HV322" s="795">
        <v>1</v>
      </c>
      <c r="HW322" s="795">
        <v>1</v>
      </c>
      <c r="HX322" s="795" t="s">
        <v>960</v>
      </c>
      <c r="HY322" s="795">
        <v>1</v>
      </c>
      <c r="HZ322" s="795" t="s">
        <v>501</v>
      </c>
      <c r="ID322" s="794">
        <v>95</v>
      </c>
      <c r="IE322" s="795">
        <v>97</v>
      </c>
      <c r="IF322" s="795">
        <v>40</v>
      </c>
      <c r="IG322" s="795" t="s">
        <v>1407</v>
      </c>
      <c r="IH322" s="795" t="s">
        <v>2521</v>
      </c>
      <c r="IJ322" s="282"/>
      <c r="IK322" s="282"/>
      <c r="IL322" s="800">
        <v>14</v>
      </c>
      <c r="IM322" s="802">
        <v>1</v>
      </c>
      <c r="IN322" s="804">
        <v>1</v>
      </c>
      <c r="IO322" s="802">
        <v>1</v>
      </c>
      <c r="IP322" s="804">
        <v>1</v>
      </c>
      <c r="IQ322" s="802"/>
      <c r="IR322" s="804"/>
      <c r="IS322" s="802"/>
      <c r="IT322" s="804"/>
      <c r="IU322" s="802"/>
      <c r="IV322" s="804"/>
      <c r="IW322" s="802"/>
      <c r="IX322" s="804"/>
      <c r="IY322" s="802"/>
      <c r="IZ322" s="804"/>
    </row>
    <row r="323" spans="108:260" ht="13.5" customHeight="1" thickBot="1">
      <c r="DD323" s="587">
        <v>12</v>
      </c>
      <c r="DE323" s="588" t="s">
        <v>514</v>
      </c>
      <c r="DF323" s="588" t="s">
        <v>573</v>
      </c>
      <c r="DG323" s="588" t="s">
        <v>573</v>
      </c>
      <c r="DH323" s="588" t="s">
        <v>532</v>
      </c>
      <c r="DI323" s="588" t="s">
        <v>1898</v>
      </c>
      <c r="DJ323" s="588">
        <v>12</v>
      </c>
      <c r="DK323" s="588" t="s">
        <v>960</v>
      </c>
      <c r="DL323" s="588">
        <v>9</v>
      </c>
      <c r="DM323" s="588" t="s">
        <v>513</v>
      </c>
      <c r="DN323" s="588" t="s">
        <v>840</v>
      </c>
      <c r="DO323" s="588">
        <v>1</v>
      </c>
      <c r="DP323" s="588">
        <v>1</v>
      </c>
      <c r="DQ323" s="588" t="s">
        <v>573</v>
      </c>
      <c r="DR323" s="588">
        <v>1</v>
      </c>
      <c r="DS323" s="588" t="s">
        <v>507</v>
      </c>
      <c r="DV323" s="282"/>
      <c r="DW323" s="587">
        <v>96</v>
      </c>
      <c r="DX323" s="28">
        <v>97</v>
      </c>
      <c r="DY323" s="28">
        <v>40</v>
      </c>
      <c r="DZ323" s="28" t="s">
        <v>1406</v>
      </c>
      <c r="EA323" s="28" t="s">
        <v>1407</v>
      </c>
      <c r="EB323" s="282"/>
      <c r="EE323" s="587">
        <v>13</v>
      </c>
      <c r="EF323" s="589">
        <v>1</v>
      </c>
      <c r="EG323" s="591">
        <v>1.2</v>
      </c>
      <c r="EH323" s="589">
        <v>1</v>
      </c>
      <c r="EI323" s="591">
        <v>1</v>
      </c>
      <c r="EJ323" s="589"/>
      <c r="EK323" s="591"/>
      <c r="EL323" s="589"/>
      <c r="EM323" s="591"/>
      <c r="EN323" s="589"/>
      <c r="EO323" s="591"/>
      <c r="EP323" s="589"/>
      <c r="EQ323" s="591"/>
      <c r="ER323" s="589"/>
      <c r="ES323" s="591"/>
      <c r="HK323" s="800">
        <v>12</v>
      </c>
      <c r="HL323" s="801" t="s">
        <v>867</v>
      </c>
      <c r="HM323" s="801">
        <v>15</v>
      </c>
      <c r="HN323" s="801">
        <v>17</v>
      </c>
      <c r="HO323" s="801" t="s">
        <v>513</v>
      </c>
      <c r="HP323" s="801" t="s">
        <v>617</v>
      </c>
      <c r="HQ323" s="801" t="s">
        <v>486</v>
      </c>
      <c r="HR323" s="801">
        <v>11</v>
      </c>
      <c r="HS323" s="801" t="s">
        <v>486</v>
      </c>
      <c r="HT323" s="801">
        <v>8</v>
      </c>
      <c r="HU323" s="801" t="s">
        <v>2491</v>
      </c>
      <c r="HV323" s="801">
        <v>1</v>
      </c>
      <c r="HW323" s="801">
        <v>1</v>
      </c>
      <c r="HX323" s="801">
        <v>16</v>
      </c>
      <c r="HY323" s="801">
        <v>1</v>
      </c>
      <c r="HZ323" s="801">
        <v>7</v>
      </c>
      <c r="ID323" s="800">
        <v>96</v>
      </c>
      <c r="IE323" s="801">
        <v>98</v>
      </c>
      <c r="IF323" s="801">
        <v>43</v>
      </c>
      <c r="IG323" s="801" t="s">
        <v>1409</v>
      </c>
      <c r="IH323" s="801" t="s">
        <v>2008</v>
      </c>
      <c r="IJ323" s="282"/>
      <c r="IK323" s="282"/>
      <c r="IL323" s="800">
        <v>13</v>
      </c>
      <c r="IM323" s="802">
        <v>1</v>
      </c>
      <c r="IN323" s="804">
        <v>1</v>
      </c>
      <c r="IO323" s="802">
        <v>1</v>
      </c>
      <c r="IP323" s="804">
        <v>1</v>
      </c>
      <c r="IQ323" s="802"/>
      <c r="IR323" s="804"/>
      <c r="IS323" s="802"/>
      <c r="IT323" s="804"/>
      <c r="IU323" s="802"/>
      <c r="IV323" s="804"/>
      <c r="IW323" s="802"/>
      <c r="IX323" s="804"/>
      <c r="IY323" s="802"/>
      <c r="IZ323" s="804"/>
    </row>
    <row r="324" spans="108:260" ht="13.5" customHeight="1">
      <c r="DD324" s="587">
        <v>13</v>
      </c>
      <c r="DE324" s="588" t="s">
        <v>871</v>
      </c>
      <c r="DF324" s="588" t="s">
        <v>795</v>
      </c>
      <c r="DG324" s="588" t="s">
        <v>795</v>
      </c>
      <c r="DH324" s="588" t="s">
        <v>537</v>
      </c>
      <c r="DI324" s="588" t="s">
        <v>787</v>
      </c>
      <c r="DJ324" s="588">
        <v>13</v>
      </c>
      <c r="DK324" s="588" t="s">
        <v>1215</v>
      </c>
      <c r="DL324" s="588" t="s">
        <v>532</v>
      </c>
      <c r="DM324" s="588" t="s">
        <v>518</v>
      </c>
      <c r="DN324" s="588" t="s">
        <v>1200</v>
      </c>
      <c r="DO324" s="588">
        <v>1</v>
      </c>
      <c r="DP324" s="588">
        <v>1</v>
      </c>
      <c r="DQ324" s="588" t="s">
        <v>795</v>
      </c>
      <c r="DR324" s="588">
        <v>1</v>
      </c>
      <c r="DS324" s="588" t="s">
        <v>513</v>
      </c>
      <c r="DV324" s="282"/>
      <c r="DW324" s="587">
        <v>97</v>
      </c>
      <c r="DX324" s="28">
        <v>98</v>
      </c>
      <c r="DY324" s="28">
        <v>43</v>
      </c>
      <c r="DZ324" s="28" t="s">
        <v>1408</v>
      </c>
      <c r="EA324" s="28" t="s">
        <v>1409</v>
      </c>
      <c r="EB324" s="282"/>
      <c r="EE324" s="581">
        <v>12</v>
      </c>
      <c r="EF324" s="583">
        <v>1</v>
      </c>
      <c r="EG324" s="585">
        <v>1.2</v>
      </c>
      <c r="EH324" s="583">
        <v>1.1000000000000001</v>
      </c>
      <c r="EI324" s="585">
        <v>1.2</v>
      </c>
      <c r="EJ324" s="583"/>
      <c r="EK324" s="585"/>
      <c r="EL324" s="583"/>
      <c r="EM324" s="585"/>
      <c r="EN324" s="583"/>
      <c r="EO324" s="585"/>
      <c r="EP324" s="583"/>
      <c r="EQ324" s="585"/>
      <c r="ER324" s="583"/>
      <c r="ES324" s="585"/>
      <c r="HK324" s="800">
        <v>13</v>
      </c>
      <c r="HL324" s="801" t="s">
        <v>590</v>
      </c>
      <c r="HM324" s="801" t="s">
        <v>539</v>
      </c>
      <c r="HN324" s="801" t="s">
        <v>589</v>
      </c>
      <c r="HO324" s="801">
        <v>11</v>
      </c>
      <c r="HP324" s="801" t="s">
        <v>709</v>
      </c>
      <c r="HQ324" s="801">
        <v>11</v>
      </c>
      <c r="HR324" s="801" t="s">
        <v>506</v>
      </c>
      <c r="HS324" s="801">
        <v>9</v>
      </c>
      <c r="HT324" s="801" t="s">
        <v>513</v>
      </c>
      <c r="HU324" s="801" t="s">
        <v>788</v>
      </c>
      <c r="HV324" s="801">
        <v>1</v>
      </c>
      <c r="HW324" s="801">
        <v>1</v>
      </c>
      <c r="HX324" s="801" t="s">
        <v>573</v>
      </c>
      <c r="HY324" s="801">
        <v>1</v>
      </c>
      <c r="HZ324" s="801">
        <v>8</v>
      </c>
      <c r="ID324" s="800">
        <v>97</v>
      </c>
      <c r="IE324" s="801">
        <v>98</v>
      </c>
      <c r="IF324" s="801">
        <v>43</v>
      </c>
      <c r="IG324" s="801" t="s">
        <v>1409</v>
      </c>
      <c r="IH324" s="801" t="s">
        <v>2008</v>
      </c>
      <c r="IJ324" s="282"/>
      <c r="IK324" s="282"/>
      <c r="IL324" s="794">
        <v>12</v>
      </c>
      <c r="IM324" s="797">
        <v>1</v>
      </c>
      <c r="IN324" s="799">
        <v>1</v>
      </c>
      <c r="IO324" s="797">
        <v>1</v>
      </c>
      <c r="IP324" s="799">
        <v>1</v>
      </c>
      <c r="IQ324" s="797"/>
      <c r="IR324" s="799"/>
      <c r="IS324" s="797"/>
      <c r="IT324" s="799"/>
      <c r="IU324" s="797"/>
      <c r="IV324" s="799"/>
      <c r="IW324" s="797"/>
      <c r="IX324" s="799"/>
      <c r="IY324" s="797"/>
      <c r="IZ324" s="799"/>
    </row>
    <row r="325" spans="108:260" ht="13.5" customHeight="1">
      <c r="DD325" s="587">
        <v>14</v>
      </c>
      <c r="DE325" s="588" t="s">
        <v>811</v>
      </c>
      <c r="DF325" s="588" t="s">
        <v>799</v>
      </c>
      <c r="DG325" s="588" t="s">
        <v>613</v>
      </c>
      <c r="DH325" s="588" t="s">
        <v>530</v>
      </c>
      <c r="DI325" s="588" t="s">
        <v>789</v>
      </c>
      <c r="DJ325" s="588">
        <v>14</v>
      </c>
      <c r="DK325" s="588" t="s">
        <v>795</v>
      </c>
      <c r="DL325" s="588" t="s">
        <v>537</v>
      </c>
      <c r="DM325" s="588" t="s">
        <v>540</v>
      </c>
      <c r="DN325" s="588" t="s">
        <v>1635</v>
      </c>
      <c r="DO325" s="588">
        <v>1</v>
      </c>
      <c r="DP325" s="588">
        <v>1</v>
      </c>
      <c r="DQ325" s="588" t="s">
        <v>799</v>
      </c>
      <c r="DR325" s="588">
        <v>1</v>
      </c>
      <c r="DS325" s="588" t="s">
        <v>518</v>
      </c>
      <c r="DV325" s="282"/>
      <c r="DW325" s="587">
        <v>98</v>
      </c>
      <c r="DX325" s="28">
        <v>98</v>
      </c>
      <c r="DY325" s="28">
        <v>43</v>
      </c>
      <c r="DZ325" s="28" t="s">
        <v>1408</v>
      </c>
      <c r="EA325" s="28" t="s">
        <v>1409</v>
      </c>
      <c r="EB325" s="282"/>
      <c r="EE325" s="587">
        <v>11</v>
      </c>
      <c r="EF325" s="589">
        <v>1</v>
      </c>
      <c r="EG325" s="591">
        <v>1.3</v>
      </c>
      <c r="EH325" s="589">
        <v>1.3</v>
      </c>
      <c r="EI325" s="591">
        <v>1.3</v>
      </c>
      <c r="EJ325" s="589"/>
      <c r="EK325" s="591"/>
      <c r="EL325" s="589"/>
      <c r="EM325" s="591"/>
      <c r="EN325" s="589"/>
      <c r="EO325" s="591"/>
      <c r="EP325" s="589"/>
      <c r="EQ325" s="591"/>
      <c r="ER325" s="589"/>
      <c r="ES325" s="591"/>
      <c r="HK325" s="800">
        <v>14</v>
      </c>
      <c r="HL325" s="801" t="s">
        <v>598</v>
      </c>
      <c r="HM325" s="801" t="s">
        <v>589</v>
      </c>
      <c r="HN325" s="801" t="s">
        <v>697</v>
      </c>
      <c r="HO325" s="801">
        <v>12</v>
      </c>
      <c r="HP325" s="801" t="s">
        <v>715</v>
      </c>
      <c r="HQ325" s="801">
        <v>12</v>
      </c>
      <c r="HR325" s="801" t="s">
        <v>558</v>
      </c>
      <c r="HS325" s="801">
        <v>10</v>
      </c>
      <c r="HT325" s="801" t="s">
        <v>518</v>
      </c>
      <c r="HU325" s="801" t="s">
        <v>524</v>
      </c>
      <c r="HV325" s="801">
        <v>1</v>
      </c>
      <c r="HW325" s="801">
        <v>1</v>
      </c>
      <c r="HX325" s="801">
        <v>19</v>
      </c>
      <c r="HY325" s="801">
        <v>1</v>
      </c>
      <c r="HZ325" s="801">
        <v>9</v>
      </c>
      <c r="ID325" s="800">
        <v>98</v>
      </c>
      <c r="IE325" s="801">
        <v>99</v>
      </c>
      <c r="IF325" s="801">
        <v>46</v>
      </c>
      <c r="IG325" s="801" t="s">
        <v>1411</v>
      </c>
      <c r="IH325" s="801" t="s">
        <v>658</v>
      </c>
      <c r="IJ325" s="282"/>
      <c r="IK325" s="282"/>
      <c r="IL325" s="800">
        <v>11</v>
      </c>
      <c r="IM325" s="802">
        <v>1</v>
      </c>
      <c r="IN325" s="804">
        <v>1</v>
      </c>
      <c r="IO325" s="802">
        <v>1</v>
      </c>
      <c r="IP325" s="804">
        <v>1.1000000000000001</v>
      </c>
      <c r="IQ325" s="802"/>
      <c r="IR325" s="804"/>
      <c r="IS325" s="802"/>
      <c r="IT325" s="804"/>
      <c r="IU325" s="802"/>
      <c r="IV325" s="804"/>
      <c r="IW325" s="802"/>
      <c r="IX325" s="804"/>
      <c r="IY325" s="802"/>
      <c r="IZ325" s="804"/>
    </row>
    <row r="326" spans="108:260" ht="13.5" customHeight="1" thickBot="1">
      <c r="DD326" s="587">
        <v>15</v>
      </c>
      <c r="DE326" s="588" t="s">
        <v>896</v>
      </c>
      <c r="DF326" s="588" t="s">
        <v>588</v>
      </c>
      <c r="DG326" s="588" t="s">
        <v>581</v>
      </c>
      <c r="DH326" s="588" t="s">
        <v>1215</v>
      </c>
      <c r="DI326" s="588" t="s">
        <v>790</v>
      </c>
      <c r="DJ326" s="588">
        <v>15</v>
      </c>
      <c r="DK326" s="588" t="s">
        <v>954</v>
      </c>
      <c r="DL326" s="588">
        <v>14</v>
      </c>
      <c r="DM326" s="588" t="s">
        <v>512</v>
      </c>
      <c r="DN326" s="588" t="s">
        <v>2463</v>
      </c>
      <c r="DO326" s="588">
        <v>1</v>
      </c>
      <c r="DP326" s="588">
        <v>1</v>
      </c>
      <c r="DQ326" s="588" t="s">
        <v>802</v>
      </c>
      <c r="DR326" s="588">
        <v>1</v>
      </c>
      <c r="DS326" s="588" t="s">
        <v>540</v>
      </c>
      <c r="DV326" s="282"/>
      <c r="DW326" s="611">
        <v>99</v>
      </c>
      <c r="DX326" s="28">
        <v>99</v>
      </c>
      <c r="DY326" s="28">
        <v>46</v>
      </c>
      <c r="DZ326" s="28" t="s">
        <v>1410</v>
      </c>
      <c r="EA326" s="28" t="s">
        <v>1411</v>
      </c>
      <c r="EB326" s="282"/>
      <c r="EE326" s="587">
        <v>10</v>
      </c>
      <c r="EF326" s="589">
        <v>1</v>
      </c>
      <c r="EG326" s="591">
        <v>1.6</v>
      </c>
      <c r="EH326" s="589">
        <v>1.4</v>
      </c>
      <c r="EI326" s="591">
        <v>1.6</v>
      </c>
      <c r="EJ326" s="589"/>
      <c r="EK326" s="591"/>
      <c r="EL326" s="589"/>
      <c r="EM326" s="591"/>
      <c r="EN326" s="589"/>
      <c r="EO326" s="591"/>
      <c r="EP326" s="589"/>
      <c r="EQ326" s="591"/>
      <c r="ER326" s="589"/>
      <c r="ES326" s="591"/>
      <c r="HK326" s="800">
        <v>15</v>
      </c>
      <c r="HL326" s="801" t="s">
        <v>557</v>
      </c>
      <c r="HM326" s="801">
        <v>20</v>
      </c>
      <c r="HN326" s="801" t="s">
        <v>580</v>
      </c>
      <c r="HO326" s="801">
        <v>13</v>
      </c>
      <c r="HP326" s="801" t="s">
        <v>1161</v>
      </c>
      <c r="HQ326" s="801">
        <v>13</v>
      </c>
      <c r="HR326" s="801" t="s">
        <v>565</v>
      </c>
      <c r="HS326" s="801">
        <v>11</v>
      </c>
      <c r="HT326" s="801" t="s">
        <v>502</v>
      </c>
      <c r="HU326" s="801" t="s">
        <v>1580</v>
      </c>
      <c r="HV326" s="801">
        <v>1</v>
      </c>
      <c r="HW326" s="801">
        <v>1</v>
      </c>
      <c r="HX326" s="801" t="s">
        <v>604</v>
      </c>
      <c r="HY326" s="801">
        <v>1</v>
      </c>
      <c r="HZ326" s="801">
        <v>10</v>
      </c>
      <c r="ID326" s="821">
        <v>99</v>
      </c>
      <c r="IE326" s="822">
        <v>100</v>
      </c>
      <c r="IF326" s="822">
        <v>48</v>
      </c>
      <c r="IG326" s="822" t="s">
        <v>1413</v>
      </c>
      <c r="IH326" s="822" t="s">
        <v>662</v>
      </c>
      <c r="IJ326" s="282"/>
      <c r="IK326" s="282"/>
      <c r="IL326" s="800">
        <v>10</v>
      </c>
      <c r="IM326" s="802">
        <v>1.1000000000000001</v>
      </c>
      <c r="IN326" s="804">
        <v>1</v>
      </c>
      <c r="IO326" s="802">
        <v>1</v>
      </c>
      <c r="IP326" s="804">
        <v>1.2</v>
      </c>
      <c r="IQ326" s="802"/>
      <c r="IR326" s="804"/>
      <c r="IS326" s="802"/>
      <c r="IT326" s="804"/>
      <c r="IU326" s="802"/>
      <c r="IV326" s="804"/>
      <c r="IW326" s="802"/>
      <c r="IX326" s="804"/>
      <c r="IY326" s="802"/>
      <c r="IZ326" s="804"/>
    </row>
    <row r="327" spans="108:260" ht="13.5" customHeight="1">
      <c r="DD327" s="581">
        <v>16</v>
      </c>
      <c r="DE327" s="582" t="s">
        <v>902</v>
      </c>
      <c r="DF327" s="582" t="s">
        <v>597</v>
      </c>
      <c r="DG327" s="582" t="s">
        <v>590</v>
      </c>
      <c r="DH327" s="582" t="s">
        <v>564</v>
      </c>
      <c r="DI327" s="582" t="s">
        <v>796</v>
      </c>
      <c r="DJ327" s="582">
        <v>16</v>
      </c>
      <c r="DK327" s="582" t="s">
        <v>1898</v>
      </c>
      <c r="DL327" s="582" t="s">
        <v>512</v>
      </c>
      <c r="DM327" s="582" t="s">
        <v>573</v>
      </c>
      <c r="DN327" s="582" t="s">
        <v>2331</v>
      </c>
      <c r="DO327" s="582">
        <v>1</v>
      </c>
      <c r="DP327" s="582">
        <v>1</v>
      </c>
      <c r="DQ327" s="582" t="s">
        <v>715</v>
      </c>
      <c r="DR327" s="582">
        <v>1</v>
      </c>
      <c r="DS327" s="582" t="s">
        <v>512</v>
      </c>
      <c r="DV327" s="282"/>
      <c r="DW327" s="581">
        <v>100</v>
      </c>
      <c r="DX327" s="28">
        <v>100</v>
      </c>
      <c r="DY327" s="28">
        <v>48</v>
      </c>
      <c r="DZ327" s="28" t="s">
        <v>1412</v>
      </c>
      <c r="EA327" s="28" t="s">
        <v>1413</v>
      </c>
      <c r="EB327" s="282"/>
      <c r="EE327" s="587">
        <v>9</v>
      </c>
      <c r="EF327" s="589">
        <v>1.3</v>
      </c>
      <c r="EG327" s="591">
        <v>1.8</v>
      </c>
      <c r="EH327" s="589">
        <v>2.2000000000000002</v>
      </c>
      <c r="EI327" s="591">
        <v>2</v>
      </c>
      <c r="EJ327" s="589"/>
      <c r="EK327" s="591"/>
      <c r="EL327" s="589"/>
      <c r="EM327" s="591"/>
      <c r="EN327" s="589"/>
      <c r="EO327" s="591"/>
      <c r="EP327" s="589"/>
      <c r="EQ327" s="591"/>
      <c r="ER327" s="589"/>
      <c r="ES327" s="591"/>
      <c r="HK327" s="794">
        <v>16</v>
      </c>
      <c r="HL327" s="795" t="s">
        <v>681</v>
      </c>
      <c r="HM327" s="795">
        <v>21</v>
      </c>
      <c r="HN327" s="795" t="s">
        <v>588</v>
      </c>
      <c r="HO327" s="795">
        <v>14</v>
      </c>
      <c r="HP327" s="795" t="s">
        <v>909</v>
      </c>
      <c r="HQ327" s="795" t="s">
        <v>530</v>
      </c>
      <c r="HR327" s="795" t="s">
        <v>572</v>
      </c>
      <c r="HS327" s="795" t="s">
        <v>506</v>
      </c>
      <c r="HT327" s="795" t="s">
        <v>573</v>
      </c>
      <c r="HU327" s="795" t="s">
        <v>1450</v>
      </c>
      <c r="HV327" s="795">
        <v>1</v>
      </c>
      <c r="HW327" s="795">
        <v>1</v>
      </c>
      <c r="HX327" s="795" t="s">
        <v>799</v>
      </c>
      <c r="HY327" s="795">
        <v>1</v>
      </c>
      <c r="HZ327" s="795">
        <v>11</v>
      </c>
      <c r="ID327" s="794">
        <v>100</v>
      </c>
      <c r="IE327" s="795">
        <v>101</v>
      </c>
      <c r="IF327" s="795">
        <v>51</v>
      </c>
      <c r="IG327" s="795" t="s">
        <v>1418</v>
      </c>
      <c r="IH327" s="795" t="s">
        <v>666</v>
      </c>
      <c r="IJ327" s="282"/>
      <c r="IK327" s="282"/>
      <c r="IL327" s="800">
        <v>9</v>
      </c>
      <c r="IM327" s="802">
        <v>1.2</v>
      </c>
      <c r="IN327" s="804">
        <v>1.2</v>
      </c>
      <c r="IO327" s="802">
        <v>1.1000000000000001</v>
      </c>
      <c r="IP327" s="804">
        <v>1.2</v>
      </c>
      <c r="IQ327" s="802"/>
      <c r="IR327" s="804"/>
      <c r="IS327" s="802"/>
      <c r="IT327" s="804"/>
      <c r="IU327" s="802"/>
      <c r="IV327" s="804"/>
      <c r="IW327" s="802"/>
      <c r="IX327" s="804"/>
      <c r="IY327" s="802"/>
      <c r="IZ327" s="804"/>
    </row>
    <row r="328" spans="108:260" ht="13.5" customHeight="1">
      <c r="DD328" s="587">
        <v>17</v>
      </c>
      <c r="DE328" s="588" t="s">
        <v>1891</v>
      </c>
      <c r="DF328" s="588">
        <v>29</v>
      </c>
      <c r="DG328" s="588" t="s">
        <v>710</v>
      </c>
      <c r="DH328" s="588" t="s">
        <v>572</v>
      </c>
      <c r="DI328" s="588" t="s">
        <v>1131</v>
      </c>
      <c r="DJ328" s="588" t="s">
        <v>573</v>
      </c>
      <c r="DK328" s="588" t="s">
        <v>787</v>
      </c>
      <c r="DL328" s="588">
        <v>17</v>
      </c>
      <c r="DM328" s="588" t="s">
        <v>795</v>
      </c>
      <c r="DN328" s="588" t="s">
        <v>2394</v>
      </c>
      <c r="DO328" s="588">
        <v>1</v>
      </c>
      <c r="DP328" s="588">
        <v>1</v>
      </c>
      <c r="DQ328" s="588" t="s">
        <v>722</v>
      </c>
      <c r="DR328" s="588">
        <v>1</v>
      </c>
      <c r="DS328" s="588" t="s">
        <v>573</v>
      </c>
      <c r="DV328" s="282"/>
      <c r="DW328" s="587">
        <v>101</v>
      </c>
      <c r="DX328" s="28">
        <v>101</v>
      </c>
      <c r="DY328" s="28">
        <v>51</v>
      </c>
      <c r="DZ328" s="28" t="s">
        <v>1417</v>
      </c>
      <c r="EA328" s="28" t="s">
        <v>1418</v>
      </c>
      <c r="EB328" s="282"/>
      <c r="EE328" s="587">
        <v>8</v>
      </c>
      <c r="EF328" s="589">
        <v>1.6</v>
      </c>
      <c r="EG328" s="591">
        <v>1.8</v>
      </c>
      <c r="EH328" s="589">
        <v>2.7</v>
      </c>
      <c r="EI328" s="591">
        <v>2.4</v>
      </c>
      <c r="EJ328" s="589"/>
      <c r="EK328" s="591"/>
      <c r="EL328" s="589"/>
      <c r="EM328" s="591"/>
      <c r="EN328" s="589"/>
      <c r="EO328" s="591"/>
      <c r="EP328" s="589"/>
      <c r="EQ328" s="591"/>
      <c r="ER328" s="589"/>
      <c r="ES328" s="591"/>
      <c r="HK328" s="800">
        <v>17</v>
      </c>
      <c r="HL328" s="801" t="s">
        <v>2097</v>
      </c>
      <c r="HM328" s="801">
        <v>22</v>
      </c>
      <c r="HN328" s="801" t="s">
        <v>871</v>
      </c>
      <c r="HO328" s="801">
        <v>15</v>
      </c>
      <c r="HP328" s="801" t="s">
        <v>986</v>
      </c>
      <c r="HQ328" s="801">
        <v>16</v>
      </c>
      <c r="HR328" s="801" t="s">
        <v>922</v>
      </c>
      <c r="HS328" s="801" t="s">
        <v>558</v>
      </c>
      <c r="HT328" s="801">
        <v>19</v>
      </c>
      <c r="HU328" s="801" t="s">
        <v>2027</v>
      </c>
      <c r="HV328" s="801">
        <v>1</v>
      </c>
      <c r="HW328" s="801">
        <v>1</v>
      </c>
      <c r="HX328" s="801">
        <v>25</v>
      </c>
      <c r="HY328" s="801">
        <v>1</v>
      </c>
      <c r="HZ328" s="801">
        <v>12</v>
      </c>
      <c r="ID328" s="800">
        <v>101</v>
      </c>
      <c r="IE328" s="801">
        <v>101</v>
      </c>
      <c r="IF328" s="801">
        <v>51</v>
      </c>
      <c r="IG328" s="801" t="s">
        <v>1418</v>
      </c>
      <c r="IH328" s="801" t="s">
        <v>666</v>
      </c>
      <c r="IJ328" s="282"/>
      <c r="IK328" s="282"/>
      <c r="IL328" s="800">
        <v>8</v>
      </c>
      <c r="IM328" s="802">
        <v>1.7</v>
      </c>
      <c r="IN328" s="804">
        <v>1.3</v>
      </c>
      <c r="IO328" s="802">
        <v>1.2</v>
      </c>
      <c r="IP328" s="804">
        <v>1.3</v>
      </c>
      <c r="IQ328" s="802"/>
      <c r="IR328" s="804"/>
      <c r="IS328" s="802"/>
      <c r="IT328" s="804"/>
      <c r="IU328" s="802"/>
      <c r="IV328" s="804"/>
      <c r="IW328" s="802"/>
      <c r="IX328" s="804"/>
      <c r="IY328" s="802"/>
      <c r="IZ328" s="804"/>
    </row>
    <row r="329" spans="108:260" ht="13.5" customHeight="1" thickBot="1">
      <c r="DD329" s="587">
        <v>18</v>
      </c>
      <c r="DE329" s="588" t="s">
        <v>879</v>
      </c>
      <c r="DF329" s="588" t="s">
        <v>722</v>
      </c>
      <c r="DG329" s="588" t="s">
        <v>1009</v>
      </c>
      <c r="DH329" s="588" t="s">
        <v>617</v>
      </c>
      <c r="DI329" s="588" t="s">
        <v>1081</v>
      </c>
      <c r="DJ329" s="588">
        <v>19</v>
      </c>
      <c r="DK329" s="588" t="s">
        <v>1367</v>
      </c>
      <c r="DL329" s="588" t="s">
        <v>589</v>
      </c>
      <c r="DM329" s="588" t="s">
        <v>799</v>
      </c>
      <c r="DN329" s="588" t="s">
        <v>2342</v>
      </c>
      <c r="DO329" s="588">
        <v>1</v>
      </c>
      <c r="DP329" s="588">
        <v>1</v>
      </c>
      <c r="DQ329" s="588" t="s">
        <v>807</v>
      </c>
      <c r="DR329" s="588">
        <v>1</v>
      </c>
      <c r="DS329" s="588" t="s">
        <v>564</v>
      </c>
      <c r="DV329" s="282"/>
      <c r="DW329" s="587">
        <v>102</v>
      </c>
      <c r="DX329" s="28">
        <v>101</v>
      </c>
      <c r="DY329" s="28">
        <v>51</v>
      </c>
      <c r="DZ329" s="28" t="s">
        <v>1417</v>
      </c>
      <c r="EA329" s="28" t="s">
        <v>1418</v>
      </c>
      <c r="EB329" s="282"/>
      <c r="EE329" s="587">
        <v>7</v>
      </c>
      <c r="EF329" s="589">
        <v>2.4</v>
      </c>
      <c r="EG329" s="591">
        <v>2.7</v>
      </c>
      <c r="EH329" s="589">
        <v>3.4</v>
      </c>
      <c r="EI329" s="591">
        <v>3.1</v>
      </c>
      <c r="EJ329" s="589"/>
      <c r="EK329" s="591"/>
      <c r="EL329" s="589"/>
      <c r="EM329" s="591"/>
      <c r="EN329" s="589"/>
      <c r="EO329" s="591"/>
      <c r="EP329" s="589"/>
      <c r="EQ329" s="591"/>
      <c r="ER329" s="589"/>
      <c r="ES329" s="591"/>
      <c r="HK329" s="800">
        <v>18</v>
      </c>
      <c r="HL329" s="801" t="s">
        <v>1190</v>
      </c>
      <c r="HM329" s="801" t="s">
        <v>702</v>
      </c>
      <c r="HN329" s="801" t="s">
        <v>615</v>
      </c>
      <c r="HO329" s="801">
        <v>16</v>
      </c>
      <c r="HP329" s="801" t="s">
        <v>822</v>
      </c>
      <c r="HQ329" s="801">
        <v>17</v>
      </c>
      <c r="HR329" s="801" t="s">
        <v>722</v>
      </c>
      <c r="HS329" s="801" t="s">
        <v>589</v>
      </c>
      <c r="HT329" s="801">
        <v>20</v>
      </c>
      <c r="HU329" s="801" t="s">
        <v>979</v>
      </c>
      <c r="HV329" s="801">
        <v>1</v>
      </c>
      <c r="HW329" s="801">
        <v>1</v>
      </c>
      <c r="HX329" s="801">
        <v>26</v>
      </c>
      <c r="HY329" s="801">
        <v>1</v>
      </c>
      <c r="HZ329" s="801">
        <v>13</v>
      </c>
      <c r="ID329" s="800">
        <v>102</v>
      </c>
      <c r="IE329" s="801">
        <v>102</v>
      </c>
      <c r="IF329" s="801">
        <v>54</v>
      </c>
      <c r="IG329" s="801" t="s">
        <v>1422</v>
      </c>
      <c r="IH329" s="801" t="s">
        <v>1921</v>
      </c>
      <c r="IJ329" s="282"/>
      <c r="IK329" s="282"/>
      <c r="IL329" s="800">
        <v>7</v>
      </c>
      <c r="IM329" s="802">
        <v>2.6</v>
      </c>
      <c r="IN329" s="804">
        <v>2</v>
      </c>
      <c r="IO329" s="802">
        <v>2.1</v>
      </c>
      <c r="IP329" s="804">
        <v>1.7</v>
      </c>
      <c r="IQ329" s="802"/>
      <c r="IR329" s="804"/>
      <c r="IS329" s="802"/>
      <c r="IT329" s="804"/>
      <c r="IU329" s="802"/>
      <c r="IV329" s="804"/>
      <c r="IW329" s="802"/>
      <c r="IX329" s="804"/>
      <c r="IY329" s="802"/>
      <c r="IZ329" s="804"/>
    </row>
    <row r="330" spans="108:260" ht="13.5" customHeight="1" thickBot="1">
      <c r="DD330" s="611">
        <v>19</v>
      </c>
      <c r="DE330" s="612" t="s">
        <v>2469</v>
      </c>
      <c r="DF330" s="612" t="s">
        <v>1218</v>
      </c>
      <c r="DG330" s="612" t="s">
        <v>2498</v>
      </c>
      <c r="DH330" s="612" t="s">
        <v>709</v>
      </c>
      <c r="DI330" s="612" t="s">
        <v>1668</v>
      </c>
      <c r="DJ330" s="612" t="s">
        <v>522</v>
      </c>
      <c r="DK330" s="612" t="s">
        <v>2499</v>
      </c>
      <c r="DL330" s="612" t="s">
        <v>2475</v>
      </c>
      <c r="DM330" s="612" t="s">
        <v>802</v>
      </c>
      <c r="DN330" s="612" t="s">
        <v>2500</v>
      </c>
      <c r="DO330" s="612">
        <v>1</v>
      </c>
      <c r="DP330" s="612">
        <v>1</v>
      </c>
      <c r="DQ330" s="612" t="s">
        <v>821</v>
      </c>
      <c r="DR330" s="612">
        <v>1</v>
      </c>
      <c r="DS330" s="612" t="s">
        <v>930</v>
      </c>
      <c r="DV330" s="282"/>
      <c r="DW330" s="587">
        <v>103</v>
      </c>
      <c r="DX330" s="28">
        <v>102</v>
      </c>
      <c r="DY330" s="28">
        <v>54</v>
      </c>
      <c r="DZ330" s="28" t="s">
        <v>1421</v>
      </c>
      <c r="EA330" s="28" t="s">
        <v>1422</v>
      </c>
      <c r="EB330" s="282"/>
      <c r="EE330" s="581">
        <v>6</v>
      </c>
      <c r="EF330" s="583">
        <v>3.6</v>
      </c>
      <c r="EG330" s="585">
        <v>3.9</v>
      </c>
      <c r="EH330" s="583">
        <v>4.4000000000000004</v>
      </c>
      <c r="EI330" s="585">
        <v>4.2</v>
      </c>
      <c r="EJ330" s="583"/>
      <c r="EK330" s="585"/>
      <c r="EL330" s="583"/>
      <c r="EM330" s="585"/>
      <c r="EN330" s="583"/>
      <c r="EO330" s="585"/>
      <c r="EP330" s="583"/>
      <c r="EQ330" s="585"/>
      <c r="ER330" s="583"/>
      <c r="ES330" s="585"/>
      <c r="HK330" s="821">
        <v>19</v>
      </c>
      <c r="HL330" s="822" t="s">
        <v>2501</v>
      </c>
      <c r="HM330" s="822" t="s">
        <v>2487</v>
      </c>
      <c r="HN330" s="822" t="s">
        <v>2502</v>
      </c>
      <c r="HO330" s="822" t="s">
        <v>2503</v>
      </c>
      <c r="HP330" s="822" t="s">
        <v>2490</v>
      </c>
      <c r="HQ330" s="822" t="s">
        <v>1547</v>
      </c>
      <c r="HR330" s="822" t="s">
        <v>2504</v>
      </c>
      <c r="HS330" s="822" t="s">
        <v>2475</v>
      </c>
      <c r="HT330" s="822" t="s">
        <v>2491</v>
      </c>
      <c r="HU330" s="822" t="s">
        <v>2505</v>
      </c>
      <c r="HV330" s="822">
        <v>1</v>
      </c>
      <c r="HW330" s="822">
        <v>1</v>
      </c>
      <c r="HX330" s="822" t="s">
        <v>2506</v>
      </c>
      <c r="HY330" s="822">
        <v>1</v>
      </c>
      <c r="HZ330" s="822" t="s">
        <v>2507</v>
      </c>
      <c r="ID330" s="800">
        <v>103</v>
      </c>
      <c r="IE330" s="801">
        <v>103</v>
      </c>
      <c r="IF330" s="801">
        <v>56</v>
      </c>
      <c r="IG330" s="801" t="s">
        <v>1425</v>
      </c>
      <c r="IH330" s="801" t="s">
        <v>671</v>
      </c>
      <c r="IJ330" s="282"/>
      <c r="IK330" s="282"/>
      <c r="IL330" s="794">
        <v>6</v>
      </c>
      <c r="IM330" s="797">
        <v>3.5</v>
      </c>
      <c r="IN330" s="799">
        <v>3.6</v>
      </c>
      <c r="IO330" s="797">
        <v>3.1</v>
      </c>
      <c r="IP330" s="799">
        <v>2.6</v>
      </c>
      <c r="IQ330" s="797"/>
      <c r="IR330" s="799"/>
      <c r="IS330" s="797"/>
      <c r="IT330" s="799"/>
      <c r="IU330" s="797"/>
      <c r="IV330" s="799"/>
      <c r="IW330" s="797"/>
      <c r="IX330" s="799"/>
      <c r="IY330" s="797"/>
      <c r="IZ330" s="799"/>
    </row>
    <row r="331" spans="108:260" ht="13.5" customHeight="1" thickBot="1">
      <c r="DD331" s="554"/>
      <c r="DE331" s="554"/>
      <c r="DF331" s="554"/>
      <c r="DG331" s="554"/>
      <c r="DH331" s="554"/>
      <c r="DI331" s="554"/>
      <c r="DJ331" s="554"/>
      <c r="DK331" s="554"/>
      <c r="DL331" s="554"/>
      <c r="DM331" s="554"/>
      <c r="DN331" s="554"/>
      <c r="DO331" s="112"/>
      <c r="DP331" s="112"/>
      <c r="DQ331" s="112"/>
      <c r="DR331" s="112"/>
      <c r="DS331" s="112"/>
      <c r="DW331" s="587">
        <v>104</v>
      </c>
      <c r="DX331" s="28">
        <v>102</v>
      </c>
      <c r="DY331" s="28">
        <v>54</v>
      </c>
      <c r="DZ331" s="28" t="s">
        <v>1421</v>
      </c>
      <c r="EA331" s="28" t="s">
        <v>1422</v>
      </c>
      <c r="EE331" s="587">
        <v>5</v>
      </c>
      <c r="EF331" s="589">
        <v>6.3</v>
      </c>
      <c r="EG331" s="591">
        <v>5.6</v>
      </c>
      <c r="EH331" s="589">
        <v>6</v>
      </c>
      <c r="EI331" s="591">
        <v>6</v>
      </c>
      <c r="EJ331" s="589"/>
      <c r="EK331" s="591"/>
      <c r="EL331" s="589"/>
      <c r="EM331" s="591"/>
      <c r="EN331" s="589"/>
      <c r="EO331" s="591"/>
      <c r="EP331" s="589"/>
      <c r="EQ331" s="591"/>
      <c r="ER331" s="589"/>
      <c r="ES331" s="591"/>
      <c r="HK331" s="740"/>
      <c r="HL331" s="740"/>
      <c r="HM331" s="740"/>
      <c r="HN331" s="740"/>
      <c r="HO331" s="740"/>
      <c r="HP331" s="740"/>
      <c r="HQ331" s="740"/>
      <c r="HR331" s="740"/>
      <c r="HS331" s="740"/>
      <c r="HT331" s="740"/>
      <c r="HU331" s="740"/>
      <c r="HV331" s="741"/>
      <c r="HW331" s="741"/>
      <c r="HX331" s="741"/>
      <c r="HY331" s="741"/>
      <c r="HZ331" s="741"/>
      <c r="ID331" s="800">
        <v>104</v>
      </c>
      <c r="IE331" s="801">
        <v>104</v>
      </c>
      <c r="IF331" s="801">
        <v>59</v>
      </c>
      <c r="IG331" s="801" t="s">
        <v>1434</v>
      </c>
      <c r="IH331" s="801" t="s">
        <v>1923</v>
      </c>
      <c r="IJ331" s="282"/>
      <c r="IK331" s="282"/>
      <c r="IL331" s="800">
        <v>5</v>
      </c>
      <c r="IM331" s="802">
        <v>6.2</v>
      </c>
      <c r="IN331" s="804">
        <v>5.9</v>
      </c>
      <c r="IO331" s="802">
        <v>5.6</v>
      </c>
      <c r="IP331" s="804">
        <v>4.5999999999999996</v>
      </c>
      <c r="IQ331" s="802"/>
      <c r="IR331" s="804"/>
      <c r="IS331" s="802"/>
      <c r="IT331" s="804"/>
      <c r="IU331" s="802"/>
      <c r="IV331" s="804"/>
      <c r="IW331" s="802"/>
      <c r="IX331" s="804"/>
      <c r="IY331" s="802"/>
      <c r="IZ331" s="804"/>
    </row>
    <row r="332" spans="108:260" ht="13.5" customHeight="1">
      <c r="DD332" s="554"/>
      <c r="DE332" s="554"/>
      <c r="DF332" s="554"/>
      <c r="DG332" s="554"/>
      <c r="DH332" s="554"/>
      <c r="DI332" s="554"/>
      <c r="DJ332" s="554"/>
      <c r="DK332" s="554"/>
      <c r="DL332" s="554"/>
      <c r="DM332" s="554"/>
      <c r="DN332" s="554"/>
      <c r="DO332" s="112"/>
      <c r="DP332" s="112"/>
      <c r="DQ332" s="112"/>
      <c r="DR332" s="112"/>
      <c r="DS332" s="112"/>
      <c r="DW332" s="581">
        <v>105</v>
      </c>
      <c r="DX332" s="28">
        <v>103</v>
      </c>
      <c r="DY332" s="28">
        <v>56</v>
      </c>
      <c r="DZ332" s="28" t="s">
        <v>1424</v>
      </c>
      <c r="EA332" s="28" t="s">
        <v>1425</v>
      </c>
      <c r="EE332" s="587">
        <v>4</v>
      </c>
      <c r="EF332" s="589">
        <v>11.3</v>
      </c>
      <c r="EG332" s="591">
        <v>10.199999999999999</v>
      </c>
      <c r="EH332" s="589">
        <v>9.6999999999999993</v>
      </c>
      <c r="EI332" s="591">
        <v>9.1</v>
      </c>
      <c r="EJ332" s="589"/>
      <c r="EK332" s="591"/>
      <c r="EL332" s="589"/>
      <c r="EM332" s="591"/>
      <c r="EN332" s="589"/>
      <c r="EO332" s="591"/>
      <c r="EP332" s="589"/>
      <c r="EQ332" s="591"/>
      <c r="ER332" s="589"/>
      <c r="ES332" s="591"/>
      <c r="HK332" s="740"/>
      <c r="HL332" s="740"/>
      <c r="HM332" s="740"/>
      <c r="HN332" s="740"/>
      <c r="HO332" s="740"/>
      <c r="HP332" s="740"/>
      <c r="HQ332" s="740"/>
      <c r="HR332" s="740"/>
      <c r="HS332" s="740"/>
      <c r="HT332" s="740"/>
      <c r="HU332" s="740"/>
      <c r="HV332" s="741"/>
      <c r="HW332" s="741"/>
      <c r="HX332" s="741"/>
      <c r="HY332" s="741"/>
      <c r="HZ332" s="741"/>
      <c r="ID332" s="794">
        <v>105</v>
      </c>
      <c r="IE332" s="795">
        <v>104</v>
      </c>
      <c r="IF332" s="795">
        <v>59</v>
      </c>
      <c r="IG332" s="795" t="s">
        <v>1434</v>
      </c>
      <c r="IH332" s="795" t="s">
        <v>1923</v>
      </c>
      <c r="IJ332" s="282"/>
      <c r="IK332" s="282"/>
      <c r="IL332" s="800">
        <v>4</v>
      </c>
      <c r="IM332" s="802">
        <v>11.4</v>
      </c>
      <c r="IN332" s="804">
        <v>11</v>
      </c>
      <c r="IO332" s="802">
        <v>10.3</v>
      </c>
      <c r="IP332" s="804">
        <v>9.4</v>
      </c>
      <c r="IQ332" s="802"/>
      <c r="IR332" s="804"/>
      <c r="IS332" s="802"/>
      <c r="IT332" s="804"/>
      <c r="IU332" s="802"/>
      <c r="IV332" s="804"/>
      <c r="IW332" s="802"/>
      <c r="IX332" s="804"/>
      <c r="IY332" s="802"/>
      <c r="IZ332" s="804"/>
    </row>
    <row r="333" spans="108:260" ht="13.5" customHeight="1">
      <c r="DW333" s="587">
        <v>106</v>
      </c>
      <c r="DX333" s="28">
        <v>103</v>
      </c>
      <c r="DY333" s="28">
        <v>56</v>
      </c>
      <c r="DZ333" s="28" t="s">
        <v>1424</v>
      </c>
      <c r="EA333" s="28" t="s">
        <v>1425</v>
      </c>
      <c r="EE333" s="587">
        <v>3</v>
      </c>
      <c r="EF333" s="589">
        <v>20.399999999999999</v>
      </c>
      <c r="EG333" s="591">
        <v>18.2</v>
      </c>
      <c r="EH333" s="589">
        <v>15.3</v>
      </c>
      <c r="EI333" s="591">
        <v>14</v>
      </c>
      <c r="EJ333" s="589"/>
      <c r="EK333" s="591"/>
      <c r="EL333" s="589"/>
      <c r="EM333" s="591"/>
      <c r="EN333" s="589"/>
      <c r="EO333" s="591"/>
      <c r="EP333" s="589"/>
      <c r="EQ333" s="591"/>
      <c r="ER333" s="589"/>
      <c r="ES333" s="591"/>
      <c r="HK333" s="841"/>
      <c r="HL333" s="842"/>
      <c r="HM333" s="842"/>
      <c r="HN333" s="842"/>
      <c r="HO333" s="842"/>
      <c r="HP333" s="842"/>
      <c r="HQ333" s="842"/>
      <c r="HR333" s="842"/>
      <c r="HS333" s="842"/>
      <c r="HT333" s="843"/>
      <c r="HU333" s="843"/>
      <c r="HV333" s="843"/>
      <c r="HW333" s="843"/>
      <c r="HX333" s="843"/>
      <c r="HY333" s="843"/>
      <c r="HZ333" s="843"/>
      <c r="ID333" s="800">
        <v>106</v>
      </c>
      <c r="IE333" s="801">
        <v>105</v>
      </c>
      <c r="IF333" s="801">
        <v>62</v>
      </c>
      <c r="IG333" s="801" t="s">
        <v>1436</v>
      </c>
      <c r="IH333" s="801" t="s">
        <v>2522</v>
      </c>
      <c r="IJ333" s="282"/>
      <c r="IK333" s="282"/>
      <c r="IL333" s="800">
        <v>3</v>
      </c>
      <c r="IM333" s="802">
        <v>19</v>
      </c>
      <c r="IN333" s="804">
        <v>18.399999999999999</v>
      </c>
      <c r="IO333" s="802">
        <v>16.3</v>
      </c>
      <c r="IP333" s="804">
        <v>16.899999999999999</v>
      </c>
      <c r="IQ333" s="802"/>
      <c r="IR333" s="804"/>
      <c r="IS333" s="802"/>
      <c r="IT333" s="804"/>
      <c r="IU333" s="802"/>
      <c r="IV333" s="804"/>
      <c r="IW333" s="802"/>
      <c r="IX333" s="804"/>
      <c r="IY333" s="802"/>
      <c r="IZ333" s="804"/>
    </row>
    <row r="334" spans="108:260" ht="13.5" customHeight="1">
      <c r="DW334" s="587">
        <v>107</v>
      </c>
      <c r="DX334" s="28">
        <v>104</v>
      </c>
      <c r="DY334" s="28">
        <v>59</v>
      </c>
      <c r="DZ334" s="28" t="s">
        <v>1433</v>
      </c>
      <c r="EA334" s="28" t="s">
        <v>1434</v>
      </c>
      <c r="EE334" s="587">
        <v>2</v>
      </c>
      <c r="EF334" s="589">
        <v>32.9</v>
      </c>
      <c r="EG334" s="591">
        <v>30</v>
      </c>
      <c r="EH334" s="589">
        <v>25</v>
      </c>
      <c r="EI334" s="591">
        <v>23.8</v>
      </c>
      <c r="EJ334" s="589"/>
      <c r="EK334" s="591"/>
      <c r="EL334" s="589"/>
      <c r="EM334" s="591"/>
      <c r="EN334" s="589"/>
      <c r="EO334" s="591"/>
      <c r="EP334" s="589"/>
      <c r="EQ334" s="591"/>
      <c r="ER334" s="589"/>
      <c r="ES334" s="591"/>
      <c r="HK334" s="844"/>
      <c r="HL334" s="845"/>
      <c r="HM334" s="845"/>
      <c r="HN334" s="845"/>
      <c r="HO334" s="845"/>
      <c r="HP334" s="845"/>
      <c r="HQ334" s="845"/>
      <c r="HR334" s="845"/>
      <c r="HS334" s="845"/>
      <c r="HT334" s="845"/>
      <c r="HU334" s="845"/>
      <c r="HV334" s="845"/>
      <c r="HW334" s="845"/>
      <c r="HX334" s="845"/>
      <c r="HY334" s="845"/>
      <c r="HZ334" s="845"/>
      <c r="ID334" s="800">
        <v>107</v>
      </c>
      <c r="IE334" s="801">
        <v>106</v>
      </c>
      <c r="IF334" s="801">
        <v>64</v>
      </c>
      <c r="IG334" s="801" t="s">
        <v>1925</v>
      </c>
      <c r="IH334" s="801" t="s">
        <v>2014</v>
      </c>
      <c r="IJ334" s="282"/>
      <c r="IK334" s="282"/>
      <c r="IL334" s="800">
        <v>2</v>
      </c>
      <c r="IM334" s="802">
        <v>29.9</v>
      </c>
      <c r="IN334" s="804">
        <v>28.7</v>
      </c>
      <c r="IO334" s="802">
        <v>24.2</v>
      </c>
      <c r="IP334" s="804">
        <v>29</v>
      </c>
      <c r="IQ334" s="802"/>
      <c r="IR334" s="804"/>
      <c r="IS334" s="802"/>
      <c r="IT334" s="804"/>
      <c r="IU334" s="802"/>
      <c r="IV334" s="804"/>
      <c r="IW334" s="802"/>
      <c r="IX334" s="804"/>
      <c r="IY334" s="802"/>
      <c r="IZ334" s="804"/>
    </row>
    <row r="335" spans="108:260" ht="13.5" customHeight="1">
      <c r="DW335" s="587">
        <v>108</v>
      </c>
      <c r="DX335" s="28">
        <v>105</v>
      </c>
      <c r="DY335" s="28">
        <v>62</v>
      </c>
      <c r="DZ335" s="28" t="s">
        <v>1435</v>
      </c>
      <c r="EA335" s="28" t="s">
        <v>1436</v>
      </c>
      <c r="EE335" s="587">
        <v>1</v>
      </c>
      <c r="EF335" s="589">
        <v>46.7</v>
      </c>
      <c r="EG335" s="591">
        <v>42.5</v>
      </c>
      <c r="EH335" s="589">
        <v>41.2</v>
      </c>
      <c r="EI335" s="591">
        <v>41.6</v>
      </c>
      <c r="EJ335" s="589"/>
      <c r="EK335" s="591"/>
      <c r="EL335" s="589"/>
      <c r="EM335" s="591"/>
      <c r="EN335" s="589"/>
      <c r="EO335" s="591"/>
      <c r="EP335" s="589"/>
      <c r="EQ335" s="591"/>
      <c r="ER335" s="589"/>
      <c r="ES335" s="591"/>
      <c r="ID335" s="800">
        <v>108</v>
      </c>
      <c r="IE335" s="801">
        <v>107</v>
      </c>
      <c r="IF335" s="801">
        <v>67</v>
      </c>
      <c r="IG335" s="801" t="s">
        <v>676</v>
      </c>
      <c r="IH335" s="801" t="s">
        <v>677</v>
      </c>
      <c r="IJ335" s="282"/>
      <c r="IK335" s="282"/>
      <c r="IL335" s="800">
        <v>1</v>
      </c>
      <c r="IM335" s="802">
        <v>44.7</v>
      </c>
      <c r="IN335" s="804">
        <v>43</v>
      </c>
      <c r="IO335" s="802">
        <v>38.4</v>
      </c>
      <c r="IP335" s="804">
        <v>44.4</v>
      </c>
      <c r="IQ335" s="802"/>
      <c r="IR335" s="804"/>
      <c r="IS335" s="802"/>
      <c r="IT335" s="804"/>
      <c r="IU335" s="802"/>
      <c r="IV335" s="804"/>
      <c r="IW335" s="802"/>
      <c r="IX335" s="804"/>
      <c r="IY335" s="802"/>
      <c r="IZ335" s="804"/>
    </row>
    <row r="336" spans="108:260" ht="13.5" customHeight="1" thickBot="1">
      <c r="DW336" s="587">
        <v>109</v>
      </c>
      <c r="DX336" s="28">
        <v>105</v>
      </c>
      <c r="DY336" s="28">
        <v>62</v>
      </c>
      <c r="DZ336" s="28" t="s">
        <v>1435</v>
      </c>
      <c r="EA336" s="28" t="s">
        <v>1436</v>
      </c>
      <c r="EE336" s="619">
        <v>0</v>
      </c>
      <c r="EF336" s="620">
        <v>46.7</v>
      </c>
      <c r="EG336" s="622">
        <v>42.5</v>
      </c>
      <c r="EH336" s="620">
        <v>41.2</v>
      </c>
      <c r="EI336" s="622">
        <v>41.6</v>
      </c>
      <c r="EJ336" s="620"/>
      <c r="EK336" s="622"/>
      <c r="EL336" s="620"/>
      <c r="EM336" s="622"/>
      <c r="EN336" s="620"/>
      <c r="EO336" s="622"/>
      <c r="EP336" s="620"/>
      <c r="EQ336" s="622"/>
      <c r="ER336" s="620"/>
      <c r="ES336" s="622"/>
      <c r="ID336" s="800">
        <v>109</v>
      </c>
      <c r="IE336" s="801">
        <v>108</v>
      </c>
      <c r="IF336" s="801">
        <v>69</v>
      </c>
      <c r="IG336" s="801" t="s">
        <v>1444</v>
      </c>
      <c r="IH336" s="801" t="s">
        <v>1048</v>
      </c>
      <c r="IJ336" s="282"/>
      <c r="IK336" s="282"/>
      <c r="IL336" s="824">
        <v>0</v>
      </c>
      <c r="IM336" s="825">
        <v>44.7</v>
      </c>
      <c r="IN336" s="827">
        <v>43</v>
      </c>
      <c r="IO336" s="825">
        <v>38.4</v>
      </c>
      <c r="IP336" s="827">
        <v>44.4</v>
      </c>
      <c r="IQ336" s="825"/>
      <c r="IR336" s="827"/>
      <c r="IS336" s="825"/>
      <c r="IT336" s="827"/>
      <c r="IU336" s="825"/>
      <c r="IV336" s="827"/>
      <c r="IW336" s="825"/>
      <c r="IX336" s="827"/>
      <c r="IY336" s="825"/>
      <c r="IZ336" s="827"/>
    </row>
    <row r="337" spans="127:260" ht="13.5" customHeight="1">
      <c r="DW337" s="581">
        <v>110</v>
      </c>
      <c r="DX337" s="28">
        <v>106</v>
      </c>
      <c r="DY337" s="28">
        <v>64</v>
      </c>
      <c r="DZ337" s="28" t="s">
        <v>1438</v>
      </c>
      <c r="EA337" s="28" t="s">
        <v>1439</v>
      </c>
      <c r="EE337" s="846"/>
      <c r="EF337" s="654" t="s">
        <v>69</v>
      </c>
      <c r="EG337" s="654" t="s">
        <v>69</v>
      </c>
      <c r="EH337" s="654" t="s">
        <v>69</v>
      </c>
      <c r="EI337" s="654" t="s">
        <v>69</v>
      </c>
      <c r="EJ337" s="654"/>
      <c r="EK337" s="654"/>
      <c r="EL337" s="654"/>
      <c r="EM337" s="654"/>
      <c r="EN337" s="654"/>
      <c r="EO337" s="654"/>
      <c r="EP337" s="654"/>
      <c r="EQ337" s="654"/>
      <c r="ER337" s="654"/>
      <c r="ES337" s="654"/>
      <c r="ID337" s="794">
        <v>110</v>
      </c>
      <c r="IE337" s="795">
        <v>108</v>
      </c>
      <c r="IF337" s="795">
        <v>69</v>
      </c>
      <c r="IG337" s="795" t="s">
        <v>1444</v>
      </c>
      <c r="IH337" s="795" t="s">
        <v>1048</v>
      </c>
      <c r="IJ337" s="282"/>
      <c r="IK337" s="282"/>
      <c r="IL337" s="844"/>
      <c r="IM337" s="847"/>
      <c r="IN337" s="847"/>
      <c r="IO337" s="847"/>
      <c r="IP337" s="847"/>
      <c r="IQ337" s="847"/>
      <c r="IR337" s="847"/>
      <c r="IS337" s="847"/>
      <c r="IT337" s="847"/>
      <c r="IU337" s="847"/>
      <c r="IV337" s="847"/>
      <c r="IW337" s="847"/>
      <c r="IX337" s="847"/>
      <c r="IY337" s="847"/>
      <c r="IZ337" s="847"/>
    </row>
    <row r="338" spans="127:260" ht="13.5" customHeight="1">
      <c r="DW338" s="587">
        <v>111</v>
      </c>
      <c r="DX338" s="28">
        <v>107</v>
      </c>
      <c r="DY338" s="28">
        <v>67</v>
      </c>
      <c r="DZ338" s="28" t="s">
        <v>1440</v>
      </c>
      <c r="EA338" s="28" t="s">
        <v>1441</v>
      </c>
      <c r="EE338" s="846"/>
      <c r="EF338" s="654"/>
      <c r="EG338" s="654"/>
      <c r="EH338" s="654"/>
      <c r="EI338" s="654"/>
      <c r="EJ338" s="654"/>
      <c r="EK338" s="654"/>
      <c r="EL338" s="654"/>
      <c r="EM338" s="654"/>
      <c r="EN338" s="654"/>
      <c r="EO338" s="654"/>
      <c r="EP338" s="654"/>
      <c r="EQ338" s="654"/>
      <c r="ER338" s="654"/>
      <c r="ES338" s="654"/>
      <c r="ID338" s="800">
        <v>111</v>
      </c>
      <c r="IE338" s="801">
        <v>109</v>
      </c>
      <c r="IF338" s="801">
        <v>71</v>
      </c>
      <c r="IG338" s="801" t="s">
        <v>678</v>
      </c>
      <c r="IH338" s="801" t="s">
        <v>679</v>
      </c>
      <c r="IJ338" s="282"/>
      <c r="IK338" s="282"/>
      <c r="IL338" s="844"/>
      <c r="IM338" s="847"/>
      <c r="IN338" s="847"/>
      <c r="IO338" s="847"/>
      <c r="IP338" s="847"/>
      <c r="IQ338" s="847"/>
      <c r="IR338" s="847"/>
      <c r="IS338" s="847"/>
      <c r="IT338" s="847"/>
      <c r="IU338" s="847"/>
      <c r="IV338" s="847"/>
      <c r="IW338" s="847"/>
      <c r="IX338" s="847"/>
      <c r="IY338" s="847"/>
      <c r="IZ338" s="847"/>
    </row>
    <row r="339" spans="127:260" ht="13.5" customHeight="1">
      <c r="DW339" s="587">
        <v>112</v>
      </c>
      <c r="DX339" s="28">
        <v>108</v>
      </c>
      <c r="DY339" s="28">
        <v>69</v>
      </c>
      <c r="DZ339" s="28" t="s">
        <v>1443</v>
      </c>
      <c r="EA339" s="28" t="s">
        <v>2296</v>
      </c>
      <c r="ID339" s="800">
        <v>112</v>
      </c>
      <c r="IE339" s="801">
        <v>110</v>
      </c>
      <c r="IF339" s="801">
        <v>74</v>
      </c>
      <c r="IG339" s="801" t="s">
        <v>1929</v>
      </c>
      <c r="IH339" s="801" t="s">
        <v>2058</v>
      </c>
      <c r="IJ339" s="282"/>
      <c r="IK339" s="282"/>
      <c r="IL339" s="282"/>
      <c r="IM339" s="282"/>
    </row>
    <row r="340" spans="127:260" ht="13.5" customHeight="1">
      <c r="DW340" s="587">
        <v>113</v>
      </c>
      <c r="DX340" s="28">
        <v>109</v>
      </c>
      <c r="DY340" s="28">
        <v>71</v>
      </c>
      <c r="DZ340" s="28" t="s">
        <v>1445</v>
      </c>
      <c r="EA340" s="28" t="s">
        <v>1446</v>
      </c>
      <c r="ID340" s="800">
        <v>113</v>
      </c>
      <c r="IE340" s="801">
        <v>111</v>
      </c>
      <c r="IF340" s="801">
        <v>76</v>
      </c>
      <c r="IG340" s="801" t="s">
        <v>682</v>
      </c>
      <c r="IH340" s="801" t="s">
        <v>683</v>
      </c>
      <c r="IJ340" s="282"/>
      <c r="IK340" s="282"/>
      <c r="IL340" s="282"/>
      <c r="IM340" s="282"/>
    </row>
    <row r="341" spans="127:260" ht="13.5" customHeight="1" thickBot="1">
      <c r="DW341" s="587">
        <v>114</v>
      </c>
      <c r="DX341" s="28">
        <v>110</v>
      </c>
      <c r="DY341" s="28">
        <v>74</v>
      </c>
      <c r="DZ341" s="28" t="s">
        <v>1448</v>
      </c>
      <c r="EA341" s="28" t="s">
        <v>1449</v>
      </c>
      <c r="ID341" s="800">
        <v>114</v>
      </c>
      <c r="IE341" s="801">
        <v>111</v>
      </c>
      <c r="IF341" s="801">
        <v>76</v>
      </c>
      <c r="IG341" s="801" t="s">
        <v>682</v>
      </c>
      <c r="IH341" s="801" t="s">
        <v>683</v>
      </c>
      <c r="IJ341" s="282"/>
      <c r="IK341" s="282"/>
      <c r="IL341" s="282"/>
      <c r="IM341" s="282"/>
    </row>
    <row r="342" spans="127:260" ht="13.5" customHeight="1">
      <c r="DW342" s="581">
        <v>115</v>
      </c>
      <c r="DX342" s="28">
        <v>111</v>
      </c>
      <c r="DY342" s="28">
        <v>76</v>
      </c>
      <c r="DZ342" s="28" t="s">
        <v>1452</v>
      </c>
      <c r="EA342" s="28" t="s">
        <v>1453</v>
      </c>
      <c r="ID342" s="794">
        <v>115</v>
      </c>
      <c r="IE342" s="795">
        <v>112</v>
      </c>
      <c r="IF342" s="795">
        <v>78</v>
      </c>
      <c r="IG342" s="795" t="s">
        <v>2059</v>
      </c>
      <c r="IH342" s="795" t="s">
        <v>2060</v>
      </c>
      <c r="IJ342" s="282"/>
      <c r="IK342" s="282"/>
      <c r="IL342" s="282"/>
      <c r="IM342" s="282"/>
    </row>
    <row r="343" spans="127:260" ht="13.5" customHeight="1">
      <c r="DW343" s="587">
        <v>116</v>
      </c>
      <c r="DX343" s="28">
        <v>112</v>
      </c>
      <c r="DY343" s="28">
        <v>78</v>
      </c>
      <c r="DZ343" s="28" t="s">
        <v>1454</v>
      </c>
      <c r="EA343" s="28" t="s">
        <v>1455</v>
      </c>
      <c r="ID343" s="800">
        <v>116</v>
      </c>
      <c r="IE343" s="801">
        <v>113</v>
      </c>
      <c r="IF343" s="801">
        <v>80</v>
      </c>
      <c r="IG343" s="801" t="s">
        <v>687</v>
      </c>
      <c r="IH343" s="801" t="s">
        <v>688</v>
      </c>
      <c r="IJ343" s="282"/>
      <c r="IK343" s="282"/>
      <c r="IL343" s="282"/>
      <c r="IM343" s="282"/>
    </row>
    <row r="344" spans="127:260" ht="13.5" customHeight="1">
      <c r="DW344" s="587">
        <v>117</v>
      </c>
      <c r="DX344" s="28">
        <v>112</v>
      </c>
      <c r="DY344" s="28">
        <v>78</v>
      </c>
      <c r="DZ344" s="28" t="s">
        <v>1454</v>
      </c>
      <c r="EA344" s="28" t="s">
        <v>1455</v>
      </c>
      <c r="ID344" s="800">
        <v>117</v>
      </c>
      <c r="IE344" s="801">
        <v>114</v>
      </c>
      <c r="IF344" s="801">
        <v>82</v>
      </c>
      <c r="IG344" s="801" t="s">
        <v>2061</v>
      </c>
      <c r="IH344" s="801" t="s">
        <v>2617</v>
      </c>
      <c r="IJ344" s="282"/>
      <c r="IK344" s="282"/>
      <c r="IL344" s="282"/>
      <c r="IM344" s="282"/>
    </row>
    <row r="345" spans="127:260" ht="13.5" customHeight="1">
      <c r="DW345" s="587">
        <v>118</v>
      </c>
      <c r="DX345" s="28">
        <v>113</v>
      </c>
      <c r="DY345" s="28">
        <v>80</v>
      </c>
      <c r="DZ345" s="28" t="s">
        <v>1456</v>
      </c>
      <c r="EA345" s="28" t="s">
        <v>1457</v>
      </c>
      <c r="ID345" s="800">
        <v>118</v>
      </c>
      <c r="IE345" s="801">
        <v>114</v>
      </c>
      <c r="IF345" s="801">
        <v>82</v>
      </c>
      <c r="IG345" s="801" t="s">
        <v>2061</v>
      </c>
      <c r="IH345" s="801" t="s">
        <v>2617</v>
      </c>
      <c r="IJ345" s="282"/>
      <c r="IK345" s="282"/>
      <c r="IL345" s="282"/>
      <c r="IM345" s="282"/>
    </row>
    <row r="346" spans="127:260" ht="13.5" customHeight="1" thickBot="1">
      <c r="DW346" s="587">
        <v>119</v>
      </c>
      <c r="DX346" s="28">
        <v>113</v>
      </c>
      <c r="DY346" s="28">
        <v>80</v>
      </c>
      <c r="DZ346" s="28" t="s">
        <v>1456</v>
      </c>
      <c r="EA346" s="28" t="s">
        <v>1457</v>
      </c>
      <c r="ID346" s="800">
        <v>119</v>
      </c>
      <c r="IE346" s="801">
        <v>115</v>
      </c>
      <c r="IF346" s="801">
        <v>83</v>
      </c>
      <c r="IG346" s="801" t="s">
        <v>1933</v>
      </c>
      <c r="IH346" s="801" t="s">
        <v>940</v>
      </c>
      <c r="IJ346" s="282"/>
      <c r="IK346" s="282"/>
      <c r="IL346" s="282"/>
      <c r="IM346" s="282"/>
    </row>
    <row r="347" spans="127:260" ht="13.5" customHeight="1">
      <c r="DW347" s="581">
        <v>120</v>
      </c>
      <c r="DX347" s="28">
        <v>114</v>
      </c>
      <c r="DY347" s="28">
        <v>82</v>
      </c>
      <c r="DZ347" s="28" t="s">
        <v>1459</v>
      </c>
      <c r="EA347" s="28" t="s">
        <v>1460</v>
      </c>
      <c r="ID347" s="794">
        <v>120</v>
      </c>
      <c r="IE347" s="795">
        <v>116</v>
      </c>
      <c r="IF347" s="795">
        <v>85</v>
      </c>
      <c r="IG347" s="795" t="s">
        <v>2642</v>
      </c>
      <c r="IH347" s="795" t="s">
        <v>2063</v>
      </c>
      <c r="IJ347" s="282"/>
      <c r="IK347" s="282"/>
      <c r="IL347" s="282"/>
      <c r="IM347" s="282"/>
    </row>
    <row r="348" spans="127:260" ht="13.5" customHeight="1">
      <c r="DW348" s="587">
        <v>121</v>
      </c>
      <c r="DX348" s="28">
        <v>115</v>
      </c>
      <c r="DY348" s="28">
        <v>83</v>
      </c>
      <c r="DZ348" s="28" t="s">
        <v>1461</v>
      </c>
      <c r="EA348" s="28" t="s">
        <v>1462</v>
      </c>
      <c r="ID348" s="800">
        <v>121</v>
      </c>
      <c r="IE348" s="801">
        <v>117</v>
      </c>
      <c r="IF348" s="801">
        <v>87</v>
      </c>
      <c r="IG348" s="801" t="s">
        <v>2545</v>
      </c>
      <c r="IH348" s="801" t="s">
        <v>695</v>
      </c>
      <c r="IJ348" s="282"/>
      <c r="IK348" s="282"/>
      <c r="IL348" s="282"/>
      <c r="IM348" s="282"/>
    </row>
    <row r="349" spans="127:260" ht="13.5" customHeight="1">
      <c r="DW349" s="587">
        <v>122</v>
      </c>
      <c r="DX349" s="28">
        <v>116</v>
      </c>
      <c r="DY349" s="28">
        <v>85</v>
      </c>
      <c r="DZ349" s="28" t="s">
        <v>1464</v>
      </c>
      <c r="EA349" s="28" t="s">
        <v>1464</v>
      </c>
      <c r="ID349" s="800">
        <v>122</v>
      </c>
      <c r="IE349" s="801">
        <v>117</v>
      </c>
      <c r="IF349" s="801">
        <v>87</v>
      </c>
      <c r="IG349" s="801" t="s">
        <v>2545</v>
      </c>
      <c r="IH349" s="801" t="s">
        <v>695</v>
      </c>
      <c r="IJ349" s="282"/>
      <c r="IK349" s="282"/>
      <c r="IL349" s="282"/>
      <c r="IM349" s="282"/>
    </row>
    <row r="350" spans="127:260" ht="13.5" customHeight="1">
      <c r="DW350" s="587">
        <v>123</v>
      </c>
      <c r="DX350" s="28">
        <v>116</v>
      </c>
      <c r="DY350" s="28">
        <v>85</v>
      </c>
      <c r="DZ350" s="28" t="s">
        <v>1464</v>
      </c>
      <c r="EA350" s="28" t="s">
        <v>1464</v>
      </c>
      <c r="ID350" s="800">
        <v>123</v>
      </c>
      <c r="IE350" s="801">
        <v>118</v>
      </c>
      <c r="IF350" s="801">
        <v>88</v>
      </c>
      <c r="IG350" s="801" t="s">
        <v>2643</v>
      </c>
      <c r="IH350" s="801" t="s">
        <v>2065</v>
      </c>
      <c r="IJ350" s="282"/>
      <c r="IK350" s="282"/>
      <c r="IL350" s="282"/>
      <c r="IM350" s="282"/>
    </row>
    <row r="351" spans="127:260" ht="13.5" customHeight="1" thickBot="1">
      <c r="DW351" s="587">
        <v>124</v>
      </c>
      <c r="DX351" s="28">
        <v>117</v>
      </c>
      <c r="DY351" s="28">
        <v>87</v>
      </c>
      <c r="DZ351" s="28" t="s">
        <v>1158</v>
      </c>
      <c r="EA351" s="28" t="s">
        <v>1158</v>
      </c>
      <c r="ID351" s="800">
        <v>124</v>
      </c>
      <c r="IE351" s="801">
        <v>119</v>
      </c>
      <c r="IF351" s="801">
        <v>89</v>
      </c>
      <c r="IG351" s="801" t="s">
        <v>2546</v>
      </c>
      <c r="IH351" s="801" t="s">
        <v>2022</v>
      </c>
      <c r="IJ351" s="282"/>
      <c r="IK351" s="282"/>
      <c r="IL351" s="282"/>
      <c r="IM351" s="282"/>
    </row>
    <row r="352" spans="127:260" ht="13.5" customHeight="1">
      <c r="DW352" s="581">
        <v>125</v>
      </c>
      <c r="DX352" s="28">
        <v>118</v>
      </c>
      <c r="DY352" s="28">
        <v>88</v>
      </c>
      <c r="DZ352" s="28" t="s">
        <v>1466</v>
      </c>
      <c r="EA352" s="28" t="s">
        <v>1466</v>
      </c>
      <c r="ID352" s="794">
        <v>125</v>
      </c>
      <c r="IE352" s="795">
        <v>120</v>
      </c>
      <c r="IF352" s="795">
        <v>91</v>
      </c>
      <c r="IG352" s="795" t="s">
        <v>1471</v>
      </c>
      <c r="IH352" s="795" t="s">
        <v>700</v>
      </c>
      <c r="IJ352" s="282"/>
      <c r="IK352" s="282"/>
      <c r="IL352" s="282"/>
      <c r="IM352" s="282"/>
    </row>
    <row r="353" spans="127:247" ht="13.5" customHeight="1">
      <c r="DW353" s="587">
        <v>126</v>
      </c>
      <c r="DX353" s="28">
        <v>119</v>
      </c>
      <c r="DY353" s="28">
        <v>89</v>
      </c>
      <c r="DZ353" s="28" t="s">
        <v>1468</v>
      </c>
      <c r="EA353" s="28" t="s">
        <v>1468</v>
      </c>
      <c r="ID353" s="800">
        <v>126</v>
      </c>
      <c r="IE353" s="801">
        <v>121</v>
      </c>
      <c r="IF353" s="801">
        <v>92</v>
      </c>
      <c r="IG353" s="801" t="s">
        <v>1476</v>
      </c>
      <c r="IH353" s="801" t="s">
        <v>2547</v>
      </c>
      <c r="IJ353" s="282"/>
      <c r="IK353" s="282"/>
      <c r="IL353" s="282"/>
      <c r="IM353" s="282"/>
    </row>
    <row r="354" spans="127:247" ht="13.5" customHeight="1">
      <c r="DW354" s="587">
        <v>127</v>
      </c>
      <c r="DX354" s="28">
        <v>119</v>
      </c>
      <c r="DY354" s="28">
        <v>89</v>
      </c>
      <c r="DZ354" s="28" t="s">
        <v>1468</v>
      </c>
      <c r="EA354" s="28" t="s">
        <v>1468</v>
      </c>
      <c r="ID354" s="800">
        <v>127</v>
      </c>
      <c r="IE354" s="801">
        <v>121</v>
      </c>
      <c r="IF354" s="801">
        <v>92</v>
      </c>
      <c r="IG354" s="801" t="s">
        <v>1476</v>
      </c>
      <c r="IH354" s="801" t="s">
        <v>2547</v>
      </c>
      <c r="IJ354" s="282"/>
      <c r="IK354" s="282"/>
      <c r="IL354" s="282"/>
      <c r="IM354" s="282"/>
    </row>
    <row r="355" spans="127:247" ht="13.5" customHeight="1">
      <c r="DW355" s="587">
        <v>128</v>
      </c>
      <c r="DX355" s="28">
        <v>120</v>
      </c>
      <c r="DY355" s="28">
        <v>91</v>
      </c>
      <c r="DZ355" s="28" t="s">
        <v>1470</v>
      </c>
      <c r="EA355" s="28" t="s">
        <v>1471</v>
      </c>
      <c r="ID355" s="800">
        <v>128</v>
      </c>
      <c r="IE355" s="801">
        <v>122</v>
      </c>
      <c r="IF355" s="801">
        <v>93</v>
      </c>
      <c r="IG355" s="801" t="s">
        <v>1479</v>
      </c>
      <c r="IH355" s="801" t="s">
        <v>2644</v>
      </c>
      <c r="IJ355" s="282"/>
      <c r="IK355" s="282"/>
      <c r="IL355" s="282"/>
      <c r="IM355" s="282"/>
    </row>
    <row r="356" spans="127:247" ht="13.5" customHeight="1" thickBot="1">
      <c r="DW356" s="587">
        <v>129</v>
      </c>
      <c r="DX356" s="28">
        <v>121</v>
      </c>
      <c r="DY356" s="28">
        <v>92</v>
      </c>
      <c r="DZ356" s="28" t="s">
        <v>1475</v>
      </c>
      <c r="EA356" s="28" t="s">
        <v>1476</v>
      </c>
      <c r="ID356" s="800">
        <v>129</v>
      </c>
      <c r="IE356" s="801">
        <v>123</v>
      </c>
      <c r="IF356" s="801">
        <v>94</v>
      </c>
      <c r="IG356" s="801" t="s">
        <v>1481</v>
      </c>
      <c r="IH356" s="801" t="s">
        <v>1936</v>
      </c>
      <c r="IJ356" s="282"/>
      <c r="IK356" s="282"/>
      <c r="IL356" s="282"/>
      <c r="IM356" s="282"/>
    </row>
    <row r="357" spans="127:247" ht="13.5" customHeight="1">
      <c r="DW357" s="581">
        <v>130</v>
      </c>
      <c r="DX357" s="28">
        <v>122</v>
      </c>
      <c r="DY357" s="28">
        <v>93</v>
      </c>
      <c r="DZ357" s="28" t="s">
        <v>1478</v>
      </c>
      <c r="EA357" s="28" t="s">
        <v>1479</v>
      </c>
      <c r="ID357" s="794">
        <v>130</v>
      </c>
      <c r="IE357" s="795">
        <v>124</v>
      </c>
      <c r="IF357" s="795">
        <v>95</v>
      </c>
      <c r="IG357" s="795" t="s">
        <v>1484</v>
      </c>
      <c r="IH357" s="795" t="s">
        <v>2601</v>
      </c>
      <c r="IJ357" s="282"/>
      <c r="IK357" s="282"/>
      <c r="IL357" s="282"/>
      <c r="IM357" s="282"/>
    </row>
    <row r="358" spans="127:247" ht="13.5" customHeight="1">
      <c r="DW358" s="587">
        <v>131</v>
      </c>
      <c r="DX358" s="28">
        <v>123</v>
      </c>
      <c r="DY358" s="28">
        <v>94</v>
      </c>
      <c r="DZ358" s="28" t="s">
        <v>1480</v>
      </c>
      <c r="EA358" s="28" t="s">
        <v>1481</v>
      </c>
      <c r="ID358" s="800">
        <v>131</v>
      </c>
      <c r="IE358" s="801">
        <v>124</v>
      </c>
      <c r="IF358" s="801">
        <v>95</v>
      </c>
      <c r="IG358" s="801" t="s">
        <v>1484</v>
      </c>
      <c r="IH358" s="801" t="s">
        <v>2601</v>
      </c>
      <c r="IJ358" s="282"/>
      <c r="IK358" s="282"/>
      <c r="IL358" s="282"/>
      <c r="IM358" s="282"/>
    </row>
    <row r="359" spans="127:247" ht="13.5" customHeight="1">
      <c r="DW359" s="587">
        <v>132</v>
      </c>
      <c r="DX359" s="28">
        <v>124</v>
      </c>
      <c r="DY359" s="28">
        <v>95</v>
      </c>
      <c r="DZ359" s="28" t="s">
        <v>1483</v>
      </c>
      <c r="EA359" s="28" t="s">
        <v>1484</v>
      </c>
      <c r="ID359" s="800">
        <v>132</v>
      </c>
      <c r="IE359" s="801">
        <v>125</v>
      </c>
      <c r="IF359" s="801">
        <v>96</v>
      </c>
      <c r="IG359" s="801" t="s">
        <v>1486</v>
      </c>
      <c r="IH359" s="801" t="s">
        <v>958</v>
      </c>
      <c r="IJ359" s="282"/>
      <c r="IK359" s="282"/>
      <c r="IL359" s="282"/>
      <c r="IM359" s="282"/>
    </row>
    <row r="360" spans="127:247" ht="13.5" customHeight="1">
      <c r="DW360" s="587">
        <v>133</v>
      </c>
      <c r="DX360" s="28">
        <v>124</v>
      </c>
      <c r="DY360" s="28">
        <v>95</v>
      </c>
      <c r="DZ360" s="28" t="s">
        <v>1483</v>
      </c>
      <c r="EA360" s="28" t="s">
        <v>1484</v>
      </c>
      <c r="ID360" s="800">
        <v>133</v>
      </c>
      <c r="IE360" s="801">
        <v>126</v>
      </c>
      <c r="IF360" s="801">
        <v>96</v>
      </c>
      <c r="IG360" s="801" t="s">
        <v>2314</v>
      </c>
      <c r="IH360" s="801" t="s">
        <v>2523</v>
      </c>
      <c r="IJ360" s="282"/>
      <c r="IK360" s="282"/>
      <c r="IL360" s="282"/>
      <c r="IM360" s="282"/>
    </row>
    <row r="361" spans="127:247" ht="13.5" customHeight="1" thickBot="1">
      <c r="DW361" s="587">
        <v>134</v>
      </c>
      <c r="DX361" s="28">
        <v>125</v>
      </c>
      <c r="DY361" s="28">
        <v>96</v>
      </c>
      <c r="DZ361" s="28" t="s">
        <v>1485</v>
      </c>
      <c r="EA361" s="28" t="s">
        <v>1486</v>
      </c>
      <c r="ID361" s="800">
        <v>134</v>
      </c>
      <c r="IE361" s="801">
        <v>127</v>
      </c>
      <c r="IF361" s="801">
        <v>97</v>
      </c>
      <c r="IG361" s="801" t="s">
        <v>718</v>
      </c>
      <c r="IH361" s="801" t="s">
        <v>719</v>
      </c>
      <c r="IJ361" s="282"/>
      <c r="IK361" s="282"/>
      <c r="IL361" s="282"/>
      <c r="IM361" s="282"/>
    </row>
    <row r="362" spans="127:247" ht="13.5" customHeight="1">
      <c r="DW362" s="581">
        <v>135</v>
      </c>
      <c r="DX362" s="28">
        <v>126</v>
      </c>
      <c r="DY362" s="28">
        <v>96</v>
      </c>
      <c r="DZ362" s="28" t="s">
        <v>1487</v>
      </c>
      <c r="EA362" s="28" t="s">
        <v>1488</v>
      </c>
      <c r="ID362" s="794">
        <v>135</v>
      </c>
      <c r="IE362" s="795">
        <v>127</v>
      </c>
      <c r="IF362" s="795">
        <v>97</v>
      </c>
      <c r="IG362" s="795" t="s">
        <v>718</v>
      </c>
      <c r="IH362" s="795" t="s">
        <v>719</v>
      </c>
      <c r="IJ362" s="282"/>
      <c r="IK362" s="282"/>
      <c r="IL362" s="282"/>
      <c r="IM362" s="282"/>
    </row>
    <row r="363" spans="127:247" ht="13.5" customHeight="1">
      <c r="DW363" s="587">
        <v>136</v>
      </c>
      <c r="DX363" s="28">
        <v>127</v>
      </c>
      <c r="DY363" s="28">
        <v>97</v>
      </c>
      <c r="DZ363" s="28" t="s">
        <v>1489</v>
      </c>
      <c r="EA363" s="28" t="s">
        <v>1490</v>
      </c>
      <c r="ID363" s="800">
        <v>136</v>
      </c>
      <c r="IE363" s="801">
        <v>128</v>
      </c>
      <c r="IF363" s="801">
        <v>97</v>
      </c>
      <c r="IG363" s="801" t="s">
        <v>1170</v>
      </c>
      <c r="IH363" s="801" t="s">
        <v>2315</v>
      </c>
      <c r="IJ363" s="282"/>
      <c r="IK363" s="282"/>
      <c r="IL363" s="282"/>
      <c r="IM363" s="282"/>
    </row>
    <row r="364" spans="127:247" ht="13.5" customHeight="1">
      <c r="DW364" s="587">
        <v>137</v>
      </c>
      <c r="DX364" s="28">
        <v>128</v>
      </c>
      <c r="DY364" s="28">
        <v>97</v>
      </c>
      <c r="DZ364" s="28" t="s">
        <v>1492</v>
      </c>
      <c r="EA364" s="28" t="s">
        <v>1493</v>
      </c>
      <c r="ID364" s="800">
        <v>137</v>
      </c>
      <c r="IE364" s="801">
        <v>129</v>
      </c>
      <c r="IF364" s="801">
        <v>98</v>
      </c>
      <c r="IG364" s="801" t="s">
        <v>725</v>
      </c>
      <c r="IH364" s="801" t="s">
        <v>726</v>
      </c>
      <c r="IJ364" s="282"/>
      <c r="IK364" s="282"/>
      <c r="IL364" s="282"/>
      <c r="IM364" s="282"/>
    </row>
    <row r="365" spans="127:247" ht="13.5" customHeight="1">
      <c r="DW365" s="587">
        <v>138</v>
      </c>
      <c r="DX365" s="28">
        <v>129</v>
      </c>
      <c r="DY365" s="28">
        <v>98</v>
      </c>
      <c r="DZ365" s="28" t="s">
        <v>1494</v>
      </c>
      <c r="EA365" s="28" t="s">
        <v>1495</v>
      </c>
      <c r="ID365" s="800">
        <v>138</v>
      </c>
      <c r="IE365" s="801">
        <v>130</v>
      </c>
      <c r="IF365" s="801">
        <v>98</v>
      </c>
      <c r="IG365" s="801" t="s">
        <v>1939</v>
      </c>
      <c r="IH365" s="801" t="s">
        <v>2524</v>
      </c>
      <c r="IJ365" s="282"/>
      <c r="IK365" s="282"/>
      <c r="IL365" s="282"/>
      <c r="IM365" s="282"/>
    </row>
    <row r="366" spans="127:247" ht="13.5" customHeight="1" thickBot="1">
      <c r="DW366" s="587">
        <v>139</v>
      </c>
      <c r="DX366" s="28">
        <v>130</v>
      </c>
      <c r="DY366" s="28">
        <v>98</v>
      </c>
      <c r="DZ366" s="28" t="s">
        <v>1496</v>
      </c>
      <c r="EA366" s="28" t="s">
        <v>1497</v>
      </c>
      <c r="ID366" s="800">
        <v>139</v>
      </c>
      <c r="IE366" s="801">
        <v>130</v>
      </c>
      <c r="IF366" s="801">
        <v>98</v>
      </c>
      <c r="IG366" s="801" t="s">
        <v>1939</v>
      </c>
      <c r="IH366" s="801" t="s">
        <v>2524</v>
      </c>
      <c r="IJ366" s="282"/>
      <c r="IK366" s="282"/>
      <c r="IL366" s="282"/>
      <c r="IM366" s="282"/>
    </row>
    <row r="367" spans="127:247" ht="13.5" customHeight="1">
      <c r="DW367" s="581">
        <v>140</v>
      </c>
      <c r="DX367" s="28">
        <v>131</v>
      </c>
      <c r="DY367" s="28">
        <v>99</v>
      </c>
      <c r="DZ367" s="28" t="s">
        <v>1498</v>
      </c>
      <c r="EA367" s="28" t="s">
        <v>1499</v>
      </c>
      <c r="ID367" s="794">
        <v>140</v>
      </c>
      <c r="IE367" s="795">
        <v>131</v>
      </c>
      <c r="IF367" s="795">
        <v>99</v>
      </c>
      <c r="IG367" s="795" t="s">
        <v>730</v>
      </c>
      <c r="IH367" s="795" t="s">
        <v>964</v>
      </c>
      <c r="IJ367" s="282"/>
      <c r="IK367" s="282"/>
      <c r="IL367" s="282"/>
      <c r="IM367" s="282"/>
    </row>
    <row r="368" spans="127:247" ht="13.5" customHeight="1">
      <c r="DW368" s="587">
        <v>141</v>
      </c>
      <c r="DX368" s="28">
        <v>131</v>
      </c>
      <c r="DY368" s="28">
        <v>99</v>
      </c>
      <c r="DZ368" s="28" t="s">
        <v>1498</v>
      </c>
      <c r="EA368" s="28" t="s">
        <v>1499</v>
      </c>
      <c r="ID368" s="800">
        <v>141</v>
      </c>
      <c r="IE368" s="801">
        <v>132</v>
      </c>
      <c r="IF368" s="801">
        <v>99</v>
      </c>
      <c r="IG368" s="801" t="s">
        <v>1941</v>
      </c>
      <c r="IH368" s="801" t="s">
        <v>1060</v>
      </c>
      <c r="IJ368" s="282"/>
      <c r="IK368" s="282"/>
      <c r="IL368" s="282"/>
      <c r="IM368" s="282"/>
    </row>
    <row r="369" spans="127:247" ht="13.5" customHeight="1">
      <c r="DW369" s="587">
        <v>142</v>
      </c>
      <c r="DX369" s="28">
        <v>132</v>
      </c>
      <c r="DY369" s="28">
        <v>99</v>
      </c>
      <c r="DZ369" s="28" t="s">
        <v>1501</v>
      </c>
      <c r="EA369" s="28" t="s">
        <v>1502</v>
      </c>
      <c r="ID369" s="800">
        <v>142</v>
      </c>
      <c r="IE369" s="801">
        <v>133</v>
      </c>
      <c r="IF369" s="801">
        <v>99</v>
      </c>
      <c r="IG369" s="801" t="s">
        <v>2645</v>
      </c>
      <c r="IH369" s="801" t="s">
        <v>967</v>
      </c>
      <c r="IJ369" s="282"/>
      <c r="IK369" s="282"/>
      <c r="IL369" s="282"/>
      <c r="IM369" s="282"/>
    </row>
    <row r="370" spans="127:247" ht="13.5" customHeight="1">
      <c r="DW370" s="587">
        <v>143</v>
      </c>
      <c r="DX370" s="28">
        <v>132</v>
      </c>
      <c r="DY370" s="28">
        <v>99</v>
      </c>
      <c r="DZ370" s="28" t="s">
        <v>1501</v>
      </c>
      <c r="EA370" s="28" t="s">
        <v>1502</v>
      </c>
      <c r="ID370" s="800">
        <v>143</v>
      </c>
      <c r="IE370" s="801">
        <v>134</v>
      </c>
      <c r="IF370" s="801">
        <v>100</v>
      </c>
      <c r="IG370" s="801" t="s">
        <v>2525</v>
      </c>
      <c r="IH370" s="801" t="s">
        <v>2526</v>
      </c>
      <c r="IJ370" s="282"/>
      <c r="IK370" s="282"/>
      <c r="IL370" s="282"/>
      <c r="IM370" s="282"/>
    </row>
    <row r="371" spans="127:247" ht="13.5" customHeight="1">
      <c r="DW371" s="587">
        <v>144</v>
      </c>
      <c r="DX371" s="28">
        <v>133</v>
      </c>
      <c r="DY371" s="28">
        <v>99</v>
      </c>
      <c r="DZ371" s="28" t="s">
        <v>1503</v>
      </c>
      <c r="EA371" s="28" t="s">
        <v>1504</v>
      </c>
      <c r="ID371" s="800">
        <v>144</v>
      </c>
      <c r="IE371" s="801">
        <v>134</v>
      </c>
      <c r="IF371" s="801">
        <v>100</v>
      </c>
      <c r="IG371" s="801" t="s">
        <v>2525</v>
      </c>
      <c r="IH371" s="801" t="s">
        <v>2526</v>
      </c>
      <c r="IJ371" s="282"/>
      <c r="IK371" s="282"/>
      <c r="IL371" s="282"/>
      <c r="IM371" s="282"/>
    </row>
    <row r="372" spans="127:247" ht="13.5" customHeight="1" thickBot="1">
      <c r="DW372" s="611">
        <v>145</v>
      </c>
      <c r="DX372" s="28">
        <v>134</v>
      </c>
      <c r="DY372" s="28">
        <v>100</v>
      </c>
      <c r="DZ372" s="28" t="s">
        <v>1507</v>
      </c>
      <c r="EA372" s="28" t="s">
        <v>1508</v>
      </c>
      <c r="ID372" s="821">
        <v>145</v>
      </c>
      <c r="IE372" s="822">
        <v>135</v>
      </c>
      <c r="IF372" s="822">
        <v>100</v>
      </c>
      <c r="IG372" s="822" t="s">
        <v>1944</v>
      </c>
      <c r="IH372" s="822" t="s">
        <v>971</v>
      </c>
      <c r="IJ372" s="282"/>
      <c r="IK372" s="282"/>
      <c r="IL372" s="282"/>
      <c r="IM372" s="282"/>
    </row>
    <row r="373" spans="127:247" ht="13.5" customHeight="1">
      <c r="DW373" s="581">
        <v>146</v>
      </c>
      <c r="DX373" s="28">
        <v>134</v>
      </c>
      <c r="DY373" s="28">
        <v>100</v>
      </c>
      <c r="DZ373" s="28" t="s">
        <v>1507</v>
      </c>
      <c r="EA373" s="28" t="s">
        <v>1508</v>
      </c>
      <c r="ID373" s="794">
        <v>146</v>
      </c>
      <c r="IE373" s="795">
        <v>136</v>
      </c>
      <c r="IF373" s="795">
        <v>100</v>
      </c>
      <c r="IG373" s="795" t="s">
        <v>2646</v>
      </c>
      <c r="IH373" s="795" t="s">
        <v>2527</v>
      </c>
      <c r="IJ373" s="282"/>
      <c r="IK373" s="282"/>
      <c r="IL373" s="282"/>
      <c r="IM373" s="282"/>
    </row>
    <row r="374" spans="127:247" ht="13.5" customHeight="1">
      <c r="DW374" s="587">
        <v>147</v>
      </c>
      <c r="DX374" s="28">
        <v>135</v>
      </c>
      <c r="DY374" s="28">
        <v>100</v>
      </c>
      <c r="DZ374" s="28" t="s">
        <v>1510</v>
      </c>
      <c r="EA374" s="28" t="s">
        <v>1511</v>
      </c>
      <c r="ID374" s="800">
        <v>147</v>
      </c>
      <c r="IE374" s="801">
        <v>137</v>
      </c>
      <c r="IF374" s="801">
        <v>100</v>
      </c>
      <c r="IG374" s="801" t="s">
        <v>1514</v>
      </c>
      <c r="IH374" s="801" t="s">
        <v>751</v>
      </c>
      <c r="IJ374" s="282"/>
      <c r="IK374" s="282"/>
      <c r="IL374" s="282"/>
      <c r="IM374" s="282"/>
    </row>
    <row r="375" spans="127:247" ht="13.5" customHeight="1">
      <c r="DW375" s="587">
        <v>148</v>
      </c>
      <c r="DX375" s="28">
        <v>136</v>
      </c>
      <c r="DY375" s="28">
        <v>100</v>
      </c>
      <c r="DZ375" s="28" t="s">
        <v>1513</v>
      </c>
      <c r="EA375" s="28" t="s">
        <v>1514</v>
      </c>
      <c r="ID375" s="800">
        <v>148</v>
      </c>
      <c r="IE375" s="801">
        <v>137</v>
      </c>
      <c r="IF375" s="801">
        <v>100</v>
      </c>
      <c r="IG375" s="801" t="s">
        <v>1514</v>
      </c>
      <c r="IH375" s="801" t="s">
        <v>751</v>
      </c>
      <c r="IJ375" s="282"/>
      <c r="IK375" s="282"/>
      <c r="IL375" s="282"/>
      <c r="IM375" s="282"/>
    </row>
    <row r="376" spans="127:247" ht="13.5" customHeight="1">
      <c r="DW376" s="587">
        <v>149</v>
      </c>
      <c r="DX376" s="28">
        <v>136</v>
      </c>
      <c r="DY376" s="28">
        <v>100</v>
      </c>
      <c r="DZ376" s="28" t="s">
        <v>1513</v>
      </c>
      <c r="EA376" s="28" t="s">
        <v>1514</v>
      </c>
      <c r="ID376" s="800">
        <v>149</v>
      </c>
      <c r="IE376" s="801">
        <v>138</v>
      </c>
      <c r="IF376" s="801">
        <v>100</v>
      </c>
      <c r="IG376" s="801" t="s">
        <v>1179</v>
      </c>
      <c r="IH376" s="801" t="s">
        <v>1063</v>
      </c>
      <c r="IJ376" s="282"/>
      <c r="IK376" s="282"/>
      <c r="IL376" s="282"/>
      <c r="IM376" s="282"/>
    </row>
    <row r="377" spans="127:247" ht="13.5" customHeight="1" thickBot="1">
      <c r="DW377" s="587">
        <v>150</v>
      </c>
      <c r="DX377" s="28">
        <v>137</v>
      </c>
      <c r="DY377" s="28">
        <v>100</v>
      </c>
      <c r="DZ377" s="28" t="s">
        <v>1518</v>
      </c>
      <c r="EA377" s="28" t="s">
        <v>1179</v>
      </c>
      <c r="ID377" s="800">
        <v>150</v>
      </c>
      <c r="IE377" s="801">
        <v>139</v>
      </c>
      <c r="IF377" s="801">
        <v>100</v>
      </c>
      <c r="IG377" s="801" t="s">
        <v>1523</v>
      </c>
      <c r="IH377" s="801" t="s">
        <v>2604</v>
      </c>
      <c r="IJ377" s="282"/>
      <c r="IK377" s="282"/>
      <c r="IL377" s="282"/>
      <c r="IM377" s="282"/>
    </row>
    <row r="378" spans="127:247" ht="13.5" customHeight="1">
      <c r="DW378" s="581">
        <v>151</v>
      </c>
      <c r="DX378" s="28">
        <v>138</v>
      </c>
      <c r="DY378" s="28">
        <v>100</v>
      </c>
      <c r="DZ378" s="28" t="s">
        <v>1522</v>
      </c>
      <c r="EA378" s="28" t="s">
        <v>1523</v>
      </c>
      <c r="ID378" s="794">
        <v>151</v>
      </c>
      <c r="IE378" s="795">
        <v>140</v>
      </c>
      <c r="IF378" s="795">
        <v>100.5</v>
      </c>
      <c r="IG378" s="795" t="s">
        <v>1527</v>
      </c>
      <c r="IH378" s="795" t="s">
        <v>2528</v>
      </c>
      <c r="IJ378" s="282"/>
      <c r="IK378" s="282"/>
      <c r="IL378" s="282"/>
      <c r="IM378" s="282"/>
    </row>
    <row r="379" spans="127:247" ht="13.5" customHeight="1">
      <c r="DW379" s="587">
        <v>152</v>
      </c>
      <c r="DX379" s="28">
        <v>139</v>
      </c>
      <c r="DY379" s="28">
        <v>100</v>
      </c>
      <c r="DZ379" s="28" t="s">
        <v>1526</v>
      </c>
      <c r="EA379" s="28" t="b">
        <v>0</v>
      </c>
      <c r="ID379" s="800">
        <v>152</v>
      </c>
      <c r="IE379" s="801">
        <v>140</v>
      </c>
      <c r="IF379" s="801">
        <v>100.5</v>
      </c>
      <c r="IG379" s="801" t="s">
        <v>1527</v>
      </c>
      <c r="IH379" s="801" t="s">
        <v>2528</v>
      </c>
      <c r="IJ379" s="282"/>
      <c r="IK379" s="282"/>
      <c r="IL379" s="282"/>
      <c r="IM379" s="282"/>
    </row>
    <row r="380" spans="127:247" ht="13.5" customHeight="1">
      <c r="DW380" s="587">
        <v>153</v>
      </c>
      <c r="DX380" s="28">
        <v>140</v>
      </c>
      <c r="DY380" s="28">
        <v>100.5</v>
      </c>
      <c r="DZ380" s="28" t="s">
        <v>1531</v>
      </c>
      <c r="EA380" s="28" t="s">
        <v>1532</v>
      </c>
      <c r="ID380" s="800">
        <v>153</v>
      </c>
      <c r="IE380" s="801">
        <v>141</v>
      </c>
      <c r="IF380" s="801">
        <v>100.6</v>
      </c>
      <c r="IG380" s="801" t="s">
        <v>1532</v>
      </c>
      <c r="IH380" s="801" t="s">
        <v>2548</v>
      </c>
      <c r="IJ380" s="282"/>
      <c r="IK380" s="282"/>
      <c r="IL380" s="282"/>
      <c r="IM380" s="282"/>
    </row>
    <row r="381" spans="127:247" ht="13.5" customHeight="1">
      <c r="DW381" s="587">
        <v>154</v>
      </c>
      <c r="DX381" s="28">
        <v>140</v>
      </c>
      <c r="DY381" s="28">
        <v>100.5</v>
      </c>
      <c r="DZ381" s="28" t="s">
        <v>1531</v>
      </c>
      <c r="EA381" s="28" t="s">
        <v>1532</v>
      </c>
      <c r="ID381" s="800">
        <v>154</v>
      </c>
      <c r="IE381" s="801">
        <v>142</v>
      </c>
      <c r="IF381" s="801">
        <v>100.7</v>
      </c>
      <c r="IG381" s="801" t="s">
        <v>1534</v>
      </c>
      <c r="IH381" s="801" t="s">
        <v>2033</v>
      </c>
      <c r="IJ381" s="282"/>
      <c r="IK381" s="282"/>
      <c r="IL381" s="282"/>
      <c r="IM381" s="282"/>
    </row>
    <row r="382" spans="127:247" ht="13.5" customHeight="1" thickBot="1">
      <c r="DW382" s="587">
        <v>155</v>
      </c>
      <c r="DX382" s="28">
        <v>141</v>
      </c>
      <c r="DY382" s="28">
        <v>100.6</v>
      </c>
      <c r="DZ382" s="28" t="s">
        <v>1533</v>
      </c>
      <c r="EA382" s="28" t="s">
        <v>1534</v>
      </c>
      <c r="ID382" s="800">
        <v>155</v>
      </c>
      <c r="IE382" s="801">
        <v>143</v>
      </c>
      <c r="IF382" s="801">
        <v>100.7</v>
      </c>
      <c r="IG382" s="801" t="s">
        <v>1537</v>
      </c>
      <c r="IH382" s="801" t="s">
        <v>2549</v>
      </c>
      <c r="IJ382" s="282"/>
      <c r="IK382" s="282"/>
      <c r="IL382" s="282"/>
      <c r="IM382" s="282"/>
    </row>
    <row r="383" spans="127:247" ht="13.5" customHeight="1">
      <c r="DW383" s="581">
        <v>156</v>
      </c>
      <c r="DX383" s="28">
        <v>142</v>
      </c>
      <c r="DY383" s="28">
        <v>100.7</v>
      </c>
      <c r="DZ383" s="28" t="s">
        <v>1536</v>
      </c>
      <c r="EA383" s="28" t="s">
        <v>1537</v>
      </c>
      <c r="ID383" s="794">
        <v>156</v>
      </c>
      <c r="IE383" s="795">
        <v>144</v>
      </c>
      <c r="IF383" s="795">
        <v>100.8</v>
      </c>
      <c r="IG383" s="795" t="s">
        <v>1539</v>
      </c>
      <c r="IH383" s="795" t="s">
        <v>2529</v>
      </c>
      <c r="IJ383" s="282"/>
      <c r="IK383" s="282"/>
      <c r="IL383" s="282"/>
      <c r="IM383" s="282"/>
    </row>
    <row r="384" spans="127:247" ht="13.5" customHeight="1">
      <c r="DW384" s="587">
        <v>157</v>
      </c>
      <c r="DX384" s="28">
        <v>143</v>
      </c>
      <c r="DY384" s="28">
        <v>100.7</v>
      </c>
      <c r="DZ384" s="28" t="s">
        <v>1538</v>
      </c>
      <c r="EA384" s="28" t="s">
        <v>1539</v>
      </c>
      <c r="ID384" s="800">
        <v>157</v>
      </c>
      <c r="IE384" s="801">
        <v>144</v>
      </c>
      <c r="IF384" s="801">
        <v>100.8</v>
      </c>
      <c r="IG384" s="801" t="s">
        <v>1539</v>
      </c>
      <c r="IH384" s="801" t="s">
        <v>2529</v>
      </c>
      <c r="IJ384" s="282"/>
      <c r="IK384" s="282"/>
      <c r="IL384" s="282"/>
      <c r="IM384" s="282"/>
    </row>
    <row r="385" spans="127:247" ht="13.5" customHeight="1">
      <c r="DW385" s="587">
        <v>158</v>
      </c>
      <c r="DX385" s="28">
        <v>143</v>
      </c>
      <c r="DY385" s="28">
        <v>100.7</v>
      </c>
      <c r="DZ385" s="28" t="s">
        <v>1538</v>
      </c>
      <c r="EA385" s="28" t="s">
        <v>1539</v>
      </c>
      <c r="ID385" s="800">
        <v>158</v>
      </c>
      <c r="IE385" s="801">
        <v>145</v>
      </c>
      <c r="IF385" s="801">
        <v>100.8</v>
      </c>
      <c r="IG385" s="801" t="s">
        <v>1545</v>
      </c>
      <c r="IH385" s="801" t="s">
        <v>2035</v>
      </c>
      <c r="IJ385" s="282"/>
      <c r="IK385" s="282"/>
      <c r="IL385" s="282"/>
      <c r="IM385" s="282"/>
    </row>
    <row r="386" spans="127:247" ht="13.5" customHeight="1">
      <c r="DW386" s="587">
        <v>159</v>
      </c>
      <c r="DX386" s="28">
        <v>144</v>
      </c>
      <c r="DY386" s="28">
        <v>100.8</v>
      </c>
      <c r="DZ386" s="28" t="s">
        <v>1544</v>
      </c>
      <c r="EA386" s="28" t="s">
        <v>1545</v>
      </c>
      <c r="ID386" s="800">
        <v>159</v>
      </c>
      <c r="IE386" s="801">
        <v>146</v>
      </c>
      <c r="IF386" s="801">
        <v>100.9</v>
      </c>
      <c r="IG386" s="801" t="s">
        <v>2647</v>
      </c>
      <c r="IH386" s="801" t="s">
        <v>2530</v>
      </c>
      <c r="IJ386" s="282"/>
      <c r="IK386" s="282"/>
      <c r="IL386" s="282"/>
      <c r="IM386" s="282"/>
    </row>
    <row r="387" spans="127:247" ht="13.5" customHeight="1" thickBot="1">
      <c r="DW387" s="587">
        <v>160</v>
      </c>
      <c r="DX387" s="28">
        <v>145</v>
      </c>
      <c r="DY387" s="28">
        <v>100.8</v>
      </c>
      <c r="DZ387" s="28" t="s">
        <v>1548</v>
      </c>
      <c r="EA387" s="28" t="s">
        <v>1549</v>
      </c>
      <c r="ID387" s="800">
        <v>160</v>
      </c>
      <c r="IE387" s="801">
        <v>147</v>
      </c>
      <c r="IF387" s="801">
        <v>100.9</v>
      </c>
      <c r="IG387" s="801" t="s">
        <v>765</v>
      </c>
      <c r="IH387" s="801" t="s">
        <v>984</v>
      </c>
      <c r="IJ387" s="282"/>
      <c r="IK387" s="282"/>
      <c r="IL387" s="282"/>
      <c r="IM387" s="282"/>
    </row>
    <row r="388" spans="127:247" ht="13.5" customHeight="1">
      <c r="DW388" s="581">
        <v>161</v>
      </c>
      <c r="DX388" s="28">
        <v>145</v>
      </c>
      <c r="DY388" s="28">
        <v>100.8</v>
      </c>
      <c r="DZ388" s="28" t="s">
        <v>1548</v>
      </c>
      <c r="EA388" s="28" t="s">
        <v>1549</v>
      </c>
      <c r="ID388" s="794">
        <v>161</v>
      </c>
      <c r="IE388" s="795">
        <v>147</v>
      </c>
      <c r="IF388" s="795">
        <v>100.9</v>
      </c>
      <c r="IG388" s="795" t="s">
        <v>765</v>
      </c>
      <c r="IH388" s="795" t="s">
        <v>984</v>
      </c>
      <c r="IJ388" s="282"/>
      <c r="IK388" s="282"/>
      <c r="IL388" s="282"/>
      <c r="IM388" s="282"/>
    </row>
    <row r="389" spans="127:247" ht="13.5" customHeight="1">
      <c r="DW389" s="587">
        <v>162</v>
      </c>
      <c r="DX389" s="28">
        <v>146</v>
      </c>
      <c r="DY389" s="28">
        <v>100.9</v>
      </c>
      <c r="DZ389" s="28" t="s">
        <v>1550</v>
      </c>
      <c r="EA389" s="28" t="s">
        <v>1551</v>
      </c>
      <c r="ID389" s="800">
        <v>162</v>
      </c>
      <c r="IE389" s="801">
        <v>148</v>
      </c>
      <c r="IF389" s="801">
        <v>100.9</v>
      </c>
      <c r="IG389" s="801" t="s">
        <v>2648</v>
      </c>
      <c r="IH389" s="801" t="s">
        <v>1074</v>
      </c>
      <c r="IJ389" s="282"/>
      <c r="IK389" s="282"/>
      <c r="IL389" s="282"/>
      <c r="IM389" s="282"/>
    </row>
    <row r="390" spans="127:247" ht="13.5" customHeight="1">
      <c r="DW390" s="587">
        <v>163</v>
      </c>
      <c r="DX390" s="28">
        <v>147</v>
      </c>
      <c r="DY390" s="28">
        <v>100.9</v>
      </c>
      <c r="DZ390" s="28" t="s">
        <v>1552</v>
      </c>
      <c r="EA390" s="28" t="s">
        <v>1553</v>
      </c>
      <c r="ID390" s="800">
        <v>163</v>
      </c>
      <c r="IE390" s="801">
        <v>149</v>
      </c>
      <c r="IF390" s="801">
        <v>100.9</v>
      </c>
      <c r="IG390" s="801" t="s">
        <v>2531</v>
      </c>
      <c r="IH390" s="801" t="s">
        <v>988</v>
      </c>
      <c r="IJ390" s="282"/>
      <c r="IK390" s="282"/>
      <c r="IL390" s="282"/>
      <c r="IM390" s="282"/>
    </row>
    <row r="391" spans="127:247" ht="13.5" customHeight="1">
      <c r="DW391" s="587">
        <v>164</v>
      </c>
      <c r="DX391" s="28">
        <v>147</v>
      </c>
      <c r="DY391" s="28">
        <v>100.9</v>
      </c>
      <c r="DZ391" s="28" t="s">
        <v>1552</v>
      </c>
      <c r="EA391" s="28" t="s">
        <v>1553</v>
      </c>
      <c r="ID391" s="800">
        <v>164</v>
      </c>
      <c r="IE391" s="801">
        <v>150</v>
      </c>
      <c r="IF391" s="801">
        <v>100.9</v>
      </c>
      <c r="IG391" s="801" t="s">
        <v>2649</v>
      </c>
      <c r="IH391" s="801" t="s">
        <v>990</v>
      </c>
      <c r="IJ391" s="282"/>
      <c r="IK391" s="282"/>
      <c r="IL391" s="282"/>
      <c r="IM391" s="282"/>
    </row>
    <row r="392" spans="127:247" ht="13.5" customHeight="1" thickBot="1">
      <c r="DW392" s="587">
        <v>165</v>
      </c>
      <c r="DX392" s="28">
        <v>148</v>
      </c>
      <c r="DY392" s="28">
        <v>100.9</v>
      </c>
      <c r="DZ392" s="28" t="s">
        <v>1554</v>
      </c>
      <c r="EA392" s="28" t="s">
        <v>1555</v>
      </c>
      <c r="ID392" s="800">
        <v>165</v>
      </c>
      <c r="IE392" s="801">
        <v>150</v>
      </c>
      <c r="IF392" s="801">
        <v>100.9</v>
      </c>
      <c r="IG392" s="801" t="s">
        <v>2649</v>
      </c>
      <c r="IH392" s="801" t="s">
        <v>990</v>
      </c>
      <c r="IJ392" s="282"/>
      <c r="IK392" s="282"/>
      <c r="IL392" s="282"/>
      <c r="IM392" s="282"/>
    </row>
    <row r="393" spans="127:247" ht="13.5" customHeight="1">
      <c r="DW393" s="581">
        <v>166</v>
      </c>
      <c r="DX393" s="28">
        <v>148</v>
      </c>
      <c r="DY393" s="28">
        <v>100.9</v>
      </c>
      <c r="DZ393" s="28" t="s">
        <v>1554</v>
      </c>
      <c r="EA393" s="28" t="s">
        <v>1555</v>
      </c>
      <c r="ID393" s="794">
        <v>166</v>
      </c>
      <c r="IE393" s="795">
        <v>151</v>
      </c>
      <c r="IF393" s="795" t="s">
        <v>775</v>
      </c>
      <c r="IG393" s="795" t="s">
        <v>2532</v>
      </c>
      <c r="IH393" s="795" t="s">
        <v>2533</v>
      </c>
      <c r="IJ393" s="282"/>
      <c r="IK393" s="282"/>
      <c r="IL393" s="282"/>
      <c r="IM393" s="282"/>
    </row>
    <row r="394" spans="127:247" ht="13.5" customHeight="1">
      <c r="DW394" s="587">
        <v>167</v>
      </c>
      <c r="DX394" s="28">
        <v>149</v>
      </c>
      <c r="DY394" s="28">
        <v>100.9</v>
      </c>
      <c r="DZ394" s="28" t="s">
        <v>1557</v>
      </c>
      <c r="EA394" s="28" t="s">
        <v>1557</v>
      </c>
      <c r="ID394" s="800">
        <v>167</v>
      </c>
      <c r="IE394" s="801">
        <v>152</v>
      </c>
      <c r="IF394" s="801" t="s">
        <v>775</v>
      </c>
      <c r="IG394" s="801" t="s">
        <v>2650</v>
      </c>
      <c r="IH394" s="801" t="s">
        <v>992</v>
      </c>
      <c r="IJ394" s="282"/>
      <c r="IK394" s="282"/>
      <c r="IL394" s="282"/>
      <c r="IM394" s="282"/>
    </row>
    <row r="395" spans="127:247" ht="13.5" customHeight="1">
      <c r="DW395" s="587">
        <v>168</v>
      </c>
      <c r="DX395" s="28">
        <v>149</v>
      </c>
      <c r="DY395" s="28">
        <v>100.9</v>
      </c>
      <c r="DZ395" s="28" t="s">
        <v>1557</v>
      </c>
      <c r="EA395" s="28" t="s">
        <v>1557</v>
      </c>
      <c r="ID395" s="800">
        <v>168</v>
      </c>
      <c r="IE395" s="801">
        <v>153</v>
      </c>
      <c r="IF395" s="801" t="s">
        <v>775</v>
      </c>
      <c r="IG395" s="801" t="s">
        <v>2534</v>
      </c>
      <c r="IH395" s="801" t="s">
        <v>2535</v>
      </c>
      <c r="IJ395" s="282"/>
      <c r="IK395" s="282"/>
      <c r="IL395" s="282"/>
      <c r="IM395" s="282"/>
    </row>
    <row r="396" spans="127:247" ht="13.5" customHeight="1">
      <c r="DW396" s="587">
        <v>169</v>
      </c>
      <c r="DX396" s="28">
        <v>150</v>
      </c>
      <c r="DY396" s="28">
        <v>100.9</v>
      </c>
      <c r="DZ396" s="28" t="s">
        <v>1559</v>
      </c>
      <c r="EA396" s="28" t="s">
        <v>1559</v>
      </c>
      <c r="ID396" s="800">
        <v>169</v>
      </c>
      <c r="IE396" s="801">
        <v>154</v>
      </c>
      <c r="IF396" s="801" t="s">
        <v>775</v>
      </c>
      <c r="IG396" s="801" t="s">
        <v>2651</v>
      </c>
      <c r="IH396" s="801" t="s">
        <v>995</v>
      </c>
      <c r="IJ396" s="282"/>
      <c r="IK396" s="282"/>
      <c r="IL396" s="282"/>
      <c r="IM396" s="282"/>
    </row>
    <row r="397" spans="127:247" ht="13.5" customHeight="1" thickBot="1">
      <c r="DW397" s="587">
        <v>170</v>
      </c>
      <c r="DX397" s="28">
        <v>151</v>
      </c>
      <c r="DY397" s="28" t="s">
        <v>775</v>
      </c>
      <c r="DZ397" s="28" t="s">
        <v>1562</v>
      </c>
      <c r="EA397" s="28" t="s">
        <v>1562</v>
      </c>
      <c r="ID397" s="800">
        <v>170</v>
      </c>
      <c r="IE397" s="801">
        <v>154</v>
      </c>
      <c r="IF397" s="801" t="s">
        <v>775</v>
      </c>
      <c r="IG397" s="801" t="s">
        <v>2651</v>
      </c>
      <c r="IH397" s="801" t="s">
        <v>995</v>
      </c>
      <c r="IJ397" s="282"/>
      <c r="IK397" s="282"/>
      <c r="IL397" s="282"/>
      <c r="IM397" s="282"/>
    </row>
    <row r="398" spans="127:247" ht="13.5" customHeight="1">
      <c r="DW398" s="581">
        <v>171</v>
      </c>
      <c r="DX398" s="28">
        <v>151</v>
      </c>
      <c r="DY398" s="28" t="s">
        <v>775</v>
      </c>
      <c r="DZ398" s="28" t="s">
        <v>1562</v>
      </c>
      <c r="EA398" s="28" t="s">
        <v>1562</v>
      </c>
      <c r="ID398" s="794">
        <v>171</v>
      </c>
      <c r="IE398" s="795">
        <v>155</v>
      </c>
      <c r="IF398" s="795" t="s">
        <v>775</v>
      </c>
      <c r="IG398" s="795" t="s">
        <v>783</v>
      </c>
      <c r="IH398" s="795" t="s">
        <v>785</v>
      </c>
      <c r="IJ398" s="282"/>
      <c r="IK398" s="282"/>
      <c r="IL398" s="282"/>
      <c r="IM398" s="282"/>
    </row>
    <row r="399" spans="127:247" ht="13.5" customHeight="1">
      <c r="DW399" s="587">
        <v>172</v>
      </c>
      <c r="DX399" s="28">
        <v>152</v>
      </c>
      <c r="DY399" s="28" t="s">
        <v>775</v>
      </c>
      <c r="DZ399" s="28" t="s">
        <v>1565</v>
      </c>
      <c r="EA399" s="28" t="s">
        <v>1565</v>
      </c>
      <c r="ID399" s="800">
        <v>172</v>
      </c>
      <c r="IE399" s="801">
        <v>156</v>
      </c>
      <c r="IF399" s="801" t="s">
        <v>775</v>
      </c>
      <c r="IG399" s="801" t="s">
        <v>2652</v>
      </c>
      <c r="IH399" s="801" t="s">
        <v>2536</v>
      </c>
      <c r="IJ399" s="282"/>
      <c r="IK399" s="282"/>
      <c r="IL399" s="282"/>
      <c r="IM399" s="282"/>
    </row>
    <row r="400" spans="127:247" ht="13.5" customHeight="1">
      <c r="DW400" s="587">
        <v>173</v>
      </c>
      <c r="DX400" s="28">
        <v>152</v>
      </c>
      <c r="DY400" s="28" t="s">
        <v>775</v>
      </c>
      <c r="DZ400" s="28" t="s">
        <v>1565</v>
      </c>
      <c r="EA400" s="28" t="s">
        <v>1565</v>
      </c>
      <c r="ID400" s="800">
        <v>173</v>
      </c>
      <c r="IE400" s="801">
        <v>157</v>
      </c>
      <c r="IF400" s="801" t="s">
        <v>775</v>
      </c>
      <c r="IG400" s="801" t="s">
        <v>1586</v>
      </c>
      <c r="IH400" s="801" t="s">
        <v>2653</v>
      </c>
      <c r="IJ400" s="282"/>
      <c r="IK400" s="282"/>
      <c r="IL400" s="282"/>
      <c r="IM400" s="282"/>
    </row>
    <row r="401" spans="127:247" ht="13.5" customHeight="1">
      <c r="DW401" s="587">
        <v>174</v>
      </c>
      <c r="DX401" s="28">
        <v>153</v>
      </c>
      <c r="DY401" s="28" t="s">
        <v>775</v>
      </c>
      <c r="DZ401" s="28" t="s">
        <v>1569</v>
      </c>
      <c r="EA401" s="28" t="s">
        <v>1569</v>
      </c>
      <c r="ID401" s="800">
        <v>174</v>
      </c>
      <c r="IE401" s="801">
        <v>158</v>
      </c>
      <c r="IF401" s="801" t="s">
        <v>775</v>
      </c>
      <c r="IG401" s="801" t="s">
        <v>1589</v>
      </c>
      <c r="IH401" s="801" t="s">
        <v>2654</v>
      </c>
      <c r="IJ401" s="282"/>
      <c r="IK401" s="282"/>
      <c r="IL401" s="282"/>
      <c r="IM401" s="282"/>
    </row>
    <row r="402" spans="127:247" ht="13.5" customHeight="1" thickBot="1">
      <c r="DW402" s="587">
        <v>175</v>
      </c>
      <c r="DX402" s="28">
        <v>154</v>
      </c>
      <c r="DY402" s="28" t="s">
        <v>775</v>
      </c>
      <c r="DZ402" s="28" t="s">
        <v>1574</v>
      </c>
      <c r="EA402" s="28" t="s">
        <v>1575</v>
      </c>
      <c r="ID402" s="800">
        <v>175</v>
      </c>
      <c r="IE402" s="801">
        <v>158</v>
      </c>
      <c r="IF402" s="801" t="s">
        <v>775</v>
      </c>
      <c r="IG402" s="801" t="s">
        <v>1589</v>
      </c>
      <c r="IH402" s="801" t="s">
        <v>2654</v>
      </c>
      <c r="IJ402" s="282"/>
      <c r="IK402" s="282"/>
      <c r="IL402" s="282"/>
      <c r="IM402" s="282"/>
    </row>
    <row r="403" spans="127:247" ht="13.5" customHeight="1">
      <c r="DW403" s="581">
        <v>176</v>
      </c>
      <c r="DX403" s="28">
        <v>154</v>
      </c>
      <c r="DY403" s="28" t="s">
        <v>775</v>
      </c>
      <c r="DZ403" s="28" t="s">
        <v>1574</v>
      </c>
      <c r="EA403" s="28" t="s">
        <v>1575</v>
      </c>
      <c r="ID403" s="794">
        <v>176</v>
      </c>
      <c r="IE403" s="795">
        <v>159</v>
      </c>
      <c r="IF403" s="795" t="s">
        <v>775</v>
      </c>
      <c r="IG403" s="795" t="s">
        <v>1593</v>
      </c>
      <c r="IH403" s="795" t="s">
        <v>2655</v>
      </c>
      <c r="IJ403" s="282"/>
      <c r="IK403" s="282"/>
      <c r="IL403" s="282"/>
      <c r="IM403" s="282"/>
    </row>
    <row r="404" spans="127:247" ht="13.5" customHeight="1">
      <c r="DW404" s="587">
        <v>177</v>
      </c>
      <c r="DX404" s="28">
        <v>155</v>
      </c>
      <c r="DY404" s="28" t="s">
        <v>775</v>
      </c>
      <c r="DZ404" s="28" t="s">
        <v>1583</v>
      </c>
      <c r="EA404" s="28" t="s">
        <v>1584</v>
      </c>
      <c r="ID404" s="800">
        <v>177</v>
      </c>
      <c r="IE404" s="801">
        <v>160</v>
      </c>
      <c r="IF404" s="801" t="s">
        <v>775</v>
      </c>
      <c r="IG404" s="801" t="s">
        <v>1596</v>
      </c>
      <c r="IH404" s="801" t="s">
        <v>2656</v>
      </c>
      <c r="IJ404" s="282"/>
      <c r="IK404" s="282"/>
      <c r="IL404" s="282"/>
      <c r="IM404" s="282"/>
    </row>
    <row r="405" spans="127:247" ht="13.5" customHeight="1">
      <c r="DW405" s="587">
        <v>178</v>
      </c>
      <c r="DX405" s="28">
        <v>155</v>
      </c>
      <c r="DY405" s="28" t="s">
        <v>775</v>
      </c>
      <c r="DZ405" s="28" t="s">
        <v>1583</v>
      </c>
      <c r="EA405" s="28" t="s">
        <v>1584</v>
      </c>
      <c r="ID405" s="800">
        <v>178</v>
      </c>
      <c r="IE405" s="801">
        <v>161</v>
      </c>
      <c r="IF405" s="801" t="s">
        <v>775</v>
      </c>
      <c r="IG405" s="801" t="s">
        <v>401</v>
      </c>
      <c r="IH405" s="801" t="s">
        <v>2657</v>
      </c>
      <c r="IJ405" s="282"/>
      <c r="IK405" s="282"/>
      <c r="IL405" s="282"/>
      <c r="IM405" s="282"/>
    </row>
    <row r="406" spans="127:247" ht="13.5" customHeight="1">
      <c r="DW406" s="587">
        <v>179</v>
      </c>
      <c r="DX406" s="28">
        <v>156</v>
      </c>
      <c r="DY406" s="28" t="s">
        <v>775</v>
      </c>
      <c r="DZ406" s="28" t="s">
        <v>1585</v>
      </c>
      <c r="EA406" s="28" t="s">
        <v>1586</v>
      </c>
      <c r="ID406" s="800">
        <v>179</v>
      </c>
      <c r="IE406" s="801">
        <v>161</v>
      </c>
      <c r="IF406" s="801" t="s">
        <v>775</v>
      </c>
      <c r="IG406" s="801" t="s">
        <v>401</v>
      </c>
      <c r="IH406" s="801" t="s">
        <v>2657</v>
      </c>
      <c r="IJ406" s="282"/>
      <c r="IK406" s="282"/>
      <c r="IL406" s="282"/>
      <c r="IM406" s="282"/>
    </row>
    <row r="407" spans="127:247" ht="13.5" customHeight="1" thickBot="1">
      <c r="DW407" s="587">
        <v>180</v>
      </c>
      <c r="DX407" s="28">
        <v>156</v>
      </c>
      <c r="DY407" s="28" t="s">
        <v>775</v>
      </c>
      <c r="DZ407" s="28" t="s">
        <v>1585</v>
      </c>
      <c r="EA407" s="28" t="s">
        <v>1586</v>
      </c>
      <c r="ID407" s="800">
        <v>180</v>
      </c>
      <c r="IE407" s="801">
        <v>161</v>
      </c>
      <c r="IF407" s="801" t="s">
        <v>775</v>
      </c>
      <c r="IG407" s="801" t="s">
        <v>401</v>
      </c>
      <c r="IH407" s="801" t="s">
        <v>2657</v>
      </c>
      <c r="IJ407" s="282"/>
      <c r="IK407" s="282"/>
      <c r="IL407" s="282"/>
      <c r="IM407" s="282"/>
    </row>
    <row r="408" spans="127:247" ht="13.5" customHeight="1">
      <c r="DW408" s="581">
        <v>181</v>
      </c>
      <c r="DX408" s="28">
        <v>157</v>
      </c>
      <c r="DY408" s="28" t="s">
        <v>775</v>
      </c>
      <c r="DZ408" s="28" t="s">
        <v>1588</v>
      </c>
      <c r="EA408" s="28" t="s">
        <v>1589</v>
      </c>
      <c r="ID408" s="794">
        <v>181</v>
      </c>
      <c r="IE408" s="795">
        <v>161</v>
      </c>
      <c r="IF408" s="795" t="s">
        <v>775</v>
      </c>
      <c r="IG408" s="795" t="s">
        <v>401</v>
      </c>
      <c r="IH408" s="795" t="s">
        <v>2657</v>
      </c>
      <c r="IJ408" s="282"/>
      <c r="IK408" s="282"/>
      <c r="IL408" s="282"/>
      <c r="IM408" s="282"/>
    </row>
    <row r="409" spans="127:247" ht="13.5" customHeight="1">
      <c r="DW409" s="587">
        <v>182</v>
      </c>
      <c r="DX409" s="28">
        <v>157</v>
      </c>
      <c r="DY409" s="28" t="s">
        <v>775</v>
      </c>
      <c r="DZ409" s="28" t="s">
        <v>1588</v>
      </c>
      <c r="EA409" s="28" t="s">
        <v>1589</v>
      </c>
      <c r="ID409" s="800">
        <v>182</v>
      </c>
      <c r="IE409" s="801">
        <v>161</v>
      </c>
      <c r="IF409" s="801" t="s">
        <v>775</v>
      </c>
      <c r="IG409" s="801" t="s">
        <v>401</v>
      </c>
      <c r="IH409" s="801" t="s">
        <v>2657</v>
      </c>
      <c r="IJ409" s="282"/>
      <c r="IK409" s="282"/>
      <c r="IL409" s="282"/>
      <c r="IM409" s="282"/>
    </row>
    <row r="410" spans="127:247" ht="13.5" customHeight="1">
      <c r="DW410" s="587">
        <v>183</v>
      </c>
      <c r="DX410" s="28">
        <v>158</v>
      </c>
      <c r="DY410" s="28" t="s">
        <v>775</v>
      </c>
      <c r="DZ410" s="28" t="s">
        <v>1592</v>
      </c>
      <c r="EA410" s="28" t="s">
        <v>1593</v>
      </c>
      <c r="ID410" s="800">
        <v>183</v>
      </c>
      <c r="IE410" s="801">
        <v>161</v>
      </c>
      <c r="IF410" s="801" t="s">
        <v>775</v>
      </c>
      <c r="IG410" s="801" t="s">
        <v>401</v>
      </c>
      <c r="IH410" s="801" t="s">
        <v>2657</v>
      </c>
      <c r="IJ410" s="282"/>
      <c r="IK410" s="282"/>
      <c r="IL410" s="282"/>
      <c r="IM410" s="282"/>
    </row>
    <row r="411" spans="127:247" ht="13.5" customHeight="1">
      <c r="DW411" s="587">
        <v>184</v>
      </c>
      <c r="DX411" s="28">
        <v>158</v>
      </c>
      <c r="DY411" s="28" t="s">
        <v>775</v>
      </c>
      <c r="DZ411" s="28" t="s">
        <v>1592</v>
      </c>
      <c r="EA411" s="28" t="s">
        <v>1593</v>
      </c>
      <c r="ID411" s="800">
        <v>184</v>
      </c>
      <c r="IE411" s="801">
        <v>161</v>
      </c>
      <c r="IF411" s="801" t="s">
        <v>775</v>
      </c>
      <c r="IG411" s="801" t="s">
        <v>401</v>
      </c>
      <c r="IH411" s="801" t="s">
        <v>2657</v>
      </c>
      <c r="IJ411" s="282"/>
      <c r="IK411" s="282"/>
      <c r="IL411" s="282"/>
      <c r="IM411" s="282"/>
    </row>
    <row r="412" spans="127:247" ht="13.5" customHeight="1" thickBot="1">
      <c r="DW412" s="587">
        <v>185</v>
      </c>
      <c r="DX412" s="28">
        <v>159</v>
      </c>
      <c r="DY412" s="28" t="s">
        <v>775</v>
      </c>
      <c r="DZ412" s="28" t="s">
        <v>1595</v>
      </c>
      <c r="EA412" s="28" t="s">
        <v>1596</v>
      </c>
      <c r="ID412" s="800">
        <v>185</v>
      </c>
      <c r="IE412" s="801">
        <v>161</v>
      </c>
      <c r="IF412" s="801" t="s">
        <v>775</v>
      </c>
      <c r="IG412" s="801" t="s">
        <v>401</v>
      </c>
      <c r="IH412" s="801" t="s">
        <v>2657</v>
      </c>
      <c r="IJ412" s="282"/>
      <c r="IK412" s="282"/>
      <c r="IL412" s="282"/>
      <c r="IM412" s="282"/>
    </row>
    <row r="413" spans="127:247" ht="13.5" customHeight="1">
      <c r="DW413" s="581">
        <v>186</v>
      </c>
      <c r="DX413" s="28">
        <v>159</v>
      </c>
      <c r="DY413" s="28" t="s">
        <v>775</v>
      </c>
      <c r="DZ413" s="28" t="s">
        <v>1595</v>
      </c>
      <c r="EA413" s="28" t="s">
        <v>1596</v>
      </c>
      <c r="ID413" s="794">
        <v>186</v>
      </c>
      <c r="IE413" s="795">
        <v>161</v>
      </c>
      <c r="IF413" s="795" t="s">
        <v>775</v>
      </c>
      <c r="IG413" s="795" t="s">
        <v>401</v>
      </c>
      <c r="IH413" s="795" t="s">
        <v>2657</v>
      </c>
      <c r="IJ413" s="282"/>
      <c r="IK413" s="282"/>
      <c r="IL413" s="282"/>
      <c r="IM413" s="282"/>
    </row>
    <row r="414" spans="127:247" ht="13.5" customHeight="1">
      <c r="DW414" s="587">
        <v>187</v>
      </c>
      <c r="DX414" s="28">
        <v>160</v>
      </c>
      <c r="DY414" s="28" t="s">
        <v>775</v>
      </c>
      <c r="DZ414" s="28" t="s">
        <v>1597</v>
      </c>
      <c r="EA414" s="28" t="s">
        <v>401</v>
      </c>
      <c r="ID414" s="800">
        <v>187</v>
      </c>
      <c r="IE414" s="801">
        <v>161</v>
      </c>
      <c r="IF414" s="801" t="s">
        <v>775</v>
      </c>
      <c r="IG414" s="801" t="s">
        <v>401</v>
      </c>
      <c r="IH414" s="801" t="s">
        <v>2657</v>
      </c>
      <c r="IJ414" s="282"/>
      <c r="IK414" s="282"/>
      <c r="IL414" s="282"/>
      <c r="IM414" s="282"/>
    </row>
    <row r="415" spans="127:247" ht="13.5" customHeight="1">
      <c r="DW415" s="587">
        <v>188</v>
      </c>
      <c r="DX415" s="28">
        <v>160</v>
      </c>
      <c r="DY415" s="28" t="s">
        <v>775</v>
      </c>
      <c r="DZ415" s="28" t="s">
        <v>1597</v>
      </c>
      <c r="EA415" s="28" t="s">
        <v>401</v>
      </c>
      <c r="ID415" s="800">
        <v>188</v>
      </c>
      <c r="IE415" s="801">
        <v>161</v>
      </c>
      <c r="IF415" s="801" t="s">
        <v>775</v>
      </c>
      <c r="IG415" s="801" t="s">
        <v>401</v>
      </c>
      <c r="IH415" s="801" t="s">
        <v>2657</v>
      </c>
      <c r="IJ415" s="282"/>
      <c r="IK415" s="282"/>
      <c r="IL415" s="282"/>
      <c r="IM415" s="282"/>
    </row>
    <row r="416" spans="127:247" ht="13.5" customHeight="1">
      <c r="DW416" s="587">
        <v>189</v>
      </c>
      <c r="DX416" s="28">
        <v>161</v>
      </c>
      <c r="DY416" s="28" t="s">
        <v>775</v>
      </c>
      <c r="DZ416" s="28" t="s">
        <v>1598</v>
      </c>
      <c r="EA416" s="28" t="s">
        <v>1600</v>
      </c>
      <c r="ID416" s="800">
        <v>189</v>
      </c>
      <c r="IE416" s="801">
        <v>161</v>
      </c>
      <c r="IF416" s="801" t="s">
        <v>775</v>
      </c>
      <c r="IG416" s="801" t="s">
        <v>401</v>
      </c>
      <c r="IH416" s="801" t="s">
        <v>2657</v>
      </c>
      <c r="IJ416" s="282"/>
      <c r="IK416" s="282"/>
      <c r="IL416" s="282"/>
      <c r="IM416" s="282"/>
    </row>
    <row r="417" spans="127:247" ht="13.5" customHeight="1">
      <c r="DW417" s="587">
        <v>190</v>
      </c>
      <c r="DX417" s="28">
        <v>161</v>
      </c>
      <c r="DY417" s="28" t="s">
        <v>775</v>
      </c>
      <c r="DZ417" s="28" t="s">
        <v>1598</v>
      </c>
      <c r="EA417" s="28" t="s">
        <v>1600</v>
      </c>
      <c r="ID417" s="800">
        <v>190</v>
      </c>
      <c r="IE417" s="801">
        <v>161</v>
      </c>
      <c r="IF417" s="801" t="s">
        <v>775</v>
      </c>
      <c r="IG417" s="801" t="s">
        <v>401</v>
      </c>
      <c r="IH417" s="801" t="s">
        <v>2657</v>
      </c>
      <c r="IJ417" s="282"/>
      <c r="IK417" s="282"/>
      <c r="IL417" s="282"/>
      <c r="IM417" s="282"/>
    </row>
    <row r="418" spans="127:247" ht="13.5" customHeight="1">
      <c r="ID418" s="743"/>
      <c r="IE418" s="741"/>
      <c r="IF418" s="741"/>
      <c r="IG418" s="741"/>
      <c r="IH418" s="741"/>
      <c r="IJ418" s="282"/>
      <c r="IK418" s="282"/>
      <c r="IL418" s="282"/>
      <c r="IM418" s="282"/>
    </row>
    <row r="419" spans="127:247" ht="13.5" customHeight="1">
      <c r="ID419" s="743"/>
      <c r="IE419" s="741"/>
      <c r="IF419" s="741"/>
      <c r="IG419" s="741"/>
      <c r="IH419" s="741"/>
    </row>
    <row r="420" spans="127:247" ht="13.5" customHeight="1">
      <c r="ID420" s="743"/>
      <c r="IE420" s="741"/>
      <c r="IF420" s="741"/>
      <c r="IG420" s="741"/>
      <c r="IH420" s="741"/>
    </row>
  </sheetData>
  <mergeCells count="849">
    <mergeCell ref="IW315:IX315"/>
    <mergeCell ref="IY315:IZ315"/>
    <mergeCell ref="IL315:IL317"/>
    <mergeCell ref="IM315:IN315"/>
    <mergeCell ref="IO315:IP315"/>
    <mergeCell ref="IQ315:IR315"/>
    <mergeCell ref="IS315:IT315"/>
    <mergeCell ref="IU315:IV315"/>
    <mergeCell ref="EE314:ES314"/>
    <mergeCell ref="IL314:IZ314"/>
    <mergeCell ref="EE315:EE317"/>
    <mergeCell ref="EF315:EG315"/>
    <mergeCell ref="EH315:EI315"/>
    <mergeCell ref="EJ315:EK315"/>
    <mergeCell ref="EL315:EM315"/>
    <mergeCell ref="EN315:EO315"/>
    <mergeCell ref="EP315:EQ315"/>
    <mergeCell ref="ER315:ES315"/>
    <mergeCell ref="HX310:HX311"/>
    <mergeCell ref="HY310:HY311"/>
    <mergeCell ref="HZ310:HZ311"/>
    <mergeCell ref="EE312:EG312"/>
    <mergeCell ref="IL312:IN312"/>
    <mergeCell ref="EE313:ES313"/>
    <mergeCell ref="IL313:IZ313"/>
    <mergeCell ref="HR310:HR311"/>
    <mergeCell ref="HS310:HS311"/>
    <mergeCell ref="HT310:HT311"/>
    <mergeCell ref="HU310:HU311"/>
    <mergeCell ref="HV310:HV311"/>
    <mergeCell ref="HW310:HW311"/>
    <mergeCell ref="HL310:HL311"/>
    <mergeCell ref="HM310:HM311"/>
    <mergeCell ref="HN310:HN311"/>
    <mergeCell ref="HO310:HO311"/>
    <mergeCell ref="HP310:HP311"/>
    <mergeCell ref="HQ310:HQ311"/>
    <mergeCell ref="DN310:DN311"/>
    <mergeCell ref="DO310:DO311"/>
    <mergeCell ref="DP310:DP311"/>
    <mergeCell ref="DQ310:DQ311"/>
    <mergeCell ref="DR310:DR311"/>
    <mergeCell ref="DS310:DS311"/>
    <mergeCell ref="HZ286:HZ287"/>
    <mergeCell ref="DE310:DE311"/>
    <mergeCell ref="DF310:DF311"/>
    <mergeCell ref="DG310:DG311"/>
    <mergeCell ref="DH310:DH311"/>
    <mergeCell ref="DI310:DI311"/>
    <mergeCell ref="DJ310:DJ311"/>
    <mergeCell ref="DK310:DK311"/>
    <mergeCell ref="DL310:DL311"/>
    <mergeCell ref="DM310:DM311"/>
    <mergeCell ref="HT286:HT287"/>
    <mergeCell ref="HU286:HU287"/>
    <mergeCell ref="HV286:HV287"/>
    <mergeCell ref="HW286:HW287"/>
    <mergeCell ref="HX286:HX287"/>
    <mergeCell ref="HY286:HY287"/>
    <mergeCell ref="HN286:HN287"/>
    <mergeCell ref="HO286:HO287"/>
    <mergeCell ref="DJ286:DJ287"/>
    <mergeCell ref="DK286:DK287"/>
    <mergeCell ref="DL286:DL287"/>
    <mergeCell ref="DM286:DM287"/>
    <mergeCell ref="DN286:DN287"/>
    <mergeCell ref="DO286:DO287"/>
    <mergeCell ref="IO264:IP264"/>
    <mergeCell ref="IQ264:IR264"/>
    <mergeCell ref="IS264:IT264"/>
    <mergeCell ref="HP286:HP287"/>
    <mergeCell ref="HQ286:HQ287"/>
    <mergeCell ref="HR286:HR287"/>
    <mergeCell ref="HS286:HS287"/>
    <mergeCell ref="DP286:DP287"/>
    <mergeCell ref="DQ286:DQ287"/>
    <mergeCell ref="DR286:DR287"/>
    <mergeCell ref="DS286:DS287"/>
    <mergeCell ref="HL286:HL287"/>
    <mergeCell ref="HM286:HM287"/>
    <mergeCell ref="IU264:IV264"/>
    <mergeCell ref="IW264:IX264"/>
    <mergeCell ref="DE286:DE287"/>
    <mergeCell ref="DF286:DF287"/>
    <mergeCell ref="DG286:DG287"/>
    <mergeCell ref="DH286:DH287"/>
    <mergeCell ref="DI286:DI287"/>
    <mergeCell ref="IL263:IX263"/>
    <mergeCell ref="EE264:EE266"/>
    <mergeCell ref="EF264:EG264"/>
    <mergeCell ref="EH264:EI264"/>
    <mergeCell ref="EJ264:EK264"/>
    <mergeCell ref="EL264:EM264"/>
    <mergeCell ref="EN264:EO264"/>
    <mergeCell ref="EP264:EQ264"/>
    <mergeCell ref="IL264:IL266"/>
    <mergeCell ref="IM264:IN264"/>
    <mergeCell ref="HU262:HU263"/>
    <mergeCell ref="HV262:HV263"/>
    <mergeCell ref="HW262:HW263"/>
    <mergeCell ref="HX262:HX263"/>
    <mergeCell ref="HY262:HY263"/>
    <mergeCell ref="HZ262:HZ263"/>
    <mergeCell ref="HO262:HO263"/>
    <mergeCell ref="DE262:DE263"/>
    <mergeCell ref="DF262:DF263"/>
    <mergeCell ref="DG262:DG263"/>
    <mergeCell ref="DH262:DH263"/>
    <mergeCell ref="DI262:DI263"/>
    <mergeCell ref="DJ262:DJ263"/>
    <mergeCell ref="HP262:HP263"/>
    <mergeCell ref="HQ262:HQ263"/>
    <mergeCell ref="HR262:HR263"/>
    <mergeCell ref="DQ262:DQ263"/>
    <mergeCell ref="DR262:DR263"/>
    <mergeCell ref="DS262:DS263"/>
    <mergeCell ref="HL262:HL263"/>
    <mergeCell ref="HM262:HM263"/>
    <mergeCell ref="HN262:HN263"/>
    <mergeCell ref="EE263:EQ263"/>
    <mergeCell ref="HZ238:HZ239"/>
    <mergeCell ref="HO238:HO239"/>
    <mergeCell ref="HP238:HP239"/>
    <mergeCell ref="HQ238:HQ239"/>
    <mergeCell ref="HR238:HR239"/>
    <mergeCell ref="HS238:HS239"/>
    <mergeCell ref="HT238:HT239"/>
    <mergeCell ref="DK262:DK263"/>
    <mergeCell ref="DL262:DL263"/>
    <mergeCell ref="DM262:DM263"/>
    <mergeCell ref="DN262:DN263"/>
    <mergeCell ref="DO262:DO263"/>
    <mergeCell ref="DP262:DP263"/>
    <mergeCell ref="HS262:HS263"/>
    <mergeCell ref="HT262:HT263"/>
    <mergeCell ref="DM238:DM239"/>
    <mergeCell ref="DN238:DN239"/>
    <mergeCell ref="DO238:DO239"/>
    <mergeCell ref="DP238:DP239"/>
    <mergeCell ref="HU238:HU239"/>
    <mergeCell ref="HV238:HV239"/>
    <mergeCell ref="HW238:HW239"/>
    <mergeCell ref="HX238:HX239"/>
    <mergeCell ref="HY238:HY239"/>
    <mergeCell ref="DE238:DE239"/>
    <mergeCell ref="DF238:DF239"/>
    <mergeCell ref="DG238:DG239"/>
    <mergeCell ref="DH238:DH239"/>
    <mergeCell ref="DI238:DI239"/>
    <mergeCell ref="DJ238:DJ239"/>
    <mergeCell ref="DW234:EA234"/>
    <mergeCell ref="ID234:IH234"/>
    <mergeCell ref="DW235:DW236"/>
    <mergeCell ref="DX235:DX236"/>
    <mergeCell ref="DY235:DY236"/>
    <mergeCell ref="DZ235:EA235"/>
    <mergeCell ref="ID235:ID236"/>
    <mergeCell ref="IE235:IE236"/>
    <mergeCell ref="IF235:IF236"/>
    <mergeCell ref="IG235:IH235"/>
    <mergeCell ref="DQ238:DQ239"/>
    <mergeCell ref="DR238:DR239"/>
    <mergeCell ref="DS238:DS239"/>
    <mergeCell ref="HL238:HL239"/>
    <mergeCell ref="HM238:HM239"/>
    <mergeCell ref="HN238:HN239"/>
    <mergeCell ref="DK238:DK239"/>
    <mergeCell ref="DL238:DL239"/>
    <mergeCell ref="IM215:IN215"/>
    <mergeCell ref="IO215:IP215"/>
    <mergeCell ref="IQ215:IR215"/>
    <mergeCell ref="IS215:IT215"/>
    <mergeCell ref="IU215:IV215"/>
    <mergeCell ref="IW215:IX215"/>
    <mergeCell ref="HZ214:HZ215"/>
    <mergeCell ref="IL214:IX214"/>
    <mergeCell ref="EE215:EE217"/>
    <mergeCell ref="EF215:EG215"/>
    <mergeCell ref="EH215:EI215"/>
    <mergeCell ref="EJ215:EK215"/>
    <mergeCell ref="EL215:EM215"/>
    <mergeCell ref="EN215:EO215"/>
    <mergeCell ref="EP215:EQ215"/>
    <mergeCell ref="IL215:IL217"/>
    <mergeCell ref="HT214:HT215"/>
    <mergeCell ref="HU214:HU215"/>
    <mergeCell ref="HV214:HV215"/>
    <mergeCell ref="HW214:HW215"/>
    <mergeCell ref="HX214:HX215"/>
    <mergeCell ref="HY214:HY215"/>
    <mergeCell ref="HN214:HN215"/>
    <mergeCell ref="HO214:HO215"/>
    <mergeCell ref="ID190:ID191"/>
    <mergeCell ref="IE190:IE191"/>
    <mergeCell ref="IF190:IF191"/>
    <mergeCell ref="DM190:DM191"/>
    <mergeCell ref="DE214:DE215"/>
    <mergeCell ref="DF214:DF215"/>
    <mergeCell ref="DG214:DG215"/>
    <mergeCell ref="DH214:DH215"/>
    <mergeCell ref="DI214:DI215"/>
    <mergeCell ref="DJ214:DJ215"/>
    <mergeCell ref="HP214:HP215"/>
    <mergeCell ref="HQ214:HQ215"/>
    <mergeCell ref="HR214:HR215"/>
    <mergeCell ref="DQ214:DQ215"/>
    <mergeCell ref="DR214:DR215"/>
    <mergeCell ref="DS214:DS215"/>
    <mergeCell ref="EE214:EQ214"/>
    <mergeCell ref="HL214:HL215"/>
    <mergeCell ref="HM214:HM215"/>
    <mergeCell ref="HS190:HS191"/>
    <mergeCell ref="HT190:HT191"/>
    <mergeCell ref="HU190:HU191"/>
    <mergeCell ref="DK214:DK215"/>
    <mergeCell ref="DL214:DL215"/>
    <mergeCell ref="DM214:DM215"/>
    <mergeCell ref="DN214:DN215"/>
    <mergeCell ref="DO214:DO215"/>
    <mergeCell ref="DP214:DP215"/>
    <mergeCell ref="HS214:HS215"/>
    <mergeCell ref="DX190:DX191"/>
    <mergeCell ref="DY190:DY191"/>
    <mergeCell ref="DZ190:EA190"/>
    <mergeCell ref="HL190:HL191"/>
    <mergeCell ref="DN190:DN191"/>
    <mergeCell ref="DO190:DO191"/>
    <mergeCell ref="DP190:DP191"/>
    <mergeCell ref="DQ190:DQ191"/>
    <mergeCell ref="DR190:DR191"/>
    <mergeCell ref="DW189:EA189"/>
    <mergeCell ref="ID189:IH189"/>
    <mergeCell ref="DE190:DE191"/>
    <mergeCell ref="DF190:DF191"/>
    <mergeCell ref="DG190:DG191"/>
    <mergeCell ref="DH190:DH191"/>
    <mergeCell ref="DI190:DI191"/>
    <mergeCell ref="DJ190:DJ191"/>
    <mergeCell ref="DK190:DK191"/>
    <mergeCell ref="DL190:DL191"/>
    <mergeCell ref="HM190:HM191"/>
    <mergeCell ref="HN190:HN191"/>
    <mergeCell ref="HO190:HO191"/>
    <mergeCell ref="HP190:HP191"/>
    <mergeCell ref="HQ190:HQ191"/>
    <mergeCell ref="HR190:HR191"/>
    <mergeCell ref="DS190:DS191"/>
    <mergeCell ref="DW190:DW191"/>
    <mergeCell ref="IG190:IH190"/>
    <mergeCell ref="HV190:HV191"/>
    <mergeCell ref="HW190:HW191"/>
    <mergeCell ref="HX190:HX191"/>
    <mergeCell ref="HY190:HY191"/>
    <mergeCell ref="HZ190:HZ191"/>
    <mergeCell ref="IM166:IN166"/>
    <mergeCell ref="IO166:IP166"/>
    <mergeCell ref="IQ166:IR166"/>
    <mergeCell ref="IS166:IT166"/>
    <mergeCell ref="IU166:IV166"/>
    <mergeCell ref="IW166:IX166"/>
    <mergeCell ref="HV166:HV167"/>
    <mergeCell ref="HW166:HW167"/>
    <mergeCell ref="HX166:HX167"/>
    <mergeCell ref="HY166:HY167"/>
    <mergeCell ref="HZ166:HZ167"/>
    <mergeCell ref="IL166:IL168"/>
    <mergeCell ref="HR166:HR167"/>
    <mergeCell ref="HS166:HS167"/>
    <mergeCell ref="HT166:HT167"/>
    <mergeCell ref="HU166:HU167"/>
    <mergeCell ref="EN166:EO166"/>
    <mergeCell ref="EP166:EQ166"/>
    <mergeCell ref="HL166:HL167"/>
    <mergeCell ref="HM166:HM167"/>
    <mergeCell ref="HN166:HN167"/>
    <mergeCell ref="HO166:HO167"/>
    <mergeCell ref="EE165:EQ165"/>
    <mergeCell ref="IL165:IX165"/>
    <mergeCell ref="DE166:DE167"/>
    <mergeCell ref="DF166:DF167"/>
    <mergeCell ref="DG166:DG167"/>
    <mergeCell ref="DH166:DH167"/>
    <mergeCell ref="DI166:DI167"/>
    <mergeCell ref="DJ166:DJ167"/>
    <mergeCell ref="DK166:DK167"/>
    <mergeCell ref="DL166:DL167"/>
    <mergeCell ref="DS166:DS167"/>
    <mergeCell ref="EE166:EE168"/>
    <mergeCell ref="EF166:EG166"/>
    <mergeCell ref="EH166:EI166"/>
    <mergeCell ref="EJ166:EK166"/>
    <mergeCell ref="EL166:EM166"/>
    <mergeCell ref="DM166:DM167"/>
    <mergeCell ref="DN166:DN167"/>
    <mergeCell ref="DO166:DO167"/>
    <mergeCell ref="DP166:DP167"/>
    <mergeCell ref="DQ166:DQ167"/>
    <mergeCell ref="DR166:DR167"/>
    <mergeCell ref="HP166:HP167"/>
    <mergeCell ref="HQ166:HQ167"/>
    <mergeCell ref="ID144:IH144"/>
    <mergeCell ref="DW145:DW146"/>
    <mergeCell ref="DX145:DX146"/>
    <mergeCell ref="DY145:DY146"/>
    <mergeCell ref="DZ145:EA145"/>
    <mergeCell ref="ID145:ID146"/>
    <mergeCell ref="IE145:IE146"/>
    <mergeCell ref="IF145:IF146"/>
    <mergeCell ref="IG145:IH145"/>
    <mergeCell ref="HV142:HV143"/>
    <mergeCell ref="HW142:HW143"/>
    <mergeCell ref="HX142:HX143"/>
    <mergeCell ref="HY142:HY143"/>
    <mergeCell ref="HZ142:HZ143"/>
    <mergeCell ref="DW144:EA144"/>
    <mergeCell ref="HP142:HP143"/>
    <mergeCell ref="HQ142:HQ143"/>
    <mergeCell ref="HR142:HR143"/>
    <mergeCell ref="HS142:HS143"/>
    <mergeCell ref="HT142:HT143"/>
    <mergeCell ref="HU142:HU143"/>
    <mergeCell ref="HT118:HT119"/>
    <mergeCell ref="HU118:HU119"/>
    <mergeCell ref="HV118:HV119"/>
    <mergeCell ref="HW118:HW119"/>
    <mergeCell ref="HL118:HL119"/>
    <mergeCell ref="HM118:HM119"/>
    <mergeCell ref="HN118:HN119"/>
    <mergeCell ref="HO118:HO119"/>
    <mergeCell ref="HP118:HP119"/>
    <mergeCell ref="HQ118:HQ119"/>
    <mergeCell ref="DE142:DE143"/>
    <mergeCell ref="DF142:DF143"/>
    <mergeCell ref="DG142:DG143"/>
    <mergeCell ref="DH142:DH143"/>
    <mergeCell ref="DI142:DI143"/>
    <mergeCell ref="DJ142:DJ143"/>
    <mergeCell ref="DK142:DK143"/>
    <mergeCell ref="HR118:HR119"/>
    <mergeCell ref="HS118:HS119"/>
    <mergeCell ref="DN118:DN119"/>
    <mergeCell ref="DO118:DO119"/>
    <mergeCell ref="DR142:DR143"/>
    <mergeCell ref="DS142:DS143"/>
    <mergeCell ref="HL142:HL143"/>
    <mergeCell ref="HM142:HM143"/>
    <mergeCell ref="HN142:HN143"/>
    <mergeCell ref="HO142:HO143"/>
    <mergeCell ref="DL142:DL143"/>
    <mergeCell ref="DM142:DM143"/>
    <mergeCell ref="DN142:DN143"/>
    <mergeCell ref="DO142:DO143"/>
    <mergeCell ref="DP142:DP143"/>
    <mergeCell ref="DQ142:DQ143"/>
    <mergeCell ref="IL117:IL119"/>
    <mergeCell ref="IM117:IN117"/>
    <mergeCell ref="IO117:IP117"/>
    <mergeCell ref="IQ117:IR117"/>
    <mergeCell ref="IS117:IT117"/>
    <mergeCell ref="IU117:IV117"/>
    <mergeCell ref="HX118:HX119"/>
    <mergeCell ref="HY118:HY119"/>
    <mergeCell ref="HZ118:HZ119"/>
    <mergeCell ref="AV103:AZ105"/>
    <mergeCell ref="EE116:EQ116"/>
    <mergeCell ref="IL116:IX116"/>
    <mergeCell ref="EE117:EE119"/>
    <mergeCell ref="EF117:EG117"/>
    <mergeCell ref="EH117:EI117"/>
    <mergeCell ref="EJ117:EK117"/>
    <mergeCell ref="EL117:EM117"/>
    <mergeCell ref="EN117:EO117"/>
    <mergeCell ref="EP117:EQ117"/>
    <mergeCell ref="DP118:DP119"/>
    <mergeCell ref="DQ118:DQ119"/>
    <mergeCell ref="DR118:DR119"/>
    <mergeCell ref="DS118:DS119"/>
    <mergeCell ref="IW117:IX117"/>
    <mergeCell ref="DE118:DE119"/>
    <mergeCell ref="DF118:DF119"/>
    <mergeCell ref="DG118:DG119"/>
    <mergeCell ref="DH118:DH119"/>
    <mergeCell ref="DI118:DI119"/>
    <mergeCell ref="DJ118:DJ119"/>
    <mergeCell ref="DK118:DK119"/>
    <mergeCell ref="DL118:DL119"/>
    <mergeCell ref="DM118:DM119"/>
    <mergeCell ref="HY94:HY95"/>
    <mergeCell ref="HZ94:HZ95"/>
    <mergeCell ref="AV95:AZ99"/>
    <mergeCell ref="BF95:BG95"/>
    <mergeCell ref="BH95:BK95"/>
    <mergeCell ref="AV100:AZ102"/>
    <mergeCell ref="HS94:HS95"/>
    <mergeCell ref="HT94:HT95"/>
    <mergeCell ref="HU94:HU95"/>
    <mergeCell ref="HV94:HV95"/>
    <mergeCell ref="HW94:HW95"/>
    <mergeCell ref="HX94:HX95"/>
    <mergeCell ref="HM94:HM95"/>
    <mergeCell ref="HN94:HN95"/>
    <mergeCell ref="HO94:HO95"/>
    <mergeCell ref="HP94:HP95"/>
    <mergeCell ref="HQ94:HQ95"/>
    <mergeCell ref="HR94:HR95"/>
    <mergeCell ref="DO94:DO95"/>
    <mergeCell ref="DP94:DP95"/>
    <mergeCell ref="DQ94:DQ95"/>
    <mergeCell ref="DR94:DR95"/>
    <mergeCell ref="DS94:DS95"/>
    <mergeCell ref="HL94:HL95"/>
    <mergeCell ref="DI94:DI95"/>
    <mergeCell ref="DJ94:DJ95"/>
    <mergeCell ref="DK94:DK95"/>
    <mergeCell ref="DL94:DL95"/>
    <mergeCell ref="DM94:DM95"/>
    <mergeCell ref="DN94:DN95"/>
    <mergeCell ref="BF94:BG94"/>
    <mergeCell ref="BH94:BK94"/>
    <mergeCell ref="DE94:DE95"/>
    <mergeCell ref="DF94:DF95"/>
    <mergeCell ref="DG94:DG95"/>
    <mergeCell ref="DH94:DH95"/>
    <mergeCell ref="AV90:BB90"/>
    <mergeCell ref="BF90:BG90"/>
    <mergeCell ref="BH90:BK90"/>
    <mergeCell ref="AV91:AZ94"/>
    <mergeCell ref="BF91:BG91"/>
    <mergeCell ref="BH91:BK91"/>
    <mergeCell ref="BF92:BG92"/>
    <mergeCell ref="BH92:BK92"/>
    <mergeCell ref="BF93:BG93"/>
    <mergeCell ref="BH93:BK93"/>
    <mergeCell ref="DW82:EA82"/>
    <mergeCell ref="ID82:IH82"/>
    <mergeCell ref="DW83:DW84"/>
    <mergeCell ref="DX83:DX84"/>
    <mergeCell ref="DY83:DY84"/>
    <mergeCell ref="DZ83:EA83"/>
    <mergeCell ref="ID83:ID84"/>
    <mergeCell ref="IE83:IE84"/>
    <mergeCell ref="IF83:IF84"/>
    <mergeCell ref="IG83:IH83"/>
    <mergeCell ref="DE70:DE71"/>
    <mergeCell ref="DF70:DF71"/>
    <mergeCell ref="DG70:DG71"/>
    <mergeCell ref="DH70:DH71"/>
    <mergeCell ref="DI70:DI71"/>
    <mergeCell ref="DJ70:DJ71"/>
    <mergeCell ref="IM68:IN68"/>
    <mergeCell ref="IO68:IP68"/>
    <mergeCell ref="IQ68:IR68"/>
    <mergeCell ref="DQ70:DQ71"/>
    <mergeCell ref="DR70:DR71"/>
    <mergeCell ref="DS70:DS71"/>
    <mergeCell ref="HL70:HL71"/>
    <mergeCell ref="HM70:HM71"/>
    <mergeCell ref="HN70:HN71"/>
    <mergeCell ref="DK70:DK71"/>
    <mergeCell ref="DL70:DL71"/>
    <mergeCell ref="DM70:DM71"/>
    <mergeCell ref="DN70:DN71"/>
    <mergeCell ref="DO70:DO71"/>
    <mergeCell ref="DP70:DP71"/>
    <mergeCell ref="HU70:HU71"/>
    <mergeCell ref="HV70:HV71"/>
    <mergeCell ref="HW70:HW71"/>
    <mergeCell ref="IS68:IT68"/>
    <mergeCell ref="IU68:IV68"/>
    <mergeCell ref="IW68:IX68"/>
    <mergeCell ref="EE67:EQ67"/>
    <mergeCell ref="IL67:IX67"/>
    <mergeCell ref="EE68:EE70"/>
    <mergeCell ref="EF68:EG68"/>
    <mergeCell ref="EH68:EI68"/>
    <mergeCell ref="EJ68:EK68"/>
    <mergeCell ref="EL68:EM68"/>
    <mergeCell ref="EN68:EO68"/>
    <mergeCell ref="EP68:EQ68"/>
    <mergeCell ref="IL68:IL70"/>
    <mergeCell ref="HX70:HX71"/>
    <mergeCell ref="HY70:HY71"/>
    <mergeCell ref="HZ70:HZ71"/>
    <mergeCell ref="HO70:HO71"/>
    <mergeCell ref="HP70:HP71"/>
    <mergeCell ref="HQ70:HQ71"/>
    <mergeCell ref="HR70:HR71"/>
    <mergeCell ref="HS70:HS71"/>
    <mergeCell ref="HT70:HT71"/>
    <mergeCell ref="HU48:HU49"/>
    <mergeCell ref="HV48:HV49"/>
    <mergeCell ref="HW48:HW49"/>
    <mergeCell ref="HX48:HX49"/>
    <mergeCell ref="HY48:HY49"/>
    <mergeCell ref="HZ48:HZ49"/>
    <mergeCell ref="HO48:HO49"/>
    <mergeCell ref="HP48:HP49"/>
    <mergeCell ref="HQ48:HQ49"/>
    <mergeCell ref="HR48:HR49"/>
    <mergeCell ref="HS48:HS49"/>
    <mergeCell ref="HT48:HT49"/>
    <mergeCell ref="HL48:HL49"/>
    <mergeCell ref="HM48:HM49"/>
    <mergeCell ref="HN48:HN49"/>
    <mergeCell ref="DK48:DK49"/>
    <mergeCell ref="DL48:DL49"/>
    <mergeCell ref="DM48:DM49"/>
    <mergeCell ref="DN48:DN49"/>
    <mergeCell ref="DO48:DO49"/>
    <mergeCell ref="DP48:DP49"/>
    <mergeCell ref="DE48:DE49"/>
    <mergeCell ref="DF48:DF49"/>
    <mergeCell ref="DG48:DG49"/>
    <mergeCell ref="DH48:DH49"/>
    <mergeCell ref="DI48:DI49"/>
    <mergeCell ref="DJ48:DJ49"/>
    <mergeCell ref="HU24:HU25"/>
    <mergeCell ref="HV24:HV25"/>
    <mergeCell ref="HW24:HW25"/>
    <mergeCell ref="DO24:DO25"/>
    <mergeCell ref="DP24:DP25"/>
    <mergeCell ref="DQ24:DQ25"/>
    <mergeCell ref="DR24:DR25"/>
    <mergeCell ref="DS24:DS25"/>
    <mergeCell ref="HL24:HL25"/>
    <mergeCell ref="DI24:DI25"/>
    <mergeCell ref="DJ24:DJ25"/>
    <mergeCell ref="DK24:DK25"/>
    <mergeCell ref="DL24:DL25"/>
    <mergeCell ref="DM24:DM25"/>
    <mergeCell ref="DN24:DN25"/>
    <mergeCell ref="DQ48:DQ49"/>
    <mergeCell ref="DR48:DR49"/>
    <mergeCell ref="DS48:DS49"/>
    <mergeCell ref="HX24:HX25"/>
    <mergeCell ref="HY24:HY25"/>
    <mergeCell ref="HZ24:HZ25"/>
    <mergeCell ref="HO24:HO25"/>
    <mergeCell ref="HP24:HP25"/>
    <mergeCell ref="HQ24:HQ25"/>
    <mergeCell ref="HR24:HR25"/>
    <mergeCell ref="HS24:HS25"/>
    <mergeCell ref="HT24:HT25"/>
    <mergeCell ref="IQ21:IR21"/>
    <mergeCell ref="IS21:IT21"/>
    <mergeCell ref="IU21:IV21"/>
    <mergeCell ref="IW21:IX21"/>
    <mergeCell ref="DW22:DW23"/>
    <mergeCell ref="DX22:DX23"/>
    <mergeCell ref="DY22:DY23"/>
    <mergeCell ref="DZ22:EA22"/>
    <mergeCell ref="ID22:ID23"/>
    <mergeCell ref="IE22:IE23"/>
    <mergeCell ref="HK21:HZ21"/>
    <mergeCell ref="IA21:IB33"/>
    <mergeCell ref="ID21:IH21"/>
    <mergeCell ref="IL21:IL23"/>
    <mergeCell ref="IM21:IN21"/>
    <mergeCell ref="IO21:IP21"/>
    <mergeCell ref="IF22:IF23"/>
    <mergeCell ref="IG22:IH22"/>
    <mergeCell ref="HM24:HM25"/>
    <mergeCell ref="HN24:HN25"/>
    <mergeCell ref="GA21:GB21"/>
    <mergeCell ref="GC21:GD21"/>
    <mergeCell ref="GE21:GF21"/>
    <mergeCell ref="GG21:GH21"/>
    <mergeCell ref="EE21:EE23"/>
    <mergeCell ref="EF21:EG21"/>
    <mergeCell ref="DE24:DE25"/>
    <mergeCell ref="DF24:DF25"/>
    <mergeCell ref="DG24:DG25"/>
    <mergeCell ref="DH24:DH25"/>
    <mergeCell ref="GI21:GJ21"/>
    <mergeCell ref="GK21:GL21"/>
    <mergeCell ref="FO21:FP21"/>
    <mergeCell ref="FQ21:FR21"/>
    <mergeCell ref="FS21:FT21"/>
    <mergeCell ref="FU21:FV21"/>
    <mergeCell ref="FW21:FX21"/>
    <mergeCell ref="FY21:FZ21"/>
    <mergeCell ref="EH21:EI21"/>
    <mergeCell ref="EJ21:EK21"/>
    <mergeCell ref="EL21:EM21"/>
    <mergeCell ref="EN21:EO21"/>
    <mergeCell ref="EP21:EQ21"/>
    <mergeCell ref="FM21:FN21"/>
    <mergeCell ref="AV20:BD20"/>
    <mergeCell ref="BG20:CG20"/>
    <mergeCell ref="CJ20:CY20"/>
    <mergeCell ref="EE20:EQ20"/>
    <mergeCell ref="EZ20:FH20"/>
    <mergeCell ref="FL20:GL20"/>
    <mergeCell ref="GP20:HE20"/>
    <mergeCell ref="IL20:IX20"/>
    <mergeCell ref="BT21:BU21"/>
    <mergeCell ref="BV21:BW21"/>
    <mergeCell ref="BX21:BY21"/>
    <mergeCell ref="BZ21:CA21"/>
    <mergeCell ref="CB21:CC21"/>
    <mergeCell ref="CD21:CE21"/>
    <mergeCell ref="BH21:BI21"/>
    <mergeCell ref="BJ21:BK21"/>
    <mergeCell ref="BL21:BM21"/>
    <mergeCell ref="BN21:BO21"/>
    <mergeCell ref="BP21:BQ21"/>
    <mergeCell ref="BR21:BS21"/>
    <mergeCell ref="CF21:CG21"/>
    <mergeCell ref="DD21:DS21"/>
    <mergeCell ref="DT21:DU33"/>
    <mergeCell ref="DW21:EA21"/>
    <mergeCell ref="AV13:JW14"/>
    <mergeCell ref="AV16:EU16"/>
    <mergeCell ref="EY16:JW16"/>
    <mergeCell ref="DD19:DF19"/>
    <mergeCell ref="DW19:DY19"/>
    <mergeCell ref="EE19:EG19"/>
    <mergeCell ref="HK19:HM19"/>
    <mergeCell ref="ID19:IF19"/>
    <mergeCell ref="Z10:AA10"/>
    <mergeCell ref="IL19:IN19"/>
    <mergeCell ref="V11:W11"/>
    <mergeCell ref="Z11:AA11"/>
    <mergeCell ref="Z13:AF13"/>
    <mergeCell ref="U7:W7"/>
    <mergeCell ref="X7:AA7"/>
    <mergeCell ref="AB7:AE7"/>
    <mergeCell ref="AF7:AH7"/>
    <mergeCell ref="AI7:AK7"/>
    <mergeCell ref="U9:U10"/>
    <mergeCell ref="V9:Y9"/>
    <mergeCell ref="Z9:AC9"/>
    <mergeCell ref="AE9:AG9"/>
    <mergeCell ref="V10:W10"/>
    <mergeCell ref="U2:AK3"/>
    <mergeCell ref="U6:W6"/>
    <mergeCell ref="X6:AA6"/>
    <mergeCell ref="AB6:AE6"/>
    <mergeCell ref="AF6:AH6"/>
    <mergeCell ref="AI6:AK6"/>
    <mergeCell ref="Q86:R86"/>
    <mergeCell ref="B87:F87"/>
    <mergeCell ref="G87:H87"/>
    <mergeCell ref="I87:J87"/>
    <mergeCell ref="K87:L87"/>
    <mergeCell ref="M87:N87"/>
    <mergeCell ref="O87:P87"/>
    <mergeCell ref="Q87:R87"/>
    <mergeCell ref="B86:F86"/>
    <mergeCell ref="G86:H86"/>
    <mergeCell ref="I86:J86"/>
    <mergeCell ref="K86:L86"/>
    <mergeCell ref="M86:N86"/>
    <mergeCell ref="O86:P86"/>
    <mergeCell ref="Q84:R84"/>
    <mergeCell ref="B85:F85"/>
    <mergeCell ref="G85:H85"/>
    <mergeCell ref="I85:J85"/>
    <mergeCell ref="K85:L85"/>
    <mergeCell ref="M85:N85"/>
    <mergeCell ref="O85:P85"/>
    <mergeCell ref="Q85:R85"/>
    <mergeCell ref="B84:F84"/>
    <mergeCell ref="G84:H84"/>
    <mergeCell ref="I84:J84"/>
    <mergeCell ref="K84:L84"/>
    <mergeCell ref="M84:N84"/>
    <mergeCell ref="O84:P84"/>
    <mergeCell ref="Q82:R82"/>
    <mergeCell ref="B83:F83"/>
    <mergeCell ref="G83:H83"/>
    <mergeCell ref="I83:J83"/>
    <mergeCell ref="K83:L83"/>
    <mergeCell ref="M83:N83"/>
    <mergeCell ref="O83:P83"/>
    <mergeCell ref="Q83:R83"/>
    <mergeCell ref="B82:F82"/>
    <mergeCell ref="G82:H82"/>
    <mergeCell ref="I82:J82"/>
    <mergeCell ref="K82:L82"/>
    <mergeCell ref="M82:N82"/>
    <mergeCell ref="O82:P82"/>
    <mergeCell ref="Q80:R80"/>
    <mergeCell ref="B81:F81"/>
    <mergeCell ref="G81:H81"/>
    <mergeCell ref="I81:J81"/>
    <mergeCell ref="K81:L81"/>
    <mergeCell ref="M81:N81"/>
    <mergeCell ref="O81:P81"/>
    <mergeCell ref="Q81:R81"/>
    <mergeCell ref="B80:F80"/>
    <mergeCell ref="G80:H80"/>
    <mergeCell ref="I80:J80"/>
    <mergeCell ref="K80:L80"/>
    <mergeCell ref="M80:N80"/>
    <mergeCell ref="O80:P80"/>
    <mergeCell ref="Q78:R78"/>
    <mergeCell ref="B79:F79"/>
    <mergeCell ref="G79:H79"/>
    <mergeCell ref="I79:J79"/>
    <mergeCell ref="K79:L79"/>
    <mergeCell ref="M79:N79"/>
    <mergeCell ref="O79:P79"/>
    <mergeCell ref="Q79:R79"/>
    <mergeCell ref="B78:F78"/>
    <mergeCell ref="G78:H78"/>
    <mergeCell ref="I78:J78"/>
    <mergeCell ref="K78:L78"/>
    <mergeCell ref="M78:N78"/>
    <mergeCell ref="O78:P78"/>
    <mergeCell ref="B75:R75"/>
    <mergeCell ref="B76:F77"/>
    <mergeCell ref="G76:H77"/>
    <mergeCell ref="I76:J77"/>
    <mergeCell ref="K76:L77"/>
    <mergeCell ref="M76:N76"/>
    <mergeCell ref="O76:P77"/>
    <mergeCell ref="Q76:R77"/>
    <mergeCell ref="M77:N77"/>
    <mergeCell ref="C70:C72"/>
    <mergeCell ref="D70:Q70"/>
    <mergeCell ref="D71:E71"/>
    <mergeCell ref="J71:K71"/>
    <mergeCell ref="L71:M71"/>
    <mergeCell ref="D67:E67"/>
    <mergeCell ref="J67:K67"/>
    <mergeCell ref="L67:M67"/>
    <mergeCell ref="N67:O67"/>
    <mergeCell ref="P67:Q67"/>
    <mergeCell ref="D68:E68"/>
    <mergeCell ref="J68:K68"/>
    <mergeCell ref="L68:M68"/>
    <mergeCell ref="N68:O68"/>
    <mergeCell ref="P68:Q68"/>
    <mergeCell ref="N71:O71"/>
    <mergeCell ref="P71:Q71"/>
    <mergeCell ref="D72:E72"/>
    <mergeCell ref="J72:K72"/>
    <mergeCell ref="L72:M72"/>
    <mergeCell ref="N72:O72"/>
    <mergeCell ref="P72:Q72"/>
    <mergeCell ref="D69:E69"/>
    <mergeCell ref="J69:K69"/>
    <mergeCell ref="P65:Q65"/>
    <mergeCell ref="D66:E66"/>
    <mergeCell ref="J66:K66"/>
    <mergeCell ref="L66:M66"/>
    <mergeCell ref="N66:O66"/>
    <mergeCell ref="P66:Q66"/>
    <mergeCell ref="C64:C69"/>
    <mergeCell ref="D64:E64"/>
    <mergeCell ref="J64:K64"/>
    <mergeCell ref="L64:M64"/>
    <mergeCell ref="N64:O64"/>
    <mergeCell ref="P64:Q64"/>
    <mergeCell ref="D65:E65"/>
    <mergeCell ref="J65:K65"/>
    <mergeCell ref="L65:M65"/>
    <mergeCell ref="N65:O65"/>
    <mergeCell ref="L69:M69"/>
    <mergeCell ref="N69:O69"/>
    <mergeCell ref="P69:Q69"/>
    <mergeCell ref="C61:Q61"/>
    <mergeCell ref="C62:E63"/>
    <mergeCell ref="F62:G63"/>
    <mergeCell ref="H62:I63"/>
    <mergeCell ref="J62:K63"/>
    <mergeCell ref="L62:M62"/>
    <mergeCell ref="N62:O63"/>
    <mergeCell ref="P62:Q63"/>
    <mergeCell ref="L63:M63"/>
    <mergeCell ref="B54:C54"/>
    <mergeCell ref="D54:E54"/>
    <mergeCell ref="F54:G54"/>
    <mergeCell ref="H54:I54"/>
    <mergeCell ref="J54:M54"/>
    <mergeCell ref="N54:R54"/>
    <mergeCell ref="B53:C53"/>
    <mergeCell ref="D53:E53"/>
    <mergeCell ref="F53:G53"/>
    <mergeCell ref="H53:I53"/>
    <mergeCell ref="J53:M53"/>
    <mergeCell ref="N53:R53"/>
    <mergeCell ref="B52:C52"/>
    <mergeCell ref="D52:E52"/>
    <mergeCell ref="F52:G52"/>
    <mergeCell ref="H52:I52"/>
    <mergeCell ref="J52:M52"/>
    <mergeCell ref="N52:R52"/>
    <mergeCell ref="B51:C51"/>
    <mergeCell ref="D51:E51"/>
    <mergeCell ref="F51:G51"/>
    <mergeCell ref="H51:I51"/>
    <mergeCell ref="J51:M51"/>
    <mergeCell ref="N51:R51"/>
    <mergeCell ref="B50:C50"/>
    <mergeCell ref="D50:E50"/>
    <mergeCell ref="F50:G50"/>
    <mergeCell ref="H50:I50"/>
    <mergeCell ref="J50:M50"/>
    <mergeCell ref="N50:R50"/>
    <mergeCell ref="D48:E49"/>
    <mergeCell ref="F48:G49"/>
    <mergeCell ref="H48:I49"/>
    <mergeCell ref="J48:M48"/>
    <mergeCell ref="N48:R49"/>
    <mergeCell ref="B49:C49"/>
    <mergeCell ref="J49:M49"/>
    <mergeCell ref="C31:H31"/>
    <mergeCell ref="C32:H32"/>
    <mergeCell ref="C33:H33"/>
    <mergeCell ref="C34:L35"/>
    <mergeCell ref="C29:H29"/>
    <mergeCell ref="C30:H30"/>
    <mergeCell ref="C19:H19"/>
    <mergeCell ref="C20:H20"/>
    <mergeCell ref="C21:H21"/>
    <mergeCell ref="C22:H22"/>
    <mergeCell ref="C23:H23"/>
    <mergeCell ref="C24:H24"/>
    <mergeCell ref="B15:C15"/>
    <mergeCell ref="C17:H18"/>
    <mergeCell ref="I17:J18"/>
    <mergeCell ref="K17:K18"/>
    <mergeCell ref="L17:Q18"/>
    <mergeCell ref="C25:H25"/>
    <mergeCell ref="C26:H26"/>
    <mergeCell ref="C27:H27"/>
    <mergeCell ref="C28:H28"/>
    <mergeCell ref="B9:B10"/>
    <mergeCell ref="C9:F9"/>
    <mergeCell ref="G9:J9"/>
    <mergeCell ref="L9:N9"/>
    <mergeCell ref="C10:D10"/>
    <mergeCell ref="G10:H10"/>
    <mergeCell ref="C11:D11"/>
    <mergeCell ref="G11:H11"/>
    <mergeCell ref="G13:M13"/>
    <mergeCell ref="B2:R3"/>
    <mergeCell ref="B6:D6"/>
    <mergeCell ref="E6:H6"/>
    <mergeCell ref="I6:L6"/>
    <mergeCell ref="M6:O6"/>
    <mergeCell ref="P6:R6"/>
    <mergeCell ref="B7:D7"/>
    <mergeCell ref="E7:H7"/>
    <mergeCell ref="I7:L7"/>
    <mergeCell ref="M7:O7"/>
    <mergeCell ref="P7:R7"/>
  </mergeCells>
  <conditionalFormatting sqref="O78:O87 AH78:AH87">
    <cfRule type="cellIs" priority="6" operator="greaterThanOrEqual">
      <formula>3.01</formula>
    </cfRule>
    <cfRule type="cellIs" priority="7" operator="greaterThanOrEqual">
      <formula>$AF$78</formula>
    </cfRule>
    <cfRule type="cellIs" priority="8" operator="greaterThanOrEqual">
      <formula>"F"</formula>
    </cfRule>
  </conditionalFormatting>
  <conditionalFormatting sqref="DE70:DS70 DE94:DS94 DE118:DS118 DE142:DS142 DE166:DS166 DE190:DS190 DE214:DS214 DE238:DS238 DE262:DS262 DE286:DS286 DE310:DS310 HL70:HZ70 HL94:HZ94 HL118:HZ118 HL142:HZ142 HL166:HZ166 HL190:HZ190 HL214:HZ214 HL238:HZ238 HL262:HZ262 HL286:HZ286 HL310:HZ310 DE24:DS24 DE48:DS48 HL24:HZ24 HL48:HZ48">
    <cfRule type="cellIs" dxfId="1" priority="1" operator="equal">
      <formula>"-"</formula>
    </cfRule>
    <cfRule type="cellIs" dxfId="0" priority="2" operator="equal">
      <formula>"V"</formula>
    </cfRule>
  </conditionalFormatting>
  <pageMargins left="0.39370078740157483" right="3.937007874015748E-2" top="0.39370078740157483" bottom="0.11811023622047245" header="0" footer="0"/>
  <pageSetup paperSize="9" orientation="portrait" horizontalDpi="4294967292" r:id="rId1"/>
  <legacyDrawing r:id="rId2"/>
</worksheet>
</file>

<file path=xl/worksheets/sheet25.xml><?xml version="1.0" encoding="utf-8"?>
<worksheet xmlns="http://schemas.openxmlformats.org/spreadsheetml/2006/main" xmlns:r="http://schemas.openxmlformats.org/officeDocument/2006/relationships">
  <dimension ref="A1:B11"/>
  <sheetViews>
    <sheetView workbookViewId="0">
      <selection activeCell="B1" sqref="A1:B1048576"/>
    </sheetView>
  </sheetViews>
  <sheetFormatPr baseColWidth="10" defaultRowHeight="15"/>
  <cols>
    <col min="1" max="1" width="13.28515625" customWidth="1"/>
    <col min="2" max="2" width="26.28515625" customWidth="1"/>
  </cols>
  <sheetData>
    <row r="1" spans="1:2">
      <c r="A1" s="1768" t="s">
        <v>385</v>
      </c>
      <c r="B1" s="463" t="s">
        <v>386</v>
      </c>
    </row>
    <row r="2" spans="1:2" ht="15.75" thickBot="1">
      <c r="A2" s="1769"/>
      <c r="B2" s="464" t="s">
        <v>387</v>
      </c>
    </row>
    <row r="3" spans="1:2" ht="15.75" thickBot="1">
      <c r="A3" s="465"/>
      <c r="B3" s="466"/>
    </row>
    <row r="4" spans="1:2">
      <c r="A4" s="1770" t="s">
        <v>388</v>
      </c>
      <c r="B4" s="1773" t="s">
        <v>389</v>
      </c>
    </row>
    <row r="5" spans="1:2">
      <c r="A5" s="1771"/>
      <c r="B5" s="1774"/>
    </row>
    <row r="6" spans="1:2">
      <c r="A6" s="1771"/>
      <c r="B6" s="1775"/>
    </row>
    <row r="7" spans="1:2" ht="15.75" thickBot="1">
      <c r="A7" s="1772"/>
      <c r="B7" s="467" t="s">
        <v>386</v>
      </c>
    </row>
    <row r="8" spans="1:2">
      <c r="A8" s="260"/>
      <c r="B8" s="469"/>
    </row>
    <row r="9" spans="1:2">
      <c r="A9" s="260"/>
      <c r="B9" s="469"/>
    </row>
    <row r="10" spans="1:2" ht="15.75" thickBot="1">
      <c r="A10" s="21"/>
      <c r="B10" s="21"/>
    </row>
    <row r="11" spans="1:2" ht="15.75" thickBot="1">
      <c r="A11" s="19" t="s">
        <v>390</v>
      </c>
      <c r="B11" s="468" t="s">
        <v>391</v>
      </c>
    </row>
  </sheetData>
  <mergeCells count="3">
    <mergeCell ref="A1:A2"/>
    <mergeCell ref="A4:A7"/>
    <mergeCell ref="B4:B6"/>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R122"/>
  <sheetViews>
    <sheetView workbookViewId="0">
      <selection activeCell="B4" sqref="B4"/>
    </sheetView>
  </sheetViews>
  <sheetFormatPr baseColWidth="10" defaultRowHeight="15"/>
  <cols>
    <col min="1" max="1" width="0.85546875" customWidth="1"/>
    <col min="2" max="4" width="5.42578125" style="23" customWidth="1"/>
    <col min="5" max="6" width="6" style="23" customWidth="1"/>
    <col min="7" max="8" width="5.42578125" style="23" customWidth="1"/>
    <col min="9" max="10" width="6.5703125" style="23" customWidth="1"/>
    <col min="11" max="11" width="5.42578125" style="23" customWidth="1"/>
    <col min="12" max="14" width="5.5703125" style="23" customWidth="1"/>
    <col min="15" max="15" width="5.42578125" style="23" customWidth="1"/>
    <col min="16" max="18" width="5.7109375" style="23" customWidth="1"/>
    <col min="19" max="19" width="0.85546875" customWidth="1"/>
    <col min="20" max="20" width="0.85546875" style="41" customWidth="1"/>
    <col min="21" max="33" width="5.85546875" style="23" customWidth="1"/>
    <col min="34" max="34" width="5.42578125" style="23" customWidth="1"/>
    <col min="35" max="37" width="5" style="23" customWidth="1"/>
    <col min="38" max="38" width="0.85546875" style="42" customWidth="1"/>
    <col min="39" max="39" width="0.85546875" style="23" customWidth="1"/>
    <col min="40" max="40" width="5" customWidth="1"/>
    <col min="41" max="41" width="5.7109375" customWidth="1"/>
    <col min="42" max="43" width="12.42578125" customWidth="1"/>
    <col min="44" max="44" width="5.85546875" customWidth="1"/>
  </cols>
  <sheetData>
    <row r="1" spans="1:43" ht="23.1" customHeight="1" thickBot="1">
      <c r="A1" s="38"/>
      <c r="B1" s="39"/>
      <c r="C1" s="39"/>
      <c r="D1" s="39"/>
      <c r="E1" s="39"/>
      <c r="F1" s="39"/>
      <c r="G1" s="39"/>
      <c r="H1" s="39"/>
      <c r="I1" s="39"/>
      <c r="J1" s="39"/>
      <c r="K1" s="39"/>
      <c r="L1" s="39"/>
      <c r="M1" s="39"/>
      <c r="N1" s="39"/>
      <c r="O1" s="39"/>
      <c r="P1" s="39"/>
      <c r="Q1" s="39"/>
      <c r="R1" s="39"/>
      <c r="S1" s="39"/>
      <c r="T1" s="38"/>
      <c r="U1" s="39"/>
      <c r="V1" s="39"/>
      <c r="W1" s="39"/>
      <c r="X1" s="39"/>
      <c r="Y1" s="39"/>
      <c r="Z1" s="39"/>
      <c r="AA1" s="39"/>
      <c r="AB1" s="39"/>
      <c r="AC1" s="39"/>
      <c r="AD1" s="39"/>
      <c r="AE1" s="39"/>
      <c r="AF1" s="39"/>
      <c r="AG1" s="39"/>
      <c r="AH1" s="39"/>
      <c r="AI1" s="39"/>
      <c r="AJ1" s="39"/>
      <c r="AK1" s="39"/>
      <c r="AL1" s="40"/>
    </row>
    <row r="2" spans="1:43" ht="13.5" customHeight="1">
      <c r="A2" s="41"/>
      <c r="B2" s="921" t="s">
        <v>1806</v>
      </c>
      <c r="C2" s="922"/>
      <c r="D2" s="922"/>
      <c r="E2" s="922"/>
      <c r="F2" s="922"/>
      <c r="G2" s="922"/>
      <c r="H2" s="922"/>
      <c r="I2" s="922"/>
      <c r="J2" s="922"/>
      <c r="K2" s="922"/>
      <c r="L2" s="922"/>
      <c r="M2" s="922"/>
      <c r="N2" s="922"/>
      <c r="O2" s="922"/>
      <c r="P2" s="922"/>
      <c r="Q2" s="922"/>
      <c r="R2" s="923"/>
      <c r="S2" s="23"/>
      <c r="U2" s="921" t="str">
        <f>IF(B2="","",B2)</f>
        <v>CDI: Cuestionario de Depresión Infantil</v>
      </c>
      <c r="V2" s="922"/>
      <c r="W2" s="922"/>
      <c r="X2" s="922"/>
      <c r="Y2" s="922"/>
      <c r="Z2" s="922"/>
      <c r="AA2" s="922"/>
      <c r="AB2" s="922"/>
      <c r="AC2" s="922"/>
      <c r="AD2" s="922"/>
      <c r="AE2" s="922"/>
      <c r="AF2" s="922"/>
      <c r="AG2" s="922"/>
      <c r="AH2" s="922"/>
      <c r="AI2" s="922"/>
      <c r="AJ2" s="922"/>
      <c r="AK2" s="923"/>
    </row>
    <row r="3" spans="1:43" ht="13.5" customHeight="1" thickBot="1">
      <c r="A3" s="41"/>
      <c r="B3" s="924"/>
      <c r="C3" s="925"/>
      <c r="D3" s="925"/>
      <c r="E3" s="925"/>
      <c r="F3" s="925"/>
      <c r="G3" s="925"/>
      <c r="H3" s="925"/>
      <c r="I3" s="925"/>
      <c r="J3" s="925"/>
      <c r="K3" s="925"/>
      <c r="L3" s="925"/>
      <c r="M3" s="925"/>
      <c r="N3" s="925"/>
      <c r="O3" s="925"/>
      <c r="P3" s="925"/>
      <c r="Q3" s="925"/>
      <c r="R3" s="926"/>
      <c r="S3" s="23"/>
      <c r="U3" s="924"/>
      <c r="V3" s="925"/>
      <c r="W3" s="925"/>
      <c r="X3" s="925"/>
      <c r="Y3" s="925"/>
      <c r="Z3" s="925"/>
      <c r="AA3" s="925"/>
      <c r="AB3" s="925"/>
      <c r="AC3" s="925"/>
      <c r="AD3" s="925"/>
      <c r="AE3" s="925"/>
      <c r="AF3" s="925"/>
      <c r="AG3" s="925"/>
      <c r="AH3" s="925"/>
      <c r="AI3" s="925"/>
      <c r="AJ3" s="925"/>
      <c r="AK3" s="926"/>
    </row>
    <row r="4" spans="1:43" ht="13.5" customHeight="1">
      <c r="A4" s="41"/>
      <c r="B4" s="37"/>
      <c r="C4" s="37"/>
      <c r="D4" s="4"/>
      <c r="E4" s="4"/>
      <c r="F4" s="4"/>
      <c r="G4" s="4"/>
      <c r="H4" s="4"/>
      <c r="I4" s="4"/>
      <c r="J4" s="4"/>
      <c r="K4" s="4"/>
      <c r="L4" s="4"/>
      <c r="M4" s="4"/>
      <c r="N4" s="4"/>
      <c r="O4" s="4"/>
      <c r="P4" s="4"/>
      <c r="Q4" s="4"/>
      <c r="R4" s="4"/>
      <c r="S4" s="23"/>
      <c r="U4" s="37"/>
      <c r="V4" s="37"/>
      <c r="W4" s="4"/>
      <c r="X4" s="4"/>
      <c r="Y4" s="4"/>
      <c r="Z4" s="4"/>
      <c r="AA4" s="4"/>
      <c r="AB4" s="4"/>
      <c r="AC4" s="4"/>
      <c r="AD4" s="4"/>
      <c r="AE4" s="4"/>
      <c r="AF4" s="4"/>
      <c r="AG4" s="4"/>
      <c r="AH4" s="4"/>
      <c r="AI4" s="4"/>
      <c r="AJ4" s="4"/>
      <c r="AK4" s="4"/>
    </row>
    <row r="5" spans="1:43" ht="13.5" customHeight="1" thickBot="1">
      <c r="A5" s="41"/>
      <c r="B5" s="37"/>
      <c r="C5" s="37"/>
      <c r="D5" s="37"/>
      <c r="E5" s="37"/>
      <c r="F5" s="37"/>
      <c r="G5" s="37"/>
      <c r="H5" s="37"/>
      <c r="I5" s="37"/>
      <c r="J5" s="37"/>
      <c r="K5" s="37"/>
      <c r="L5" s="37"/>
      <c r="M5" s="37"/>
      <c r="N5" s="37"/>
      <c r="O5" s="37"/>
      <c r="P5" s="37"/>
      <c r="Q5" s="37"/>
      <c r="R5" s="4"/>
      <c r="S5" s="23"/>
      <c r="U5" s="37"/>
      <c r="V5" s="37"/>
      <c r="W5" s="37"/>
      <c r="X5" s="37"/>
      <c r="Y5" s="37"/>
      <c r="Z5" s="37"/>
      <c r="AA5" s="37"/>
      <c r="AB5" s="37"/>
      <c r="AC5" s="37"/>
      <c r="AD5" s="37"/>
      <c r="AE5" s="37"/>
      <c r="AF5" s="37"/>
      <c r="AG5" s="37"/>
      <c r="AH5" s="37"/>
      <c r="AI5" s="37"/>
      <c r="AJ5" s="37"/>
      <c r="AK5" s="4"/>
    </row>
    <row r="6" spans="1:43"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23"/>
      <c r="U6" s="927" t="s">
        <v>23</v>
      </c>
      <c r="V6" s="898"/>
      <c r="W6" s="898"/>
      <c r="X6" s="927" t="s">
        <v>0</v>
      </c>
      <c r="Y6" s="898"/>
      <c r="Z6" s="898"/>
      <c r="AA6" s="898"/>
      <c r="AB6" s="897" t="s">
        <v>1</v>
      </c>
      <c r="AC6" s="898"/>
      <c r="AD6" s="898"/>
      <c r="AE6" s="899"/>
      <c r="AF6" s="927" t="s">
        <v>2</v>
      </c>
      <c r="AG6" s="898"/>
      <c r="AH6" s="898"/>
      <c r="AI6" s="897" t="s">
        <v>3</v>
      </c>
      <c r="AJ6" s="898"/>
      <c r="AK6" s="899"/>
    </row>
    <row r="7" spans="1:43" ht="13.5" customHeight="1" thickBot="1">
      <c r="A7" s="41"/>
      <c r="B7" s="900" t="s">
        <v>22</v>
      </c>
      <c r="C7" s="901"/>
      <c r="D7" s="902"/>
      <c r="E7" s="900" t="s">
        <v>17</v>
      </c>
      <c r="F7" s="903"/>
      <c r="G7" s="903"/>
      <c r="H7" s="904"/>
      <c r="I7" s="905" t="s">
        <v>18</v>
      </c>
      <c r="J7" s="905"/>
      <c r="K7" s="905"/>
      <c r="L7" s="906"/>
      <c r="M7" s="900" t="s">
        <v>16</v>
      </c>
      <c r="N7" s="903"/>
      <c r="O7" s="904"/>
      <c r="P7" s="896" t="s">
        <v>19</v>
      </c>
      <c r="Q7" s="907"/>
      <c r="R7" s="908"/>
      <c r="S7" s="23"/>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row>
    <row r="8" spans="1:43" ht="13.5" customHeight="1" thickBot="1">
      <c r="A8" s="41"/>
      <c r="B8" s="43"/>
      <c r="C8" s="43"/>
      <c r="D8" s="43"/>
      <c r="E8" s="43"/>
      <c r="F8" s="43"/>
      <c r="G8" s="43"/>
      <c r="H8" s="43"/>
      <c r="I8" s="43"/>
      <c r="J8" s="43"/>
      <c r="K8" s="43"/>
      <c r="L8" s="43"/>
      <c r="M8" s="43"/>
      <c r="N8" s="43"/>
      <c r="O8" s="43"/>
      <c r="P8" s="43"/>
      <c r="Q8" s="43"/>
      <c r="R8" s="43"/>
      <c r="S8" s="23"/>
      <c r="U8" s="43"/>
      <c r="V8" s="43"/>
      <c r="W8" s="43"/>
      <c r="X8" s="43"/>
      <c r="Y8" s="43"/>
      <c r="Z8" s="43"/>
      <c r="AA8" s="43"/>
      <c r="AB8" s="43"/>
      <c r="AC8" s="43"/>
      <c r="AD8" s="43"/>
      <c r="AE8" s="43"/>
      <c r="AF8" s="43"/>
      <c r="AG8" s="43"/>
      <c r="AH8" s="43"/>
      <c r="AI8" s="43"/>
      <c r="AJ8" s="43"/>
      <c r="AK8" s="43"/>
    </row>
    <row r="9" spans="1:43" ht="13.5" customHeight="1" thickBot="1">
      <c r="A9" s="41"/>
      <c r="B9" s="928" t="s">
        <v>4</v>
      </c>
      <c r="C9" s="885" t="s">
        <v>5</v>
      </c>
      <c r="D9" s="886"/>
      <c r="E9" s="886"/>
      <c r="F9" s="887"/>
      <c r="G9" s="885" t="s">
        <v>6</v>
      </c>
      <c r="H9" s="886"/>
      <c r="I9" s="886"/>
      <c r="J9" s="887"/>
      <c r="K9" s="5"/>
      <c r="L9" s="888" t="s">
        <v>7</v>
      </c>
      <c r="M9" s="889"/>
      <c r="N9" s="890"/>
      <c r="O9" s="43"/>
      <c r="S9" s="23"/>
      <c r="U9" s="928" t="s">
        <v>4</v>
      </c>
      <c r="V9" s="885" t="s">
        <v>5</v>
      </c>
      <c r="W9" s="886"/>
      <c r="X9" s="886"/>
      <c r="Y9" s="887"/>
      <c r="Z9" s="885" t="s">
        <v>6</v>
      </c>
      <c r="AA9" s="886"/>
      <c r="AB9" s="886"/>
      <c r="AC9" s="887"/>
      <c r="AD9" s="5"/>
      <c r="AE9" s="888" t="s">
        <v>7</v>
      </c>
      <c r="AF9" s="889"/>
      <c r="AG9" s="890"/>
      <c r="AH9" s="43"/>
      <c r="AK9" s="25"/>
    </row>
    <row r="10" spans="1:43"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S10" s="23"/>
      <c r="U10" s="929"/>
      <c r="V10" s="891" t="s">
        <v>8</v>
      </c>
      <c r="W10" s="892"/>
      <c r="X10" s="6" t="s">
        <v>9</v>
      </c>
      <c r="Y10" s="7" t="s">
        <v>10</v>
      </c>
      <c r="Z10" s="893" t="s">
        <v>8</v>
      </c>
      <c r="AA10" s="894"/>
      <c r="AB10" s="8" t="s">
        <v>9</v>
      </c>
      <c r="AC10" s="9" t="s">
        <v>10</v>
      </c>
      <c r="AD10" s="5"/>
      <c r="AE10" s="10" t="s">
        <v>11</v>
      </c>
      <c r="AF10" s="11" t="s">
        <v>12</v>
      </c>
      <c r="AG10" s="12" t="s">
        <v>13</v>
      </c>
      <c r="AH10" s="37"/>
      <c r="AK10" s="25"/>
    </row>
    <row r="11" spans="1:43" ht="13.5" customHeight="1" thickBot="1">
      <c r="A11" s="41"/>
      <c r="B11" s="14" t="s">
        <v>14</v>
      </c>
      <c r="C11" s="913">
        <v>2018</v>
      </c>
      <c r="D11" s="914"/>
      <c r="E11" s="15">
        <v>2</v>
      </c>
      <c r="F11" s="29">
        <v>23</v>
      </c>
      <c r="G11" s="913">
        <v>2007</v>
      </c>
      <c r="H11" s="914"/>
      <c r="I11" s="15">
        <v>12</v>
      </c>
      <c r="J11" s="16">
        <v>30</v>
      </c>
      <c r="K11" s="13"/>
      <c r="L11" s="1">
        <v>10</v>
      </c>
      <c r="M11" s="2">
        <v>1</v>
      </c>
      <c r="N11" s="3">
        <v>23</v>
      </c>
      <c r="O11" s="37"/>
      <c r="S11" s="23"/>
      <c r="U11" s="14" t="str">
        <f>B11</f>
        <v>F</v>
      </c>
      <c r="V11" s="913">
        <f>C11</f>
        <v>2018</v>
      </c>
      <c r="W11" s="914"/>
      <c r="X11" s="15">
        <f>E11</f>
        <v>2</v>
      </c>
      <c r="Y11" s="29">
        <f>F11</f>
        <v>23</v>
      </c>
      <c r="Z11" s="913">
        <f>G11</f>
        <v>2007</v>
      </c>
      <c r="AA11" s="914"/>
      <c r="AB11" s="15">
        <f>I11</f>
        <v>12</v>
      </c>
      <c r="AC11" s="16">
        <f>J11</f>
        <v>30</v>
      </c>
      <c r="AD11" s="13"/>
      <c r="AE11" s="1">
        <f>L11</f>
        <v>10</v>
      </c>
      <c r="AF11" s="2">
        <f>M11</f>
        <v>1</v>
      </c>
      <c r="AG11" s="3">
        <f>N11</f>
        <v>23</v>
      </c>
      <c r="AH11" s="37"/>
      <c r="AI11" s="37"/>
    </row>
    <row r="12" spans="1:43" ht="13.5" customHeight="1" thickBot="1">
      <c r="A12" s="41"/>
      <c r="B12" s="37"/>
      <c r="C12" s="37"/>
      <c r="D12" s="37"/>
      <c r="E12" s="37"/>
      <c r="F12" s="37"/>
      <c r="G12" s="37"/>
      <c r="H12" s="37"/>
      <c r="I12" s="37"/>
      <c r="J12" s="37"/>
      <c r="K12" s="37"/>
      <c r="L12" s="37"/>
      <c r="M12" s="37"/>
      <c r="N12" s="37"/>
      <c r="O12" s="37"/>
      <c r="P12" s="37"/>
      <c r="Q12" s="37"/>
      <c r="R12" s="4"/>
      <c r="S12" s="23"/>
      <c r="U12" s="37"/>
      <c r="V12" s="37"/>
      <c r="W12" s="37"/>
      <c r="X12" s="37"/>
      <c r="Y12" s="37"/>
      <c r="Z12" s="37"/>
      <c r="AA12" s="37"/>
      <c r="AB12" s="37"/>
      <c r="AC12" s="37"/>
      <c r="AD12" s="37"/>
      <c r="AE12" s="37"/>
      <c r="AF12" s="37"/>
      <c r="AG12" s="37"/>
      <c r="AH12" s="37"/>
      <c r="AI12" s="37"/>
      <c r="AJ12" s="37"/>
      <c r="AK12" s="4"/>
    </row>
    <row r="13" spans="1:43" ht="13.5" customHeight="1" thickTop="1" thickBot="1">
      <c r="A13" s="41"/>
      <c r="B13" s="17"/>
      <c r="C13" s="17"/>
      <c r="D13" s="17"/>
      <c r="E13" s="17"/>
      <c r="F13" s="17"/>
      <c r="G13" s="915" t="s">
        <v>15</v>
      </c>
      <c r="H13" s="916"/>
      <c r="I13" s="916"/>
      <c r="J13" s="916"/>
      <c r="K13" s="916"/>
      <c r="L13" s="916"/>
      <c r="M13" s="917"/>
      <c r="N13" s="17"/>
      <c r="O13" s="17"/>
      <c r="P13" s="17"/>
      <c r="Q13" s="17"/>
      <c r="R13" s="18"/>
      <c r="S13" s="23"/>
      <c r="U13" s="17"/>
      <c r="V13" s="17"/>
      <c r="W13" s="17"/>
      <c r="X13" s="17"/>
      <c r="Y13" s="17"/>
      <c r="Z13" s="915" t="s">
        <v>15</v>
      </c>
      <c r="AA13" s="916"/>
      <c r="AB13" s="916"/>
      <c r="AC13" s="916"/>
      <c r="AD13" s="916"/>
      <c r="AE13" s="916"/>
      <c r="AF13" s="917"/>
      <c r="AG13" s="17"/>
      <c r="AH13" s="17"/>
      <c r="AI13" s="17"/>
      <c r="AJ13" s="17"/>
      <c r="AK13" s="18"/>
      <c r="AO13" s="937" t="s">
        <v>28</v>
      </c>
      <c r="AP13" s="938"/>
      <c r="AQ13" s="939"/>
    </row>
    <row r="14" spans="1:43" ht="13.5" customHeight="1" thickBot="1">
      <c r="A14" s="41"/>
      <c r="S14" s="23"/>
      <c r="AO14" s="940"/>
      <c r="AP14" s="941"/>
      <c r="AQ14" s="942"/>
    </row>
    <row r="15" spans="1:43" ht="13.5" customHeight="1" thickBot="1">
      <c r="A15" s="41"/>
      <c r="E15" s="918"/>
      <c r="F15" s="919"/>
      <c r="G15" s="919"/>
      <c r="H15" s="920"/>
      <c r="I15" s="60"/>
      <c r="J15" s="127"/>
      <c r="K15" s="943"/>
      <c r="L15" s="944"/>
      <c r="M15" s="944"/>
      <c r="N15" s="944"/>
      <c r="O15" s="945"/>
      <c r="S15" s="23"/>
      <c r="U15" s="28"/>
      <c r="V15" s="28"/>
      <c r="W15" s="28"/>
      <c r="X15" s="148"/>
      <c r="Y15" s="148"/>
      <c r="Z15" s="148"/>
      <c r="AA15" s="148"/>
      <c r="AB15" s="287"/>
      <c r="AC15" s="287"/>
      <c r="AD15" s="148"/>
      <c r="AE15" s="148"/>
      <c r="AF15" s="148"/>
      <c r="AG15" s="148"/>
      <c r="AH15" s="148"/>
      <c r="AI15" s="28"/>
      <c r="AJ15" s="28"/>
      <c r="AK15" s="28"/>
    </row>
    <row r="16" spans="1:43" ht="13.5" customHeight="1" thickBot="1">
      <c r="A16" s="41"/>
      <c r="E16" s="946"/>
      <c r="F16" s="947"/>
      <c r="G16" s="947"/>
      <c r="H16" s="84"/>
      <c r="I16" s="85"/>
      <c r="J16" s="86"/>
      <c r="K16" s="948"/>
      <c r="L16" s="949"/>
      <c r="M16" s="949"/>
      <c r="N16" s="949"/>
      <c r="O16" s="950"/>
      <c r="S16" s="23"/>
      <c r="U16" s="28"/>
      <c r="V16" s="28"/>
      <c r="W16" s="28"/>
      <c r="X16" s="283"/>
      <c r="Y16" s="283"/>
      <c r="Z16" s="283"/>
      <c r="AA16" s="284"/>
      <c r="AB16" s="285"/>
      <c r="AC16" s="285"/>
      <c r="AD16" s="286"/>
      <c r="AE16" s="286"/>
      <c r="AF16" s="286"/>
      <c r="AG16" s="286"/>
      <c r="AH16" s="286"/>
      <c r="AI16" s="28"/>
      <c r="AJ16" s="28"/>
      <c r="AK16" s="28"/>
      <c r="AO16" s="59"/>
      <c r="AP16" s="63" t="s">
        <v>25</v>
      </c>
      <c r="AQ16" s="64" t="s">
        <v>26</v>
      </c>
    </row>
    <row r="17" spans="1:44" ht="13.5" customHeight="1" thickBot="1">
      <c r="A17" s="41"/>
      <c r="E17" s="951"/>
      <c r="F17" s="952"/>
      <c r="G17" s="952"/>
      <c r="H17" s="87"/>
      <c r="I17" s="88"/>
      <c r="J17" s="89"/>
      <c r="K17" s="953"/>
      <c r="L17" s="954"/>
      <c r="M17" s="954"/>
      <c r="N17" s="954"/>
      <c r="O17" s="955"/>
      <c r="S17" s="23"/>
      <c r="U17" s="28"/>
      <c r="V17" s="28"/>
      <c r="W17" s="28"/>
      <c r="X17" s="283"/>
      <c r="Y17" s="283"/>
      <c r="Z17" s="283"/>
      <c r="AA17" s="284"/>
      <c r="AB17" s="285"/>
      <c r="AC17" s="285"/>
      <c r="AD17" s="286"/>
      <c r="AE17" s="286"/>
      <c r="AF17" s="286"/>
      <c r="AG17" s="286"/>
      <c r="AH17" s="286"/>
      <c r="AI17" s="28"/>
      <c r="AJ17" s="28"/>
      <c r="AK17" s="28"/>
      <c r="AO17" s="930">
        <v>1</v>
      </c>
      <c r="AP17" s="67">
        <v>0</v>
      </c>
      <c r="AQ17" s="931" t="s">
        <v>378</v>
      </c>
      <c r="AR17" s="62"/>
    </row>
    <row r="18" spans="1:44" ht="13.5" customHeight="1" thickBot="1">
      <c r="A18" s="41"/>
      <c r="E18" s="956"/>
      <c r="F18" s="957"/>
      <c r="G18" s="958"/>
      <c r="H18" s="90"/>
      <c r="I18" s="91"/>
      <c r="J18" s="92"/>
      <c r="K18" s="959"/>
      <c r="L18" s="960"/>
      <c r="M18" s="960"/>
      <c r="N18" s="960"/>
      <c r="O18" s="961"/>
      <c r="S18" s="23"/>
      <c r="U18" s="28"/>
      <c r="V18" s="28"/>
      <c r="W18" s="28"/>
      <c r="X18" s="283"/>
      <c r="Y18" s="283"/>
      <c r="Z18" s="283"/>
      <c r="AA18" s="284"/>
      <c r="AB18" s="285"/>
      <c r="AC18" s="285"/>
      <c r="AD18" s="286"/>
      <c r="AE18" s="286"/>
      <c r="AF18" s="286"/>
      <c r="AG18" s="286"/>
      <c r="AH18" s="286"/>
      <c r="AI18" s="28"/>
      <c r="AJ18" s="28"/>
      <c r="AK18" s="28"/>
      <c r="AO18" s="930"/>
      <c r="AP18" s="70">
        <v>1</v>
      </c>
      <c r="AQ18" s="932"/>
      <c r="AR18" s="65"/>
    </row>
    <row r="19" spans="1:44" ht="13.5" customHeight="1" thickBot="1">
      <c r="A19" s="41"/>
      <c r="B19" s="54"/>
      <c r="C19" s="54"/>
      <c r="D19" s="54"/>
      <c r="E19" s="54"/>
      <c r="F19" s="54"/>
      <c r="G19" s="54"/>
      <c r="H19" s="54"/>
      <c r="I19" s="54"/>
      <c r="J19" s="54"/>
      <c r="K19" s="54"/>
      <c r="L19" s="54"/>
      <c r="M19" s="54"/>
      <c r="N19" s="54"/>
      <c r="O19" s="54"/>
      <c r="S19" s="23"/>
      <c r="U19" s="168"/>
      <c r="V19" s="168"/>
      <c r="W19" s="168"/>
      <c r="X19" s="168"/>
      <c r="Y19" s="168"/>
      <c r="Z19" s="168"/>
      <c r="AA19" s="168"/>
      <c r="AB19" s="168"/>
      <c r="AC19" s="168"/>
      <c r="AD19" s="168"/>
      <c r="AE19" s="168"/>
      <c r="AF19" s="168"/>
      <c r="AG19" s="168"/>
      <c r="AH19" s="168"/>
      <c r="AI19" s="28"/>
      <c r="AJ19" s="28"/>
      <c r="AK19" s="28"/>
      <c r="AO19" s="930"/>
      <c r="AP19" s="72">
        <v>2</v>
      </c>
      <c r="AQ19" s="933"/>
      <c r="AR19" s="68"/>
    </row>
    <row r="20" spans="1:44" ht="13.5" customHeight="1" thickBot="1">
      <c r="A20" s="41"/>
      <c r="B20" s="54"/>
      <c r="C20" s="54"/>
      <c r="D20" s="54"/>
      <c r="E20" s="54"/>
      <c r="F20" s="54"/>
      <c r="S20" s="23"/>
      <c r="U20" s="168"/>
      <c r="V20" s="168"/>
      <c r="W20" s="168"/>
      <c r="X20" s="168"/>
      <c r="Y20" s="168"/>
      <c r="Z20" s="28"/>
      <c r="AA20" s="28"/>
      <c r="AB20" s="28"/>
      <c r="AC20" s="28"/>
      <c r="AD20" s="28"/>
      <c r="AE20" s="28"/>
      <c r="AF20" s="28"/>
      <c r="AG20" s="28"/>
      <c r="AH20" s="28"/>
      <c r="AI20" s="28"/>
      <c r="AJ20" s="28"/>
      <c r="AK20" s="28"/>
      <c r="AO20" s="930">
        <v>2</v>
      </c>
      <c r="AP20" s="73">
        <v>2</v>
      </c>
      <c r="AQ20" s="931" t="s">
        <v>379</v>
      </c>
      <c r="AR20" s="68"/>
    </row>
    <row r="21" spans="1:44" ht="13.5" customHeight="1" thickBot="1">
      <c r="A21" s="41"/>
      <c r="C21" s="54"/>
      <c r="D21" s="54"/>
      <c r="E21" s="935" t="s">
        <v>21</v>
      </c>
      <c r="F21" s="936"/>
      <c r="S21" s="23"/>
      <c r="U21" s="168"/>
      <c r="V21" s="168"/>
      <c r="W21" s="168"/>
      <c r="X21" s="168"/>
      <c r="Y21" s="168"/>
      <c r="Z21" s="28"/>
      <c r="AA21" s="28"/>
      <c r="AB21" s="28"/>
      <c r="AC21" s="28"/>
      <c r="AD21" s="28"/>
      <c r="AE21" s="28"/>
      <c r="AF21" s="28"/>
      <c r="AG21" s="28"/>
      <c r="AH21" s="28"/>
      <c r="AI21" s="28"/>
      <c r="AJ21" s="28"/>
      <c r="AK21" s="28"/>
      <c r="AN21" s="23"/>
      <c r="AO21" s="930"/>
      <c r="AP21" s="74">
        <v>1</v>
      </c>
      <c r="AQ21" s="932"/>
      <c r="AR21" s="68"/>
    </row>
    <row r="22" spans="1:44" ht="13.5" customHeight="1" thickBot="1">
      <c r="A22" s="41"/>
      <c r="C22" s="54"/>
      <c r="D22" s="54"/>
      <c r="E22" s="189" t="s">
        <v>20</v>
      </c>
      <c r="F22" s="66" t="s">
        <v>27</v>
      </c>
      <c r="K22" s="20"/>
      <c r="S22" s="23"/>
      <c r="U22" s="168"/>
      <c r="V22" s="168"/>
      <c r="W22" s="28"/>
      <c r="X22" s="168"/>
      <c r="Y22" s="168"/>
      <c r="Z22" s="168"/>
      <c r="AA22" s="162"/>
      <c r="AB22" s="162"/>
      <c r="AC22" s="162"/>
      <c r="AD22" s="162"/>
      <c r="AE22" s="162"/>
      <c r="AF22" s="162"/>
      <c r="AG22" s="168"/>
      <c r="AH22" s="168"/>
      <c r="AI22" s="28"/>
      <c r="AJ22" s="28"/>
      <c r="AK22" s="28"/>
      <c r="AN22" s="23"/>
      <c r="AO22" s="930"/>
      <c r="AP22" s="75">
        <v>0</v>
      </c>
      <c r="AQ22" s="933"/>
      <c r="AR22" s="68"/>
    </row>
    <row r="23" spans="1:44" ht="13.5" customHeight="1" thickBot="1">
      <c r="A23" s="41"/>
      <c r="C23" s="54"/>
      <c r="D23" s="54"/>
      <c r="E23" s="190"/>
      <c r="F23" s="69"/>
      <c r="K23" s="54"/>
      <c r="S23" s="23"/>
      <c r="U23" s="168"/>
      <c r="V23" s="168"/>
      <c r="W23" s="28"/>
      <c r="X23" s="168"/>
      <c r="Y23" s="168"/>
      <c r="Z23" s="168"/>
      <c r="AA23" s="168"/>
      <c r="AB23" s="168"/>
      <c r="AC23" s="168"/>
      <c r="AD23" s="168"/>
      <c r="AE23" s="28"/>
      <c r="AF23" s="168"/>
      <c r="AG23" s="168"/>
      <c r="AH23" s="168"/>
      <c r="AI23" s="28"/>
      <c r="AJ23" s="28"/>
      <c r="AK23" s="28"/>
      <c r="AN23" s="50"/>
      <c r="AO23" s="930">
        <v>3</v>
      </c>
      <c r="AP23" s="73">
        <v>0</v>
      </c>
      <c r="AQ23" s="931" t="s">
        <v>379</v>
      </c>
      <c r="AR23" s="68"/>
    </row>
    <row r="24" spans="1:44" ht="13.5" customHeight="1" thickBot="1">
      <c r="A24" s="41"/>
      <c r="C24" s="54"/>
      <c r="D24" s="54"/>
      <c r="E24" s="191"/>
      <c r="F24" s="71"/>
      <c r="K24" s="54"/>
      <c r="S24" s="23"/>
      <c r="U24" s="168"/>
      <c r="V24" s="168"/>
      <c r="W24" s="28"/>
      <c r="X24" s="168"/>
      <c r="Y24" s="168"/>
      <c r="Z24" s="168"/>
      <c r="AA24" s="168"/>
      <c r="AB24" s="168"/>
      <c r="AC24" s="168"/>
      <c r="AD24" s="168"/>
      <c r="AE24" s="28"/>
      <c r="AF24" s="168"/>
      <c r="AG24" s="168"/>
      <c r="AH24" s="168"/>
      <c r="AI24" s="28"/>
      <c r="AJ24" s="28"/>
      <c r="AK24" s="28"/>
      <c r="AN24" s="23"/>
      <c r="AO24" s="930"/>
      <c r="AP24" s="74">
        <v>1</v>
      </c>
      <c r="AQ24" s="932"/>
      <c r="AR24" s="68"/>
    </row>
    <row r="25" spans="1:44" ht="13.5" customHeight="1" thickBot="1">
      <c r="A25" s="41"/>
      <c r="C25" s="54"/>
      <c r="D25" s="54"/>
      <c r="E25" s="191"/>
      <c r="F25" s="71"/>
      <c r="K25" s="54"/>
      <c r="S25" s="23"/>
      <c r="U25" s="168"/>
      <c r="V25" s="168"/>
      <c r="W25" s="28"/>
      <c r="X25" s="168"/>
      <c r="Y25" s="168"/>
      <c r="Z25" s="168"/>
      <c r="AA25" s="168"/>
      <c r="AB25" s="168"/>
      <c r="AC25" s="168"/>
      <c r="AD25" s="168"/>
      <c r="AE25" s="28"/>
      <c r="AF25" s="168"/>
      <c r="AG25" s="168"/>
      <c r="AH25" s="168"/>
      <c r="AI25" s="28"/>
      <c r="AJ25" s="28"/>
      <c r="AK25" s="28"/>
      <c r="AN25" s="50"/>
      <c r="AO25" s="930"/>
      <c r="AP25" s="75">
        <v>2</v>
      </c>
      <c r="AQ25" s="933"/>
      <c r="AR25" s="68"/>
    </row>
    <row r="26" spans="1:44" ht="13.5" customHeight="1" thickBot="1">
      <c r="A26" s="41"/>
      <c r="C26" s="54"/>
      <c r="D26" s="54"/>
      <c r="E26" s="191"/>
      <c r="F26" s="71"/>
      <c r="K26" s="54"/>
      <c r="S26" s="23"/>
      <c r="U26" s="168"/>
      <c r="V26" s="168"/>
      <c r="W26" s="28"/>
      <c r="X26" s="168"/>
      <c r="Y26" s="168"/>
      <c r="Z26" s="168"/>
      <c r="AA26" s="168"/>
      <c r="AB26" s="168"/>
      <c r="AC26" s="168"/>
      <c r="AD26" s="168"/>
      <c r="AE26" s="28"/>
      <c r="AF26" s="168"/>
      <c r="AG26" s="168"/>
      <c r="AH26" s="168"/>
      <c r="AI26" s="28"/>
      <c r="AJ26" s="28"/>
      <c r="AK26" s="28"/>
      <c r="AN26" s="23"/>
      <c r="AO26" s="930">
        <v>4</v>
      </c>
      <c r="AP26" s="76">
        <v>0</v>
      </c>
      <c r="AQ26" s="931" t="s">
        <v>378</v>
      </c>
      <c r="AR26" s="68"/>
    </row>
    <row r="27" spans="1:44" ht="13.5" customHeight="1" thickBot="1">
      <c r="A27" s="41"/>
      <c r="C27" s="54"/>
      <c r="D27" s="54"/>
      <c r="E27" s="191"/>
      <c r="F27" s="71"/>
      <c r="K27" s="54"/>
      <c r="S27" s="23"/>
      <c r="U27" s="168"/>
      <c r="V27" s="168"/>
      <c r="W27" s="28"/>
      <c r="X27" s="168"/>
      <c r="Y27" s="168"/>
      <c r="Z27" s="168"/>
      <c r="AA27" s="168"/>
      <c r="AB27" s="168"/>
      <c r="AC27" s="168"/>
      <c r="AD27" s="168"/>
      <c r="AE27" s="28"/>
      <c r="AF27" s="168"/>
      <c r="AG27" s="168"/>
      <c r="AH27" s="168"/>
      <c r="AI27" s="28"/>
      <c r="AJ27" s="28"/>
      <c r="AK27" s="28"/>
      <c r="AN27" s="23"/>
      <c r="AO27" s="930"/>
      <c r="AP27" s="74">
        <v>1</v>
      </c>
      <c r="AQ27" s="932"/>
      <c r="AR27" s="68"/>
    </row>
    <row r="28" spans="1:44" ht="13.5" customHeight="1" thickBot="1">
      <c r="A28" s="41"/>
      <c r="C28" s="54"/>
      <c r="D28" s="54"/>
      <c r="E28" s="191"/>
      <c r="F28" s="71"/>
      <c r="K28" s="54"/>
      <c r="S28" s="23"/>
      <c r="U28" s="168"/>
      <c r="V28" s="168"/>
      <c r="W28" s="28"/>
      <c r="X28" s="168"/>
      <c r="Y28" s="168"/>
      <c r="Z28" s="168"/>
      <c r="AA28" s="168"/>
      <c r="AB28" s="168"/>
      <c r="AC28" s="168"/>
      <c r="AD28" s="168"/>
      <c r="AE28" s="168"/>
      <c r="AF28" s="168"/>
      <c r="AG28" s="168"/>
      <c r="AH28" s="168"/>
      <c r="AI28" s="28"/>
      <c r="AJ28" s="28"/>
      <c r="AK28" s="28"/>
      <c r="AN28" s="23"/>
      <c r="AO28" s="930"/>
      <c r="AP28" s="72">
        <v>2</v>
      </c>
      <c r="AQ28" s="933"/>
      <c r="AR28" s="68"/>
    </row>
    <row r="29" spans="1:44" ht="13.5" customHeight="1" thickBot="1">
      <c r="A29" s="41"/>
      <c r="C29" s="54"/>
      <c r="D29" s="54"/>
      <c r="E29" s="191"/>
      <c r="F29" s="71"/>
      <c r="K29" s="54"/>
      <c r="S29" s="23"/>
      <c r="U29" s="168"/>
      <c r="V29" s="168"/>
      <c r="W29" s="28"/>
      <c r="X29" s="168"/>
      <c r="Y29" s="168"/>
      <c r="Z29" s="168"/>
      <c r="AA29" s="168"/>
      <c r="AB29" s="168"/>
      <c r="AC29" s="168"/>
      <c r="AD29" s="168"/>
      <c r="AE29" s="168"/>
      <c r="AF29" s="168"/>
      <c r="AG29" s="168"/>
      <c r="AH29" s="168"/>
      <c r="AI29" s="28"/>
      <c r="AJ29" s="28"/>
      <c r="AK29" s="28"/>
      <c r="AO29" s="930">
        <v>5</v>
      </c>
      <c r="AP29" s="73">
        <v>2</v>
      </c>
      <c r="AQ29" s="931" t="s">
        <v>378</v>
      </c>
      <c r="AR29" s="68"/>
    </row>
    <row r="30" spans="1:44" ht="13.5" customHeight="1" thickBot="1">
      <c r="A30" s="41"/>
      <c r="C30" s="54"/>
      <c r="D30" s="54"/>
      <c r="E30" s="191"/>
      <c r="F30" s="71"/>
      <c r="K30" s="54"/>
      <c r="S30" s="23"/>
      <c r="U30" s="168"/>
      <c r="V30" s="168"/>
      <c r="W30" s="28"/>
      <c r="X30" s="168"/>
      <c r="Y30" s="168"/>
      <c r="Z30" s="168"/>
      <c r="AA30" s="168"/>
      <c r="AB30" s="168"/>
      <c r="AC30" s="168"/>
      <c r="AD30" s="168"/>
      <c r="AE30" s="168"/>
      <c r="AF30" s="168"/>
      <c r="AG30" s="168"/>
      <c r="AH30" s="168"/>
      <c r="AI30" s="28"/>
      <c r="AJ30" s="28"/>
      <c r="AK30" s="28"/>
      <c r="AO30" s="930"/>
      <c r="AP30" s="74">
        <v>1</v>
      </c>
      <c r="AQ30" s="932"/>
      <c r="AR30" s="68"/>
    </row>
    <row r="31" spans="1:44" ht="13.5" customHeight="1" thickBot="1">
      <c r="A31" s="41"/>
      <c r="C31" s="54"/>
      <c r="D31" s="54"/>
      <c r="E31" s="191"/>
      <c r="F31" s="71"/>
      <c r="K31" s="54"/>
      <c r="S31" s="23"/>
      <c r="U31" s="168"/>
      <c r="V31" s="168"/>
      <c r="W31" s="28"/>
      <c r="X31" s="168"/>
      <c r="Y31" s="168"/>
      <c r="Z31" s="168"/>
      <c r="AA31" s="168"/>
      <c r="AB31" s="168"/>
      <c r="AC31" s="168"/>
      <c r="AD31" s="168"/>
      <c r="AE31" s="168"/>
      <c r="AF31" s="168"/>
      <c r="AG31" s="168"/>
      <c r="AH31" s="168"/>
      <c r="AI31" s="28"/>
      <c r="AJ31" s="28"/>
      <c r="AK31" s="28"/>
      <c r="AO31" s="930"/>
      <c r="AP31" s="75">
        <v>0</v>
      </c>
      <c r="AQ31" s="933"/>
      <c r="AR31" s="68"/>
    </row>
    <row r="32" spans="1:44" ht="13.5" customHeight="1" thickBot="1">
      <c r="A32" s="41"/>
      <c r="C32" s="54"/>
      <c r="D32" s="54"/>
      <c r="E32" s="191"/>
      <c r="F32" s="71"/>
      <c r="K32" s="54"/>
      <c r="S32" s="23"/>
      <c r="U32" s="168"/>
      <c r="V32" s="168"/>
      <c r="W32" s="28"/>
      <c r="X32" s="168"/>
      <c r="Y32" s="168"/>
      <c r="Z32" s="168"/>
      <c r="AA32" s="168"/>
      <c r="AB32" s="168"/>
      <c r="AC32" s="168"/>
      <c r="AD32" s="168"/>
      <c r="AE32" s="168"/>
      <c r="AF32" s="168"/>
      <c r="AG32" s="168"/>
      <c r="AH32" s="168"/>
      <c r="AI32" s="28"/>
      <c r="AJ32" s="28"/>
      <c r="AK32" s="28"/>
      <c r="AO32" s="930">
        <v>6</v>
      </c>
      <c r="AP32" s="76">
        <v>0</v>
      </c>
      <c r="AQ32" s="931" t="s">
        <v>379</v>
      </c>
      <c r="AR32" s="68"/>
    </row>
    <row r="33" spans="1:44" ht="13.5" customHeight="1" thickBot="1">
      <c r="A33" s="41"/>
      <c r="C33" s="54"/>
      <c r="D33" s="54"/>
      <c r="E33" s="191"/>
      <c r="F33" s="71"/>
      <c r="K33" s="54"/>
      <c r="S33" s="23"/>
      <c r="U33" s="168"/>
      <c r="V33" s="168"/>
      <c r="W33" s="28"/>
      <c r="X33" s="168"/>
      <c r="Y33" s="168"/>
      <c r="Z33" s="168"/>
      <c r="AA33" s="168"/>
      <c r="AB33" s="168"/>
      <c r="AC33" s="168"/>
      <c r="AD33" s="168"/>
      <c r="AE33" s="168"/>
      <c r="AF33" s="168"/>
      <c r="AG33" s="168"/>
      <c r="AH33" s="168"/>
      <c r="AI33" s="28"/>
      <c r="AJ33" s="28"/>
      <c r="AK33" s="28"/>
      <c r="AO33" s="930"/>
      <c r="AP33" s="74">
        <v>1</v>
      </c>
      <c r="AQ33" s="932"/>
      <c r="AR33" s="68"/>
    </row>
    <row r="34" spans="1:44" ht="13.5" customHeight="1" thickBot="1">
      <c r="A34" s="41"/>
      <c r="C34" s="54"/>
      <c r="D34" s="54"/>
      <c r="E34" s="191"/>
      <c r="F34" s="71"/>
      <c r="K34" s="54"/>
      <c r="S34" s="23"/>
      <c r="U34" s="168"/>
      <c r="V34" s="168"/>
      <c r="W34" s="28"/>
      <c r="X34" s="168"/>
      <c r="Y34" s="168"/>
      <c r="Z34" s="168"/>
      <c r="AA34" s="168"/>
      <c r="AB34" s="168"/>
      <c r="AC34" s="168"/>
      <c r="AD34" s="168"/>
      <c r="AE34" s="168"/>
      <c r="AF34" s="168"/>
      <c r="AG34" s="168"/>
      <c r="AH34" s="168"/>
      <c r="AI34" s="28"/>
      <c r="AJ34" s="28"/>
      <c r="AK34" s="28"/>
      <c r="AO34" s="930"/>
      <c r="AP34" s="72">
        <v>2</v>
      </c>
      <c r="AQ34" s="933"/>
      <c r="AR34" s="68"/>
    </row>
    <row r="35" spans="1:44" ht="13.5" customHeight="1" thickBot="1">
      <c r="A35" s="41"/>
      <c r="C35" s="54"/>
      <c r="D35" s="54"/>
      <c r="E35" s="191"/>
      <c r="F35" s="71"/>
      <c r="K35" s="54"/>
      <c r="S35" s="23"/>
      <c r="U35" s="168"/>
      <c r="V35" s="168"/>
      <c r="W35" s="28"/>
      <c r="X35" s="168"/>
      <c r="Y35" s="168"/>
      <c r="Z35" s="168"/>
      <c r="AA35" s="168"/>
      <c r="AB35" s="168"/>
      <c r="AC35" s="168"/>
      <c r="AD35" s="168"/>
      <c r="AE35" s="168"/>
      <c r="AF35" s="168"/>
      <c r="AG35" s="168"/>
      <c r="AH35" s="168"/>
      <c r="AI35" s="28"/>
      <c r="AJ35" s="28"/>
      <c r="AK35" s="28"/>
      <c r="AO35" s="930">
        <v>7</v>
      </c>
      <c r="AP35" s="73">
        <v>2</v>
      </c>
      <c r="AQ35" s="931" t="s">
        <v>378</v>
      </c>
      <c r="AR35" s="68"/>
    </row>
    <row r="36" spans="1:44" ht="13.5" customHeight="1" thickBot="1">
      <c r="A36" s="41"/>
      <c r="C36" s="54"/>
      <c r="D36" s="54"/>
      <c r="E36" s="191"/>
      <c r="F36" s="71"/>
      <c r="K36" s="54"/>
      <c r="S36" s="23"/>
      <c r="U36" s="168"/>
      <c r="V36" s="168"/>
      <c r="W36" s="28"/>
      <c r="X36" s="168"/>
      <c r="Y36" s="168"/>
      <c r="Z36" s="168"/>
      <c r="AA36" s="168"/>
      <c r="AB36" s="168"/>
      <c r="AC36" s="168"/>
      <c r="AD36" s="168"/>
      <c r="AE36" s="168"/>
      <c r="AF36" s="168"/>
      <c r="AG36" s="168"/>
      <c r="AH36" s="168"/>
      <c r="AI36" s="28"/>
      <c r="AJ36" s="28"/>
      <c r="AK36" s="28"/>
      <c r="AO36" s="930"/>
      <c r="AP36" s="74">
        <v>1</v>
      </c>
      <c r="AQ36" s="932"/>
      <c r="AR36" s="68"/>
    </row>
    <row r="37" spans="1:44" ht="13.5" customHeight="1" thickBot="1">
      <c r="A37" s="41"/>
      <c r="C37" s="54"/>
      <c r="D37" s="54"/>
      <c r="E37" s="191"/>
      <c r="F37" s="71"/>
      <c r="K37" s="54"/>
      <c r="S37" s="23"/>
      <c r="U37" s="168"/>
      <c r="V37" s="168"/>
      <c r="W37" s="28"/>
      <c r="X37" s="168"/>
      <c r="Y37" s="168"/>
      <c r="Z37" s="168"/>
      <c r="AA37" s="168"/>
      <c r="AB37" s="168"/>
      <c r="AC37" s="168"/>
      <c r="AD37" s="168"/>
      <c r="AE37" s="168"/>
      <c r="AF37" s="168"/>
      <c r="AG37" s="168"/>
      <c r="AH37" s="174"/>
      <c r="AI37" s="174"/>
      <c r="AJ37" s="28"/>
      <c r="AK37" s="28"/>
      <c r="AO37" s="930"/>
      <c r="AP37" s="75">
        <v>0</v>
      </c>
      <c r="AQ37" s="933"/>
      <c r="AR37" s="68"/>
    </row>
    <row r="38" spans="1:44" ht="13.5" customHeight="1" thickBot="1">
      <c r="A38" s="41"/>
      <c r="C38" s="54"/>
      <c r="D38" s="54"/>
      <c r="E38" s="191"/>
      <c r="F38" s="71"/>
      <c r="K38" s="54"/>
      <c r="S38" s="23"/>
      <c r="U38" s="168"/>
      <c r="V38" s="168"/>
      <c r="W38" s="28"/>
      <c r="X38" s="168"/>
      <c r="Y38" s="168"/>
      <c r="Z38" s="168"/>
      <c r="AA38" s="168"/>
      <c r="AB38" s="168"/>
      <c r="AC38" s="168"/>
      <c r="AD38" s="168"/>
      <c r="AE38" s="168"/>
      <c r="AF38" s="168"/>
      <c r="AG38" s="168"/>
      <c r="AH38" s="174"/>
      <c r="AI38" s="174"/>
      <c r="AJ38" s="28"/>
      <c r="AK38" s="28"/>
      <c r="AO38" s="930">
        <v>8</v>
      </c>
      <c r="AP38" s="76">
        <v>2</v>
      </c>
      <c r="AQ38" s="931" t="s">
        <v>378</v>
      </c>
      <c r="AR38" s="68"/>
    </row>
    <row r="39" spans="1:44" ht="13.5" customHeight="1" thickBot="1">
      <c r="A39" s="41"/>
      <c r="C39" s="54"/>
      <c r="D39" s="54"/>
      <c r="E39" s="191"/>
      <c r="F39" s="71"/>
      <c r="K39" s="54"/>
      <c r="S39" s="23"/>
      <c r="U39" s="168"/>
      <c r="V39" s="168"/>
      <c r="W39" s="28"/>
      <c r="X39" s="168"/>
      <c r="Y39" s="168"/>
      <c r="Z39" s="168"/>
      <c r="AA39" s="168"/>
      <c r="AB39" s="168"/>
      <c r="AC39" s="168"/>
      <c r="AD39" s="168"/>
      <c r="AE39" s="168"/>
      <c r="AF39" s="168"/>
      <c r="AG39" s="168"/>
      <c r="AH39" s="174"/>
      <c r="AI39" s="174"/>
      <c r="AJ39" s="28"/>
      <c r="AK39" s="28"/>
      <c r="AO39" s="930"/>
      <c r="AP39" s="74">
        <v>1</v>
      </c>
      <c r="AQ39" s="932"/>
      <c r="AR39" s="68"/>
    </row>
    <row r="40" spans="1:44" ht="13.5" customHeight="1" thickBot="1">
      <c r="A40" s="41"/>
      <c r="C40" s="54"/>
      <c r="D40" s="54"/>
      <c r="E40" s="191"/>
      <c r="F40" s="71"/>
      <c r="S40" s="23"/>
      <c r="U40" s="28"/>
      <c r="V40" s="28"/>
      <c r="W40" s="28"/>
      <c r="X40" s="28"/>
      <c r="Y40" s="28"/>
      <c r="Z40" s="28"/>
      <c r="AA40" s="28"/>
      <c r="AB40" s="28"/>
      <c r="AC40" s="28"/>
      <c r="AD40" s="28"/>
      <c r="AE40" s="28"/>
      <c r="AF40" s="28"/>
      <c r="AG40" s="28"/>
      <c r="AH40" s="28"/>
      <c r="AI40" s="28"/>
      <c r="AJ40" s="28"/>
      <c r="AK40" s="28"/>
      <c r="AO40" s="930"/>
      <c r="AP40" s="72">
        <v>0</v>
      </c>
      <c r="AQ40" s="933"/>
      <c r="AR40" s="68"/>
    </row>
    <row r="41" spans="1:44" ht="13.5" customHeight="1" thickBot="1">
      <c r="A41" s="41"/>
      <c r="C41" s="54"/>
      <c r="D41" s="54"/>
      <c r="E41" s="191"/>
      <c r="F41" s="71"/>
      <c r="S41" s="23"/>
      <c r="U41" s="207"/>
      <c r="V41" s="207"/>
      <c r="W41" s="207"/>
      <c r="X41" s="207"/>
      <c r="Y41" s="207"/>
      <c r="Z41" s="207"/>
      <c r="AA41" s="207"/>
      <c r="AB41" s="207"/>
      <c r="AC41" s="207"/>
      <c r="AD41" s="207"/>
      <c r="AE41" s="207"/>
      <c r="AF41" s="207"/>
      <c r="AG41" s="207"/>
      <c r="AH41" s="207"/>
      <c r="AI41" s="207"/>
      <c r="AJ41" s="207"/>
      <c r="AK41" s="207"/>
      <c r="AO41" s="930">
        <v>9</v>
      </c>
      <c r="AP41" s="73">
        <v>0</v>
      </c>
      <c r="AQ41" s="931" t="s">
        <v>378</v>
      </c>
      <c r="AR41" s="68"/>
    </row>
    <row r="42" spans="1:44" ht="13.5" customHeight="1" thickBot="1">
      <c r="A42" s="41"/>
      <c r="C42" s="54"/>
      <c r="D42" s="54"/>
      <c r="E42" s="191"/>
      <c r="F42" s="71"/>
      <c r="K42" s="54"/>
      <c r="S42" s="23"/>
      <c r="U42" s="207"/>
      <c r="V42" s="207"/>
      <c r="W42" s="207"/>
      <c r="X42" s="207"/>
      <c r="Y42" s="207"/>
      <c r="Z42" s="207"/>
      <c r="AA42" s="207"/>
      <c r="AB42" s="207"/>
      <c r="AC42" s="207"/>
      <c r="AD42" s="207"/>
      <c r="AE42" s="207"/>
      <c r="AF42" s="207"/>
      <c r="AG42" s="207"/>
      <c r="AH42" s="207"/>
      <c r="AI42" s="207"/>
      <c r="AJ42" s="207"/>
      <c r="AK42" s="207"/>
      <c r="AO42" s="930"/>
      <c r="AP42" s="74">
        <v>1</v>
      </c>
      <c r="AQ42" s="932"/>
      <c r="AR42" s="68"/>
    </row>
    <row r="43" spans="1:44" ht="13.5" customHeight="1" thickBot="1">
      <c r="A43" s="41"/>
      <c r="C43" s="54"/>
      <c r="D43" s="54"/>
      <c r="E43" s="191"/>
      <c r="F43" s="71"/>
      <c r="K43" s="82"/>
      <c r="Q43" s="82"/>
      <c r="R43" s="82"/>
      <c r="S43" s="23"/>
      <c r="U43" s="207"/>
      <c r="V43" s="207"/>
      <c r="W43" s="207"/>
      <c r="X43" s="207"/>
      <c r="Y43" s="207"/>
      <c r="Z43" s="207"/>
      <c r="AA43" s="207"/>
      <c r="AB43" s="207"/>
      <c r="AC43" s="207"/>
      <c r="AD43" s="207"/>
      <c r="AE43" s="207"/>
      <c r="AF43" s="207"/>
      <c r="AG43" s="207"/>
      <c r="AH43" s="207"/>
      <c r="AI43" s="207"/>
      <c r="AJ43" s="207"/>
      <c r="AK43" s="207"/>
      <c r="AO43" s="930"/>
      <c r="AP43" s="75">
        <v>2</v>
      </c>
      <c r="AQ43" s="933"/>
      <c r="AR43" s="68"/>
    </row>
    <row r="44" spans="1:44" ht="13.5" customHeight="1" thickBot="1">
      <c r="A44" s="41"/>
      <c r="C44" s="54"/>
      <c r="D44" s="54"/>
      <c r="E44" s="191"/>
      <c r="F44" s="71"/>
      <c r="K44" s="82"/>
      <c r="Q44" s="82"/>
      <c r="R44" s="82"/>
      <c r="S44" s="23"/>
      <c r="U44" s="207"/>
      <c r="V44" s="207"/>
      <c r="W44" s="207"/>
      <c r="X44" s="207"/>
      <c r="Y44" s="207"/>
      <c r="Z44" s="207"/>
      <c r="AA44" s="207"/>
      <c r="AB44" s="207"/>
      <c r="AC44" s="207"/>
      <c r="AD44" s="207"/>
      <c r="AE44" s="207"/>
      <c r="AF44" s="207"/>
      <c r="AG44" s="207"/>
      <c r="AH44" s="207"/>
      <c r="AI44" s="207"/>
      <c r="AJ44" s="207"/>
      <c r="AK44" s="207"/>
      <c r="AO44" s="930">
        <v>10</v>
      </c>
      <c r="AP44" s="76">
        <v>2</v>
      </c>
      <c r="AQ44" s="931" t="s">
        <v>378</v>
      </c>
      <c r="AR44" s="68"/>
    </row>
    <row r="45" spans="1:44" ht="13.5" customHeight="1" thickBot="1">
      <c r="A45" s="41"/>
      <c r="C45" s="54"/>
      <c r="D45" s="54"/>
      <c r="E45" s="191"/>
      <c r="F45" s="71"/>
      <c r="K45" s="82"/>
      <c r="Q45" s="82"/>
      <c r="R45" s="82"/>
      <c r="S45" s="23"/>
      <c r="U45" s="207"/>
      <c r="V45" s="207"/>
      <c r="W45" s="207"/>
      <c r="X45" s="207"/>
      <c r="Y45" s="207"/>
      <c r="Z45" s="207"/>
      <c r="AA45" s="207"/>
      <c r="AB45" s="207"/>
      <c r="AC45" s="207"/>
      <c r="AD45" s="207"/>
      <c r="AE45" s="207"/>
      <c r="AF45" s="207"/>
      <c r="AG45" s="207"/>
      <c r="AH45" s="207"/>
      <c r="AI45" s="207"/>
      <c r="AJ45" s="207"/>
      <c r="AK45" s="207"/>
      <c r="AO45" s="930"/>
      <c r="AP45" s="74">
        <v>1</v>
      </c>
      <c r="AQ45" s="932"/>
      <c r="AR45" s="68"/>
    </row>
    <row r="46" spans="1:44" ht="13.5" customHeight="1" thickBot="1">
      <c r="A46" s="41"/>
      <c r="C46" s="54"/>
      <c r="D46" s="54"/>
      <c r="E46" s="191"/>
      <c r="F46" s="71"/>
      <c r="K46" s="82"/>
      <c r="Q46" s="82"/>
      <c r="R46" s="82"/>
      <c r="S46" s="23"/>
      <c r="U46" s="207"/>
      <c r="V46" s="207"/>
      <c r="W46" s="207"/>
      <c r="X46" s="207"/>
      <c r="Y46" s="207"/>
      <c r="Z46" s="207"/>
      <c r="AA46" s="207"/>
      <c r="AB46" s="207"/>
      <c r="AC46" s="207"/>
      <c r="AD46" s="207"/>
      <c r="AE46" s="207"/>
      <c r="AF46" s="207"/>
      <c r="AG46" s="207"/>
      <c r="AH46" s="207"/>
      <c r="AI46" s="207"/>
      <c r="AJ46" s="207"/>
      <c r="AK46" s="207"/>
      <c r="AO46" s="930"/>
      <c r="AP46" s="72">
        <v>0</v>
      </c>
      <c r="AQ46" s="933"/>
      <c r="AR46" s="68"/>
    </row>
    <row r="47" spans="1:44" ht="13.5" customHeight="1" thickBot="1">
      <c r="A47" s="41"/>
      <c r="C47" s="54"/>
      <c r="D47" s="54"/>
      <c r="E47" s="191"/>
      <c r="F47" s="71"/>
      <c r="K47" s="82"/>
      <c r="Q47" s="82"/>
      <c r="R47" s="82"/>
      <c r="S47" s="23"/>
      <c r="U47" s="207"/>
      <c r="V47" s="207"/>
      <c r="W47" s="207"/>
      <c r="X47" s="207"/>
      <c r="Y47" s="207"/>
      <c r="Z47" s="207"/>
      <c r="AA47" s="207"/>
      <c r="AB47" s="207"/>
      <c r="AC47" s="207"/>
      <c r="AD47" s="207"/>
      <c r="AE47" s="207"/>
      <c r="AF47" s="207"/>
      <c r="AG47" s="207"/>
      <c r="AH47" s="207"/>
      <c r="AI47" s="207"/>
      <c r="AJ47" s="207"/>
      <c r="AK47" s="207"/>
      <c r="AO47" s="930">
        <v>11</v>
      </c>
      <c r="AP47" s="73">
        <v>2</v>
      </c>
      <c r="AQ47" s="931" t="s">
        <v>379</v>
      </c>
      <c r="AR47" s="68"/>
    </row>
    <row r="48" spans="1:44" ht="13.5" customHeight="1" thickBot="1">
      <c r="A48" s="41"/>
      <c r="C48" s="54"/>
      <c r="D48" s="54"/>
      <c r="E48" s="191"/>
      <c r="F48" s="71"/>
      <c r="K48" s="82"/>
      <c r="Q48" s="82"/>
      <c r="R48" s="82"/>
      <c r="S48" s="23"/>
      <c r="U48" s="207"/>
      <c r="V48" s="207"/>
      <c r="W48" s="207"/>
      <c r="X48" s="207"/>
      <c r="Y48" s="207"/>
      <c r="Z48" s="207"/>
      <c r="AA48" s="207"/>
      <c r="AB48" s="207"/>
      <c r="AC48" s="207"/>
      <c r="AD48" s="207"/>
      <c r="AE48" s="207"/>
      <c r="AF48" s="207"/>
      <c r="AG48" s="207"/>
      <c r="AH48" s="207"/>
      <c r="AI48" s="207"/>
      <c r="AJ48" s="207"/>
      <c r="AK48" s="207"/>
      <c r="AO48" s="930"/>
      <c r="AP48" s="74">
        <v>1</v>
      </c>
      <c r="AQ48" s="932"/>
      <c r="AR48" s="68"/>
    </row>
    <row r="49" spans="1:44" ht="13.5" customHeight="1" thickBot="1">
      <c r="A49" s="41"/>
      <c r="C49" s="54"/>
      <c r="D49" s="54"/>
      <c r="E49" s="192"/>
      <c r="F49" s="77"/>
      <c r="K49" s="82"/>
      <c r="Q49" s="82"/>
      <c r="R49" s="82"/>
      <c r="S49" s="23"/>
      <c r="U49" s="207"/>
      <c r="V49" s="207"/>
      <c r="W49" s="207"/>
      <c r="X49" s="207"/>
      <c r="Y49" s="207"/>
      <c r="Z49" s="207"/>
      <c r="AA49" s="207"/>
      <c r="AB49" s="207"/>
      <c r="AC49" s="207"/>
      <c r="AD49" s="207"/>
      <c r="AE49" s="207"/>
      <c r="AF49" s="207"/>
      <c r="AG49" s="207"/>
      <c r="AH49" s="207"/>
      <c r="AI49" s="207"/>
      <c r="AJ49" s="207"/>
      <c r="AK49" s="207"/>
      <c r="AO49" s="930"/>
      <c r="AP49" s="75">
        <v>0</v>
      </c>
      <c r="AQ49" s="933"/>
      <c r="AR49" s="68"/>
    </row>
    <row r="50" spans="1:44" ht="13.5" customHeight="1" thickBot="1">
      <c r="A50" s="41"/>
      <c r="C50" s="54"/>
      <c r="D50" s="54"/>
      <c r="S50" s="23"/>
      <c r="U50" s="168"/>
      <c r="V50" s="168"/>
      <c r="W50" s="168"/>
      <c r="X50" s="168"/>
      <c r="Y50" s="168"/>
      <c r="Z50" s="168"/>
      <c r="AA50" s="168"/>
      <c r="AB50" s="168"/>
      <c r="AC50" s="168"/>
      <c r="AD50" s="28"/>
      <c r="AE50" s="168"/>
      <c r="AF50" s="168"/>
      <c r="AG50" s="168"/>
      <c r="AH50" s="174"/>
      <c r="AI50" s="28"/>
      <c r="AJ50" s="28"/>
      <c r="AK50" s="28"/>
      <c r="AO50" s="930">
        <v>12</v>
      </c>
      <c r="AP50" s="76">
        <v>0</v>
      </c>
      <c r="AQ50" s="931" t="s">
        <v>378</v>
      </c>
      <c r="AR50" s="68"/>
    </row>
    <row r="51" spans="1:44" ht="13.5" customHeight="1" thickBot="1">
      <c r="A51" s="41"/>
      <c r="C51" s="54"/>
      <c r="D51" s="54"/>
      <c r="E51" s="46"/>
      <c r="S51" s="23"/>
      <c r="U51" s="168"/>
      <c r="V51" s="28"/>
      <c r="W51" s="28"/>
      <c r="X51" s="28"/>
      <c r="Y51" s="28"/>
      <c r="Z51" s="28"/>
      <c r="AA51" s="28"/>
      <c r="AB51" s="28"/>
      <c r="AC51" s="28"/>
      <c r="AD51" s="28"/>
      <c r="AE51" s="28"/>
      <c r="AF51" s="28"/>
      <c r="AG51" s="28"/>
      <c r="AH51" s="28"/>
      <c r="AI51" s="28"/>
      <c r="AJ51" s="28"/>
      <c r="AK51" s="28"/>
      <c r="AO51" s="930"/>
      <c r="AP51" s="74">
        <v>1</v>
      </c>
      <c r="AQ51" s="932"/>
      <c r="AR51" s="68"/>
    </row>
    <row r="52" spans="1:44" ht="13.5" customHeight="1" thickBot="1">
      <c r="A52" s="41"/>
      <c r="C52" s="54"/>
      <c r="D52" s="54"/>
      <c r="E52" s="46"/>
      <c r="S52" s="23"/>
      <c r="U52" s="168"/>
      <c r="V52" s="28"/>
      <c r="W52" s="28"/>
      <c r="X52" s="28"/>
      <c r="Y52" s="28"/>
      <c r="Z52" s="28"/>
      <c r="AA52" s="28"/>
      <c r="AB52" s="28"/>
      <c r="AC52" s="28"/>
      <c r="AD52" s="28"/>
      <c r="AE52" s="28"/>
      <c r="AF52" s="28"/>
      <c r="AG52" s="28"/>
      <c r="AH52" s="28"/>
      <c r="AI52" s="28"/>
      <c r="AJ52" s="28"/>
      <c r="AK52" s="28"/>
      <c r="AO52" s="930"/>
      <c r="AP52" s="72">
        <v>2</v>
      </c>
      <c r="AQ52" s="933"/>
      <c r="AR52" s="68"/>
    </row>
    <row r="53" spans="1:44" ht="13.5" customHeight="1" thickBot="1">
      <c r="A53" s="41"/>
      <c r="C53" s="54"/>
      <c r="D53" s="54"/>
      <c r="S53" s="23"/>
      <c r="U53" s="168"/>
      <c r="V53" s="28"/>
      <c r="W53" s="28"/>
      <c r="X53" s="28"/>
      <c r="Y53" s="28"/>
      <c r="Z53" s="28"/>
      <c r="AA53" s="28"/>
      <c r="AB53" s="28"/>
      <c r="AC53" s="28"/>
      <c r="AD53" s="28"/>
      <c r="AE53" s="28"/>
      <c r="AF53" s="28"/>
      <c r="AG53" s="28"/>
      <c r="AH53" s="28"/>
      <c r="AI53" s="28"/>
      <c r="AJ53" s="28"/>
      <c r="AK53" s="28"/>
      <c r="AO53" s="930">
        <v>13</v>
      </c>
      <c r="AP53" s="73">
        <v>2</v>
      </c>
      <c r="AQ53" s="931" t="s">
        <v>379</v>
      </c>
      <c r="AR53" s="68"/>
    </row>
    <row r="54" spans="1:44" ht="13.5" customHeight="1" thickBot="1">
      <c r="A54" s="41"/>
      <c r="B54" s="83"/>
      <c r="C54" s="54"/>
      <c r="D54" s="54"/>
      <c r="E54" s="83"/>
      <c r="F54" s="83"/>
      <c r="J54" s="83"/>
      <c r="K54" s="83"/>
      <c r="Q54" s="83"/>
      <c r="R54" s="83"/>
      <c r="S54" s="23"/>
      <c r="U54" s="168"/>
      <c r="V54" s="288"/>
      <c r="W54" s="288"/>
      <c r="X54" s="288"/>
      <c r="Y54" s="288"/>
      <c r="Z54" s="288"/>
      <c r="AA54" s="288"/>
      <c r="AB54" s="288"/>
      <c r="AC54" s="288"/>
      <c r="AD54" s="288"/>
      <c r="AE54" s="288"/>
      <c r="AF54" s="288"/>
      <c r="AG54" s="288"/>
      <c r="AH54" s="288"/>
      <c r="AI54" s="288"/>
      <c r="AJ54" s="288"/>
      <c r="AK54" s="288"/>
      <c r="AO54" s="930"/>
      <c r="AP54" s="74">
        <v>1</v>
      </c>
      <c r="AQ54" s="932"/>
      <c r="AR54" s="68"/>
    </row>
    <row r="55" spans="1:44" ht="13.5" customHeight="1" thickBot="1">
      <c r="A55" s="41"/>
      <c r="B55" s="54"/>
      <c r="C55" s="54"/>
      <c r="D55" s="54"/>
      <c r="E55" s="54"/>
      <c r="F55" s="54"/>
      <c r="J55" s="54"/>
      <c r="S55" s="23"/>
      <c r="U55" s="168"/>
      <c r="V55" s="289"/>
      <c r="W55" s="168"/>
      <c r="X55" s="168"/>
      <c r="Y55" s="168"/>
      <c r="Z55" s="168"/>
      <c r="AA55" s="168"/>
      <c r="AB55" s="168"/>
      <c r="AC55" s="168"/>
      <c r="AD55" s="28"/>
      <c r="AE55" s="168"/>
      <c r="AF55" s="168"/>
      <c r="AG55" s="168"/>
      <c r="AH55" s="168"/>
      <c r="AI55" s="28"/>
      <c r="AJ55" s="28"/>
      <c r="AK55" s="28"/>
      <c r="AO55" s="930"/>
      <c r="AP55" s="75">
        <v>0</v>
      </c>
      <c r="AQ55" s="933"/>
      <c r="AR55" s="68"/>
    </row>
    <row r="56" spans="1:44" ht="13.5" customHeight="1" thickBot="1">
      <c r="A56" s="41"/>
      <c r="B56" s="54"/>
      <c r="C56" s="54"/>
      <c r="D56" s="54"/>
      <c r="E56" s="54"/>
      <c r="F56" s="54"/>
      <c r="J56" s="54"/>
      <c r="S56" s="23"/>
      <c r="U56" s="168"/>
      <c r="V56" s="290"/>
      <c r="W56" s="168"/>
      <c r="X56" s="168"/>
      <c r="Y56" s="168"/>
      <c r="Z56" s="168"/>
      <c r="AA56" s="168"/>
      <c r="AB56" s="168"/>
      <c r="AC56" s="168"/>
      <c r="AD56" s="28"/>
      <c r="AE56" s="28"/>
      <c r="AF56" s="28"/>
      <c r="AG56" s="28"/>
      <c r="AH56" s="28"/>
      <c r="AI56" s="28"/>
      <c r="AJ56" s="28"/>
      <c r="AK56" s="28"/>
      <c r="AO56" s="930">
        <v>14</v>
      </c>
      <c r="AP56" s="73">
        <v>0</v>
      </c>
      <c r="AQ56" s="931" t="s">
        <v>379</v>
      </c>
      <c r="AR56" s="68"/>
    </row>
    <row r="57" spans="1:44" ht="13.5" customHeight="1" thickBot="1">
      <c r="A57" s="41"/>
      <c r="B57" s="54"/>
      <c r="C57" s="54"/>
      <c r="D57" s="54"/>
      <c r="E57" s="54"/>
      <c r="F57" s="54"/>
      <c r="J57" s="54"/>
      <c r="S57" s="23"/>
      <c r="U57" s="168"/>
      <c r="V57" s="168"/>
      <c r="W57" s="168"/>
      <c r="X57" s="168"/>
      <c r="Y57" s="168"/>
      <c r="Z57" s="168"/>
      <c r="AA57" s="168"/>
      <c r="AB57" s="168"/>
      <c r="AC57" s="168"/>
      <c r="AD57" s="28"/>
      <c r="AE57" s="28"/>
      <c r="AF57" s="28"/>
      <c r="AG57" s="28"/>
      <c r="AH57" s="28"/>
      <c r="AI57" s="28"/>
      <c r="AJ57" s="28"/>
      <c r="AK57" s="28"/>
      <c r="AO57" s="930"/>
      <c r="AP57" s="74">
        <v>1</v>
      </c>
      <c r="AQ57" s="932"/>
      <c r="AR57" s="68"/>
    </row>
    <row r="58" spans="1:44" ht="13.5" customHeight="1" thickBot="1">
      <c r="A58" s="52"/>
      <c r="B58" s="78"/>
      <c r="C58" s="54"/>
      <c r="D58" s="54"/>
      <c r="E58" s="78"/>
      <c r="F58" s="78"/>
      <c r="G58" s="22"/>
      <c r="H58" s="22"/>
      <c r="I58" s="22"/>
      <c r="J58" s="78"/>
      <c r="K58" s="78"/>
      <c r="L58" s="22"/>
      <c r="M58" s="22"/>
      <c r="N58" s="22"/>
      <c r="O58" s="22"/>
      <c r="P58" s="22"/>
      <c r="Q58" s="22"/>
      <c r="R58" s="22"/>
      <c r="S58" s="22"/>
      <c r="T58" s="52"/>
      <c r="U58" s="78"/>
      <c r="V58" s="78"/>
      <c r="W58" s="78"/>
      <c r="X58" s="78"/>
      <c r="Y58" s="78"/>
      <c r="Z58" s="78"/>
      <c r="AA58" s="78"/>
      <c r="AB58" s="78"/>
      <c r="AC58" s="78"/>
      <c r="AD58" s="78"/>
      <c r="AE58" s="78"/>
      <c r="AF58" s="78"/>
      <c r="AG58" s="78"/>
      <c r="AH58" s="78"/>
      <c r="AI58" s="22"/>
      <c r="AJ58" s="22"/>
      <c r="AK58" s="22"/>
      <c r="AL58" s="53"/>
      <c r="AO58" s="930"/>
      <c r="AP58" s="75">
        <v>2</v>
      </c>
      <c r="AQ58" s="933"/>
      <c r="AR58" s="68"/>
    </row>
    <row r="59" spans="1:44" ht="13.5" customHeight="1" thickBot="1">
      <c r="A59" s="23"/>
      <c r="B59" s="54"/>
      <c r="C59" s="193"/>
      <c r="D59" s="193"/>
      <c r="E59" s="54"/>
      <c r="F59" s="54"/>
      <c r="J59" s="54"/>
      <c r="K59" s="54"/>
      <c r="S59" s="23"/>
      <c r="T59" s="23"/>
      <c r="U59" s="54"/>
      <c r="V59" s="54"/>
      <c r="W59" s="54"/>
      <c r="X59" s="54"/>
      <c r="Y59" s="54"/>
      <c r="Z59" s="54"/>
      <c r="AA59" s="54"/>
      <c r="AB59" s="54"/>
      <c r="AC59" s="54"/>
      <c r="AD59" s="54"/>
      <c r="AE59" s="54"/>
      <c r="AF59" s="54"/>
      <c r="AG59" s="54"/>
      <c r="AH59" s="54"/>
      <c r="AL59" s="23"/>
      <c r="AO59" s="930">
        <v>15</v>
      </c>
      <c r="AP59" s="76">
        <v>2</v>
      </c>
      <c r="AQ59" s="931" t="s">
        <v>379</v>
      </c>
      <c r="AR59" s="68"/>
    </row>
    <row r="60" spans="1:44" ht="13.5" customHeight="1" thickBot="1">
      <c r="A60" s="23"/>
      <c r="B60" s="54"/>
      <c r="C60" s="54"/>
      <c r="D60" s="54"/>
      <c r="E60" s="54"/>
      <c r="F60" s="54"/>
      <c r="J60" s="54"/>
      <c r="K60" s="54"/>
      <c r="S60" s="23"/>
      <c r="T60" s="23"/>
      <c r="U60" s="54"/>
      <c r="V60" s="54"/>
      <c r="W60" s="54"/>
      <c r="X60" s="54"/>
      <c r="Y60" s="54"/>
      <c r="Z60" s="54"/>
      <c r="AA60" s="54"/>
      <c r="AB60" s="54"/>
      <c r="AC60" s="54"/>
      <c r="AD60" s="54"/>
      <c r="AE60" s="54"/>
      <c r="AF60" s="54"/>
      <c r="AG60" s="54"/>
      <c r="AH60" s="54"/>
      <c r="AL60" s="23"/>
      <c r="AO60" s="930"/>
      <c r="AP60" s="74">
        <v>1</v>
      </c>
      <c r="AQ60" s="932"/>
      <c r="AR60" s="68"/>
    </row>
    <row r="61" spans="1:44" ht="13.5" customHeight="1" thickBot="1">
      <c r="A61" s="23"/>
      <c r="B61" s="54"/>
      <c r="C61" s="54"/>
      <c r="D61" s="54"/>
      <c r="E61" s="54"/>
      <c r="F61" s="54"/>
      <c r="J61" s="54"/>
      <c r="S61" s="23"/>
      <c r="T61" s="23"/>
      <c r="U61" s="54"/>
      <c r="V61" s="54"/>
      <c r="W61" s="54"/>
      <c r="X61" s="54"/>
      <c r="Y61" s="54"/>
      <c r="Z61" s="54"/>
      <c r="AA61" s="54"/>
      <c r="AB61" s="54"/>
      <c r="AC61" s="54"/>
      <c r="AL61" s="23"/>
      <c r="AO61" s="930"/>
      <c r="AP61" s="72">
        <v>0</v>
      </c>
      <c r="AQ61" s="933"/>
      <c r="AR61" s="68"/>
    </row>
    <row r="62" spans="1:44" ht="13.5" customHeight="1" thickBot="1">
      <c r="A62" s="23"/>
      <c r="B62" s="54"/>
      <c r="C62" s="54"/>
      <c r="D62" s="54"/>
      <c r="E62" s="54"/>
      <c r="F62" s="54"/>
      <c r="G62" s="54"/>
      <c r="H62" s="54"/>
      <c r="I62" s="54"/>
      <c r="J62" s="54"/>
      <c r="K62" s="80"/>
      <c r="L62" s="80"/>
      <c r="N62" s="80"/>
      <c r="O62" s="80"/>
      <c r="Q62" s="80"/>
      <c r="R62" s="80"/>
      <c r="S62" s="23"/>
      <c r="T62" s="23"/>
      <c r="U62" s="54"/>
      <c r="V62" s="54"/>
      <c r="W62" s="54"/>
      <c r="X62" s="54"/>
      <c r="Y62" s="54"/>
      <c r="Z62" s="54"/>
      <c r="AA62" s="54"/>
      <c r="AB62" s="54"/>
      <c r="AC62" s="54"/>
      <c r="AD62" s="80"/>
      <c r="AE62" s="80"/>
      <c r="AG62" s="80"/>
      <c r="AH62" s="80"/>
      <c r="AJ62" s="80"/>
      <c r="AK62" s="80"/>
      <c r="AL62" s="23"/>
      <c r="AO62" s="930">
        <v>16</v>
      </c>
      <c r="AP62" s="73">
        <v>2</v>
      </c>
      <c r="AQ62" s="931" t="s">
        <v>378</v>
      </c>
      <c r="AR62" s="68"/>
    </row>
    <row r="63" spans="1:44" ht="13.5" customHeight="1" thickBot="1">
      <c r="A63" s="23"/>
      <c r="B63" s="54"/>
      <c r="C63" s="54"/>
      <c r="D63" s="54"/>
      <c r="E63" s="54"/>
      <c r="F63" s="54"/>
      <c r="G63" s="54"/>
      <c r="H63" s="54"/>
      <c r="I63" s="54"/>
      <c r="J63" s="54"/>
      <c r="K63" s="54"/>
      <c r="L63" s="54"/>
      <c r="M63" s="54"/>
      <c r="N63" s="54"/>
      <c r="O63" s="54"/>
      <c r="S63" s="23"/>
      <c r="T63" s="23"/>
      <c r="U63" s="54"/>
      <c r="V63" s="54"/>
      <c r="W63" s="54"/>
      <c r="X63" s="54"/>
      <c r="Y63" s="54"/>
      <c r="Z63" s="54"/>
      <c r="AA63" s="54"/>
      <c r="AB63" s="54"/>
      <c r="AC63" s="54"/>
      <c r="AD63" s="54"/>
      <c r="AE63" s="54"/>
      <c r="AF63" s="54"/>
      <c r="AG63" s="54"/>
      <c r="AH63" s="54"/>
      <c r="AL63" s="23"/>
      <c r="AO63" s="930"/>
      <c r="AP63" s="74">
        <v>1</v>
      </c>
      <c r="AQ63" s="932"/>
      <c r="AR63" s="68"/>
    </row>
    <row r="64" spans="1:44" ht="13.5" customHeight="1" thickBot="1">
      <c r="A64" s="23"/>
      <c r="B64" s="54"/>
      <c r="C64" s="54"/>
      <c r="D64" s="54"/>
      <c r="E64" s="54"/>
      <c r="F64" s="54"/>
      <c r="G64" s="54"/>
      <c r="H64" s="54"/>
      <c r="I64" s="54"/>
      <c r="J64" s="54"/>
      <c r="K64" s="54"/>
      <c r="L64" s="54"/>
      <c r="M64" s="54"/>
      <c r="N64" s="54"/>
      <c r="O64" s="54"/>
      <c r="S64" s="23"/>
      <c r="T64" s="23"/>
      <c r="U64" s="54"/>
      <c r="V64" s="54"/>
      <c r="W64" s="54"/>
      <c r="X64" s="54"/>
      <c r="Y64" s="54"/>
      <c r="Z64" s="54"/>
      <c r="AA64" s="54"/>
      <c r="AB64" s="54"/>
      <c r="AC64" s="54"/>
      <c r="AD64" s="54"/>
      <c r="AE64" s="54"/>
      <c r="AF64" s="54"/>
      <c r="AG64" s="54"/>
      <c r="AH64" s="54"/>
      <c r="AL64" s="23"/>
      <c r="AO64" s="930"/>
      <c r="AP64" s="75">
        <v>0</v>
      </c>
      <c r="AQ64" s="933"/>
      <c r="AR64" s="68"/>
    </row>
    <row r="65" spans="1:44" ht="13.5" customHeight="1" thickBot="1">
      <c r="A65" s="23"/>
      <c r="B65" s="54"/>
      <c r="C65" s="54"/>
      <c r="D65" s="54"/>
      <c r="E65" s="54"/>
      <c r="F65" s="54"/>
      <c r="G65" s="54"/>
      <c r="H65" s="54"/>
      <c r="I65" s="54"/>
      <c r="J65" s="54"/>
      <c r="K65" s="54"/>
      <c r="L65" s="54"/>
      <c r="M65" s="54"/>
      <c r="N65" s="54"/>
      <c r="O65" s="54"/>
      <c r="S65" s="23"/>
      <c r="T65" s="23"/>
      <c r="U65" s="54"/>
      <c r="V65" s="54"/>
      <c r="W65" s="54"/>
      <c r="X65" s="54"/>
      <c r="Y65" s="54"/>
      <c r="Z65" s="54"/>
      <c r="AA65" s="54"/>
      <c r="AB65" s="54"/>
      <c r="AC65" s="54"/>
      <c r="AD65" s="54"/>
      <c r="AE65" s="54"/>
      <c r="AF65" s="54"/>
      <c r="AG65" s="54"/>
      <c r="AH65" s="54"/>
      <c r="AL65" s="23"/>
      <c r="AO65" s="930">
        <v>17</v>
      </c>
      <c r="AP65" s="73">
        <v>0</v>
      </c>
      <c r="AQ65" s="931" t="s">
        <v>378</v>
      </c>
      <c r="AR65" s="68"/>
    </row>
    <row r="66" spans="1:44" ht="13.5" customHeight="1" thickBot="1">
      <c r="A66" s="23"/>
      <c r="C66" s="54"/>
      <c r="D66" s="54"/>
      <c r="S66" s="23"/>
      <c r="T66" s="23"/>
      <c r="AL66" s="23"/>
      <c r="AO66" s="930"/>
      <c r="AP66" s="74">
        <v>1</v>
      </c>
      <c r="AQ66" s="932"/>
      <c r="AR66" s="68"/>
    </row>
    <row r="67" spans="1:44" ht="13.5" customHeight="1" thickBot="1">
      <c r="A67" s="23"/>
      <c r="C67" s="54"/>
      <c r="D67" s="54"/>
      <c r="S67" s="23"/>
      <c r="T67" s="23"/>
      <c r="AL67" s="23"/>
      <c r="AO67" s="930"/>
      <c r="AP67" s="75">
        <v>2</v>
      </c>
      <c r="AQ67" s="933"/>
      <c r="AR67" s="68"/>
    </row>
    <row r="68" spans="1:44" ht="13.5" customHeight="1" thickBot="1">
      <c r="A68" s="23"/>
      <c r="C68" s="54"/>
      <c r="D68" s="54"/>
      <c r="S68" s="23"/>
      <c r="T68" s="23"/>
      <c r="AL68" s="23"/>
      <c r="AO68" s="930">
        <v>18</v>
      </c>
      <c r="AP68" s="76">
        <v>2</v>
      </c>
      <c r="AQ68" s="931" t="s">
        <v>378</v>
      </c>
      <c r="AR68" s="68"/>
    </row>
    <row r="69" spans="1:44" ht="13.5" customHeight="1" thickBot="1">
      <c r="A69" s="23"/>
      <c r="C69" s="54"/>
      <c r="D69" s="54"/>
      <c r="S69" s="23"/>
      <c r="T69" s="23"/>
      <c r="AL69" s="23"/>
      <c r="AO69" s="930"/>
      <c r="AP69" s="74">
        <v>1</v>
      </c>
      <c r="AQ69" s="932"/>
      <c r="AR69" s="68"/>
    </row>
    <row r="70" spans="1:44" ht="13.5" customHeight="1" thickBot="1">
      <c r="A70" s="23"/>
      <c r="S70" s="23"/>
      <c r="T70" s="23"/>
      <c r="AL70" s="23"/>
      <c r="AO70" s="930"/>
      <c r="AP70" s="72">
        <v>0</v>
      </c>
      <c r="AQ70" s="933"/>
      <c r="AR70" s="68"/>
    </row>
    <row r="71" spans="1:44" ht="13.5" customHeight="1" thickBot="1">
      <c r="A71" s="23"/>
      <c r="S71" s="23"/>
      <c r="T71" s="23"/>
      <c r="AL71" s="23"/>
      <c r="AO71" s="930">
        <v>19</v>
      </c>
      <c r="AP71" s="73">
        <v>0</v>
      </c>
      <c r="AQ71" s="931" t="s">
        <v>379</v>
      </c>
      <c r="AR71" s="68"/>
    </row>
    <row r="72" spans="1:44" ht="13.5" customHeight="1" thickBot="1">
      <c r="A72" s="23"/>
      <c r="S72" s="23"/>
      <c r="T72" s="23"/>
      <c r="AL72" s="23"/>
      <c r="AO72" s="930"/>
      <c r="AP72" s="74">
        <v>1</v>
      </c>
      <c r="AQ72" s="932"/>
      <c r="AR72" s="68"/>
    </row>
    <row r="73" spans="1:44" ht="13.5" customHeight="1" thickBot="1">
      <c r="A73" s="23"/>
      <c r="S73" s="23"/>
      <c r="T73" s="23"/>
      <c r="AL73" s="23"/>
      <c r="AO73" s="930"/>
      <c r="AP73" s="75">
        <v>2</v>
      </c>
      <c r="AQ73" s="933"/>
      <c r="AR73" s="68"/>
    </row>
    <row r="74" spans="1:44" ht="13.5" customHeight="1" thickBot="1">
      <c r="A74" s="23"/>
      <c r="B74" s="54"/>
      <c r="S74" s="23"/>
      <c r="T74" s="23"/>
      <c r="U74" s="54"/>
      <c r="AL74" s="23"/>
      <c r="AO74" s="930">
        <v>20</v>
      </c>
      <c r="AP74" s="76">
        <v>0</v>
      </c>
      <c r="AQ74" s="931" t="s">
        <v>378</v>
      </c>
      <c r="AR74" s="68"/>
    </row>
    <row r="75" spans="1:44" ht="13.5" customHeight="1" thickBot="1">
      <c r="A75" s="23"/>
      <c r="B75" s="54"/>
      <c r="S75" s="23"/>
      <c r="T75" s="23"/>
      <c r="U75" s="54"/>
      <c r="AL75" s="23"/>
      <c r="AO75" s="930"/>
      <c r="AP75" s="74">
        <v>1</v>
      </c>
      <c r="AQ75" s="932"/>
      <c r="AR75" s="68"/>
    </row>
    <row r="76" spans="1:44" ht="13.5" customHeight="1" thickBot="1">
      <c r="A76" s="23"/>
      <c r="B76" s="54"/>
      <c r="S76" s="23"/>
      <c r="T76" s="23"/>
      <c r="U76" s="54"/>
      <c r="AL76" s="23"/>
      <c r="AO76" s="930"/>
      <c r="AP76" s="72">
        <v>2</v>
      </c>
      <c r="AQ76" s="933"/>
      <c r="AR76" s="68"/>
    </row>
    <row r="77" spans="1:44" ht="13.5" customHeight="1" thickBot="1">
      <c r="A77" s="23"/>
      <c r="B77" s="54"/>
      <c r="S77" s="23"/>
      <c r="T77" s="23"/>
      <c r="U77" s="54"/>
      <c r="AL77" s="23"/>
      <c r="AO77" s="930">
        <v>21</v>
      </c>
      <c r="AP77" s="73">
        <v>2</v>
      </c>
      <c r="AQ77" s="931" t="s">
        <v>378</v>
      </c>
      <c r="AR77" s="68"/>
    </row>
    <row r="78" spans="1:44" ht="13.5" customHeight="1" thickBot="1">
      <c r="A78" s="23"/>
      <c r="B78" s="54"/>
      <c r="S78" s="23"/>
      <c r="T78" s="23"/>
      <c r="U78" s="54"/>
      <c r="AL78" s="23"/>
      <c r="AO78" s="930"/>
      <c r="AP78" s="74">
        <v>1</v>
      </c>
      <c r="AQ78" s="932"/>
      <c r="AR78" s="68"/>
    </row>
    <row r="79" spans="1:44" ht="13.5" customHeight="1" thickBot="1">
      <c r="A79" s="23"/>
      <c r="B79" s="54"/>
      <c r="S79" s="23"/>
      <c r="T79" s="23"/>
      <c r="U79" s="54"/>
      <c r="AL79" s="23"/>
      <c r="AO79" s="930"/>
      <c r="AP79" s="75">
        <v>0</v>
      </c>
      <c r="AQ79" s="933"/>
      <c r="AR79" s="68"/>
    </row>
    <row r="80" spans="1:44" ht="13.5" customHeight="1" thickBot="1">
      <c r="A80" s="23"/>
      <c r="B80" s="54"/>
      <c r="S80" s="23"/>
      <c r="T80" s="23"/>
      <c r="U80" s="54"/>
      <c r="AL80" s="23"/>
      <c r="AO80" s="930">
        <v>22</v>
      </c>
      <c r="AP80" s="76">
        <v>0</v>
      </c>
      <c r="AQ80" s="931" t="s">
        <v>378</v>
      </c>
      <c r="AR80" s="68"/>
    </row>
    <row r="81" spans="1:44" ht="13.5" customHeight="1" thickBot="1">
      <c r="A81" s="23"/>
      <c r="B81" s="54"/>
      <c r="S81" s="23"/>
      <c r="T81" s="23"/>
      <c r="U81" s="54"/>
      <c r="AL81" s="23"/>
      <c r="AO81" s="930"/>
      <c r="AP81" s="74">
        <v>1</v>
      </c>
      <c r="AQ81" s="932"/>
      <c r="AR81" s="68"/>
    </row>
    <row r="82" spans="1:44" ht="13.5" customHeight="1" thickBot="1">
      <c r="A82" s="23"/>
      <c r="B82" s="54"/>
      <c r="S82" s="23"/>
      <c r="T82" s="23"/>
      <c r="U82" s="54"/>
      <c r="AL82" s="23"/>
      <c r="AO82" s="930"/>
      <c r="AP82" s="72">
        <v>2</v>
      </c>
      <c r="AQ82" s="933"/>
      <c r="AR82" s="68"/>
    </row>
    <row r="83" spans="1:44" ht="13.5" customHeight="1" thickBot="1">
      <c r="A83" s="23"/>
      <c r="B83" s="54"/>
      <c r="S83" s="23"/>
      <c r="T83" s="23"/>
      <c r="U83" s="54"/>
      <c r="AL83" s="23"/>
      <c r="AO83" s="930">
        <v>23</v>
      </c>
      <c r="AP83" s="73">
        <v>0</v>
      </c>
      <c r="AQ83" s="931" t="s">
        <v>379</v>
      </c>
      <c r="AR83" s="68"/>
    </row>
    <row r="84" spans="1:44" ht="13.5" customHeight="1" thickBot="1">
      <c r="A84" s="23"/>
      <c r="B84" s="54"/>
      <c r="S84" s="23"/>
      <c r="T84" s="23"/>
      <c r="U84" s="54"/>
      <c r="AL84" s="23"/>
      <c r="AO84" s="930"/>
      <c r="AP84" s="74">
        <v>1</v>
      </c>
      <c r="AQ84" s="932"/>
      <c r="AR84" s="68"/>
    </row>
    <row r="85" spans="1:44" ht="13.5" customHeight="1" thickBot="1">
      <c r="A85" s="23"/>
      <c r="B85" s="54"/>
      <c r="S85" s="23"/>
      <c r="T85" s="23"/>
      <c r="U85" s="54"/>
      <c r="AL85" s="23"/>
      <c r="AO85" s="934"/>
      <c r="AP85" s="75">
        <v>2</v>
      </c>
      <c r="AQ85" s="933"/>
      <c r="AR85" s="68"/>
    </row>
    <row r="86" spans="1:44" ht="13.5" customHeight="1" thickBot="1">
      <c r="A86" s="23"/>
      <c r="B86" s="54"/>
      <c r="S86" s="23"/>
      <c r="T86" s="23"/>
      <c r="U86" s="54"/>
      <c r="AL86" s="23"/>
      <c r="AO86" s="930">
        <v>24</v>
      </c>
      <c r="AP86" s="76">
        <v>2</v>
      </c>
      <c r="AQ86" s="931" t="s">
        <v>379</v>
      </c>
      <c r="AR86" s="68"/>
    </row>
    <row r="87" spans="1:44" ht="13.5" customHeight="1" thickBot="1">
      <c r="A87" s="23"/>
      <c r="B87" s="54"/>
      <c r="S87" s="23"/>
      <c r="T87" s="23"/>
      <c r="U87" s="54"/>
      <c r="AL87" s="23"/>
      <c r="AO87" s="930"/>
      <c r="AP87" s="74">
        <v>1</v>
      </c>
      <c r="AQ87" s="932"/>
      <c r="AR87" s="68"/>
    </row>
    <row r="88" spans="1:44" ht="13.5" customHeight="1" thickBot="1">
      <c r="A88" s="23"/>
      <c r="B88" s="54"/>
      <c r="S88" s="23"/>
      <c r="T88" s="23"/>
      <c r="U88" s="54"/>
      <c r="AL88" s="23"/>
      <c r="AO88" s="930"/>
      <c r="AP88" s="72">
        <v>0</v>
      </c>
      <c r="AQ88" s="933"/>
      <c r="AR88" s="68"/>
    </row>
    <row r="89" spans="1:44" ht="13.5" customHeight="1" thickBot="1">
      <c r="A89" s="23"/>
      <c r="B89" s="54"/>
      <c r="S89" s="23"/>
      <c r="T89" s="23"/>
      <c r="U89" s="54"/>
      <c r="AL89" s="23"/>
      <c r="AO89" s="930">
        <v>25</v>
      </c>
      <c r="AP89" s="73">
        <v>2</v>
      </c>
      <c r="AQ89" s="931" t="s">
        <v>378</v>
      </c>
      <c r="AR89" s="68"/>
    </row>
    <row r="90" spans="1:44" ht="13.5" customHeight="1" thickBot="1">
      <c r="A90" s="23"/>
      <c r="B90" s="54"/>
      <c r="S90" s="23"/>
      <c r="T90" s="23"/>
      <c r="U90" s="54"/>
      <c r="AL90" s="23"/>
      <c r="AO90" s="930"/>
      <c r="AP90" s="74">
        <v>1</v>
      </c>
      <c r="AQ90" s="932"/>
      <c r="AR90" s="68"/>
    </row>
    <row r="91" spans="1:44" ht="13.5" customHeight="1" thickBot="1">
      <c r="A91" s="23"/>
      <c r="B91" s="54"/>
      <c r="S91" s="23"/>
      <c r="T91" s="23"/>
      <c r="U91" s="54"/>
      <c r="AL91" s="23"/>
      <c r="AO91" s="930"/>
      <c r="AP91" s="75">
        <v>0</v>
      </c>
      <c r="AQ91" s="933"/>
      <c r="AR91" s="68"/>
    </row>
    <row r="92" spans="1:44" ht="13.5" customHeight="1" thickBot="1">
      <c r="A92" s="23"/>
      <c r="B92" s="54"/>
      <c r="S92" s="23"/>
      <c r="T92" s="23"/>
      <c r="U92" s="54"/>
      <c r="AL92" s="23"/>
      <c r="AO92" s="930">
        <v>26</v>
      </c>
      <c r="AP92" s="76">
        <v>0</v>
      </c>
      <c r="AQ92" s="931" t="s">
        <v>379</v>
      </c>
      <c r="AR92" s="68"/>
    </row>
    <row r="93" spans="1:44" ht="13.5" customHeight="1" thickBot="1">
      <c r="A93" s="23"/>
      <c r="B93" s="54"/>
      <c r="S93" s="23"/>
      <c r="T93" s="23"/>
      <c r="U93" s="54"/>
      <c r="AL93" s="23"/>
      <c r="AO93" s="930"/>
      <c r="AP93" s="74">
        <v>1</v>
      </c>
      <c r="AQ93" s="932"/>
      <c r="AR93" s="68"/>
    </row>
    <row r="94" spans="1:44" ht="13.5" customHeight="1" thickBot="1">
      <c r="A94" s="23"/>
      <c r="B94" s="54"/>
      <c r="S94" s="23"/>
      <c r="T94" s="23"/>
      <c r="U94" s="54"/>
      <c r="AL94" s="23"/>
      <c r="AO94" s="930"/>
      <c r="AP94" s="72">
        <v>2</v>
      </c>
      <c r="AQ94" s="933"/>
      <c r="AR94" s="68"/>
    </row>
    <row r="95" spans="1:44" ht="13.5" customHeight="1" thickBot="1">
      <c r="A95" s="23"/>
      <c r="B95" s="54"/>
      <c r="S95" s="23"/>
      <c r="T95" s="23"/>
      <c r="U95" s="54"/>
      <c r="AL95" s="23"/>
      <c r="AO95" s="930">
        <v>27</v>
      </c>
      <c r="AP95" s="73">
        <v>0</v>
      </c>
      <c r="AQ95" s="931" t="s">
        <v>378</v>
      </c>
      <c r="AR95" s="68"/>
    </row>
    <row r="96" spans="1:44" ht="13.5" customHeight="1" thickBot="1">
      <c r="A96" s="23"/>
      <c r="B96" s="54"/>
      <c r="S96" s="23"/>
      <c r="T96" s="23"/>
      <c r="U96" s="54"/>
      <c r="AL96" s="23"/>
      <c r="AO96" s="930"/>
      <c r="AP96" s="70">
        <v>1</v>
      </c>
      <c r="AQ96" s="932"/>
      <c r="AR96" s="68"/>
    </row>
    <row r="97" spans="1:44" ht="13.5" customHeight="1" thickBot="1">
      <c r="A97" s="23"/>
      <c r="B97" s="54"/>
      <c r="S97" s="23"/>
      <c r="T97" s="23"/>
      <c r="U97" s="54"/>
      <c r="AL97" s="23"/>
      <c r="AO97" s="930"/>
      <c r="AP97" s="79">
        <v>2</v>
      </c>
      <c r="AQ97" s="933"/>
      <c r="AR97" s="68"/>
    </row>
    <row r="98" spans="1:44" ht="13.5" customHeight="1">
      <c r="A98" s="23"/>
      <c r="B98" s="54"/>
      <c r="S98" s="23"/>
      <c r="T98" s="23"/>
      <c r="U98" s="54"/>
      <c r="AL98" s="23"/>
      <c r="AR98" s="68"/>
    </row>
    <row r="99" spans="1:44" ht="13.5" customHeight="1">
      <c r="A99" s="23"/>
      <c r="B99" s="54"/>
      <c r="S99" s="23"/>
      <c r="T99" s="23"/>
      <c r="U99" s="54"/>
      <c r="AL99" s="23"/>
      <c r="AR99" s="68"/>
    </row>
    <row r="100" spans="1:44" ht="15.75">
      <c r="A100" s="23"/>
      <c r="S100" s="23"/>
      <c r="T100" s="23"/>
      <c r="AL100" s="23"/>
      <c r="AP100" s="61"/>
      <c r="AQ100" s="61"/>
      <c r="AR100" s="62"/>
    </row>
    <row r="101" spans="1:44" ht="15.75">
      <c r="A101" s="23"/>
      <c r="S101" s="23"/>
      <c r="T101" s="23"/>
      <c r="AL101" s="23"/>
      <c r="AP101" s="61"/>
      <c r="AQ101" s="61"/>
      <c r="AR101" s="62"/>
    </row>
    <row r="102" spans="1:44">
      <c r="A102" s="23"/>
      <c r="S102" s="23"/>
      <c r="T102" s="23"/>
      <c r="AL102" s="23"/>
    </row>
    <row r="103" spans="1:44">
      <c r="A103" s="23"/>
      <c r="S103" s="23"/>
      <c r="T103" s="23"/>
      <c r="AL103" s="23"/>
    </row>
    <row r="104" spans="1:44">
      <c r="A104" s="23"/>
      <c r="S104" s="23"/>
      <c r="T104" s="23"/>
      <c r="AL104" s="23"/>
    </row>
    <row r="105" spans="1:44">
      <c r="A105" s="23"/>
      <c r="S105" s="23"/>
      <c r="T105" s="23"/>
      <c r="AL105" s="23"/>
    </row>
    <row r="106" spans="1:44">
      <c r="A106" s="23"/>
      <c r="S106" s="23"/>
      <c r="T106" s="23"/>
      <c r="AL106" s="23"/>
    </row>
    <row r="107" spans="1:44">
      <c r="A107" s="23"/>
      <c r="S107" s="23"/>
      <c r="T107" s="23"/>
      <c r="AL107" s="23"/>
    </row>
    <row r="108" spans="1:44">
      <c r="A108" s="23"/>
      <c r="S108" s="23"/>
      <c r="T108" s="23"/>
      <c r="AL108" s="23"/>
    </row>
    <row r="109" spans="1:44">
      <c r="A109" s="23"/>
      <c r="S109" s="23"/>
      <c r="T109" s="23"/>
      <c r="AL109" s="23"/>
    </row>
    <row r="110" spans="1:44">
      <c r="A110" s="23"/>
      <c r="S110" s="23"/>
      <c r="T110" s="23"/>
      <c r="AL110" s="23"/>
    </row>
    <row r="111" spans="1:44">
      <c r="A111" s="23"/>
      <c r="S111" s="23"/>
      <c r="T111" s="23"/>
      <c r="AL111" s="23"/>
    </row>
    <row r="112" spans="1:44">
      <c r="A112" s="23"/>
      <c r="S112" s="23"/>
      <c r="T112" s="23"/>
      <c r="AL112" s="23"/>
    </row>
    <row r="113" spans="1:38">
      <c r="A113" s="23"/>
      <c r="S113" s="23"/>
      <c r="T113" s="23"/>
      <c r="AL113" s="23"/>
    </row>
    <row r="114" spans="1:38">
      <c r="A114" s="23"/>
      <c r="S114" s="23"/>
      <c r="T114" s="23"/>
      <c r="AL114" s="23"/>
    </row>
    <row r="115" spans="1:38">
      <c r="A115" s="23"/>
      <c r="S115" s="23"/>
      <c r="T115" s="23"/>
      <c r="AL115" s="23"/>
    </row>
    <row r="116" spans="1:38">
      <c r="A116" s="23"/>
      <c r="S116" s="23"/>
      <c r="T116" s="23"/>
      <c r="AL116" s="23"/>
    </row>
    <row r="117" spans="1:38">
      <c r="A117" s="23"/>
      <c r="S117" s="23"/>
      <c r="T117" s="23"/>
      <c r="AL117" s="23"/>
    </row>
    <row r="118" spans="1:38">
      <c r="A118" s="23"/>
      <c r="S118" s="23"/>
      <c r="T118" s="23"/>
      <c r="AL118" s="23"/>
    </row>
    <row r="119" spans="1:38">
      <c r="A119" s="23"/>
      <c r="S119" s="23"/>
      <c r="T119" s="23"/>
      <c r="AL119" s="23"/>
    </row>
    <row r="120" spans="1:38">
      <c r="A120" s="23"/>
      <c r="S120" s="23"/>
      <c r="T120" s="23"/>
      <c r="AL120" s="23"/>
    </row>
    <row r="121" spans="1:38">
      <c r="A121" s="23"/>
      <c r="S121" s="23"/>
      <c r="T121" s="23"/>
      <c r="AL121" s="23"/>
    </row>
    <row r="122" spans="1:38">
      <c r="A122" s="23"/>
      <c r="S122" s="23"/>
      <c r="T122" s="23"/>
      <c r="AL122" s="23"/>
    </row>
  </sheetData>
  <mergeCells count="104">
    <mergeCell ref="E21:F21"/>
    <mergeCell ref="AO13:AQ14"/>
    <mergeCell ref="AO26:AO28"/>
    <mergeCell ref="AQ26:AQ28"/>
    <mergeCell ref="AO23:AO25"/>
    <mergeCell ref="AQ23:AQ25"/>
    <mergeCell ref="AO20:AO22"/>
    <mergeCell ref="AQ20:AQ22"/>
    <mergeCell ref="AO17:AO19"/>
    <mergeCell ref="AQ17:AQ19"/>
    <mergeCell ref="K15:O15"/>
    <mergeCell ref="E16:G16"/>
    <mergeCell ref="K16:O16"/>
    <mergeCell ref="E17:G17"/>
    <mergeCell ref="K17:O17"/>
    <mergeCell ref="E18:G18"/>
    <mergeCell ref="K18:O18"/>
    <mergeCell ref="AO89:AO91"/>
    <mergeCell ref="AQ89:AQ91"/>
    <mergeCell ref="AO92:AO94"/>
    <mergeCell ref="AQ92:AQ94"/>
    <mergeCell ref="AO95:AO97"/>
    <mergeCell ref="AQ95:AQ97"/>
    <mergeCell ref="AO80:AO82"/>
    <mergeCell ref="AQ80:AQ82"/>
    <mergeCell ref="AO83:AO85"/>
    <mergeCell ref="AQ83:AQ85"/>
    <mergeCell ref="AO86:AO88"/>
    <mergeCell ref="AQ86:AQ88"/>
    <mergeCell ref="AO74:AO76"/>
    <mergeCell ref="AQ74:AQ76"/>
    <mergeCell ref="AO77:AO79"/>
    <mergeCell ref="AQ77:AQ79"/>
    <mergeCell ref="AO62:AO64"/>
    <mergeCell ref="AQ62:AQ64"/>
    <mergeCell ref="AO65:AO67"/>
    <mergeCell ref="AQ65:AQ67"/>
    <mergeCell ref="AO68:AO70"/>
    <mergeCell ref="AQ68:AQ70"/>
    <mergeCell ref="AO38:AO40"/>
    <mergeCell ref="AQ38:AQ40"/>
    <mergeCell ref="AO35:AO37"/>
    <mergeCell ref="AQ35:AQ37"/>
    <mergeCell ref="AO32:AO34"/>
    <mergeCell ref="AQ32:AQ34"/>
    <mergeCell ref="AO29:AO31"/>
    <mergeCell ref="AQ29:AQ31"/>
    <mergeCell ref="AO71:AO73"/>
    <mergeCell ref="AQ71:AQ73"/>
    <mergeCell ref="AO59:AO61"/>
    <mergeCell ref="AQ59:AQ61"/>
    <mergeCell ref="AO53:AO55"/>
    <mergeCell ref="AQ53:AQ55"/>
    <mergeCell ref="AO56:AO58"/>
    <mergeCell ref="AQ56:AQ58"/>
    <mergeCell ref="AO50:AO52"/>
    <mergeCell ref="AQ50:AQ52"/>
    <mergeCell ref="AO41:AO43"/>
    <mergeCell ref="AQ41:AQ43"/>
    <mergeCell ref="AO44:AO46"/>
    <mergeCell ref="AQ44:AQ46"/>
    <mergeCell ref="AO47:AO49"/>
    <mergeCell ref="AQ47:AQ49"/>
    <mergeCell ref="C11:D11"/>
    <mergeCell ref="G11:H11"/>
    <mergeCell ref="V11:W11"/>
    <mergeCell ref="Z11:AA11"/>
    <mergeCell ref="Z13:AF13"/>
    <mergeCell ref="G13:M13"/>
    <mergeCell ref="E15:H15"/>
    <mergeCell ref="B2:R3"/>
    <mergeCell ref="U2:AK3"/>
    <mergeCell ref="B6:D6"/>
    <mergeCell ref="E6:H6"/>
    <mergeCell ref="I6:L6"/>
    <mergeCell ref="M6:O6"/>
    <mergeCell ref="P6:R6"/>
    <mergeCell ref="U6:W6"/>
    <mergeCell ref="X6:AA6"/>
    <mergeCell ref="B9:B10"/>
    <mergeCell ref="C9:F9"/>
    <mergeCell ref="G9:J9"/>
    <mergeCell ref="L9:N9"/>
    <mergeCell ref="U9:U10"/>
    <mergeCell ref="V9:Y9"/>
    <mergeCell ref="AB6:AE6"/>
    <mergeCell ref="AF6:AH6"/>
    <mergeCell ref="Z9:AC9"/>
    <mergeCell ref="AE9:AG9"/>
    <mergeCell ref="C10:D10"/>
    <mergeCell ref="G10:H10"/>
    <mergeCell ref="V10:W10"/>
    <mergeCell ref="Z10:AA10"/>
    <mergeCell ref="AB7:AE7"/>
    <mergeCell ref="AI6:AK6"/>
    <mergeCell ref="B7:D7"/>
    <mergeCell ref="E7:H7"/>
    <mergeCell ref="I7:L7"/>
    <mergeCell ref="M7:O7"/>
    <mergeCell ref="P7:R7"/>
    <mergeCell ref="AI7:AK7"/>
    <mergeCell ref="U7:W7"/>
    <mergeCell ref="X7:AA7"/>
    <mergeCell ref="AF7:AH7"/>
  </mergeCells>
  <pageMargins left="0.39370078740157483" right="3.937007874015748E-2" top="0.39370078740157483" bottom="0.11811023622047245" header="0" footer="0"/>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AP134"/>
  <sheetViews>
    <sheetView workbookViewId="0">
      <selection activeCell="J20" sqref="J20"/>
    </sheetView>
  </sheetViews>
  <sheetFormatPr baseColWidth="10" defaultRowHeight="13.5" customHeight="1"/>
  <cols>
    <col min="1" max="1" width="0.85546875" customWidth="1"/>
    <col min="2" max="2" width="5.7109375" style="102" customWidth="1"/>
    <col min="3" max="4" width="5.28515625" customWidth="1"/>
    <col min="5" max="6" width="5.7109375" customWidth="1"/>
    <col min="7" max="8" width="5.28515625" customWidth="1"/>
    <col min="9" max="10" width="6.140625" customWidth="1"/>
    <col min="11" max="13" width="5.7109375" customWidth="1"/>
    <col min="14" max="14" width="6.7109375" customWidth="1"/>
    <col min="15" max="15" width="5" customWidth="1"/>
    <col min="16" max="18" width="5.7109375" customWidth="1"/>
    <col min="19" max="20" width="0.85546875" customWidth="1"/>
    <col min="21" max="21" width="5.7109375" style="102" customWidth="1"/>
    <col min="22" max="23" width="5.28515625" customWidth="1"/>
    <col min="24" max="25" width="5.7109375" customWidth="1"/>
    <col min="26" max="27" width="5.28515625" customWidth="1"/>
    <col min="28" max="29" width="6.140625" customWidth="1"/>
    <col min="30" max="32" width="5.7109375" customWidth="1"/>
    <col min="33" max="33" width="6.7109375" customWidth="1"/>
    <col min="34" max="35" width="5" customWidth="1"/>
    <col min="36" max="36" width="6.140625" customWidth="1"/>
    <col min="37" max="37" width="6.42578125" customWidth="1"/>
    <col min="38" max="39" width="0.85546875" customWidth="1"/>
    <col min="41" max="41" width="4.140625" customWidth="1"/>
    <col min="42" max="42" width="10.7109375" customWidth="1"/>
  </cols>
  <sheetData>
    <row r="1" spans="1:42" ht="23.1" customHeight="1" thickBot="1">
      <c r="A1" s="38"/>
      <c r="B1" s="94"/>
      <c r="C1" s="39"/>
      <c r="D1" s="39"/>
      <c r="E1" s="39"/>
      <c r="F1" s="39"/>
      <c r="G1" s="39"/>
      <c r="H1" s="39"/>
      <c r="I1" s="39"/>
      <c r="J1" s="39"/>
      <c r="K1" s="39"/>
      <c r="L1" s="39"/>
      <c r="M1" s="39"/>
      <c r="N1" s="39"/>
      <c r="O1" s="39"/>
      <c r="P1" s="39"/>
      <c r="Q1" s="39"/>
      <c r="R1" s="39"/>
      <c r="S1" s="40"/>
      <c r="T1" s="38"/>
      <c r="U1" s="94"/>
      <c r="V1" s="39"/>
      <c r="W1" s="39"/>
      <c r="X1" s="39"/>
      <c r="Y1" s="39"/>
      <c r="Z1" s="39"/>
      <c r="AA1" s="39"/>
      <c r="AB1" s="39"/>
      <c r="AC1" s="39"/>
      <c r="AD1" s="39"/>
      <c r="AE1" s="39"/>
      <c r="AF1" s="39"/>
      <c r="AG1" s="39"/>
      <c r="AH1" s="39"/>
      <c r="AI1" s="39"/>
      <c r="AJ1" s="39"/>
      <c r="AK1" s="39"/>
      <c r="AL1" s="40"/>
      <c r="AM1" s="38"/>
    </row>
    <row r="2" spans="1:42" ht="13.5" customHeight="1">
      <c r="A2" s="41"/>
      <c r="B2" s="921" t="s">
        <v>1807</v>
      </c>
      <c r="C2" s="922"/>
      <c r="D2" s="922"/>
      <c r="E2" s="922"/>
      <c r="F2" s="922"/>
      <c r="G2" s="922"/>
      <c r="H2" s="922"/>
      <c r="I2" s="922"/>
      <c r="J2" s="922"/>
      <c r="K2" s="922"/>
      <c r="L2" s="922"/>
      <c r="M2" s="922"/>
      <c r="N2" s="922"/>
      <c r="O2" s="922"/>
      <c r="P2" s="922"/>
      <c r="Q2" s="922"/>
      <c r="R2" s="923"/>
      <c r="S2" s="42"/>
      <c r="T2" s="41"/>
      <c r="U2" s="921" t="str">
        <f>IF(B2="","",B2)</f>
        <v>BDI-II: Test de Depresión de Beck II</v>
      </c>
      <c r="V2" s="922"/>
      <c r="W2" s="922"/>
      <c r="X2" s="922"/>
      <c r="Y2" s="922"/>
      <c r="Z2" s="922"/>
      <c r="AA2" s="922"/>
      <c r="AB2" s="922"/>
      <c r="AC2" s="922"/>
      <c r="AD2" s="922"/>
      <c r="AE2" s="922"/>
      <c r="AF2" s="922"/>
      <c r="AG2" s="922"/>
      <c r="AH2" s="922"/>
      <c r="AI2" s="922"/>
      <c r="AJ2" s="922"/>
      <c r="AK2" s="923"/>
      <c r="AL2" s="42"/>
      <c r="AM2" s="41"/>
    </row>
    <row r="3" spans="1:42"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row>
    <row r="4" spans="1:42"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row>
    <row r="5" spans="1:42"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row>
    <row r="6" spans="1:42"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row>
    <row r="7" spans="1:42"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c r="AM7" s="41"/>
    </row>
    <row r="8" spans="1:42"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row>
    <row r="9" spans="1:42"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5"/>
      <c r="AL9" s="42"/>
      <c r="AM9" s="41"/>
    </row>
    <row r="10" spans="1:42"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5"/>
      <c r="AL10" s="42"/>
      <c r="AM10" s="41"/>
    </row>
    <row r="11" spans="1:42" ht="13.5" customHeight="1" thickBot="1">
      <c r="A11" s="41"/>
      <c r="B11" s="14" t="s">
        <v>12</v>
      </c>
      <c r="C11" s="913">
        <v>2018</v>
      </c>
      <c r="D11" s="914"/>
      <c r="E11" s="15">
        <v>9</v>
      </c>
      <c r="F11" s="29">
        <v>20</v>
      </c>
      <c r="G11" s="913">
        <v>1988</v>
      </c>
      <c r="H11" s="914"/>
      <c r="I11" s="15">
        <v>5</v>
      </c>
      <c r="J11" s="16">
        <v>4</v>
      </c>
      <c r="K11" s="13"/>
      <c r="L11" s="1">
        <v>30</v>
      </c>
      <c r="M11" s="2">
        <v>4</v>
      </c>
      <c r="N11" s="3">
        <v>16</v>
      </c>
      <c r="O11" s="37"/>
      <c r="P11" s="23"/>
      <c r="Q11" s="23"/>
      <c r="R11" s="23"/>
      <c r="S11" s="42"/>
      <c r="T11" s="41"/>
      <c r="U11" s="14" t="str">
        <f>B11</f>
        <v>M</v>
      </c>
      <c r="V11" s="913">
        <f>C11</f>
        <v>2018</v>
      </c>
      <c r="W11" s="914"/>
      <c r="X11" s="15">
        <f>E11</f>
        <v>9</v>
      </c>
      <c r="Y11" s="29">
        <f>F11</f>
        <v>20</v>
      </c>
      <c r="Z11" s="913">
        <f>G11</f>
        <v>1988</v>
      </c>
      <c r="AA11" s="914"/>
      <c r="AB11" s="15">
        <f>I11</f>
        <v>5</v>
      </c>
      <c r="AC11" s="16">
        <f>J11</f>
        <v>4</v>
      </c>
      <c r="AD11" s="13"/>
      <c r="AE11" s="1">
        <f>L11</f>
        <v>30</v>
      </c>
      <c r="AF11" s="2">
        <f>M11</f>
        <v>4</v>
      </c>
      <c r="AG11" s="3">
        <f>N11</f>
        <v>16</v>
      </c>
      <c r="AH11" s="37"/>
      <c r="AI11" s="37"/>
      <c r="AJ11" s="23"/>
      <c r="AK11" s="23"/>
      <c r="AL11" s="42"/>
      <c r="AM11" s="41"/>
    </row>
    <row r="12" spans="1:42" ht="13.5" customHeight="1" thickBot="1">
      <c r="A12" s="41"/>
      <c r="B12" s="46"/>
      <c r="C12" s="23"/>
      <c r="D12" s="23"/>
      <c r="E12" s="23"/>
      <c r="F12" s="23"/>
      <c r="G12" s="23"/>
      <c r="H12" s="23"/>
      <c r="I12" s="23"/>
      <c r="J12" s="23"/>
      <c r="K12" s="23"/>
      <c r="L12" s="23"/>
      <c r="M12" s="23"/>
      <c r="N12" s="23"/>
      <c r="O12" s="23"/>
      <c r="P12" s="23"/>
      <c r="Q12" s="23"/>
      <c r="R12" s="23"/>
      <c r="S12" s="42"/>
      <c r="T12" s="41"/>
      <c r="U12" s="46"/>
      <c r="V12" s="23"/>
      <c r="W12" s="23"/>
      <c r="X12" s="23"/>
      <c r="Y12" s="23"/>
      <c r="Z12" s="23"/>
      <c r="AA12" s="23"/>
      <c r="AB12" s="23"/>
      <c r="AC12" s="23"/>
      <c r="AD12" s="23"/>
      <c r="AE12" s="23"/>
      <c r="AF12" s="23"/>
      <c r="AG12" s="23"/>
      <c r="AH12" s="23"/>
      <c r="AI12" s="23"/>
      <c r="AJ12" s="23"/>
      <c r="AK12" s="23"/>
      <c r="AL12" s="42"/>
      <c r="AM12" s="41"/>
    </row>
    <row r="13" spans="1:42"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41"/>
      <c r="AO13" s="937" t="s">
        <v>28</v>
      </c>
      <c r="AP13" s="939"/>
    </row>
    <row r="14" spans="1:42" ht="13.5" customHeight="1" thickBot="1">
      <c r="A14" s="41"/>
      <c r="B14" s="37"/>
      <c r="C14" s="37"/>
      <c r="D14" s="37"/>
      <c r="E14" s="37"/>
      <c r="F14" s="37"/>
      <c r="G14" s="37"/>
      <c r="H14" s="37"/>
      <c r="I14" s="37"/>
      <c r="J14" s="37"/>
      <c r="K14" s="37"/>
      <c r="L14" s="37"/>
      <c r="M14" s="37"/>
      <c r="N14" s="37"/>
      <c r="O14" s="37"/>
      <c r="P14" s="37"/>
      <c r="Q14" s="37"/>
      <c r="R14" s="4"/>
      <c r="S14" s="42"/>
      <c r="T14" s="41"/>
      <c r="U14" s="37"/>
      <c r="V14" s="37"/>
      <c r="W14" s="37"/>
      <c r="X14" s="37"/>
      <c r="Y14" s="37"/>
      <c r="Z14" s="37"/>
      <c r="AA14" s="37"/>
      <c r="AB14" s="37"/>
      <c r="AC14" s="37"/>
      <c r="AD14" s="37"/>
      <c r="AE14" s="37"/>
      <c r="AF14" s="37"/>
      <c r="AG14" s="37"/>
      <c r="AH14" s="37"/>
      <c r="AI14" s="37"/>
      <c r="AJ14" s="37"/>
      <c r="AK14" s="4"/>
      <c r="AL14" s="42"/>
      <c r="AM14" s="41"/>
      <c r="AO14" s="940"/>
      <c r="AP14" s="942"/>
    </row>
    <row r="15" spans="1:42" ht="13.5" customHeight="1" thickBot="1">
      <c r="A15" s="41"/>
      <c r="B15" s="46"/>
      <c r="C15" s="23"/>
      <c r="D15" s="23"/>
      <c r="E15" s="23"/>
      <c r="F15" s="962"/>
      <c r="G15" s="963"/>
      <c r="H15" s="963"/>
      <c r="I15" s="964"/>
      <c r="J15" s="965"/>
      <c r="K15" s="965"/>
      <c r="L15" s="965"/>
      <c r="M15" s="965"/>
      <c r="N15" s="966"/>
      <c r="O15" s="23"/>
      <c r="P15" s="23"/>
      <c r="Q15" s="23"/>
      <c r="R15" s="23"/>
      <c r="S15" s="95"/>
      <c r="T15" s="41"/>
      <c r="U15" s="28"/>
      <c r="V15" s="28"/>
      <c r="W15" s="28"/>
      <c r="X15" s="148"/>
      <c r="Y15" s="148"/>
      <c r="Z15" s="148"/>
      <c r="AA15" s="148"/>
      <c r="AB15" s="287"/>
      <c r="AC15" s="287"/>
      <c r="AD15" s="148"/>
      <c r="AE15" s="148"/>
      <c r="AF15" s="148"/>
      <c r="AG15" s="148"/>
      <c r="AH15" s="148"/>
      <c r="AI15" s="28"/>
      <c r="AJ15" s="28"/>
      <c r="AK15" s="28"/>
      <c r="AL15" s="42"/>
      <c r="AM15" s="41"/>
    </row>
    <row r="16" spans="1:42" ht="13.5" customHeight="1" thickBot="1">
      <c r="A16" s="41"/>
      <c r="B16" s="46"/>
      <c r="C16" s="23"/>
      <c r="D16" s="23"/>
      <c r="E16" s="23"/>
      <c r="F16" s="967"/>
      <c r="G16" s="968"/>
      <c r="H16" s="968"/>
      <c r="I16" s="969"/>
      <c r="J16" s="970"/>
      <c r="K16" s="968"/>
      <c r="L16" s="968"/>
      <c r="M16" s="968"/>
      <c r="N16" s="971"/>
      <c r="O16" s="23"/>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41"/>
      <c r="AP16" s="96" t="s">
        <v>25</v>
      </c>
    </row>
    <row r="17" spans="1:42" ht="13.5" customHeight="1">
      <c r="A17" s="41"/>
      <c r="B17" s="46"/>
      <c r="C17" s="23"/>
      <c r="D17" s="23"/>
      <c r="E17" s="23"/>
      <c r="F17" s="23"/>
      <c r="G17" s="23"/>
      <c r="H17" s="23"/>
      <c r="I17" s="23"/>
      <c r="J17" s="23"/>
      <c r="K17" s="23"/>
      <c r="L17" s="23"/>
      <c r="M17" s="23"/>
      <c r="N17" s="23"/>
      <c r="O17" s="2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41"/>
      <c r="AO17" s="97" t="s">
        <v>258</v>
      </c>
      <c r="AP17" s="98"/>
    </row>
    <row r="18" spans="1:42" ht="13.5" customHeight="1">
      <c r="A18" s="41"/>
      <c r="B18" s="46"/>
      <c r="C18" s="23"/>
      <c r="D18" s="23"/>
      <c r="E18" s="23"/>
      <c r="F18" s="23"/>
      <c r="G18" s="23"/>
      <c r="H18" s="23"/>
      <c r="I18" s="23"/>
      <c r="J18" s="23"/>
      <c r="K18" s="23"/>
      <c r="L18" s="23"/>
      <c r="M18" s="23"/>
      <c r="N18" s="23"/>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41"/>
      <c r="AO18" s="99"/>
      <c r="AP18" s="100">
        <v>0</v>
      </c>
    </row>
    <row r="19" spans="1:42" ht="13.5" customHeight="1">
      <c r="A19" s="41"/>
      <c r="D19" s="23"/>
      <c r="E19" s="23"/>
      <c r="H19" s="23"/>
      <c r="I19" s="23"/>
      <c r="J19" s="23"/>
      <c r="K19" s="23"/>
      <c r="L19" s="23"/>
      <c r="R19" s="23"/>
      <c r="S19" s="42"/>
      <c r="T19" s="41"/>
      <c r="U19" s="168"/>
      <c r="V19" s="168"/>
      <c r="W19" s="168"/>
      <c r="X19" s="168"/>
      <c r="Y19" s="168"/>
      <c r="Z19" s="168"/>
      <c r="AA19" s="168"/>
      <c r="AB19" s="168"/>
      <c r="AC19" s="168"/>
      <c r="AD19" s="168"/>
      <c r="AE19" s="168"/>
      <c r="AF19" s="168"/>
      <c r="AG19" s="168"/>
      <c r="AH19" s="168"/>
      <c r="AI19" s="28"/>
      <c r="AJ19" s="28"/>
      <c r="AK19" s="28"/>
      <c r="AL19" s="42"/>
      <c r="AM19" s="41"/>
      <c r="AO19" s="101"/>
      <c r="AP19" s="100">
        <v>1</v>
      </c>
    </row>
    <row r="20" spans="1:42" ht="13.5" customHeight="1" thickBot="1">
      <c r="A20" s="41"/>
      <c r="C20" s="54"/>
      <c r="D20" s="23"/>
      <c r="E20" s="23"/>
      <c r="H20" s="20"/>
      <c r="I20" s="20"/>
      <c r="J20" s="20"/>
      <c r="K20" s="20"/>
      <c r="L20" s="23"/>
      <c r="R20" s="23"/>
      <c r="S20" s="42"/>
      <c r="T20" s="41"/>
      <c r="U20" s="168"/>
      <c r="V20" s="168"/>
      <c r="W20" s="168"/>
      <c r="X20" s="168"/>
      <c r="Y20" s="168"/>
      <c r="Z20" s="28"/>
      <c r="AA20" s="28"/>
      <c r="AB20" s="28"/>
      <c r="AC20" s="28"/>
      <c r="AD20" s="28"/>
      <c r="AE20" s="28"/>
      <c r="AF20" s="28"/>
      <c r="AG20" s="28"/>
      <c r="AH20" s="28"/>
      <c r="AI20" s="28"/>
      <c r="AJ20" s="28"/>
      <c r="AK20" s="28"/>
      <c r="AL20" s="42"/>
      <c r="AM20" s="41"/>
      <c r="AO20" s="101"/>
      <c r="AP20" s="100">
        <v>2</v>
      </c>
    </row>
    <row r="21" spans="1:42" ht="13.5" customHeight="1" thickBot="1">
      <c r="A21" s="41"/>
      <c r="D21" s="23"/>
      <c r="E21" s="23"/>
      <c r="F21" s="935" t="s">
        <v>21</v>
      </c>
      <c r="G21" s="936"/>
      <c r="H21" s="23"/>
      <c r="I21" s="23"/>
      <c r="J21" s="23"/>
      <c r="K21" s="23"/>
      <c r="L21" s="23"/>
      <c r="R21" s="23"/>
      <c r="S21" s="42"/>
      <c r="T21" s="41"/>
      <c r="U21" s="168"/>
      <c r="V21" s="168"/>
      <c r="W21" s="168"/>
      <c r="X21" s="168"/>
      <c r="Y21" s="168"/>
      <c r="Z21" s="28"/>
      <c r="AA21" s="28"/>
      <c r="AB21" s="28"/>
      <c r="AC21" s="28"/>
      <c r="AD21" s="28"/>
      <c r="AE21" s="28"/>
      <c r="AF21" s="28"/>
      <c r="AG21" s="28"/>
      <c r="AH21" s="28"/>
      <c r="AI21" s="28"/>
      <c r="AJ21" s="28"/>
      <c r="AK21" s="28"/>
      <c r="AL21" s="42"/>
      <c r="AM21" s="41"/>
      <c r="AO21" s="101"/>
      <c r="AP21" s="100">
        <v>3</v>
      </c>
    </row>
    <row r="22" spans="1:42" ht="13.5" customHeight="1" thickBot="1">
      <c r="A22" s="41"/>
      <c r="C22" s="46"/>
      <c r="D22" s="23"/>
      <c r="E22" s="23"/>
      <c r="F22" s="189" t="s">
        <v>20</v>
      </c>
      <c r="G22" s="66" t="s">
        <v>27</v>
      </c>
      <c r="H22" s="23"/>
      <c r="K22" s="23"/>
      <c r="L22" s="23"/>
      <c r="R22" s="23"/>
      <c r="S22" s="42"/>
      <c r="T22" s="41"/>
      <c r="U22" s="168"/>
      <c r="V22" s="168"/>
      <c r="W22" s="28"/>
      <c r="X22" s="168"/>
      <c r="Y22" s="168"/>
      <c r="Z22" s="168"/>
      <c r="AA22" s="162"/>
      <c r="AB22" s="162"/>
      <c r="AC22" s="162"/>
      <c r="AD22" s="162"/>
      <c r="AE22" s="162"/>
      <c r="AF22" s="162"/>
      <c r="AG22" s="168"/>
      <c r="AH22" s="168"/>
      <c r="AI22" s="28"/>
      <c r="AJ22" s="28"/>
      <c r="AK22" s="28"/>
      <c r="AL22" s="42"/>
      <c r="AM22" s="41"/>
      <c r="AO22" s="97" t="s">
        <v>259</v>
      </c>
      <c r="AP22" s="98"/>
    </row>
    <row r="23" spans="1:42" ht="13.5" customHeight="1">
      <c r="A23" s="41"/>
      <c r="C23" s="46"/>
      <c r="D23" s="23"/>
      <c r="E23" s="23"/>
      <c r="F23" s="190"/>
      <c r="G23" s="69"/>
      <c r="H23" s="23"/>
      <c r="K23" s="23"/>
      <c r="L23" s="23"/>
      <c r="R23" s="23"/>
      <c r="S23" s="42"/>
      <c r="T23" s="41"/>
      <c r="U23" s="168"/>
      <c r="V23" s="168"/>
      <c r="W23" s="28"/>
      <c r="X23" s="168"/>
      <c r="Y23" s="168"/>
      <c r="Z23" s="168"/>
      <c r="AA23" s="168"/>
      <c r="AB23" s="168"/>
      <c r="AC23" s="168"/>
      <c r="AD23" s="168"/>
      <c r="AE23" s="28"/>
      <c r="AF23" s="168"/>
      <c r="AG23" s="168"/>
      <c r="AH23" s="168"/>
      <c r="AI23" s="28"/>
      <c r="AJ23" s="28"/>
      <c r="AK23" s="28"/>
      <c r="AL23" s="42"/>
      <c r="AM23" s="41"/>
      <c r="AO23" s="99"/>
      <c r="AP23" s="100">
        <v>0</v>
      </c>
    </row>
    <row r="24" spans="1:42" ht="13.5" customHeight="1">
      <c r="A24" s="41"/>
      <c r="C24" s="46"/>
      <c r="D24" s="23"/>
      <c r="E24" s="23"/>
      <c r="F24" s="191"/>
      <c r="G24" s="71"/>
      <c r="H24" s="23"/>
      <c r="K24" s="23"/>
      <c r="L24" s="23"/>
      <c r="R24" s="23"/>
      <c r="S24" s="42"/>
      <c r="T24" s="41"/>
      <c r="U24" s="168"/>
      <c r="V24" s="168"/>
      <c r="W24" s="28"/>
      <c r="X24" s="168"/>
      <c r="Y24" s="168"/>
      <c r="Z24" s="168"/>
      <c r="AA24" s="168"/>
      <c r="AB24" s="168"/>
      <c r="AC24" s="168"/>
      <c r="AD24" s="168"/>
      <c r="AE24" s="28"/>
      <c r="AF24" s="168"/>
      <c r="AG24" s="168"/>
      <c r="AH24" s="168"/>
      <c r="AI24" s="28"/>
      <c r="AJ24" s="28"/>
      <c r="AK24" s="28"/>
      <c r="AL24" s="42"/>
      <c r="AM24" s="41"/>
      <c r="AO24" s="101"/>
      <c r="AP24" s="100">
        <v>1</v>
      </c>
    </row>
    <row r="25" spans="1:42" ht="13.5" customHeight="1">
      <c r="A25" s="41"/>
      <c r="C25" s="46"/>
      <c r="D25" s="23"/>
      <c r="E25" s="23"/>
      <c r="F25" s="191"/>
      <c r="G25" s="71"/>
      <c r="H25" s="23"/>
      <c r="K25" s="23"/>
      <c r="L25" s="23"/>
      <c r="R25" s="23"/>
      <c r="S25" s="42"/>
      <c r="T25" s="41"/>
      <c r="U25" s="168"/>
      <c r="V25" s="168"/>
      <c r="W25" s="28"/>
      <c r="X25" s="168"/>
      <c r="Y25" s="168"/>
      <c r="Z25" s="168"/>
      <c r="AA25" s="168"/>
      <c r="AB25" s="168"/>
      <c r="AC25" s="168"/>
      <c r="AD25" s="168"/>
      <c r="AE25" s="28"/>
      <c r="AF25" s="168"/>
      <c r="AG25" s="168"/>
      <c r="AH25" s="168"/>
      <c r="AI25" s="28"/>
      <c r="AJ25" s="28"/>
      <c r="AK25" s="28"/>
      <c r="AL25" s="42"/>
      <c r="AM25" s="41"/>
      <c r="AO25" s="101"/>
      <c r="AP25" s="100">
        <v>2</v>
      </c>
    </row>
    <row r="26" spans="1:42" ht="13.5" customHeight="1">
      <c r="A26" s="41"/>
      <c r="C26" s="46"/>
      <c r="D26" s="23"/>
      <c r="E26" s="23"/>
      <c r="F26" s="191"/>
      <c r="G26" s="71"/>
      <c r="H26" s="23"/>
      <c r="K26" s="23"/>
      <c r="L26" s="23"/>
      <c r="R26" s="23"/>
      <c r="S26" s="42"/>
      <c r="T26" s="41"/>
      <c r="U26" s="168"/>
      <c r="V26" s="168"/>
      <c r="W26" s="28"/>
      <c r="X26" s="168"/>
      <c r="Y26" s="168"/>
      <c r="Z26" s="168"/>
      <c r="AA26" s="168"/>
      <c r="AB26" s="168"/>
      <c r="AC26" s="168"/>
      <c r="AD26" s="168"/>
      <c r="AE26" s="28"/>
      <c r="AF26" s="168"/>
      <c r="AG26" s="168"/>
      <c r="AH26" s="168"/>
      <c r="AI26" s="28"/>
      <c r="AJ26" s="28"/>
      <c r="AK26" s="28"/>
      <c r="AL26" s="42"/>
      <c r="AM26" s="41"/>
      <c r="AO26" s="101"/>
      <c r="AP26" s="100">
        <v>3</v>
      </c>
    </row>
    <row r="27" spans="1:42" ht="13.5" customHeight="1">
      <c r="A27" s="41"/>
      <c r="C27" s="46"/>
      <c r="D27" s="23"/>
      <c r="E27" s="23"/>
      <c r="F27" s="191"/>
      <c r="G27" s="71"/>
      <c r="H27" s="23"/>
      <c r="K27" s="23"/>
      <c r="L27" s="23"/>
      <c r="R27" s="23"/>
      <c r="S27" s="42"/>
      <c r="T27" s="41"/>
      <c r="U27" s="168"/>
      <c r="V27" s="168"/>
      <c r="W27" s="28"/>
      <c r="X27" s="168"/>
      <c r="Y27" s="168"/>
      <c r="Z27" s="168"/>
      <c r="AA27" s="168"/>
      <c r="AB27" s="168"/>
      <c r="AC27" s="168"/>
      <c r="AD27" s="168"/>
      <c r="AE27" s="28"/>
      <c r="AF27" s="168"/>
      <c r="AG27" s="168"/>
      <c r="AH27" s="168"/>
      <c r="AI27" s="28"/>
      <c r="AJ27" s="28"/>
      <c r="AK27" s="28"/>
      <c r="AL27" s="42"/>
      <c r="AM27" s="41"/>
      <c r="AO27" s="97" t="s">
        <v>260</v>
      </c>
      <c r="AP27" s="98"/>
    </row>
    <row r="28" spans="1:42" ht="13.5" customHeight="1">
      <c r="A28" s="41"/>
      <c r="C28" s="46"/>
      <c r="D28" s="23"/>
      <c r="E28" s="23"/>
      <c r="F28" s="191"/>
      <c r="G28" s="71"/>
      <c r="H28" s="23"/>
      <c r="K28" s="23"/>
      <c r="L28" s="23"/>
      <c r="R28" s="23"/>
      <c r="S28" s="42"/>
      <c r="T28" s="41"/>
      <c r="U28" s="168"/>
      <c r="V28" s="168"/>
      <c r="W28" s="28"/>
      <c r="X28" s="168"/>
      <c r="Y28" s="168"/>
      <c r="Z28" s="168"/>
      <c r="AA28" s="168"/>
      <c r="AB28" s="168"/>
      <c r="AC28" s="168"/>
      <c r="AD28" s="168"/>
      <c r="AE28" s="168"/>
      <c r="AF28" s="168"/>
      <c r="AG28" s="168"/>
      <c r="AH28" s="168"/>
      <c r="AI28" s="28"/>
      <c r="AJ28" s="28"/>
      <c r="AK28" s="28"/>
      <c r="AL28" s="42"/>
      <c r="AM28" s="41"/>
      <c r="AO28" s="99"/>
      <c r="AP28" s="100">
        <v>0</v>
      </c>
    </row>
    <row r="29" spans="1:42" ht="13.5" customHeight="1">
      <c r="A29" s="41"/>
      <c r="C29" s="46"/>
      <c r="D29" s="23"/>
      <c r="E29" s="23"/>
      <c r="F29" s="191"/>
      <c r="G29" s="71"/>
      <c r="H29" s="23"/>
      <c r="K29" s="23"/>
      <c r="L29" s="23"/>
      <c r="R29" s="23"/>
      <c r="S29" s="42"/>
      <c r="T29" s="41"/>
      <c r="U29" s="168"/>
      <c r="V29" s="168"/>
      <c r="W29" s="28"/>
      <c r="X29" s="168"/>
      <c r="Y29" s="168"/>
      <c r="Z29" s="168"/>
      <c r="AA29" s="168"/>
      <c r="AB29" s="168"/>
      <c r="AC29" s="168"/>
      <c r="AD29" s="168"/>
      <c r="AE29" s="168"/>
      <c r="AF29" s="168"/>
      <c r="AG29" s="168"/>
      <c r="AH29" s="168"/>
      <c r="AI29" s="28"/>
      <c r="AJ29" s="28"/>
      <c r="AK29" s="28"/>
      <c r="AL29" s="42"/>
      <c r="AM29" s="41"/>
      <c r="AO29" s="101"/>
      <c r="AP29" s="100">
        <v>1</v>
      </c>
    </row>
    <row r="30" spans="1:42" ht="13.5" customHeight="1">
      <c r="A30" s="41"/>
      <c r="C30" s="46"/>
      <c r="D30" s="23"/>
      <c r="E30" s="23"/>
      <c r="F30" s="191"/>
      <c r="G30" s="71"/>
      <c r="H30" s="23"/>
      <c r="K30" s="23"/>
      <c r="L30" s="23"/>
      <c r="R30" s="23"/>
      <c r="S30" s="42"/>
      <c r="T30" s="41"/>
      <c r="U30" s="168"/>
      <c r="V30" s="168"/>
      <c r="W30" s="28"/>
      <c r="X30" s="168"/>
      <c r="Y30" s="168"/>
      <c r="Z30" s="168"/>
      <c r="AA30" s="168"/>
      <c r="AB30" s="168"/>
      <c r="AC30" s="168"/>
      <c r="AD30" s="168"/>
      <c r="AE30" s="168"/>
      <c r="AF30" s="168"/>
      <c r="AG30" s="168"/>
      <c r="AH30" s="168"/>
      <c r="AI30" s="28"/>
      <c r="AJ30" s="28"/>
      <c r="AK30" s="28"/>
      <c r="AL30" s="42"/>
      <c r="AM30" s="41"/>
      <c r="AO30" s="101"/>
      <c r="AP30" s="100">
        <v>2</v>
      </c>
    </row>
    <row r="31" spans="1:42" ht="13.5" customHeight="1">
      <c r="A31" s="41"/>
      <c r="C31" s="46"/>
      <c r="D31" s="23"/>
      <c r="E31" s="23"/>
      <c r="F31" s="191"/>
      <c r="G31" s="71"/>
      <c r="H31" s="23"/>
      <c r="K31" s="23"/>
      <c r="L31" s="23"/>
      <c r="R31" s="23"/>
      <c r="S31" s="42"/>
      <c r="T31" s="41"/>
      <c r="U31" s="168"/>
      <c r="V31" s="168"/>
      <c r="W31" s="28"/>
      <c r="X31" s="168"/>
      <c r="Y31" s="168"/>
      <c r="Z31" s="168"/>
      <c r="AA31" s="168"/>
      <c r="AB31" s="168"/>
      <c r="AC31" s="168"/>
      <c r="AD31" s="168"/>
      <c r="AE31" s="168"/>
      <c r="AF31" s="168"/>
      <c r="AG31" s="168"/>
      <c r="AH31" s="168"/>
      <c r="AI31" s="28"/>
      <c r="AJ31" s="28"/>
      <c r="AK31" s="28"/>
      <c r="AL31" s="42"/>
      <c r="AM31" s="41"/>
      <c r="AO31" s="101"/>
      <c r="AP31" s="100">
        <v>3</v>
      </c>
    </row>
    <row r="32" spans="1:42" ht="13.5" customHeight="1">
      <c r="A32" s="41"/>
      <c r="C32" s="46"/>
      <c r="D32" s="23"/>
      <c r="E32" s="23"/>
      <c r="F32" s="191"/>
      <c r="G32" s="71"/>
      <c r="H32" s="23"/>
      <c r="K32" s="23"/>
      <c r="L32" s="23"/>
      <c r="R32" s="23"/>
      <c r="S32" s="42"/>
      <c r="T32" s="41"/>
      <c r="U32" s="168"/>
      <c r="V32" s="168"/>
      <c r="W32" s="28"/>
      <c r="X32" s="168"/>
      <c r="Y32" s="168"/>
      <c r="Z32" s="168"/>
      <c r="AA32" s="168"/>
      <c r="AB32" s="168"/>
      <c r="AC32" s="168"/>
      <c r="AD32" s="168"/>
      <c r="AE32" s="168"/>
      <c r="AF32" s="168"/>
      <c r="AG32" s="168"/>
      <c r="AH32" s="168"/>
      <c r="AI32" s="28"/>
      <c r="AJ32" s="28"/>
      <c r="AK32" s="28"/>
      <c r="AL32" s="42"/>
      <c r="AM32" s="41"/>
      <c r="AO32" s="97" t="s">
        <v>261</v>
      </c>
      <c r="AP32" s="98"/>
    </row>
    <row r="33" spans="1:42" ht="13.5" customHeight="1">
      <c r="A33" s="41"/>
      <c r="C33" s="46"/>
      <c r="D33" s="23"/>
      <c r="E33" s="23"/>
      <c r="F33" s="191"/>
      <c r="G33" s="71"/>
      <c r="H33" s="23"/>
      <c r="K33" s="23"/>
      <c r="L33" s="23"/>
      <c r="R33" s="23"/>
      <c r="S33" s="42"/>
      <c r="T33" s="41"/>
      <c r="U33" s="168"/>
      <c r="V33" s="168"/>
      <c r="W33" s="28"/>
      <c r="X33" s="168"/>
      <c r="Y33" s="168"/>
      <c r="Z33" s="168"/>
      <c r="AA33" s="168"/>
      <c r="AB33" s="168"/>
      <c r="AC33" s="168"/>
      <c r="AD33" s="168"/>
      <c r="AE33" s="168"/>
      <c r="AF33" s="168"/>
      <c r="AG33" s="168"/>
      <c r="AH33" s="168"/>
      <c r="AI33" s="28"/>
      <c r="AJ33" s="28"/>
      <c r="AK33" s="28"/>
      <c r="AL33" s="42"/>
      <c r="AM33" s="41"/>
      <c r="AO33" s="99"/>
      <c r="AP33" s="100">
        <v>0</v>
      </c>
    </row>
    <row r="34" spans="1:42" ht="13.5" customHeight="1">
      <c r="A34" s="41"/>
      <c r="C34" s="46"/>
      <c r="D34" s="23"/>
      <c r="E34" s="23"/>
      <c r="F34" s="191"/>
      <c r="G34" s="71"/>
      <c r="H34" s="23"/>
      <c r="K34" s="23"/>
      <c r="L34" s="23"/>
      <c r="R34" s="23"/>
      <c r="S34" s="42"/>
      <c r="T34" s="41"/>
      <c r="U34" s="168"/>
      <c r="V34" s="168"/>
      <c r="W34" s="28"/>
      <c r="X34" s="168"/>
      <c r="Y34" s="168"/>
      <c r="Z34" s="168"/>
      <c r="AA34" s="168"/>
      <c r="AB34" s="168"/>
      <c r="AC34" s="168"/>
      <c r="AD34" s="168"/>
      <c r="AE34" s="168"/>
      <c r="AF34" s="168"/>
      <c r="AG34" s="168"/>
      <c r="AH34" s="168"/>
      <c r="AI34" s="28"/>
      <c r="AJ34" s="28"/>
      <c r="AK34" s="28"/>
      <c r="AL34" s="42"/>
      <c r="AM34" s="41"/>
      <c r="AO34" s="101"/>
      <c r="AP34" s="100">
        <v>1</v>
      </c>
    </row>
    <row r="35" spans="1:42" ht="13.5" customHeight="1">
      <c r="A35" s="41"/>
      <c r="C35" s="46"/>
      <c r="D35" s="23"/>
      <c r="E35" s="23"/>
      <c r="F35" s="191"/>
      <c r="G35" s="71"/>
      <c r="H35" s="23"/>
      <c r="K35" s="23"/>
      <c r="L35" s="23"/>
      <c r="R35" s="23"/>
      <c r="S35" s="42"/>
      <c r="T35" s="41"/>
      <c r="U35" s="168"/>
      <c r="V35" s="168"/>
      <c r="W35" s="28"/>
      <c r="X35" s="168"/>
      <c r="Y35" s="168"/>
      <c r="Z35" s="168"/>
      <c r="AA35" s="168"/>
      <c r="AB35" s="168"/>
      <c r="AC35" s="168"/>
      <c r="AD35" s="168"/>
      <c r="AE35" s="168"/>
      <c r="AF35" s="168"/>
      <c r="AG35" s="168"/>
      <c r="AH35" s="168"/>
      <c r="AI35" s="28"/>
      <c r="AJ35" s="28"/>
      <c r="AK35" s="28"/>
      <c r="AL35" s="42"/>
      <c r="AM35" s="41"/>
      <c r="AO35" s="101"/>
      <c r="AP35" s="100">
        <v>2</v>
      </c>
    </row>
    <row r="36" spans="1:42" ht="13.5" customHeight="1">
      <c r="A36" s="41"/>
      <c r="C36" s="46"/>
      <c r="D36" s="23"/>
      <c r="E36" s="23"/>
      <c r="F36" s="191"/>
      <c r="G36" s="71"/>
      <c r="H36" s="23"/>
      <c r="K36" s="23"/>
      <c r="L36" s="23"/>
      <c r="R36" s="23"/>
      <c r="S36" s="42"/>
      <c r="T36" s="41"/>
      <c r="U36" s="168"/>
      <c r="V36" s="168"/>
      <c r="W36" s="28"/>
      <c r="X36" s="168"/>
      <c r="Y36" s="168"/>
      <c r="Z36" s="168"/>
      <c r="AA36" s="168"/>
      <c r="AB36" s="168"/>
      <c r="AC36" s="168"/>
      <c r="AD36" s="168"/>
      <c r="AE36" s="168"/>
      <c r="AF36" s="168"/>
      <c r="AG36" s="168"/>
      <c r="AH36" s="168"/>
      <c r="AI36" s="28"/>
      <c r="AJ36" s="28"/>
      <c r="AK36" s="28"/>
      <c r="AL36" s="42"/>
      <c r="AM36" s="41"/>
      <c r="AO36" s="101"/>
      <c r="AP36" s="100">
        <v>3</v>
      </c>
    </row>
    <row r="37" spans="1:42" ht="13.5" customHeight="1">
      <c r="A37" s="41"/>
      <c r="C37" s="46"/>
      <c r="D37" s="23"/>
      <c r="E37" s="23"/>
      <c r="F37" s="191"/>
      <c r="G37" s="71"/>
      <c r="H37" s="23"/>
      <c r="K37" s="23"/>
      <c r="L37" s="23"/>
      <c r="R37" s="23"/>
      <c r="S37" s="42"/>
      <c r="T37" s="41"/>
      <c r="U37" s="168"/>
      <c r="V37" s="168"/>
      <c r="W37" s="28"/>
      <c r="X37" s="168"/>
      <c r="Y37" s="168"/>
      <c r="Z37" s="168"/>
      <c r="AA37" s="168"/>
      <c r="AB37" s="168"/>
      <c r="AC37" s="168"/>
      <c r="AD37" s="168"/>
      <c r="AE37" s="168"/>
      <c r="AF37" s="168"/>
      <c r="AG37" s="168"/>
      <c r="AH37" s="174"/>
      <c r="AI37" s="174"/>
      <c r="AJ37" s="28"/>
      <c r="AK37" s="28"/>
      <c r="AL37" s="42"/>
      <c r="AM37" s="41"/>
      <c r="AO37" s="97" t="s">
        <v>262</v>
      </c>
      <c r="AP37" s="98"/>
    </row>
    <row r="38" spans="1:42" ht="13.5" customHeight="1">
      <c r="A38" s="41"/>
      <c r="C38" s="46"/>
      <c r="D38" s="23"/>
      <c r="E38" s="23"/>
      <c r="F38" s="191"/>
      <c r="G38" s="71"/>
      <c r="H38" s="23"/>
      <c r="K38" s="23"/>
      <c r="L38" s="23"/>
      <c r="R38" s="23"/>
      <c r="S38" s="42"/>
      <c r="T38" s="41"/>
      <c r="U38" s="168"/>
      <c r="V38" s="168"/>
      <c r="W38" s="28"/>
      <c r="X38" s="168"/>
      <c r="Y38" s="168"/>
      <c r="Z38" s="168"/>
      <c r="AA38" s="168"/>
      <c r="AB38" s="168"/>
      <c r="AC38" s="168"/>
      <c r="AD38" s="168"/>
      <c r="AE38" s="168"/>
      <c r="AF38" s="168"/>
      <c r="AG38" s="168"/>
      <c r="AH38" s="174"/>
      <c r="AI38" s="174"/>
      <c r="AJ38" s="28"/>
      <c r="AK38" s="28"/>
      <c r="AL38" s="42"/>
      <c r="AM38" s="41"/>
      <c r="AO38" s="99"/>
      <c r="AP38" s="100">
        <v>0</v>
      </c>
    </row>
    <row r="39" spans="1:42" ht="13.5" customHeight="1">
      <c r="A39" s="41"/>
      <c r="C39" s="81"/>
      <c r="D39" s="23"/>
      <c r="E39" s="23"/>
      <c r="F39" s="191"/>
      <c r="G39" s="71"/>
      <c r="H39" s="23"/>
      <c r="K39" s="23"/>
      <c r="L39" s="23"/>
      <c r="R39" s="23"/>
      <c r="S39" s="42"/>
      <c r="T39" s="41"/>
      <c r="U39" s="168"/>
      <c r="V39" s="168"/>
      <c r="W39" s="28"/>
      <c r="X39" s="168"/>
      <c r="Y39" s="168"/>
      <c r="Z39" s="168"/>
      <c r="AA39" s="168"/>
      <c r="AB39" s="168"/>
      <c r="AC39" s="168"/>
      <c r="AD39" s="168"/>
      <c r="AE39" s="168"/>
      <c r="AF39" s="168"/>
      <c r="AG39" s="168"/>
      <c r="AH39" s="174"/>
      <c r="AI39" s="174"/>
      <c r="AJ39" s="28"/>
      <c r="AK39" s="28"/>
      <c r="AL39" s="42"/>
      <c r="AM39" s="41"/>
      <c r="AO39" s="101"/>
      <c r="AP39" s="100">
        <v>1</v>
      </c>
    </row>
    <row r="40" spans="1:42" ht="13.5" customHeight="1">
      <c r="A40" s="41"/>
      <c r="C40" s="23"/>
      <c r="D40" s="23"/>
      <c r="E40" s="23"/>
      <c r="F40" s="191"/>
      <c r="G40" s="71"/>
      <c r="H40" s="54"/>
      <c r="K40" s="54"/>
      <c r="L40" s="23"/>
      <c r="R40" s="23"/>
      <c r="S40" s="42"/>
      <c r="T40" s="41"/>
      <c r="U40" s="28"/>
      <c r="V40" s="28"/>
      <c r="W40" s="28"/>
      <c r="X40" s="28"/>
      <c r="Y40" s="28"/>
      <c r="Z40" s="28"/>
      <c r="AA40" s="28"/>
      <c r="AB40" s="28"/>
      <c r="AC40" s="28"/>
      <c r="AD40" s="28"/>
      <c r="AE40" s="28"/>
      <c r="AF40" s="28"/>
      <c r="AG40" s="28"/>
      <c r="AH40" s="28"/>
      <c r="AI40" s="28"/>
      <c r="AJ40" s="28"/>
      <c r="AK40" s="28"/>
      <c r="AL40" s="42"/>
      <c r="AM40" s="41"/>
      <c r="AO40" s="101"/>
      <c r="AP40" s="100">
        <v>2</v>
      </c>
    </row>
    <row r="41" spans="1:42" ht="13.5" customHeight="1">
      <c r="A41" s="41"/>
      <c r="C41" s="82"/>
      <c r="D41" s="23"/>
      <c r="E41" s="23"/>
      <c r="F41" s="191"/>
      <c r="G41" s="71"/>
      <c r="H41" s="82"/>
      <c r="K41" s="82"/>
      <c r="L41" s="23"/>
      <c r="R41" s="82"/>
      <c r="S41" s="42"/>
      <c r="T41" s="41"/>
      <c r="U41" s="207"/>
      <c r="V41" s="207"/>
      <c r="W41" s="207"/>
      <c r="X41" s="207"/>
      <c r="Y41" s="207"/>
      <c r="Z41" s="207"/>
      <c r="AA41" s="207"/>
      <c r="AB41" s="207"/>
      <c r="AC41" s="207"/>
      <c r="AD41" s="207"/>
      <c r="AE41" s="207"/>
      <c r="AF41" s="207"/>
      <c r="AG41" s="207"/>
      <c r="AH41" s="207"/>
      <c r="AI41" s="207"/>
      <c r="AJ41" s="207"/>
      <c r="AK41" s="207"/>
      <c r="AL41" s="42"/>
      <c r="AM41" s="41"/>
      <c r="AO41" s="101"/>
      <c r="AP41" s="100">
        <v>3</v>
      </c>
    </row>
    <row r="42" spans="1:42" ht="13.5" customHeight="1">
      <c r="A42" s="41"/>
      <c r="C42" s="82"/>
      <c r="D42" s="23"/>
      <c r="E42" s="23"/>
      <c r="F42" s="191"/>
      <c r="G42" s="71"/>
      <c r="H42" s="82"/>
      <c r="K42" s="82"/>
      <c r="L42" s="23"/>
      <c r="R42" s="82"/>
      <c r="S42" s="42"/>
      <c r="T42" s="41"/>
      <c r="U42" s="207"/>
      <c r="V42" s="207"/>
      <c r="W42" s="207"/>
      <c r="X42" s="207"/>
      <c r="Y42" s="207"/>
      <c r="Z42" s="207"/>
      <c r="AA42" s="207"/>
      <c r="AB42" s="207"/>
      <c r="AC42" s="207"/>
      <c r="AD42" s="207"/>
      <c r="AE42" s="207"/>
      <c r="AF42" s="207"/>
      <c r="AG42" s="207"/>
      <c r="AH42" s="207"/>
      <c r="AI42" s="207"/>
      <c r="AJ42" s="207"/>
      <c r="AK42" s="207"/>
      <c r="AL42" s="42"/>
      <c r="AM42" s="41"/>
      <c r="AO42" s="97" t="s">
        <v>263</v>
      </c>
      <c r="AP42" s="98"/>
    </row>
    <row r="43" spans="1:42" ht="13.5" customHeight="1" thickBot="1">
      <c r="A43" s="41"/>
      <c r="B43" s="82"/>
      <c r="C43" s="82"/>
      <c r="D43" s="82"/>
      <c r="E43" s="82"/>
      <c r="F43" s="192"/>
      <c r="G43" s="77"/>
      <c r="H43" s="82"/>
      <c r="K43" s="82"/>
      <c r="L43" s="82"/>
      <c r="M43" s="82"/>
      <c r="N43" s="82"/>
      <c r="O43" s="82"/>
      <c r="P43" s="82"/>
      <c r="Q43" s="82"/>
      <c r="R43" s="82"/>
      <c r="S43" s="42"/>
      <c r="T43" s="41"/>
      <c r="U43" s="207"/>
      <c r="V43" s="207"/>
      <c r="W43" s="207"/>
      <c r="X43" s="207"/>
      <c r="Y43" s="207"/>
      <c r="Z43" s="207"/>
      <c r="AA43" s="207"/>
      <c r="AB43" s="207"/>
      <c r="AC43" s="207"/>
      <c r="AD43" s="207"/>
      <c r="AE43" s="207"/>
      <c r="AF43" s="207"/>
      <c r="AG43" s="207"/>
      <c r="AH43" s="207"/>
      <c r="AI43" s="207"/>
      <c r="AJ43" s="207"/>
      <c r="AK43" s="207"/>
      <c r="AL43" s="42"/>
      <c r="AM43" s="41"/>
      <c r="AO43" s="99"/>
      <c r="AP43" s="100">
        <v>0</v>
      </c>
    </row>
    <row r="44" spans="1:42" ht="13.5" customHeight="1">
      <c r="A44" s="41"/>
      <c r="B44" s="82"/>
      <c r="C44" s="82"/>
      <c r="D44" s="82"/>
      <c r="E44" s="82"/>
      <c r="F44" s="82"/>
      <c r="G44" s="82"/>
      <c r="H44" s="82"/>
      <c r="K44" s="82"/>
      <c r="L44" s="82"/>
      <c r="M44" s="82"/>
      <c r="N44" s="82"/>
      <c r="O44" s="82"/>
      <c r="P44" s="82"/>
      <c r="Q44" s="82"/>
      <c r="R44" s="82"/>
      <c r="S44" s="42"/>
      <c r="T44" s="41"/>
      <c r="U44" s="207"/>
      <c r="V44" s="207"/>
      <c r="W44" s="207"/>
      <c r="X44" s="207"/>
      <c r="Y44" s="207"/>
      <c r="Z44" s="207"/>
      <c r="AA44" s="207"/>
      <c r="AB44" s="207"/>
      <c r="AC44" s="207"/>
      <c r="AD44" s="207"/>
      <c r="AE44" s="207"/>
      <c r="AF44" s="207"/>
      <c r="AG44" s="207"/>
      <c r="AH44" s="207"/>
      <c r="AI44" s="207"/>
      <c r="AJ44" s="207"/>
      <c r="AK44" s="207"/>
      <c r="AL44" s="42"/>
      <c r="AM44" s="41"/>
      <c r="AO44" s="101"/>
      <c r="AP44" s="100">
        <v>1</v>
      </c>
    </row>
    <row r="45" spans="1:42" ht="13.5" customHeight="1">
      <c r="A45" s="41"/>
      <c r="B45" s="82"/>
      <c r="C45" s="82"/>
      <c r="D45" s="82"/>
      <c r="E45" s="82"/>
      <c r="F45" s="82"/>
      <c r="G45" s="82"/>
      <c r="H45" s="82"/>
      <c r="I45" s="82"/>
      <c r="J45" s="82"/>
      <c r="K45" s="82"/>
      <c r="L45" s="82"/>
      <c r="M45" s="82"/>
      <c r="N45" s="82"/>
      <c r="O45" s="82"/>
      <c r="P45" s="82"/>
      <c r="Q45" s="82"/>
      <c r="R45" s="82"/>
      <c r="S45" s="42"/>
      <c r="T45" s="41"/>
      <c r="U45" s="207"/>
      <c r="V45" s="207"/>
      <c r="W45" s="207"/>
      <c r="X45" s="207"/>
      <c r="Y45" s="207"/>
      <c r="Z45" s="207"/>
      <c r="AA45" s="207"/>
      <c r="AB45" s="207"/>
      <c r="AC45" s="207"/>
      <c r="AD45" s="207"/>
      <c r="AE45" s="207"/>
      <c r="AF45" s="207"/>
      <c r="AG45" s="207"/>
      <c r="AH45" s="207"/>
      <c r="AI45" s="207"/>
      <c r="AJ45" s="207"/>
      <c r="AK45" s="207"/>
      <c r="AL45" s="42"/>
      <c r="AM45" s="41"/>
      <c r="AO45" s="101"/>
      <c r="AP45" s="100">
        <v>2</v>
      </c>
    </row>
    <row r="46" spans="1:42" ht="13.5" customHeight="1">
      <c r="A46" s="41"/>
      <c r="B46" s="82"/>
      <c r="C46" s="82"/>
      <c r="D46" s="82"/>
      <c r="E46" s="82"/>
      <c r="F46" s="82"/>
      <c r="G46" s="82"/>
      <c r="H46" s="82"/>
      <c r="I46" s="82"/>
      <c r="J46" s="82"/>
      <c r="K46" s="82"/>
      <c r="L46" s="82"/>
      <c r="M46" s="82"/>
      <c r="N46" s="82"/>
      <c r="O46" s="82"/>
      <c r="P46" s="82"/>
      <c r="Q46" s="82"/>
      <c r="R46" s="82"/>
      <c r="S46" s="42"/>
      <c r="T46" s="41"/>
      <c r="U46" s="207"/>
      <c r="V46" s="207"/>
      <c r="W46" s="207"/>
      <c r="X46" s="207"/>
      <c r="Y46" s="207"/>
      <c r="Z46" s="207"/>
      <c r="AA46" s="207"/>
      <c r="AB46" s="207"/>
      <c r="AC46" s="207"/>
      <c r="AD46" s="207"/>
      <c r="AE46" s="207"/>
      <c r="AF46" s="207"/>
      <c r="AG46" s="207"/>
      <c r="AH46" s="207"/>
      <c r="AI46" s="207"/>
      <c r="AJ46" s="207"/>
      <c r="AK46" s="207"/>
      <c r="AL46" s="42"/>
      <c r="AM46" s="41"/>
      <c r="AO46" s="101"/>
      <c r="AP46" s="100">
        <v>3</v>
      </c>
    </row>
    <row r="47" spans="1:42" ht="13.5" customHeight="1">
      <c r="A47" s="41"/>
      <c r="B47" s="82"/>
      <c r="C47" s="82"/>
      <c r="D47" s="82"/>
      <c r="E47" s="82"/>
      <c r="F47" s="82"/>
      <c r="G47" s="82"/>
      <c r="H47" s="82"/>
      <c r="I47" s="82"/>
      <c r="J47" s="82"/>
      <c r="K47" s="82"/>
      <c r="L47" s="82"/>
      <c r="M47" s="82"/>
      <c r="N47" s="82"/>
      <c r="O47" s="82"/>
      <c r="P47" s="82"/>
      <c r="Q47" s="82"/>
      <c r="R47" s="82"/>
      <c r="S47" s="42"/>
      <c r="T47" s="41"/>
      <c r="U47" s="207"/>
      <c r="V47" s="207"/>
      <c r="W47" s="207"/>
      <c r="X47" s="207"/>
      <c r="Y47" s="207"/>
      <c r="Z47" s="207"/>
      <c r="AA47" s="207"/>
      <c r="AB47" s="207"/>
      <c r="AC47" s="207"/>
      <c r="AD47" s="207"/>
      <c r="AE47" s="207"/>
      <c r="AF47" s="207"/>
      <c r="AG47" s="207"/>
      <c r="AH47" s="207"/>
      <c r="AI47" s="207"/>
      <c r="AJ47" s="207"/>
      <c r="AK47" s="207"/>
      <c r="AL47" s="42"/>
      <c r="AM47" s="41"/>
      <c r="AO47" s="97" t="s">
        <v>264</v>
      </c>
      <c r="AP47" s="98"/>
    </row>
    <row r="48" spans="1:42" ht="13.5" customHeight="1">
      <c r="A48" s="41"/>
      <c r="B48" s="46"/>
      <c r="C48" s="23"/>
      <c r="D48" s="23"/>
      <c r="E48" s="23"/>
      <c r="F48" s="23"/>
      <c r="G48" s="23"/>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41"/>
      <c r="AO48" s="99"/>
      <c r="AP48" s="100">
        <v>0</v>
      </c>
    </row>
    <row r="49" spans="1:42" ht="13.5" customHeight="1">
      <c r="A49" s="41"/>
      <c r="B49" s="46"/>
      <c r="C49" s="23"/>
      <c r="D49" s="23"/>
      <c r="E49" s="23"/>
      <c r="F49" s="23"/>
      <c r="G49" s="23"/>
      <c r="H49" s="23"/>
      <c r="I49" s="23"/>
      <c r="J49" s="23"/>
      <c r="K49" s="23"/>
      <c r="L49" s="23"/>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41"/>
      <c r="AO49" s="101"/>
      <c r="AP49" s="100">
        <v>1</v>
      </c>
    </row>
    <row r="50" spans="1:42" ht="13.5" customHeight="1">
      <c r="A50" s="41"/>
      <c r="B50" s="46"/>
      <c r="C50" s="23"/>
      <c r="D50" s="23"/>
      <c r="E50" s="23"/>
      <c r="F50" s="23"/>
      <c r="G50" s="23"/>
      <c r="H50" s="23"/>
      <c r="I50" s="23"/>
      <c r="J50" s="23"/>
      <c r="K50" s="23"/>
      <c r="L50" s="23"/>
      <c r="M50" s="23"/>
      <c r="N50" s="23"/>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M50" s="41"/>
      <c r="AO50" s="101"/>
      <c r="AP50" s="100">
        <v>2</v>
      </c>
    </row>
    <row r="51" spans="1:42" ht="13.5" customHeight="1">
      <c r="A51" s="41"/>
      <c r="B51" s="46"/>
      <c r="C51" s="23"/>
      <c r="D51" s="23"/>
      <c r="E51" s="23"/>
      <c r="F51" s="23"/>
      <c r="G51" s="23"/>
      <c r="H51" s="23"/>
      <c r="I51" s="23"/>
      <c r="J51" s="23"/>
      <c r="K51" s="23"/>
      <c r="L51" s="23"/>
      <c r="M51" s="23"/>
      <c r="N51" s="23"/>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M51" s="41"/>
      <c r="AO51" s="101"/>
      <c r="AP51" s="100">
        <v>3</v>
      </c>
    </row>
    <row r="52" spans="1:42" ht="13.5" customHeight="1">
      <c r="A52" s="41"/>
      <c r="B52" s="46"/>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41"/>
      <c r="AO52" s="97" t="s">
        <v>265</v>
      </c>
      <c r="AP52" s="98"/>
    </row>
    <row r="53" spans="1:42" ht="13.5" customHeight="1">
      <c r="A53" s="41"/>
      <c r="B53" s="46"/>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41"/>
      <c r="AO53" s="99"/>
      <c r="AP53" s="100">
        <v>0</v>
      </c>
    </row>
    <row r="54" spans="1:42" ht="13.5" customHeight="1">
      <c r="A54" s="41"/>
      <c r="B54" s="46"/>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41"/>
      <c r="AO54" s="101"/>
      <c r="AP54" s="100">
        <v>1</v>
      </c>
    </row>
    <row r="55" spans="1:42" ht="13.5" customHeight="1">
      <c r="A55" s="41"/>
      <c r="B55" s="46"/>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41"/>
      <c r="AO55" s="101"/>
      <c r="AP55" s="100">
        <v>2</v>
      </c>
    </row>
    <row r="56" spans="1:42" ht="13.5" customHeight="1">
      <c r="A56" s="41"/>
      <c r="B56" s="46"/>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23"/>
      <c r="AO56" s="101"/>
      <c r="AP56" s="100">
        <v>3</v>
      </c>
    </row>
    <row r="57" spans="1:42" ht="13.5" customHeight="1">
      <c r="A57" s="41"/>
      <c r="B57" s="46"/>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23"/>
      <c r="AO57" s="97" t="s">
        <v>266</v>
      </c>
      <c r="AP57" s="98"/>
    </row>
    <row r="58" spans="1:42" ht="13.5" customHeight="1">
      <c r="A58" s="52"/>
      <c r="B58" s="103"/>
      <c r="C58" s="22"/>
      <c r="D58" s="22"/>
      <c r="E58" s="22"/>
      <c r="F58" s="22"/>
      <c r="G58" s="22"/>
      <c r="H58" s="22"/>
      <c r="I58" s="22"/>
      <c r="J58" s="22"/>
      <c r="K58" s="22"/>
      <c r="L58" s="22"/>
      <c r="M58" s="22"/>
      <c r="N58" s="22"/>
      <c r="O58" s="22"/>
      <c r="P58" s="22"/>
      <c r="Q58" s="22"/>
      <c r="R58" s="22"/>
      <c r="S58" s="53"/>
      <c r="T58" s="52"/>
      <c r="U58" s="103"/>
      <c r="V58" s="22"/>
      <c r="W58" s="22"/>
      <c r="X58" s="22"/>
      <c r="Y58" s="22"/>
      <c r="Z58" s="22"/>
      <c r="AA58" s="22"/>
      <c r="AB58" s="22"/>
      <c r="AC58" s="22"/>
      <c r="AD58" s="22"/>
      <c r="AE58" s="22"/>
      <c r="AF58" s="22"/>
      <c r="AG58" s="22"/>
      <c r="AH58" s="22"/>
      <c r="AI58" s="22"/>
      <c r="AJ58" s="22"/>
      <c r="AK58" s="22"/>
      <c r="AL58" s="53"/>
      <c r="AM58" s="23"/>
      <c r="AO58" s="99"/>
      <c r="AP58" s="100">
        <v>0</v>
      </c>
    </row>
    <row r="59" spans="1:42" ht="13.5" customHeight="1">
      <c r="A59" s="23"/>
      <c r="B59" s="46"/>
      <c r="C59" s="23"/>
      <c r="D59" s="23"/>
      <c r="E59" s="23"/>
      <c r="F59" s="23"/>
      <c r="G59" s="23"/>
      <c r="H59" s="23"/>
      <c r="I59" s="23"/>
      <c r="J59" s="23"/>
      <c r="K59" s="23"/>
      <c r="L59" s="23"/>
      <c r="M59" s="23"/>
      <c r="N59" s="23"/>
      <c r="O59" s="23"/>
      <c r="P59" s="23"/>
      <c r="Q59" s="23"/>
      <c r="R59" s="281"/>
      <c r="S59" s="281"/>
      <c r="T59" s="281"/>
      <c r="U59" s="46"/>
      <c r="V59" s="23"/>
      <c r="W59" s="23"/>
      <c r="X59" s="23"/>
      <c r="Y59" s="23"/>
      <c r="Z59" s="23"/>
      <c r="AA59" s="23"/>
      <c r="AB59" s="23"/>
      <c r="AC59" s="23"/>
      <c r="AD59" s="23"/>
      <c r="AE59" s="23"/>
      <c r="AF59" s="23"/>
      <c r="AG59" s="23"/>
      <c r="AH59" s="23"/>
      <c r="AI59" s="23"/>
      <c r="AJ59" s="23"/>
      <c r="AK59" s="23"/>
      <c r="AL59" s="23"/>
      <c r="AM59" s="23"/>
      <c r="AO59" s="101"/>
      <c r="AP59" s="100">
        <v>1</v>
      </c>
    </row>
    <row r="60" spans="1:42" ht="13.5" customHeight="1">
      <c r="A60" s="23"/>
      <c r="B60" s="46"/>
      <c r="C60" s="23"/>
      <c r="D60" s="23"/>
      <c r="E60" s="23"/>
      <c r="F60" s="23"/>
      <c r="G60" s="23"/>
      <c r="H60" s="23"/>
      <c r="I60" s="23"/>
      <c r="J60" s="23"/>
      <c r="K60" s="23"/>
      <c r="L60" s="23"/>
      <c r="M60" s="23"/>
      <c r="N60" s="23"/>
      <c r="O60" s="23"/>
      <c r="P60" s="23"/>
      <c r="Q60" s="23"/>
      <c r="R60" s="23"/>
      <c r="S60" s="23"/>
      <c r="T60" s="23"/>
      <c r="U60" s="46"/>
      <c r="V60" s="23"/>
      <c r="W60" s="23"/>
      <c r="X60" s="23"/>
      <c r="Y60" s="23"/>
      <c r="Z60" s="23"/>
      <c r="AA60" s="23"/>
      <c r="AB60" s="23"/>
      <c r="AC60" s="23"/>
      <c r="AD60" s="23"/>
      <c r="AE60" s="23"/>
      <c r="AF60" s="23"/>
      <c r="AG60" s="23"/>
      <c r="AH60" s="23"/>
      <c r="AI60" s="23"/>
      <c r="AJ60" s="23"/>
      <c r="AK60" s="23"/>
      <c r="AL60" s="23"/>
      <c r="AM60" s="23"/>
      <c r="AO60" s="101"/>
      <c r="AP60" s="100">
        <v>2</v>
      </c>
    </row>
    <row r="61" spans="1:42" ht="13.5" customHeight="1">
      <c r="A61" s="41"/>
      <c r="R61" s="23"/>
      <c r="S61" s="23"/>
      <c r="T61" s="23"/>
      <c r="AK61" s="23"/>
      <c r="AL61" s="23"/>
      <c r="AM61" s="23"/>
      <c r="AO61" s="101"/>
      <c r="AP61" s="100">
        <v>3</v>
      </c>
    </row>
    <row r="62" spans="1:42" ht="13.5" customHeight="1">
      <c r="A62" s="41"/>
      <c r="I62" s="23"/>
      <c r="J62" s="23"/>
      <c r="K62" s="80"/>
      <c r="L62" s="80"/>
      <c r="M62" s="23"/>
      <c r="N62" s="80"/>
      <c r="O62" s="80"/>
      <c r="P62" s="23"/>
      <c r="Q62" s="80"/>
      <c r="R62" s="80"/>
      <c r="S62" s="23"/>
      <c r="T62" s="23"/>
      <c r="U62" s="46"/>
      <c r="V62" s="23"/>
      <c r="W62" s="23"/>
      <c r="X62" s="23"/>
      <c r="Y62" s="23"/>
      <c r="Z62" s="23"/>
      <c r="AA62" s="23"/>
      <c r="AB62" s="23"/>
      <c r="AC62" s="23"/>
      <c r="AD62" s="80"/>
      <c r="AE62" s="80"/>
      <c r="AF62" s="23"/>
      <c r="AG62" s="80"/>
      <c r="AH62" s="80"/>
      <c r="AI62" s="23"/>
      <c r="AJ62" s="80"/>
      <c r="AK62" s="80"/>
      <c r="AO62" s="97" t="s">
        <v>267</v>
      </c>
      <c r="AP62" s="98"/>
    </row>
    <row r="63" spans="1:42" ht="13.5" customHeight="1">
      <c r="A63" s="41"/>
      <c r="I63" s="23"/>
      <c r="J63" s="23"/>
      <c r="K63" s="23"/>
      <c r="L63" s="23"/>
      <c r="M63" s="23"/>
      <c r="N63" s="23"/>
      <c r="O63" s="23"/>
      <c r="P63" s="23"/>
      <c r="Q63" s="23"/>
      <c r="R63" s="23"/>
      <c r="S63" s="23"/>
      <c r="T63" s="23"/>
      <c r="U63" s="46"/>
      <c r="V63" s="23"/>
      <c r="W63" s="23"/>
      <c r="X63" s="23"/>
      <c r="Y63" s="23"/>
      <c r="Z63" s="23"/>
      <c r="AA63" s="23"/>
      <c r="AB63" s="23"/>
      <c r="AC63" s="23"/>
      <c r="AD63" s="23"/>
      <c r="AE63" s="23"/>
      <c r="AF63" s="23"/>
      <c r="AG63" s="23"/>
      <c r="AH63" s="23"/>
      <c r="AI63" s="23"/>
      <c r="AJ63" s="23"/>
      <c r="AK63" s="23"/>
      <c r="AO63" s="99"/>
      <c r="AP63" s="100">
        <v>0</v>
      </c>
    </row>
    <row r="64" spans="1:42" ht="13.5" customHeight="1">
      <c r="A64" s="41"/>
      <c r="I64" s="23"/>
      <c r="J64" s="23"/>
      <c r="K64" s="23"/>
      <c r="L64" s="23"/>
      <c r="M64" s="23"/>
      <c r="N64" s="23"/>
      <c r="O64" s="23"/>
      <c r="P64" s="23"/>
      <c r="Q64" s="23"/>
      <c r="R64" s="23"/>
      <c r="S64" s="23"/>
      <c r="T64" s="23"/>
      <c r="U64" s="46"/>
      <c r="V64" s="23"/>
      <c r="W64" s="23"/>
      <c r="X64" s="23"/>
      <c r="Y64" s="23"/>
      <c r="Z64" s="23"/>
      <c r="AA64" s="23"/>
      <c r="AB64" s="23"/>
      <c r="AC64" s="23"/>
      <c r="AD64" s="23"/>
      <c r="AE64" s="23"/>
      <c r="AF64" s="23"/>
      <c r="AG64" s="23"/>
      <c r="AH64" s="23"/>
      <c r="AI64" s="23"/>
      <c r="AJ64" s="23"/>
      <c r="AK64" s="23"/>
      <c r="AO64" s="101"/>
      <c r="AP64" s="100">
        <v>1</v>
      </c>
    </row>
    <row r="65" spans="1:42" ht="13.5" customHeight="1">
      <c r="A65" s="41"/>
      <c r="S65" s="23"/>
      <c r="T65" s="23"/>
      <c r="AO65" s="101"/>
      <c r="AP65" s="100">
        <v>2</v>
      </c>
    </row>
    <row r="66" spans="1:42" ht="13.5" customHeight="1">
      <c r="A66" s="41"/>
      <c r="S66" s="23"/>
      <c r="T66" s="23"/>
      <c r="AO66" s="101"/>
      <c r="AP66" s="100">
        <v>3</v>
      </c>
    </row>
    <row r="67" spans="1:42" ht="13.5" customHeight="1">
      <c r="S67" s="23"/>
      <c r="T67" s="23"/>
      <c r="AO67" s="97" t="s">
        <v>268</v>
      </c>
      <c r="AP67" s="98"/>
    </row>
    <row r="68" spans="1:42" ht="13.5" customHeight="1">
      <c r="S68" s="23"/>
      <c r="T68" s="23"/>
      <c r="AO68" s="99"/>
      <c r="AP68" s="100">
        <v>0</v>
      </c>
    </row>
    <row r="69" spans="1:42" ht="13.5" customHeight="1">
      <c r="A69" s="41"/>
      <c r="S69" s="23"/>
      <c r="T69" s="23"/>
      <c r="AO69" s="101"/>
      <c r="AP69" s="100">
        <v>1</v>
      </c>
    </row>
    <row r="70" spans="1:42" ht="13.5" customHeight="1">
      <c r="A70" s="41"/>
      <c r="S70" s="23"/>
      <c r="T70" s="23"/>
      <c r="AO70" s="101"/>
      <c r="AP70" s="100">
        <v>2</v>
      </c>
    </row>
    <row r="71" spans="1:42" ht="13.5" customHeight="1">
      <c r="A71" s="41"/>
      <c r="S71" s="23"/>
      <c r="T71" s="23"/>
      <c r="AO71" s="101"/>
      <c r="AP71" s="100">
        <v>3</v>
      </c>
    </row>
    <row r="72" spans="1:42" ht="13.5" customHeight="1">
      <c r="A72" s="41"/>
      <c r="S72" s="23"/>
      <c r="T72" s="23"/>
      <c r="AO72" s="97" t="s">
        <v>269</v>
      </c>
      <c r="AP72" s="98"/>
    </row>
    <row r="73" spans="1:42" ht="13.5" customHeight="1">
      <c r="A73" s="41"/>
      <c r="S73" s="23"/>
      <c r="T73" s="23"/>
      <c r="AO73" s="99"/>
      <c r="AP73" s="100">
        <v>0</v>
      </c>
    </row>
    <row r="74" spans="1:42" ht="13.5" customHeight="1">
      <c r="A74" s="41"/>
      <c r="S74" s="23"/>
      <c r="T74" s="23"/>
      <c r="AO74" s="101"/>
      <c r="AP74" s="100">
        <v>1</v>
      </c>
    </row>
    <row r="75" spans="1:42" ht="13.5" customHeight="1">
      <c r="A75" s="41"/>
      <c r="S75" s="23"/>
      <c r="T75" s="23"/>
      <c r="AO75" s="101"/>
      <c r="AP75" s="100">
        <v>2</v>
      </c>
    </row>
    <row r="76" spans="1:42" ht="13.5" customHeight="1">
      <c r="A76" s="41"/>
      <c r="S76" s="23"/>
      <c r="T76" s="23"/>
      <c r="AO76" s="101"/>
      <c r="AP76" s="100">
        <v>3</v>
      </c>
    </row>
    <row r="77" spans="1:42" ht="13.5" customHeight="1">
      <c r="A77" s="41"/>
      <c r="S77" s="23"/>
      <c r="T77" s="23"/>
      <c r="AO77" s="97" t="s">
        <v>270</v>
      </c>
      <c r="AP77" s="98"/>
    </row>
    <row r="78" spans="1:42" ht="13.5" customHeight="1">
      <c r="A78" s="41"/>
      <c r="S78" s="23"/>
      <c r="T78" s="23"/>
      <c r="AO78" s="99"/>
      <c r="AP78" s="100">
        <v>0</v>
      </c>
    </row>
    <row r="79" spans="1:42" ht="13.5" customHeight="1">
      <c r="A79" s="41"/>
      <c r="S79" s="23"/>
      <c r="T79" s="23"/>
      <c r="AO79" s="101"/>
      <c r="AP79" s="100">
        <v>1</v>
      </c>
    </row>
    <row r="80" spans="1:42" ht="13.5" customHeight="1">
      <c r="A80" s="41"/>
      <c r="S80" s="23"/>
      <c r="T80" s="23"/>
      <c r="AO80" s="101"/>
      <c r="AP80" s="100">
        <v>2</v>
      </c>
    </row>
    <row r="81" spans="1:42" ht="13.5" customHeight="1">
      <c r="A81" s="41"/>
      <c r="S81" s="23"/>
      <c r="T81" s="23"/>
      <c r="AO81" s="101"/>
      <c r="AP81" s="100">
        <v>3</v>
      </c>
    </row>
    <row r="82" spans="1:42" ht="13.5" customHeight="1">
      <c r="A82" s="41"/>
      <c r="S82" s="23"/>
      <c r="T82" s="23"/>
      <c r="AO82" s="97" t="s">
        <v>271</v>
      </c>
      <c r="AP82" s="98"/>
    </row>
    <row r="83" spans="1:42" ht="13.5" customHeight="1">
      <c r="A83" s="41"/>
      <c r="S83" s="23"/>
      <c r="T83" s="23"/>
      <c r="AO83" s="99"/>
      <c r="AP83" s="100">
        <v>0</v>
      </c>
    </row>
    <row r="84" spans="1:42" ht="13.5" customHeight="1">
      <c r="A84" s="41"/>
      <c r="S84" s="23"/>
      <c r="T84" s="23"/>
      <c r="AO84" s="101"/>
      <c r="AP84" s="100">
        <v>1</v>
      </c>
    </row>
    <row r="85" spans="1:42" ht="13.5" customHeight="1">
      <c r="A85" s="41"/>
      <c r="S85" s="23"/>
      <c r="T85" s="23"/>
      <c r="AO85" s="101"/>
      <c r="AP85" s="100">
        <v>2</v>
      </c>
    </row>
    <row r="86" spans="1:42" ht="13.5" customHeight="1">
      <c r="A86" s="41"/>
      <c r="S86" s="23"/>
      <c r="T86" s="23"/>
      <c r="AO86" s="101"/>
      <c r="AP86" s="100">
        <v>3</v>
      </c>
    </row>
    <row r="87" spans="1:42" ht="13.5" customHeight="1">
      <c r="A87" s="41"/>
      <c r="S87" s="23"/>
      <c r="T87" s="23"/>
      <c r="AO87" s="97" t="s">
        <v>272</v>
      </c>
      <c r="AP87" s="98"/>
    </row>
    <row r="88" spans="1:42" ht="13.5" customHeight="1">
      <c r="A88" s="41"/>
      <c r="S88" s="23"/>
      <c r="T88" s="23"/>
      <c r="AO88" s="99"/>
      <c r="AP88" s="100">
        <v>0</v>
      </c>
    </row>
    <row r="89" spans="1:42" ht="13.5" customHeight="1">
      <c r="A89" s="41"/>
      <c r="S89" s="23"/>
      <c r="T89" s="23"/>
      <c r="AO89" s="101"/>
      <c r="AP89" s="100">
        <v>1</v>
      </c>
    </row>
    <row r="90" spans="1:42" ht="13.5" customHeight="1">
      <c r="A90" s="41"/>
      <c r="S90" s="23"/>
      <c r="T90" s="23"/>
      <c r="AO90" s="101"/>
      <c r="AP90" s="100">
        <v>2</v>
      </c>
    </row>
    <row r="91" spans="1:42" ht="13.5" customHeight="1">
      <c r="A91" s="41"/>
      <c r="S91" s="23"/>
      <c r="T91" s="23"/>
      <c r="AO91" s="101"/>
      <c r="AP91" s="100">
        <v>3</v>
      </c>
    </row>
    <row r="92" spans="1:42" ht="13.5" customHeight="1">
      <c r="A92" s="41"/>
      <c r="S92" s="23"/>
      <c r="T92" s="23"/>
      <c r="AO92" s="97" t="s">
        <v>273</v>
      </c>
      <c r="AP92" s="104"/>
    </row>
    <row r="93" spans="1:42" ht="13.5" customHeight="1">
      <c r="A93" s="41"/>
      <c r="S93" s="23"/>
      <c r="T93" s="23"/>
      <c r="AO93" s="99"/>
      <c r="AP93" s="100">
        <v>0</v>
      </c>
    </row>
    <row r="94" spans="1:42" ht="13.5" customHeight="1">
      <c r="A94" s="41"/>
      <c r="S94" s="23"/>
      <c r="T94" s="23"/>
      <c r="AO94" s="101"/>
      <c r="AP94" s="100" t="s">
        <v>29</v>
      </c>
    </row>
    <row r="95" spans="1:42" ht="13.5" customHeight="1">
      <c r="A95" s="41"/>
      <c r="S95" s="23"/>
      <c r="T95" s="23"/>
      <c r="AO95" s="101"/>
      <c r="AP95" s="100" t="s">
        <v>30</v>
      </c>
    </row>
    <row r="96" spans="1:42" ht="13.5" customHeight="1">
      <c r="A96" s="41"/>
      <c r="S96" s="23"/>
      <c r="T96" s="23"/>
      <c r="AO96" s="99"/>
      <c r="AP96" s="100" t="s">
        <v>31</v>
      </c>
    </row>
    <row r="97" spans="1:42" ht="13.5" customHeight="1">
      <c r="A97" s="41"/>
      <c r="S97" s="23"/>
      <c r="T97" s="23"/>
      <c r="AO97" s="101"/>
      <c r="AP97" s="100" t="s">
        <v>32</v>
      </c>
    </row>
    <row r="98" spans="1:42" ht="13.5" customHeight="1">
      <c r="A98" s="41"/>
      <c r="S98" s="23"/>
      <c r="T98" s="23"/>
      <c r="AO98" s="101"/>
      <c r="AP98" s="100" t="s">
        <v>33</v>
      </c>
    </row>
    <row r="99" spans="1:42" ht="13.5" customHeight="1">
      <c r="A99" s="41"/>
      <c r="S99" s="23"/>
      <c r="T99" s="23"/>
      <c r="AO99" s="101"/>
      <c r="AP99" s="100" t="s">
        <v>34</v>
      </c>
    </row>
    <row r="100" spans="1:42" ht="13.5" customHeight="1">
      <c r="A100" s="41"/>
      <c r="S100" s="23"/>
      <c r="T100" s="23"/>
      <c r="AO100" s="97" t="s">
        <v>274</v>
      </c>
      <c r="AP100" s="104"/>
    </row>
    <row r="101" spans="1:42" ht="13.5" customHeight="1">
      <c r="A101" s="41"/>
      <c r="S101" s="23"/>
      <c r="T101" s="23"/>
      <c r="AO101" s="99"/>
      <c r="AP101" s="100">
        <v>0</v>
      </c>
    </row>
    <row r="102" spans="1:42" ht="13.5" customHeight="1">
      <c r="A102" s="41"/>
      <c r="S102" s="23"/>
      <c r="T102" s="23"/>
      <c r="AO102" s="101"/>
      <c r="AP102" s="100">
        <v>1</v>
      </c>
    </row>
    <row r="103" spans="1:42" ht="13.5" customHeight="1">
      <c r="A103" s="41"/>
      <c r="S103" s="23"/>
      <c r="T103" s="23"/>
      <c r="AO103" s="101"/>
      <c r="AP103" s="100">
        <v>2</v>
      </c>
    </row>
    <row r="104" spans="1:42" ht="13.5" customHeight="1">
      <c r="A104" s="41"/>
      <c r="S104" s="23"/>
      <c r="T104" s="23"/>
      <c r="AO104" s="101"/>
      <c r="AP104" s="100">
        <v>3</v>
      </c>
    </row>
    <row r="105" spans="1:42" ht="13.5" customHeight="1">
      <c r="A105" s="41"/>
      <c r="S105" s="23"/>
      <c r="T105" s="23"/>
      <c r="AO105" s="97" t="s">
        <v>275</v>
      </c>
      <c r="AP105" s="104"/>
    </row>
    <row r="106" spans="1:42" ht="13.5" customHeight="1">
      <c r="A106" s="41"/>
      <c r="S106" s="23"/>
      <c r="T106" s="23"/>
      <c r="AO106" s="99"/>
      <c r="AP106" s="100">
        <v>0</v>
      </c>
    </row>
    <row r="107" spans="1:42" ht="13.5" customHeight="1">
      <c r="A107" s="41"/>
      <c r="S107" s="23"/>
      <c r="T107" s="23"/>
      <c r="AO107" s="101"/>
      <c r="AP107" s="100" t="s">
        <v>29</v>
      </c>
    </row>
    <row r="108" spans="1:42" ht="13.5" customHeight="1">
      <c r="A108" s="41"/>
      <c r="S108" s="23"/>
      <c r="T108" s="23"/>
      <c r="AO108" s="101"/>
      <c r="AP108" s="100" t="s">
        <v>30</v>
      </c>
    </row>
    <row r="109" spans="1:42" ht="13.5" customHeight="1">
      <c r="A109" s="41"/>
      <c r="S109" s="23"/>
      <c r="T109" s="23"/>
      <c r="AO109" s="99"/>
      <c r="AP109" s="100" t="s">
        <v>35</v>
      </c>
    </row>
    <row r="110" spans="1:42" ht="13.5" customHeight="1">
      <c r="A110" s="41"/>
      <c r="S110" s="23"/>
      <c r="T110" s="23"/>
      <c r="AO110" s="101"/>
      <c r="AP110" s="100" t="s">
        <v>32</v>
      </c>
    </row>
    <row r="111" spans="1:42" ht="13.5" customHeight="1">
      <c r="A111" s="41"/>
      <c r="S111" s="23"/>
      <c r="T111" s="23"/>
      <c r="AO111" s="101"/>
      <c r="AP111" s="100" t="s">
        <v>33</v>
      </c>
    </row>
    <row r="112" spans="1:42" ht="13.5" customHeight="1">
      <c r="A112" s="41"/>
      <c r="S112" s="23"/>
      <c r="T112" s="23"/>
      <c r="AO112" s="101"/>
      <c r="AP112" s="100" t="s">
        <v>34</v>
      </c>
    </row>
    <row r="113" spans="1:42" ht="13.5" customHeight="1">
      <c r="A113" s="41"/>
      <c r="S113" s="23"/>
      <c r="T113" s="23"/>
      <c r="AO113" s="97" t="s">
        <v>276</v>
      </c>
      <c r="AP113" s="104"/>
    </row>
    <row r="114" spans="1:42" ht="13.5" customHeight="1">
      <c r="A114" s="41"/>
      <c r="S114" s="23"/>
      <c r="T114" s="23"/>
      <c r="AO114" s="99"/>
      <c r="AP114" s="100">
        <v>0</v>
      </c>
    </row>
    <row r="115" spans="1:42" ht="13.5" customHeight="1">
      <c r="A115" s="41"/>
      <c r="S115" s="23"/>
      <c r="T115" s="23"/>
      <c r="AO115" s="101"/>
      <c r="AP115" s="100">
        <v>1</v>
      </c>
    </row>
    <row r="116" spans="1:42" ht="13.5" customHeight="1">
      <c r="A116" s="41"/>
      <c r="S116" s="23"/>
      <c r="T116" s="23"/>
      <c r="AO116" s="101"/>
      <c r="AP116" s="100">
        <v>2</v>
      </c>
    </row>
    <row r="117" spans="1:42" ht="13.5" customHeight="1">
      <c r="A117" s="41"/>
      <c r="S117" s="23"/>
      <c r="T117" s="23"/>
      <c r="AO117" s="101"/>
      <c r="AP117" s="100">
        <v>3</v>
      </c>
    </row>
    <row r="118" spans="1:42" ht="13.5" customHeight="1">
      <c r="A118" s="41"/>
      <c r="S118" s="23"/>
      <c r="T118" s="23"/>
      <c r="AO118" s="97" t="s">
        <v>277</v>
      </c>
      <c r="AP118" s="104"/>
    </row>
    <row r="119" spans="1:42" ht="13.5" customHeight="1">
      <c r="A119" s="41"/>
      <c r="S119" s="23"/>
      <c r="T119" s="23"/>
      <c r="AO119" s="99"/>
      <c r="AP119" s="100">
        <v>0</v>
      </c>
    </row>
    <row r="120" spans="1:42" ht="13.5" customHeight="1">
      <c r="A120" s="41"/>
      <c r="S120" s="23"/>
      <c r="T120" s="23"/>
      <c r="AO120" s="101"/>
      <c r="AP120" s="100">
        <v>1</v>
      </c>
    </row>
    <row r="121" spans="1:42" ht="13.5" customHeight="1">
      <c r="A121" s="41"/>
      <c r="S121" s="23"/>
      <c r="T121" s="23"/>
      <c r="AO121" s="101"/>
      <c r="AP121" s="100">
        <v>2</v>
      </c>
    </row>
    <row r="122" spans="1:42" ht="13.5" customHeight="1">
      <c r="A122" s="41"/>
      <c r="S122" s="23"/>
      <c r="T122" s="23"/>
      <c r="AO122" s="101"/>
      <c r="AP122" s="100">
        <v>3</v>
      </c>
    </row>
    <row r="123" spans="1:42" ht="13.5" customHeight="1">
      <c r="A123" s="41"/>
      <c r="S123" s="23"/>
      <c r="T123" s="23"/>
      <c r="AO123" s="97" t="s">
        <v>278</v>
      </c>
      <c r="AP123" s="104"/>
    </row>
    <row r="124" spans="1:42" ht="13.5" customHeight="1">
      <c r="A124" s="41"/>
      <c r="S124" s="23"/>
      <c r="T124" s="23"/>
      <c r="AO124" s="99"/>
      <c r="AP124" s="100">
        <v>0</v>
      </c>
    </row>
    <row r="125" spans="1:42" ht="13.5" customHeight="1">
      <c r="A125" s="41"/>
      <c r="S125" s="23"/>
      <c r="T125" s="23"/>
      <c r="AO125" s="101"/>
      <c r="AP125" s="100">
        <v>1</v>
      </c>
    </row>
    <row r="126" spans="1:42" ht="13.5" customHeight="1">
      <c r="A126" s="41"/>
      <c r="S126" s="23"/>
      <c r="T126" s="23"/>
      <c r="AO126" s="101"/>
      <c r="AP126" s="100">
        <v>2</v>
      </c>
    </row>
    <row r="127" spans="1:42" ht="13.5" customHeight="1">
      <c r="A127" s="41"/>
      <c r="S127" s="23"/>
      <c r="T127" s="23"/>
      <c r="AO127" s="101"/>
      <c r="AP127" s="100">
        <v>3</v>
      </c>
    </row>
    <row r="128" spans="1:42" ht="13.5" customHeight="1">
      <c r="A128" s="41"/>
      <c r="S128" s="23"/>
      <c r="T128" s="23"/>
    </row>
    <row r="129" spans="1:20" ht="13.5" customHeight="1">
      <c r="A129" s="41"/>
      <c r="S129" s="23"/>
      <c r="T129" s="23"/>
    </row>
    <row r="130" spans="1:20" ht="13.5" customHeight="1">
      <c r="S130" s="23"/>
      <c r="T130" s="23"/>
    </row>
    <row r="131" spans="1:20" ht="13.5" customHeight="1">
      <c r="S131" s="23"/>
      <c r="T131" s="23"/>
    </row>
    <row r="132" spans="1:20" ht="13.5" customHeight="1">
      <c r="S132" s="23"/>
      <c r="T132" s="23"/>
    </row>
    <row r="133" spans="1:20" ht="13.5" customHeight="1">
      <c r="S133" s="23"/>
      <c r="T133" s="23"/>
    </row>
    <row r="134" spans="1:20" ht="13.5" customHeight="1">
      <c r="S134" s="23"/>
      <c r="T134" s="23"/>
    </row>
  </sheetData>
  <mergeCells count="46">
    <mergeCell ref="F21:G21"/>
    <mergeCell ref="Z13:AF13"/>
    <mergeCell ref="AO13:AP14"/>
    <mergeCell ref="G13:M13"/>
    <mergeCell ref="F15:I15"/>
    <mergeCell ref="J15:N15"/>
    <mergeCell ref="F16:I16"/>
    <mergeCell ref="J16:N16"/>
    <mergeCell ref="C11:D11"/>
    <mergeCell ref="G11:H11"/>
    <mergeCell ref="V11:W11"/>
    <mergeCell ref="Z11:AA11"/>
    <mergeCell ref="AF7:AH7"/>
    <mergeCell ref="AE9:AG9"/>
    <mergeCell ref="C10:D10"/>
    <mergeCell ref="G10:H10"/>
    <mergeCell ref="V10:W10"/>
    <mergeCell ref="Z10:AA10"/>
    <mergeCell ref="U7:W7"/>
    <mergeCell ref="X7:AA7"/>
    <mergeCell ref="AB7:AE7"/>
    <mergeCell ref="AI7:AK7"/>
    <mergeCell ref="B9:B10"/>
    <mergeCell ref="C9:F9"/>
    <mergeCell ref="G9:J9"/>
    <mergeCell ref="L9:N9"/>
    <mergeCell ref="U9:U10"/>
    <mergeCell ref="V9:Y9"/>
    <mergeCell ref="Z9:AC9"/>
    <mergeCell ref="B7:D7"/>
    <mergeCell ref="E7:H7"/>
    <mergeCell ref="I7:L7"/>
    <mergeCell ref="M7:O7"/>
    <mergeCell ref="P7:R7"/>
    <mergeCell ref="B2:R3"/>
    <mergeCell ref="U2:AK3"/>
    <mergeCell ref="B6:D6"/>
    <mergeCell ref="E6:H6"/>
    <mergeCell ref="I6:L6"/>
    <mergeCell ref="M6:O6"/>
    <mergeCell ref="P6:R6"/>
    <mergeCell ref="U6:W6"/>
    <mergeCell ref="X6:AA6"/>
    <mergeCell ref="AB6:AE6"/>
    <mergeCell ref="AF6:AH6"/>
    <mergeCell ref="AI6:AK6"/>
  </mergeCells>
  <pageMargins left="0.39370078740157483" right="3.937007874015748E-2" top="0.39370078740157483" bottom="0.11811023622047245" header="0" footer="0"/>
  <pageSetup paperSize="9" orientation="portrait" horizontalDpi="4294967292" r:id="rId1"/>
</worksheet>
</file>

<file path=xl/worksheets/sheet5.xml><?xml version="1.0" encoding="utf-8"?>
<worksheet xmlns="http://schemas.openxmlformats.org/spreadsheetml/2006/main" xmlns:r="http://schemas.openxmlformats.org/officeDocument/2006/relationships">
  <dimension ref="A1:AZ128"/>
  <sheetViews>
    <sheetView workbookViewId="0">
      <selection activeCell="H23" sqref="H23"/>
    </sheetView>
  </sheetViews>
  <sheetFormatPr baseColWidth="10" defaultRowHeight="13.5" customHeight="1"/>
  <cols>
    <col min="1" max="1" width="0.85546875" customWidth="1"/>
    <col min="2" max="15" width="5.7109375" customWidth="1"/>
    <col min="16" max="18" width="5.42578125" customWidth="1"/>
    <col min="19" max="20" width="0.85546875" customWidth="1"/>
    <col min="21" max="34" width="5.7109375" customWidth="1"/>
    <col min="35" max="37" width="5.42578125" customWidth="1"/>
    <col min="38" max="38" width="0.85546875" customWidth="1"/>
    <col min="39" max="39" width="0.85546875" style="28" customWidth="1"/>
    <col min="40" max="44" width="6.7109375" style="28" customWidth="1"/>
    <col min="45" max="46" width="0.85546875" style="28" customWidth="1"/>
    <col min="47" max="47" width="11.42578125" style="28"/>
    <col min="48" max="48" width="22.5703125" style="28" bestFit="1" customWidth="1"/>
    <col min="49" max="49" width="10.7109375" style="28" customWidth="1"/>
    <col min="50" max="50" width="11.42578125" style="28"/>
    <col min="51" max="51" width="32.7109375" style="28" customWidth="1"/>
    <col min="52" max="52" width="7.42578125" style="28" customWidth="1"/>
    <col min="53" max="16384" width="11.42578125" style="28"/>
  </cols>
  <sheetData>
    <row r="1" spans="1:49"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row>
    <row r="2" spans="1:49" ht="13.5" customHeight="1">
      <c r="A2" s="41"/>
      <c r="B2" s="921" t="s">
        <v>1808</v>
      </c>
      <c r="C2" s="922"/>
      <c r="D2" s="922"/>
      <c r="E2" s="922"/>
      <c r="F2" s="922"/>
      <c r="G2" s="922"/>
      <c r="H2" s="922"/>
      <c r="I2" s="922"/>
      <c r="J2" s="922"/>
      <c r="K2" s="922"/>
      <c r="L2" s="922"/>
      <c r="M2" s="922"/>
      <c r="N2" s="922"/>
      <c r="O2" s="922"/>
      <c r="P2" s="922"/>
      <c r="Q2" s="922"/>
      <c r="R2" s="923"/>
      <c r="S2" s="42"/>
      <c r="T2" s="41"/>
      <c r="U2" s="921" t="str">
        <f>IF(B2="","",B2)</f>
        <v>BAI: Inventario de Ansiedad de Beck I</v>
      </c>
      <c r="V2" s="922"/>
      <c r="W2" s="922"/>
      <c r="X2" s="922"/>
      <c r="Y2" s="922"/>
      <c r="Z2" s="922"/>
      <c r="AA2" s="922"/>
      <c r="AB2" s="922"/>
      <c r="AC2" s="922"/>
      <c r="AD2" s="922"/>
      <c r="AE2" s="922"/>
      <c r="AF2" s="922"/>
      <c r="AG2" s="922"/>
      <c r="AH2" s="922"/>
      <c r="AI2" s="922"/>
      <c r="AJ2" s="922"/>
      <c r="AK2" s="923"/>
      <c r="AL2" s="42"/>
    </row>
    <row r="3" spans="1:49"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row>
    <row r="4" spans="1:49"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row>
    <row r="5" spans="1:49"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row>
    <row r="6" spans="1:49"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row>
    <row r="7" spans="1:49" ht="13.5" customHeight="1" thickBot="1">
      <c r="A7" s="41"/>
      <c r="B7" s="909" t="s">
        <v>22</v>
      </c>
      <c r="C7" s="910"/>
      <c r="D7" s="911"/>
      <c r="E7" s="909" t="s">
        <v>17</v>
      </c>
      <c r="F7" s="907"/>
      <c r="G7" s="907"/>
      <c r="H7" s="912"/>
      <c r="I7" s="895" t="s">
        <v>18</v>
      </c>
      <c r="J7" s="895"/>
      <c r="K7" s="895"/>
      <c r="L7" s="896"/>
      <c r="M7" s="909" t="s">
        <v>16</v>
      </c>
      <c r="N7" s="907"/>
      <c r="O7" s="912"/>
      <c r="P7" s="896" t="s">
        <v>19</v>
      </c>
      <c r="Q7" s="907"/>
      <c r="R7" s="908"/>
      <c r="S7" s="42"/>
      <c r="T7" s="41"/>
      <c r="U7" s="909" t="str">
        <f>B7</f>
        <v>693458-2</v>
      </c>
      <c r="V7" s="910"/>
      <c r="W7" s="911"/>
      <c r="X7" s="909" t="str">
        <f>E7</f>
        <v>Olarte</v>
      </c>
      <c r="Y7" s="907"/>
      <c r="Z7" s="907"/>
      <c r="AA7" s="912"/>
      <c r="AB7" s="895" t="str">
        <f>I7</f>
        <v>Calvera</v>
      </c>
      <c r="AC7" s="895"/>
      <c r="AD7" s="895"/>
      <c r="AE7" s="896"/>
      <c r="AF7" s="909" t="str">
        <f>M7</f>
        <v>Daniel</v>
      </c>
      <c r="AG7" s="907"/>
      <c r="AH7" s="912"/>
      <c r="AI7" s="896" t="str">
        <f>P7</f>
        <v>Efrain</v>
      </c>
      <c r="AJ7" s="907"/>
      <c r="AK7" s="908"/>
      <c r="AL7" s="42"/>
    </row>
    <row r="8" spans="1:49"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row>
    <row r="9" spans="1:49"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row>
    <row r="10" spans="1:49"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row>
    <row r="11" spans="1:49" ht="13.5" customHeight="1" thickBot="1">
      <c r="A11" s="41"/>
      <c r="B11" s="14" t="s">
        <v>12</v>
      </c>
      <c r="C11" s="913">
        <v>2018</v>
      </c>
      <c r="D11" s="914"/>
      <c r="E11" s="15">
        <v>9</v>
      </c>
      <c r="F11" s="29">
        <v>20</v>
      </c>
      <c r="G11" s="913">
        <v>1988</v>
      </c>
      <c r="H11" s="914"/>
      <c r="I11" s="15">
        <v>5</v>
      </c>
      <c r="J11" s="16">
        <v>4</v>
      </c>
      <c r="K11" s="13"/>
      <c r="L11" s="1">
        <v>30</v>
      </c>
      <c r="M11" s="2">
        <v>4</v>
      </c>
      <c r="N11" s="3">
        <v>16</v>
      </c>
      <c r="O11" s="37"/>
      <c r="P11" s="23"/>
      <c r="Q11" s="23"/>
      <c r="R11" s="23"/>
      <c r="S11" s="42"/>
      <c r="T11" s="41"/>
      <c r="U11" s="14" t="str">
        <f>B11</f>
        <v>M</v>
      </c>
      <c r="V11" s="913">
        <f>C11</f>
        <v>2018</v>
      </c>
      <c r="W11" s="914"/>
      <c r="X11" s="15">
        <f>E11</f>
        <v>9</v>
      </c>
      <c r="Y11" s="29">
        <f>F11</f>
        <v>20</v>
      </c>
      <c r="Z11" s="913">
        <f>G11</f>
        <v>1988</v>
      </c>
      <c r="AA11" s="914"/>
      <c r="AB11" s="15">
        <f>I11</f>
        <v>5</v>
      </c>
      <c r="AC11" s="16">
        <f>J11</f>
        <v>4</v>
      </c>
      <c r="AD11" s="13"/>
      <c r="AE11" s="1">
        <f>L11</f>
        <v>30</v>
      </c>
      <c r="AF11" s="2">
        <f>M11</f>
        <v>4</v>
      </c>
      <c r="AG11" s="3">
        <f>N11</f>
        <v>16</v>
      </c>
      <c r="AH11" s="37"/>
      <c r="AI11" s="23"/>
      <c r="AJ11" s="23"/>
      <c r="AK11" s="23"/>
      <c r="AL11" s="42"/>
    </row>
    <row r="12" spans="1:49"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row>
    <row r="13" spans="1:49" ht="13.5" customHeight="1" thickTop="1" thickBot="1">
      <c r="A13" s="41"/>
      <c r="B13" s="17"/>
      <c r="C13" s="17"/>
      <c r="D13" s="17"/>
      <c r="E13" s="17"/>
      <c r="F13" s="17"/>
      <c r="G13" s="915" t="s">
        <v>15</v>
      </c>
      <c r="H13" s="983"/>
      <c r="I13" s="983"/>
      <c r="J13" s="983"/>
      <c r="K13" s="983"/>
      <c r="L13" s="983"/>
      <c r="M13" s="984"/>
      <c r="N13" s="291"/>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row>
    <row r="14" spans="1:49" ht="13.5" customHeigh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V14" s="162"/>
      <c r="AW14" s="162"/>
    </row>
    <row r="15" spans="1:49" ht="13.5" customHeight="1">
      <c r="A15" s="41"/>
      <c r="B15" s="23"/>
      <c r="C15" s="23"/>
      <c r="D15" s="23"/>
      <c r="E15" s="23"/>
      <c r="F15" s="23"/>
      <c r="G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V15" s="162"/>
      <c r="AW15" s="162"/>
    </row>
    <row r="16" spans="1:49" ht="13.5" customHeight="1" thickBot="1">
      <c r="A16" s="41"/>
      <c r="B16" s="23"/>
      <c r="C16" s="23"/>
      <c r="D16" s="23"/>
      <c r="E16" s="23"/>
      <c r="F16" s="23"/>
      <c r="G16" s="23"/>
      <c r="H16" s="23"/>
      <c r="I16" s="23"/>
      <c r="J16" s="23"/>
      <c r="K16" s="23"/>
      <c r="L16" s="23"/>
      <c r="M16" s="23"/>
      <c r="N16" s="23"/>
      <c r="O16" s="23"/>
      <c r="P16" s="23"/>
      <c r="Q16" s="23"/>
      <c r="R16" s="23"/>
      <c r="S16" s="42"/>
      <c r="T16" s="41"/>
      <c r="U16" s="28"/>
      <c r="V16" s="28"/>
      <c r="W16" s="28"/>
      <c r="X16" s="283"/>
      <c r="Y16" s="283"/>
      <c r="Z16" s="283"/>
      <c r="AA16" s="284"/>
      <c r="AB16" s="285"/>
      <c r="AC16" s="285"/>
      <c r="AD16" s="286"/>
      <c r="AE16" s="286"/>
      <c r="AF16" s="286"/>
      <c r="AG16" s="286"/>
      <c r="AH16" s="286"/>
      <c r="AI16" s="28"/>
      <c r="AJ16" s="28"/>
      <c r="AK16" s="28"/>
      <c r="AL16" s="42"/>
    </row>
    <row r="17" spans="1:52" ht="13.5" customHeight="1">
      <c r="A17" s="41"/>
      <c r="B17" s="23"/>
      <c r="C17" s="23"/>
      <c r="D17" s="23"/>
      <c r="E17" s="23"/>
      <c r="F17" s="978"/>
      <c r="G17" s="979"/>
      <c r="H17" s="979"/>
      <c r="I17" s="979"/>
      <c r="J17" s="980"/>
      <c r="K17" s="981"/>
      <c r="L17" s="979"/>
      <c r="M17" s="979"/>
      <c r="N17" s="979"/>
      <c r="O17" s="982"/>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Y17" s="162"/>
      <c r="AZ17" s="162"/>
    </row>
    <row r="18" spans="1:52" ht="13.5" customHeight="1">
      <c r="A18" s="41"/>
      <c r="B18" s="23"/>
      <c r="C18" s="23"/>
      <c r="D18" s="23"/>
      <c r="E18" s="23"/>
      <c r="F18" s="972"/>
      <c r="G18" s="973"/>
      <c r="H18" s="973"/>
      <c r="I18" s="973"/>
      <c r="J18" s="973"/>
      <c r="K18" s="973"/>
      <c r="L18" s="973"/>
      <c r="M18" s="973"/>
      <c r="N18" s="973"/>
      <c r="O18" s="976"/>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W18" s="166"/>
    </row>
    <row r="19" spans="1:52" ht="13.5" customHeight="1" thickBot="1">
      <c r="A19" s="41"/>
      <c r="B19" s="23"/>
      <c r="C19" s="23"/>
      <c r="D19" s="23"/>
      <c r="E19" s="23"/>
      <c r="F19" s="974"/>
      <c r="G19" s="975"/>
      <c r="H19" s="975"/>
      <c r="I19" s="975"/>
      <c r="J19" s="975"/>
      <c r="K19" s="975"/>
      <c r="L19" s="975"/>
      <c r="M19" s="975"/>
      <c r="N19" s="975"/>
      <c r="O19" s="977"/>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V19" s="167"/>
      <c r="AW19" s="167"/>
      <c r="AY19" s="146"/>
      <c r="AZ19" s="146"/>
    </row>
    <row r="20" spans="1:52" ht="13.5" customHeight="1">
      <c r="A20" s="41"/>
      <c r="B20" s="23"/>
      <c r="C20" s="23"/>
      <c r="D20" s="23"/>
      <c r="E20" s="23"/>
      <c r="F20" s="23"/>
      <c r="G20" s="23"/>
      <c r="H20" s="23"/>
      <c r="I20" s="23"/>
      <c r="J20" s="23"/>
      <c r="K20" s="23"/>
      <c r="L20" s="23"/>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V20" s="169"/>
      <c r="AW20" s="170"/>
      <c r="AY20" s="171"/>
      <c r="AZ20" s="172"/>
    </row>
    <row r="21" spans="1:52" ht="13.5" customHeight="1">
      <c r="A21" s="41"/>
      <c r="B21" s="23"/>
      <c r="C21" s="23"/>
      <c r="D21" s="23"/>
      <c r="E21" s="23"/>
      <c r="F21" s="23"/>
      <c r="G21" s="23"/>
      <c r="H21" s="23"/>
      <c r="I21" s="23"/>
      <c r="J21" s="23"/>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V21" s="169"/>
      <c r="AW21" s="170"/>
      <c r="AY21" s="171"/>
      <c r="AZ21" s="172"/>
    </row>
    <row r="22" spans="1:52" ht="13.5" customHeight="1">
      <c r="A22" s="41"/>
      <c r="B22" s="23"/>
      <c r="C22" s="23"/>
      <c r="D22" s="23"/>
      <c r="E22" s="23"/>
      <c r="F22" s="23"/>
      <c r="G22" s="23"/>
      <c r="H22" s="23"/>
      <c r="I22" s="23"/>
      <c r="J22" s="23"/>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V22" s="169"/>
      <c r="AW22" s="170"/>
      <c r="AY22" s="171"/>
      <c r="AZ22" s="172"/>
    </row>
    <row r="23" spans="1:52" ht="13.5" customHeight="1">
      <c r="A23" s="41"/>
      <c r="B23" s="23"/>
      <c r="C23" s="23"/>
      <c r="D23" s="23"/>
      <c r="E23" s="23"/>
      <c r="F23" s="23"/>
      <c r="G23" s="23"/>
      <c r="H23" s="23"/>
      <c r="I23" s="23"/>
      <c r="J23" s="23"/>
      <c r="K23" s="23"/>
      <c r="L23" s="23"/>
      <c r="M23" s="23"/>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V23" s="169"/>
      <c r="AW23" s="170"/>
      <c r="AY23" s="171"/>
      <c r="AZ23" s="172"/>
    </row>
    <row r="24" spans="1:52" ht="13.5" customHeight="1">
      <c r="A24" s="41"/>
      <c r="B24" s="23"/>
      <c r="C24" s="23"/>
      <c r="D24" s="23"/>
      <c r="E24" s="23"/>
      <c r="F24" s="23"/>
      <c r="G24" s="23"/>
      <c r="H24" s="23"/>
      <c r="I24" s="23"/>
      <c r="J24" s="23"/>
      <c r="K24" s="23"/>
      <c r="L24" s="23"/>
      <c r="M24" s="23"/>
      <c r="N24" s="23"/>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V24" s="167"/>
      <c r="AW24" s="167"/>
      <c r="AY24" s="171"/>
      <c r="AZ24" s="172"/>
    </row>
    <row r="25" spans="1:52" ht="13.5" customHeight="1">
      <c r="A25" s="41"/>
      <c r="B25" s="23"/>
      <c r="C25" s="23"/>
      <c r="D25" s="23"/>
      <c r="E25" s="23"/>
      <c r="F25" s="23"/>
      <c r="G25" s="23"/>
      <c r="H25" s="23"/>
      <c r="I25" s="23"/>
      <c r="J25" s="23"/>
      <c r="K25" s="23"/>
      <c r="L25" s="23"/>
      <c r="M25" s="23"/>
      <c r="N25" s="23"/>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V25" s="169"/>
      <c r="AW25" s="170"/>
      <c r="AY25" s="171"/>
      <c r="AZ25" s="172"/>
    </row>
    <row r="26" spans="1:52" ht="13.5" customHeight="1">
      <c r="A26" s="41"/>
      <c r="B26" s="23"/>
      <c r="C26" s="23"/>
      <c r="D26" s="23"/>
      <c r="E26" s="23"/>
      <c r="F26" s="23"/>
      <c r="G26" s="23"/>
      <c r="H26" s="23"/>
      <c r="I26" s="23"/>
      <c r="J26" s="23"/>
      <c r="K26" s="23"/>
      <c r="L26" s="23"/>
      <c r="M26" s="23"/>
      <c r="N26" s="23"/>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V26" s="169"/>
      <c r="AW26" s="170"/>
      <c r="AY26" s="171"/>
      <c r="AZ26" s="172"/>
    </row>
    <row r="27" spans="1:52" ht="13.5" customHeight="1">
      <c r="A27" s="41"/>
      <c r="B27" s="23"/>
      <c r="C27" s="23"/>
      <c r="D27" s="23"/>
      <c r="E27" s="23"/>
      <c r="F27" s="23"/>
      <c r="G27" s="23"/>
      <c r="H27" s="23"/>
      <c r="I27" s="23"/>
      <c r="J27" s="23"/>
      <c r="K27" s="23"/>
      <c r="L27" s="23"/>
      <c r="M27" s="23"/>
      <c r="N27" s="23"/>
      <c r="O27" s="23"/>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V27" s="169"/>
      <c r="AW27" s="170"/>
      <c r="AY27" s="171"/>
      <c r="AZ27" s="172"/>
    </row>
    <row r="28" spans="1:52" ht="13.5" customHeight="1">
      <c r="A28" s="41"/>
      <c r="B28" s="23"/>
      <c r="C28" s="23"/>
      <c r="D28" s="23"/>
      <c r="E28" s="23"/>
      <c r="F28" s="23"/>
      <c r="G28" s="23"/>
      <c r="H28" s="23"/>
      <c r="I28" s="23"/>
      <c r="J28" s="23"/>
      <c r="K28" s="23"/>
      <c r="L28" s="23"/>
      <c r="M28" s="23"/>
      <c r="N28" s="23"/>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V28" s="169"/>
      <c r="AW28" s="170"/>
      <c r="AY28" s="171"/>
      <c r="AZ28" s="172"/>
    </row>
    <row r="29" spans="1:52" ht="13.5" customHeight="1">
      <c r="A29" s="41"/>
      <c r="B29" s="23"/>
      <c r="C29" s="23"/>
      <c r="D29" s="23"/>
      <c r="E29" s="23"/>
      <c r="F29" s="23"/>
      <c r="G29" s="23"/>
      <c r="H29" s="23"/>
      <c r="I29" s="23"/>
      <c r="J29" s="23"/>
      <c r="K29" s="23"/>
      <c r="L29" s="23"/>
      <c r="M29" s="23"/>
      <c r="N29" s="23"/>
      <c r="O29" s="23"/>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V29" s="167"/>
      <c r="AW29" s="167"/>
      <c r="AY29" s="171"/>
      <c r="AZ29" s="172"/>
    </row>
    <row r="30" spans="1:52" ht="13.5" customHeight="1">
      <c r="A30" s="41"/>
      <c r="B30" s="23"/>
      <c r="C30" s="23"/>
      <c r="D30" s="23"/>
      <c r="E30" s="23"/>
      <c r="F30" s="23"/>
      <c r="G30" s="23"/>
      <c r="H30" s="23"/>
      <c r="I30" s="23"/>
      <c r="J30" s="23"/>
      <c r="K30" s="23"/>
      <c r="L30" s="23"/>
      <c r="M30" s="23"/>
      <c r="N30" s="23"/>
      <c r="O30" s="23"/>
      <c r="P30" s="23"/>
      <c r="Q30" s="23"/>
      <c r="R30" s="23"/>
      <c r="S30" s="42"/>
      <c r="T30" s="41"/>
      <c r="U30" s="168"/>
      <c r="V30" s="168"/>
      <c r="W30" s="28"/>
      <c r="X30" s="168"/>
      <c r="Y30" s="168"/>
      <c r="Z30" s="168"/>
      <c r="AA30" s="168"/>
      <c r="AB30" s="168"/>
      <c r="AC30" s="168"/>
      <c r="AD30" s="168"/>
      <c r="AE30" s="168"/>
      <c r="AF30" s="168"/>
      <c r="AG30" s="168"/>
      <c r="AH30" s="168"/>
      <c r="AI30" s="28"/>
      <c r="AJ30" s="28"/>
      <c r="AK30" s="28"/>
      <c r="AL30" s="42"/>
      <c r="AV30" s="169"/>
      <c r="AW30" s="170"/>
      <c r="AY30" s="171"/>
      <c r="AZ30" s="172"/>
    </row>
    <row r="31" spans="1:52" ht="13.5" customHeight="1">
      <c r="A31" s="41"/>
      <c r="B31" s="23"/>
      <c r="C31" s="23"/>
      <c r="D31" s="23"/>
      <c r="E31" s="23"/>
      <c r="F31" s="23"/>
      <c r="G31" s="23"/>
      <c r="H31" s="23"/>
      <c r="I31" s="23"/>
      <c r="J31" s="23"/>
      <c r="K31" s="23"/>
      <c r="L31" s="23"/>
      <c r="M31" s="23"/>
      <c r="N31" s="23"/>
      <c r="O31" s="23"/>
      <c r="P31" s="23"/>
      <c r="Q31" s="23"/>
      <c r="R31" s="23"/>
      <c r="S31" s="42"/>
      <c r="T31" s="41"/>
      <c r="U31" s="168"/>
      <c r="V31" s="168"/>
      <c r="W31" s="28"/>
      <c r="X31" s="168"/>
      <c r="Y31" s="168"/>
      <c r="Z31" s="168"/>
      <c r="AA31" s="168"/>
      <c r="AB31" s="168"/>
      <c r="AC31" s="168"/>
      <c r="AD31" s="168"/>
      <c r="AE31" s="168"/>
      <c r="AF31" s="168"/>
      <c r="AG31" s="168"/>
      <c r="AH31" s="168"/>
      <c r="AI31" s="28"/>
      <c r="AJ31" s="28"/>
      <c r="AK31" s="28"/>
      <c r="AL31" s="42"/>
      <c r="AV31" s="169"/>
      <c r="AW31" s="170"/>
      <c r="AY31" s="171"/>
      <c r="AZ31" s="172"/>
    </row>
    <row r="32" spans="1:52" ht="13.5" customHeight="1">
      <c r="A32" s="41"/>
      <c r="B32" s="23"/>
      <c r="C32" s="23"/>
      <c r="D32" s="23"/>
      <c r="E32" s="23"/>
      <c r="F32" s="23"/>
      <c r="G32" s="23"/>
      <c r="H32" s="23"/>
      <c r="I32" s="23"/>
      <c r="J32" s="23"/>
      <c r="K32" s="23"/>
      <c r="L32" s="23"/>
      <c r="M32" s="23"/>
      <c r="N32" s="23"/>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V32" s="169"/>
      <c r="AW32" s="170"/>
      <c r="AY32" s="171"/>
      <c r="AZ32" s="172"/>
    </row>
    <row r="33" spans="1:52" ht="13.5" customHeight="1">
      <c r="A33" s="41"/>
      <c r="B33" s="23"/>
      <c r="C33" s="23"/>
      <c r="D33" s="23"/>
      <c r="E33" s="23"/>
      <c r="F33" s="23"/>
      <c r="G33" s="23"/>
      <c r="H33" s="23"/>
      <c r="I33" s="23"/>
      <c r="J33" s="23"/>
      <c r="K33" s="23"/>
      <c r="L33" s="23"/>
      <c r="M33" s="23"/>
      <c r="N33" s="23"/>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V33" s="169"/>
      <c r="AW33" s="170"/>
      <c r="AY33" s="171"/>
      <c r="AZ33" s="172"/>
    </row>
    <row r="34" spans="1:52" ht="13.5" customHeight="1">
      <c r="A34" s="41"/>
      <c r="B34" s="23"/>
      <c r="C34" s="23"/>
      <c r="D34" s="23"/>
      <c r="E34" s="23"/>
      <c r="F34" s="23"/>
      <c r="G34" s="23"/>
      <c r="H34" s="23"/>
      <c r="I34" s="23"/>
      <c r="J34" s="23"/>
      <c r="K34" s="23"/>
      <c r="L34" s="23"/>
      <c r="M34" s="23"/>
      <c r="N34" s="23"/>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V34" s="167"/>
      <c r="AW34" s="167"/>
      <c r="AY34" s="171"/>
      <c r="AZ34" s="172"/>
    </row>
    <row r="35" spans="1:52" ht="13.5" customHeight="1">
      <c r="A35" s="41"/>
      <c r="B35" s="23"/>
      <c r="C35" s="23"/>
      <c r="D35" s="23"/>
      <c r="E35" s="23"/>
      <c r="F35" s="23"/>
      <c r="G35" s="23"/>
      <c r="H35" s="23"/>
      <c r="I35" s="23"/>
      <c r="J35" s="23"/>
      <c r="K35" s="23"/>
      <c r="L35" s="23"/>
      <c r="M35" s="23"/>
      <c r="N35" s="23"/>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V35" s="169"/>
      <c r="AW35" s="170"/>
      <c r="AY35" s="171"/>
      <c r="AZ35" s="172"/>
    </row>
    <row r="36" spans="1:52" ht="13.5" customHeight="1">
      <c r="A36" s="41"/>
      <c r="B36" s="23"/>
      <c r="C36" s="23"/>
      <c r="D36" s="23"/>
      <c r="E36" s="23"/>
      <c r="F36" s="23"/>
      <c r="G36" s="23"/>
      <c r="H36" s="23"/>
      <c r="I36" s="23"/>
      <c r="J36" s="23"/>
      <c r="K36" s="23"/>
      <c r="L36" s="23"/>
      <c r="M36" s="23"/>
      <c r="N36" s="23"/>
      <c r="O36" s="23"/>
      <c r="P36" s="23"/>
      <c r="Q36" s="23"/>
      <c r="R36" s="23"/>
      <c r="S36" s="42"/>
      <c r="T36" s="41"/>
      <c r="U36" s="168"/>
      <c r="V36" s="168"/>
      <c r="W36" s="28"/>
      <c r="X36" s="168"/>
      <c r="Y36" s="168"/>
      <c r="Z36" s="168"/>
      <c r="AA36" s="168"/>
      <c r="AB36" s="168"/>
      <c r="AC36" s="168"/>
      <c r="AD36" s="168"/>
      <c r="AE36" s="168"/>
      <c r="AF36" s="168"/>
      <c r="AG36" s="168"/>
      <c r="AH36" s="168"/>
      <c r="AI36" s="28"/>
      <c r="AJ36" s="28"/>
      <c r="AK36" s="28"/>
      <c r="AL36" s="42"/>
      <c r="AV36" s="169"/>
      <c r="AW36" s="170"/>
      <c r="AY36" s="171"/>
      <c r="AZ36" s="172"/>
    </row>
    <row r="37" spans="1:52" ht="13.5" customHeight="1">
      <c r="A37" s="41"/>
      <c r="B37" s="23"/>
      <c r="C37" s="23"/>
      <c r="D37" s="23"/>
      <c r="E37" s="23"/>
      <c r="F37" s="23"/>
      <c r="G37" s="23"/>
      <c r="H37" s="23"/>
      <c r="I37" s="23"/>
      <c r="J37" s="23"/>
      <c r="K37" s="23"/>
      <c r="L37" s="23"/>
      <c r="M37" s="23"/>
      <c r="N37" s="23"/>
      <c r="O37" s="23"/>
      <c r="P37" s="23"/>
      <c r="Q37" s="23"/>
      <c r="R37" s="23"/>
      <c r="S37" s="42"/>
      <c r="T37" s="41"/>
      <c r="U37" s="168"/>
      <c r="V37" s="168"/>
      <c r="W37" s="28"/>
      <c r="X37" s="168"/>
      <c r="Y37" s="168"/>
      <c r="Z37" s="168"/>
      <c r="AA37" s="168"/>
      <c r="AB37" s="168"/>
      <c r="AC37" s="168"/>
      <c r="AD37" s="168"/>
      <c r="AE37" s="168"/>
      <c r="AF37" s="168"/>
      <c r="AG37" s="168"/>
      <c r="AH37" s="174"/>
      <c r="AI37" s="174"/>
      <c r="AJ37" s="28"/>
      <c r="AK37" s="28"/>
      <c r="AL37" s="42"/>
      <c r="AV37" s="169"/>
      <c r="AW37" s="170"/>
      <c r="AY37" s="171"/>
      <c r="AZ37" s="172"/>
    </row>
    <row r="38" spans="1:52" ht="13.5" customHeight="1">
      <c r="A38" s="41"/>
      <c r="B38" s="23"/>
      <c r="C38" s="23"/>
      <c r="D38" s="23"/>
      <c r="E38" s="23"/>
      <c r="F38" s="23"/>
      <c r="G38" s="23"/>
      <c r="H38" s="23"/>
      <c r="I38" s="23"/>
      <c r="J38" s="23"/>
      <c r="K38" s="23"/>
      <c r="L38" s="23"/>
      <c r="M38" s="23"/>
      <c r="N38" s="23"/>
      <c r="O38" s="23"/>
      <c r="P38" s="23"/>
      <c r="Q38" s="23"/>
      <c r="R38" s="23"/>
      <c r="S38" s="42"/>
      <c r="T38" s="41"/>
      <c r="U38" s="168"/>
      <c r="V38" s="168"/>
      <c r="W38" s="28"/>
      <c r="X38" s="168"/>
      <c r="Y38" s="168"/>
      <c r="Z38" s="168"/>
      <c r="AA38" s="168"/>
      <c r="AB38" s="168"/>
      <c r="AC38" s="168"/>
      <c r="AD38" s="168"/>
      <c r="AE38" s="168"/>
      <c r="AF38" s="168"/>
      <c r="AG38" s="168"/>
      <c r="AH38" s="174"/>
      <c r="AI38" s="174"/>
      <c r="AJ38" s="28"/>
      <c r="AK38" s="28"/>
      <c r="AL38" s="42"/>
      <c r="AV38" s="169"/>
      <c r="AW38" s="170"/>
      <c r="AY38" s="171"/>
      <c r="AZ38" s="172"/>
    </row>
    <row r="39" spans="1:52" ht="13.5" customHeight="1">
      <c r="A39" s="41"/>
      <c r="B39" s="23"/>
      <c r="C39" s="23"/>
      <c r="D39" s="23"/>
      <c r="E39" s="23"/>
      <c r="F39" s="23"/>
      <c r="G39" s="23"/>
      <c r="H39" s="23"/>
      <c r="I39" s="23"/>
      <c r="J39" s="23"/>
      <c r="K39" s="23"/>
      <c r="L39" s="23"/>
      <c r="M39" s="23"/>
      <c r="N39" s="23"/>
      <c r="O39" s="23"/>
      <c r="P39" s="23"/>
      <c r="Q39" s="23"/>
      <c r="R39" s="23"/>
      <c r="S39" s="42"/>
      <c r="T39" s="41"/>
      <c r="U39" s="168"/>
      <c r="V39" s="168"/>
      <c r="W39" s="28"/>
      <c r="X39" s="168"/>
      <c r="Y39" s="168"/>
      <c r="Z39" s="168"/>
      <c r="AA39" s="168"/>
      <c r="AB39" s="168"/>
      <c r="AC39" s="168"/>
      <c r="AD39" s="168"/>
      <c r="AE39" s="168"/>
      <c r="AF39" s="168"/>
      <c r="AG39" s="168"/>
      <c r="AH39" s="174"/>
      <c r="AI39" s="174"/>
      <c r="AJ39" s="28"/>
      <c r="AK39" s="28"/>
      <c r="AL39" s="42"/>
      <c r="AV39" s="167"/>
      <c r="AW39" s="167"/>
      <c r="AY39" s="171"/>
      <c r="AZ39" s="172"/>
    </row>
    <row r="40" spans="1:52" ht="13.5" customHeight="1">
      <c r="A40" s="41"/>
      <c r="B40" s="23"/>
      <c r="C40" s="23"/>
      <c r="D40" s="23"/>
      <c r="E40" s="23"/>
      <c r="F40" s="23"/>
      <c r="G40" s="23"/>
      <c r="H40" s="23"/>
      <c r="I40" s="23"/>
      <c r="J40" s="23"/>
      <c r="K40" s="23"/>
      <c r="L40" s="23"/>
      <c r="M40" s="23"/>
      <c r="N40" s="23"/>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V40" s="169"/>
      <c r="AW40" s="170"/>
      <c r="AY40" s="171"/>
      <c r="AZ40" s="172"/>
    </row>
    <row r="41" spans="1:52" ht="13.5" customHeight="1">
      <c r="A41" s="41"/>
      <c r="B41" s="23"/>
      <c r="C41" s="23"/>
      <c r="D41" s="23"/>
      <c r="E41" s="23"/>
      <c r="F41" s="23"/>
      <c r="G41" s="23"/>
      <c r="H41" s="23"/>
      <c r="I41" s="23"/>
      <c r="J41" s="23"/>
      <c r="K41" s="23"/>
      <c r="L41" s="23"/>
      <c r="M41" s="23"/>
      <c r="N41" s="23"/>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V41" s="169"/>
      <c r="AW41" s="170"/>
      <c r="AZ41" s="65"/>
    </row>
    <row r="42" spans="1:52" ht="13.5" customHeight="1">
      <c r="A42" s="41"/>
      <c r="B42" s="23"/>
      <c r="C42" s="23"/>
      <c r="D42" s="23"/>
      <c r="E42" s="23"/>
      <c r="F42" s="23"/>
      <c r="G42" s="23"/>
      <c r="H42" s="23"/>
      <c r="I42" s="23"/>
      <c r="J42" s="23"/>
      <c r="K42" s="23"/>
      <c r="L42" s="23"/>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V42" s="169"/>
      <c r="AW42" s="170"/>
    </row>
    <row r="43" spans="1:52" ht="13.5" customHeight="1">
      <c r="A43" s="41"/>
      <c r="B43" s="23"/>
      <c r="C43" s="23"/>
      <c r="D43" s="23"/>
      <c r="E43" s="23"/>
      <c r="F43" s="23"/>
      <c r="G43" s="23"/>
      <c r="H43" s="23"/>
      <c r="I43" s="23"/>
      <c r="J43" s="23"/>
      <c r="K43" s="23"/>
      <c r="L43" s="23"/>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V43" s="169"/>
      <c r="AW43" s="170"/>
    </row>
    <row r="44" spans="1:52" ht="13.5" customHeight="1">
      <c r="A44" s="41"/>
      <c r="B44" s="23"/>
      <c r="C44" s="23"/>
      <c r="D44" s="23"/>
      <c r="E44" s="23"/>
      <c r="F44" s="23"/>
      <c r="G44" s="23"/>
      <c r="H44" s="23"/>
      <c r="I44" s="23"/>
      <c r="J44" s="23"/>
      <c r="K44" s="23"/>
      <c r="L44" s="23"/>
      <c r="M44" s="23"/>
      <c r="N44" s="23"/>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V44" s="167"/>
      <c r="AW44" s="167"/>
    </row>
    <row r="45" spans="1:52" ht="13.5" customHeight="1">
      <c r="A45" s="41"/>
      <c r="B45" s="23"/>
      <c r="C45" s="23"/>
      <c r="D45" s="23"/>
      <c r="E45" s="23"/>
      <c r="F45" s="23"/>
      <c r="G45" s="23"/>
      <c r="H45" s="23"/>
      <c r="I45" s="23"/>
      <c r="J45" s="23"/>
      <c r="K45" s="23"/>
      <c r="L45" s="23"/>
      <c r="M45" s="23"/>
      <c r="N45" s="23"/>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V45" s="169"/>
      <c r="AW45" s="170"/>
    </row>
    <row r="46" spans="1:52" ht="13.5" customHeight="1">
      <c r="A46" s="41"/>
      <c r="B46" s="23"/>
      <c r="C46" s="23"/>
      <c r="D46" s="23"/>
      <c r="E46" s="23"/>
      <c r="F46" s="23"/>
      <c r="G46" s="23"/>
      <c r="H46" s="23"/>
      <c r="I46" s="23"/>
      <c r="J46" s="23"/>
      <c r="K46" s="23"/>
      <c r="L46" s="23"/>
      <c r="M46" s="23"/>
      <c r="N46" s="23"/>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V46" s="169"/>
      <c r="AW46" s="170"/>
    </row>
    <row r="47" spans="1:52" ht="13.5" customHeight="1">
      <c r="A47" s="41"/>
      <c r="B47" s="23"/>
      <c r="C47" s="23"/>
      <c r="D47" s="23"/>
      <c r="E47" s="23"/>
      <c r="F47" s="23"/>
      <c r="G47" s="23"/>
      <c r="H47" s="23"/>
      <c r="I47" s="23"/>
      <c r="J47" s="23"/>
      <c r="K47" s="23"/>
      <c r="L47" s="23"/>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V47" s="169"/>
      <c r="AW47" s="170"/>
    </row>
    <row r="48" spans="1:52" ht="13.5" customHeight="1">
      <c r="A48" s="41"/>
      <c r="B48" s="23"/>
      <c r="C48" s="23"/>
      <c r="D48" s="23"/>
      <c r="E48" s="23"/>
      <c r="F48" s="23"/>
      <c r="G48" s="23"/>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V48" s="169"/>
      <c r="AW48" s="170"/>
    </row>
    <row r="49" spans="1:49" ht="13.5" customHeight="1">
      <c r="A49" s="41"/>
      <c r="B49" s="23"/>
      <c r="C49" s="23"/>
      <c r="D49" s="23"/>
      <c r="E49" s="23"/>
      <c r="F49" s="23"/>
      <c r="G49" s="23"/>
      <c r="H49" s="23"/>
      <c r="I49" s="23"/>
      <c r="J49" s="23"/>
      <c r="K49" s="23"/>
      <c r="L49" s="23"/>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V49" s="167"/>
      <c r="AW49" s="167"/>
    </row>
    <row r="50" spans="1:49" ht="13.5" customHeight="1">
      <c r="A50" s="41"/>
      <c r="B50" s="23"/>
      <c r="C50" s="23"/>
      <c r="D50" s="23"/>
      <c r="E50" s="23"/>
      <c r="F50" s="23"/>
      <c r="G50" s="23"/>
      <c r="H50" s="23"/>
      <c r="I50" s="23"/>
      <c r="J50" s="23"/>
      <c r="K50" s="23"/>
      <c r="L50" s="23"/>
      <c r="M50" s="23"/>
      <c r="N50" s="23"/>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V50" s="169"/>
      <c r="AW50" s="170"/>
    </row>
    <row r="51" spans="1:49" ht="13.5" customHeight="1">
      <c r="A51" s="41"/>
      <c r="B51" s="23"/>
      <c r="C51" s="23"/>
      <c r="D51" s="23"/>
      <c r="E51" s="23"/>
      <c r="F51" s="23"/>
      <c r="G51" s="23"/>
      <c r="H51" s="23"/>
      <c r="I51" s="23"/>
      <c r="J51" s="23"/>
      <c r="K51" s="23"/>
      <c r="L51" s="23"/>
      <c r="M51" s="23"/>
      <c r="N51" s="23"/>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V51" s="169"/>
      <c r="AW51" s="170"/>
    </row>
    <row r="52" spans="1:49" ht="13.5" customHeight="1">
      <c r="A52" s="41"/>
      <c r="B52" s="23"/>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V52" s="169"/>
      <c r="AW52" s="170"/>
    </row>
    <row r="53" spans="1:49"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V53" s="169"/>
      <c r="AW53" s="170"/>
    </row>
    <row r="54" spans="1:49"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V54" s="167"/>
      <c r="AW54" s="167"/>
    </row>
    <row r="55" spans="1:49"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V55" s="169"/>
      <c r="AW55" s="170"/>
    </row>
    <row r="56" spans="1:49"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V56" s="169"/>
      <c r="AW56" s="170"/>
    </row>
    <row r="57" spans="1:49"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V57" s="169"/>
      <c r="AW57" s="170"/>
    </row>
    <row r="58" spans="1:49"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V58" s="169"/>
      <c r="AW58" s="170"/>
    </row>
    <row r="59" spans="1:49" ht="13.5" customHeight="1">
      <c r="A59" s="39"/>
      <c r="B59" s="39"/>
      <c r="C59" s="23"/>
      <c r="D59" s="23"/>
      <c r="E59" s="23"/>
      <c r="F59" s="23"/>
      <c r="G59" s="23"/>
      <c r="H59" s="23"/>
      <c r="I59" s="23"/>
      <c r="J59" s="23"/>
      <c r="K59" s="23"/>
      <c r="L59" s="23"/>
      <c r="M59" s="23"/>
      <c r="N59" s="23"/>
      <c r="O59" s="23"/>
      <c r="P59" s="23"/>
      <c r="Q59" s="23"/>
      <c r="R59" s="23"/>
      <c r="S59" s="23"/>
      <c r="T59" s="39"/>
      <c r="U59" s="39"/>
      <c r="V59" s="23"/>
      <c r="W59" s="23"/>
      <c r="X59" s="23"/>
      <c r="Y59" s="23"/>
      <c r="Z59" s="23"/>
      <c r="AA59" s="23"/>
      <c r="AB59" s="23"/>
      <c r="AC59" s="23"/>
      <c r="AD59" s="23"/>
      <c r="AE59" s="23"/>
      <c r="AF59" s="23"/>
      <c r="AG59" s="23"/>
      <c r="AH59" s="23"/>
      <c r="AI59" s="23"/>
      <c r="AJ59" s="23"/>
      <c r="AK59" s="23"/>
      <c r="AL59" s="23"/>
      <c r="AV59" s="167"/>
      <c r="AW59" s="167"/>
    </row>
    <row r="60" spans="1:49" ht="13.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V60" s="169"/>
      <c r="AW60" s="170"/>
    </row>
    <row r="61" spans="1:49" ht="13.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V61" s="169"/>
      <c r="AW61" s="170"/>
    </row>
    <row r="62" spans="1:49" ht="13.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V62" s="169"/>
      <c r="AW62" s="170"/>
    </row>
    <row r="63" spans="1:49" ht="13.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V63" s="167"/>
      <c r="AW63" s="167"/>
    </row>
    <row r="64" spans="1:49" ht="13.5" customHeight="1">
      <c r="A64" s="23"/>
      <c r="B64" s="23"/>
      <c r="C64" s="23"/>
      <c r="D64" s="23"/>
      <c r="E64" s="23"/>
      <c r="F64" s="23"/>
      <c r="G64" s="23"/>
      <c r="H64" s="23"/>
      <c r="I64" s="23"/>
      <c r="R64" s="23"/>
      <c r="S64" s="23"/>
      <c r="T64" s="23"/>
      <c r="U64" s="23"/>
      <c r="V64" s="23"/>
      <c r="W64" s="23"/>
      <c r="X64" s="23"/>
      <c r="Y64" s="23"/>
      <c r="Z64" s="23"/>
      <c r="AA64" s="23"/>
      <c r="AB64" s="23"/>
      <c r="AK64" s="23"/>
      <c r="AL64" s="23"/>
      <c r="AV64" s="169"/>
      <c r="AW64" s="170"/>
    </row>
    <row r="65" spans="48:49" ht="13.5" customHeight="1">
      <c r="AV65" s="169"/>
      <c r="AW65" s="170"/>
    </row>
    <row r="66" spans="48:49" ht="13.5" customHeight="1">
      <c r="AV66" s="169"/>
      <c r="AW66" s="170"/>
    </row>
    <row r="67" spans="48:49" ht="13.5" customHeight="1">
      <c r="AV67" s="169"/>
      <c r="AW67" s="170"/>
    </row>
    <row r="68" spans="48:49" ht="13.5" customHeight="1">
      <c r="AV68" s="167"/>
      <c r="AW68" s="167"/>
    </row>
    <row r="69" spans="48:49" ht="13.5" customHeight="1">
      <c r="AV69" s="169"/>
      <c r="AW69" s="170"/>
    </row>
    <row r="70" spans="48:49" ht="13.5" customHeight="1">
      <c r="AV70" s="169"/>
      <c r="AW70" s="170"/>
    </row>
    <row r="71" spans="48:49" ht="13.5" customHeight="1">
      <c r="AV71" s="169"/>
      <c r="AW71" s="170"/>
    </row>
    <row r="72" spans="48:49" ht="13.5" customHeight="1">
      <c r="AV72" s="169"/>
      <c r="AW72" s="170"/>
    </row>
    <row r="73" spans="48:49" ht="13.5" customHeight="1">
      <c r="AV73" s="167"/>
      <c r="AW73" s="167"/>
    </row>
    <row r="74" spans="48:49" ht="13.5" customHeight="1">
      <c r="AV74" s="169"/>
      <c r="AW74" s="170"/>
    </row>
    <row r="75" spans="48:49" ht="13.5" customHeight="1">
      <c r="AV75" s="169"/>
      <c r="AW75" s="170"/>
    </row>
    <row r="76" spans="48:49" ht="13.5" customHeight="1">
      <c r="AV76" s="169"/>
      <c r="AW76" s="170"/>
    </row>
    <row r="77" spans="48:49" ht="13.5" customHeight="1">
      <c r="AV77" s="169"/>
      <c r="AW77" s="170"/>
    </row>
    <row r="78" spans="48:49" ht="13.5" customHeight="1">
      <c r="AV78" s="167"/>
      <c r="AW78" s="167"/>
    </row>
    <row r="79" spans="48:49" ht="13.5" customHeight="1">
      <c r="AV79" s="169"/>
      <c r="AW79" s="170"/>
    </row>
    <row r="80" spans="48:49" ht="13.5" customHeight="1">
      <c r="AV80" s="169"/>
      <c r="AW80" s="170"/>
    </row>
    <row r="81" spans="48:49" ht="13.5" customHeight="1">
      <c r="AV81" s="169"/>
      <c r="AW81" s="170"/>
    </row>
    <row r="82" spans="48:49" ht="13.5" customHeight="1">
      <c r="AV82" s="169"/>
      <c r="AW82" s="170"/>
    </row>
    <row r="83" spans="48:49" ht="13.5" customHeight="1">
      <c r="AV83" s="167"/>
      <c r="AW83" s="167"/>
    </row>
    <row r="84" spans="48:49" ht="13.5" customHeight="1">
      <c r="AV84" s="169"/>
      <c r="AW84" s="170"/>
    </row>
    <row r="85" spans="48:49" ht="13.5" customHeight="1">
      <c r="AV85" s="169"/>
      <c r="AW85" s="170"/>
    </row>
    <row r="86" spans="48:49" ht="13.5" customHeight="1">
      <c r="AV86" s="169"/>
      <c r="AW86" s="170"/>
    </row>
    <row r="87" spans="48:49" ht="13.5" customHeight="1">
      <c r="AV87" s="169"/>
      <c r="AW87" s="170"/>
    </row>
    <row r="88" spans="48:49" ht="13.5" customHeight="1">
      <c r="AV88" s="167"/>
      <c r="AW88" s="167"/>
    </row>
    <row r="89" spans="48:49" ht="13.5" customHeight="1">
      <c r="AV89" s="169"/>
      <c r="AW89" s="170"/>
    </row>
    <row r="90" spans="48:49" ht="13.5" customHeight="1">
      <c r="AV90" s="169"/>
      <c r="AW90" s="170"/>
    </row>
    <row r="91" spans="48:49" ht="13.5" customHeight="1">
      <c r="AV91" s="169"/>
      <c r="AW91" s="170"/>
    </row>
    <row r="92" spans="48:49" ht="13.5" customHeight="1">
      <c r="AV92" s="169"/>
      <c r="AW92" s="170"/>
    </row>
    <row r="93" spans="48:49" ht="13.5" customHeight="1">
      <c r="AV93" s="167"/>
      <c r="AW93" s="167"/>
    </row>
    <row r="94" spans="48:49" ht="13.5" customHeight="1">
      <c r="AV94" s="169"/>
      <c r="AW94" s="170"/>
    </row>
    <row r="95" spans="48:49" ht="13.5" customHeight="1">
      <c r="AV95" s="169"/>
      <c r="AW95" s="170"/>
    </row>
    <row r="96" spans="48:49" ht="13.5" customHeight="1">
      <c r="AV96" s="169"/>
      <c r="AW96" s="170"/>
    </row>
    <row r="97" spans="48:49" ht="13.5" customHeight="1">
      <c r="AV97" s="169"/>
      <c r="AW97" s="170"/>
    </row>
    <row r="98" spans="48:49" ht="13.5" customHeight="1">
      <c r="AV98" s="169"/>
      <c r="AW98" s="170"/>
    </row>
    <row r="99" spans="48:49" ht="13.5" customHeight="1">
      <c r="AV99" s="169"/>
      <c r="AW99" s="170"/>
    </row>
    <row r="100" spans="48:49" ht="13.5" customHeight="1">
      <c r="AV100" s="169"/>
      <c r="AW100" s="170"/>
    </row>
    <row r="101" spans="48:49" ht="13.5" customHeight="1">
      <c r="AV101" s="167"/>
      <c r="AW101" s="167"/>
    </row>
    <row r="102" spans="48:49" ht="13.5" customHeight="1">
      <c r="AV102" s="169"/>
      <c r="AW102" s="170"/>
    </row>
    <row r="103" spans="48:49" ht="13.5" customHeight="1">
      <c r="AV103" s="169"/>
      <c r="AW103" s="170"/>
    </row>
    <row r="104" spans="48:49" ht="13.5" customHeight="1">
      <c r="AV104" s="169"/>
      <c r="AW104" s="170"/>
    </row>
    <row r="105" spans="48:49" ht="13.5" customHeight="1">
      <c r="AV105" s="169"/>
      <c r="AW105" s="170"/>
    </row>
    <row r="106" spans="48:49" ht="13.5" customHeight="1">
      <c r="AV106" s="167"/>
      <c r="AW106" s="167"/>
    </row>
    <row r="107" spans="48:49" ht="13.5" customHeight="1">
      <c r="AV107" s="169"/>
      <c r="AW107" s="170"/>
    </row>
    <row r="108" spans="48:49" ht="13.5" customHeight="1">
      <c r="AV108" s="169"/>
      <c r="AW108" s="170"/>
    </row>
    <row r="109" spans="48:49" ht="13.5" customHeight="1">
      <c r="AV109" s="169"/>
      <c r="AW109" s="170"/>
    </row>
    <row r="110" spans="48:49" ht="13.5" customHeight="1">
      <c r="AV110" s="169"/>
      <c r="AW110" s="170"/>
    </row>
    <row r="111" spans="48:49" ht="13.5" customHeight="1">
      <c r="AV111" s="169"/>
      <c r="AW111" s="170"/>
    </row>
    <row r="112" spans="48:49" ht="13.5" customHeight="1">
      <c r="AV112" s="169"/>
      <c r="AW112" s="170"/>
    </row>
    <row r="113" spans="48:49" ht="13.5" customHeight="1">
      <c r="AV113" s="169"/>
      <c r="AW113" s="170"/>
    </row>
    <row r="114" spans="48:49" ht="13.5" customHeight="1">
      <c r="AV114" s="167"/>
      <c r="AW114" s="167"/>
    </row>
    <row r="115" spans="48:49" ht="13.5" customHeight="1">
      <c r="AV115" s="169"/>
      <c r="AW115" s="170"/>
    </row>
    <row r="116" spans="48:49" ht="13.5" customHeight="1">
      <c r="AV116" s="169"/>
      <c r="AW116" s="170"/>
    </row>
    <row r="117" spans="48:49" ht="13.5" customHeight="1">
      <c r="AV117" s="169"/>
      <c r="AW117" s="170"/>
    </row>
    <row r="118" spans="48:49" ht="13.5" customHeight="1">
      <c r="AV118" s="169"/>
      <c r="AW118" s="170"/>
    </row>
    <row r="119" spans="48:49" ht="13.5" customHeight="1">
      <c r="AV119" s="167"/>
      <c r="AW119" s="167"/>
    </row>
    <row r="120" spans="48:49" ht="13.5" customHeight="1">
      <c r="AV120" s="169"/>
      <c r="AW120" s="170"/>
    </row>
    <row r="121" spans="48:49" ht="13.5" customHeight="1">
      <c r="AV121" s="169"/>
      <c r="AW121" s="170"/>
    </row>
    <row r="122" spans="48:49" ht="13.5" customHeight="1">
      <c r="AV122" s="169"/>
      <c r="AW122" s="170"/>
    </row>
    <row r="123" spans="48:49" ht="13.5" customHeight="1">
      <c r="AV123" s="169"/>
      <c r="AW123" s="170"/>
    </row>
    <row r="124" spans="48:49" ht="13.5" customHeight="1">
      <c r="AV124" s="167"/>
      <c r="AW124" s="167"/>
    </row>
    <row r="125" spans="48:49" ht="13.5" customHeight="1">
      <c r="AV125" s="169"/>
      <c r="AW125" s="170"/>
    </row>
    <row r="126" spans="48:49" ht="13.5" customHeight="1">
      <c r="AV126" s="169"/>
      <c r="AW126" s="170"/>
    </row>
    <row r="127" spans="48:49" ht="13.5" customHeight="1">
      <c r="AV127" s="169"/>
      <c r="AW127" s="170"/>
    </row>
    <row r="128" spans="48:49" ht="13.5" customHeight="1">
      <c r="AV128" s="169"/>
      <c r="AW128" s="170"/>
    </row>
  </sheetData>
  <mergeCells count="44">
    <mergeCell ref="B2:R3"/>
    <mergeCell ref="U2:AK3"/>
    <mergeCell ref="B6:D6"/>
    <mergeCell ref="E6:H6"/>
    <mergeCell ref="I6:L6"/>
    <mergeCell ref="M6:O6"/>
    <mergeCell ref="P6:R6"/>
    <mergeCell ref="U6:W6"/>
    <mergeCell ref="X6:AA6"/>
    <mergeCell ref="AB6:AE6"/>
    <mergeCell ref="AF6:AH6"/>
    <mergeCell ref="AI6:AK6"/>
    <mergeCell ref="B7:D7"/>
    <mergeCell ref="E7:H7"/>
    <mergeCell ref="I7:L7"/>
    <mergeCell ref="M7:O7"/>
    <mergeCell ref="P7:R7"/>
    <mergeCell ref="U7:W7"/>
    <mergeCell ref="X7:AA7"/>
    <mergeCell ref="AB7:AE7"/>
    <mergeCell ref="AF7:AH7"/>
    <mergeCell ref="AI7:AK7"/>
    <mergeCell ref="C10:D10"/>
    <mergeCell ref="G10:H10"/>
    <mergeCell ref="V10:W10"/>
    <mergeCell ref="Z10:AA10"/>
    <mergeCell ref="B9:B10"/>
    <mergeCell ref="C9:F9"/>
    <mergeCell ref="G9:J9"/>
    <mergeCell ref="L9:N9"/>
    <mergeCell ref="U9:U10"/>
    <mergeCell ref="V9:Y9"/>
    <mergeCell ref="Z9:AC9"/>
    <mergeCell ref="AE9:AG9"/>
    <mergeCell ref="F17:J17"/>
    <mergeCell ref="K17:O17"/>
    <mergeCell ref="G13:M13"/>
    <mergeCell ref="Z13:AF13"/>
    <mergeCell ref="C11:D11"/>
    <mergeCell ref="G11:H11"/>
    <mergeCell ref="V11:W11"/>
    <mergeCell ref="Z11:AA11"/>
    <mergeCell ref="F18:J19"/>
    <mergeCell ref="K18:O19"/>
  </mergeCells>
  <pageMargins left="0.39370078740157483" right="3.937007874015748E-2" top="0.39370078740157483" bottom="0.11811023622047245" header="0" footer="0"/>
  <pageSetup paperSize="9" orientation="portrait" horizontalDpi="4294967292" r:id="rId1"/>
</worksheet>
</file>

<file path=xl/worksheets/sheet6.xml><?xml version="1.0" encoding="utf-8"?>
<worksheet xmlns="http://schemas.openxmlformats.org/spreadsheetml/2006/main" xmlns:r="http://schemas.openxmlformats.org/officeDocument/2006/relationships">
  <dimension ref="A1:AM102"/>
  <sheetViews>
    <sheetView workbookViewId="0">
      <selection activeCell="B4" sqref="B4"/>
    </sheetView>
  </sheetViews>
  <sheetFormatPr baseColWidth="10" defaultRowHeight="15"/>
  <cols>
    <col min="1" max="1" width="0.85546875" customWidth="1"/>
    <col min="2" max="2" width="5.7109375" customWidth="1"/>
    <col min="3" max="3" width="4.42578125" customWidth="1"/>
    <col min="4" max="4" width="5" customWidth="1"/>
    <col min="5" max="6" width="5.7109375" customWidth="1"/>
    <col min="7" max="8" width="4.7109375" customWidth="1"/>
    <col min="9" max="12" width="5.7109375" customWidth="1"/>
    <col min="13" max="13" width="7.140625" customWidth="1"/>
    <col min="14" max="15" width="5.7109375" customWidth="1"/>
    <col min="16" max="18" width="6.28515625" customWidth="1"/>
    <col min="19" max="20" width="0.85546875" customWidth="1"/>
    <col min="21" max="21" width="5.7109375" customWidth="1"/>
    <col min="22" max="22" width="4.42578125" customWidth="1"/>
    <col min="23" max="23" width="5" customWidth="1"/>
    <col min="24" max="25" width="5.7109375" customWidth="1"/>
    <col min="26" max="27" width="4.7109375" customWidth="1"/>
    <col min="28" max="31" width="5.7109375" customWidth="1"/>
    <col min="32" max="32" width="7.140625" customWidth="1"/>
    <col min="33" max="34" width="5.7109375" customWidth="1"/>
    <col min="35" max="37" width="6.42578125" customWidth="1"/>
    <col min="38" max="38" width="0.85546875" customWidth="1"/>
    <col min="39" max="39" width="1" customWidth="1"/>
    <col min="40" max="40" width="7.42578125" customWidth="1"/>
  </cols>
  <sheetData>
    <row r="1" spans="1:39"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8"/>
    </row>
    <row r="2" spans="1:39" ht="13.5" customHeight="1">
      <c r="A2" s="41"/>
      <c r="B2" s="921" t="s">
        <v>1809</v>
      </c>
      <c r="C2" s="922"/>
      <c r="D2" s="922"/>
      <c r="E2" s="922"/>
      <c r="F2" s="922"/>
      <c r="G2" s="922"/>
      <c r="H2" s="922"/>
      <c r="I2" s="922"/>
      <c r="J2" s="922"/>
      <c r="K2" s="922"/>
      <c r="L2" s="922"/>
      <c r="M2" s="922"/>
      <c r="N2" s="922"/>
      <c r="O2" s="922"/>
      <c r="P2" s="922"/>
      <c r="Q2" s="922"/>
      <c r="R2" s="923"/>
      <c r="S2" s="42"/>
      <c r="T2" s="41"/>
      <c r="U2" s="921" t="str">
        <f>IF(B2="","",B2)</f>
        <v>ROTH: Escala de Actitudes Maternas</v>
      </c>
      <c r="V2" s="922"/>
      <c r="W2" s="922"/>
      <c r="X2" s="922"/>
      <c r="Y2" s="922"/>
      <c r="Z2" s="922"/>
      <c r="AA2" s="922"/>
      <c r="AB2" s="922"/>
      <c r="AC2" s="922"/>
      <c r="AD2" s="922"/>
      <c r="AE2" s="922"/>
      <c r="AF2" s="922"/>
      <c r="AG2" s="922"/>
      <c r="AH2" s="922"/>
      <c r="AI2" s="922"/>
      <c r="AJ2" s="922"/>
      <c r="AK2" s="923"/>
      <c r="AL2" s="42"/>
      <c r="AM2" s="41"/>
    </row>
    <row r="3" spans="1:39"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row>
    <row r="4" spans="1:39"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row>
    <row r="5" spans="1:39"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row>
    <row r="6" spans="1:39"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row>
    <row r="7" spans="1:39"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41"/>
    </row>
    <row r="8" spans="1:39"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row>
    <row r="9" spans="1:39" ht="13.5" customHeight="1" thickBot="1">
      <c r="A9" s="41"/>
      <c r="B9" s="928" t="s">
        <v>4</v>
      </c>
      <c r="C9" s="885" t="s">
        <v>5</v>
      </c>
      <c r="D9" s="886"/>
      <c r="E9" s="886"/>
      <c r="F9" s="887"/>
      <c r="G9" s="885" t="s">
        <v>6</v>
      </c>
      <c r="H9" s="886"/>
      <c r="I9" s="886"/>
      <c r="J9" s="887"/>
      <c r="K9" s="5"/>
      <c r="L9" s="888" t="s">
        <v>7</v>
      </c>
      <c r="M9" s="889"/>
      <c r="N9" s="890"/>
      <c r="O9" s="43"/>
      <c r="P9" s="23"/>
      <c r="Q9" s="23"/>
      <c r="R9" s="25"/>
      <c r="S9" s="42"/>
      <c r="T9" s="41"/>
      <c r="U9" s="928" t="s">
        <v>4</v>
      </c>
      <c r="V9" s="885" t="s">
        <v>5</v>
      </c>
      <c r="W9" s="886"/>
      <c r="X9" s="886"/>
      <c r="Y9" s="887"/>
      <c r="Z9" s="885" t="s">
        <v>6</v>
      </c>
      <c r="AA9" s="886"/>
      <c r="AB9" s="886"/>
      <c r="AC9" s="887"/>
      <c r="AD9" s="5"/>
      <c r="AE9" s="888" t="s">
        <v>7</v>
      </c>
      <c r="AF9" s="889"/>
      <c r="AG9" s="890"/>
      <c r="AH9" s="43"/>
      <c r="AI9" s="23"/>
      <c r="AJ9" s="23"/>
      <c r="AK9" s="25"/>
      <c r="AL9" s="42"/>
      <c r="AM9" s="41"/>
    </row>
    <row r="10" spans="1:39"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5"/>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5"/>
      <c r="AL10" s="42"/>
      <c r="AM10" s="41"/>
    </row>
    <row r="11" spans="1:39" ht="13.5" customHeight="1" thickBot="1">
      <c r="A11" s="41"/>
      <c r="B11" s="14" t="s">
        <v>14</v>
      </c>
      <c r="C11" s="913">
        <v>2006</v>
      </c>
      <c r="D11" s="914"/>
      <c r="E11" s="15">
        <v>2</v>
      </c>
      <c r="F11" s="29">
        <v>3</v>
      </c>
      <c r="G11" s="913">
        <v>1987</v>
      </c>
      <c r="H11" s="914"/>
      <c r="I11" s="15">
        <v>12</v>
      </c>
      <c r="J11" s="16">
        <v>30</v>
      </c>
      <c r="K11" s="13"/>
      <c r="L11" s="1">
        <v>18</v>
      </c>
      <c r="M11" s="2">
        <v>1</v>
      </c>
      <c r="N11" s="3">
        <v>23</v>
      </c>
      <c r="O11" s="37"/>
      <c r="P11" s="37"/>
      <c r="Q11" s="23"/>
      <c r="R11" s="23"/>
      <c r="S11" s="42"/>
      <c r="T11" s="41"/>
      <c r="U11" s="14" t="str">
        <f>B11</f>
        <v>F</v>
      </c>
      <c r="V11" s="913">
        <f>C11</f>
        <v>2006</v>
      </c>
      <c r="W11" s="914"/>
      <c r="X11" s="15">
        <f>E11</f>
        <v>2</v>
      </c>
      <c r="Y11" s="29">
        <f>F11</f>
        <v>3</v>
      </c>
      <c r="Z11" s="913">
        <f>G11</f>
        <v>1987</v>
      </c>
      <c r="AA11" s="914"/>
      <c r="AB11" s="15">
        <f>I11</f>
        <v>12</v>
      </c>
      <c r="AC11" s="16">
        <f>J11</f>
        <v>30</v>
      </c>
      <c r="AD11" s="13"/>
      <c r="AE11" s="1">
        <f>L11</f>
        <v>18</v>
      </c>
      <c r="AF11" s="2">
        <f>M11</f>
        <v>1</v>
      </c>
      <c r="AG11" s="3">
        <f>N11</f>
        <v>23</v>
      </c>
      <c r="AH11" s="37"/>
      <c r="AI11" s="37"/>
      <c r="AJ11" s="23"/>
      <c r="AK11" s="23"/>
      <c r="AL11" s="42"/>
      <c r="AM11" s="41"/>
    </row>
    <row r="12" spans="1:39" ht="13.5" customHeight="1" thickBot="1">
      <c r="A12" s="41"/>
      <c r="B12" s="37"/>
      <c r="C12" s="37"/>
      <c r="D12" s="37"/>
      <c r="E12" s="37"/>
      <c r="F12" s="37"/>
      <c r="G12" s="37"/>
      <c r="H12" s="37"/>
      <c r="I12" s="37"/>
      <c r="J12" s="37"/>
      <c r="K12" s="37"/>
      <c r="L12" s="37"/>
      <c r="M12" s="37"/>
      <c r="N12" s="37"/>
      <c r="O12" s="37"/>
      <c r="P12" s="37"/>
      <c r="Q12" s="4"/>
      <c r="R12" s="4"/>
      <c r="S12" s="42"/>
      <c r="T12" s="41"/>
      <c r="U12" s="37"/>
      <c r="V12" s="37"/>
      <c r="W12" s="37"/>
      <c r="X12" s="37"/>
      <c r="Y12" s="37"/>
      <c r="Z12" s="37"/>
      <c r="AA12" s="37"/>
      <c r="AB12" s="37"/>
      <c r="AC12" s="37"/>
      <c r="AD12" s="37"/>
      <c r="AE12" s="37"/>
      <c r="AF12" s="37"/>
      <c r="AG12" s="37"/>
      <c r="AH12" s="37"/>
      <c r="AI12" s="37"/>
      <c r="AJ12" s="4"/>
      <c r="AK12" s="4"/>
      <c r="AL12" s="42"/>
      <c r="AM12" s="41"/>
    </row>
    <row r="13" spans="1:39" ht="13.5" customHeight="1" thickTop="1" thickBot="1">
      <c r="A13" s="41"/>
      <c r="B13" s="17"/>
      <c r="C13" s="17"/>
      <c r="D13" s="17"/>
      <c r="E13" s="17"/>
      <c r="F13" s="17"/>
      <c r="G13" s="915" t="s">
        <v>15</v>
      </c>
      <c r="H13" s="983"/>
      <c r="I13" s="983"/>
      <c r="J13" s="983"/>
      <c r="K13" s="983"/>
      <c r="L13" s="983"/>
      <c r="M13" s="984"/>
      <c r="N13" s="291"/>
      <c r="O13" s="17"/>
      <c r="P13" s="17"/>
      <c r="Q13" s="17"/>
      <c r="R13" s="17"/>
      <c r="S13" s="42"/>
      <c r="T13" s="41"/>
      <c r="U13" s="17"/>
      <c r="V13" s="17"/>
      <c r="W13" s="17"/>
      <c r="X13" s="17"/>
      <c r="Y13" s="17"/>
      <c r="Z13" s="915" t="s">
        <v>15</v>
      </c>
      <c r="AA13" s="916"/>
      <c r="AB13" s="916"/>
      <c r="AC13" s="916"/>
      <c r="AD13" s="916"/>
      <c r="AE13" s="916"/>
      <c r="AF13" s="917"/>
      <c r="AG13" s="17"/>
      <c r="AH13" s="17"/>
      <c r="AI13" s="17"/>
      <c r="AJ13" s="17"/>
      <c r="AK13" s="17"/>
      <c r="AL13" s="42"/>
      <c r="AM13" s="41"/>
    </row>
    <row r="14" spans="1:39" s="26" customFormat="1" ht="13.5" customHeight="1">
      <c r="A14" s="44"/>
      <c r="B14" s="24"/>
      <c r="C14" s="24"/>
      <c r="D14" s="24"/>
      <c r="E14" s="24"/>
      <c r="F14" s="24"/>
      <c r="N14" s="24"/>
      <c r="O14" s="24"/>
      <c r="P14" s="24"/>
      <c r="Q14" s="24"/>
      <c r="R14" s="25"/>
      <c r="S14" s="45"/>
      <c r="T14" s="44"/>
      <c r="U14" s="24"/>
      <c r="V14" s="24"/>
      <c r="W14" s="24"/>
      <c r="X14" s="24"/>
      <c r="Y14" s="24"/>
      <c r="Z14" s="27"/>
      <c r="AA14" s="28"/>
      <c r="AB14" s="28"/>
      <c r="AC14" s="28"/>
      <c r="AD14" s="28"/>
      <c r="AE14" s="28"/>
      <c r="AF14" s="28"/>
      <c r="AG14" s="24"/>
      <c r="AH14" s="24"/>
      <c r="AI14" s="24"/>
      <c r="AJ14" s="24"/>
      <c r="AK14" s="25"/>
      <c r="AL14" s="45"/>
      <c r="AM14" s="44"/>
    </row>
    <row r="15" spans="1:39" s="26" customFormat="1" ht="13.5" customHeight="1" thickBot="1">
      <c r="A15" s="44"/>
      <c r="B15" s="28"/>
      <c r="C15" s="28"/>
      <c r="D15" s="23"/>
      <c r="E15" s="23"/>
      <c r="F15" s="23"/>
      <c r="G15" s="23"/>
      <c r="H15" s="23"/>
      <c r="I15" s="23"/>
      <c r="J15" s="23"/>
      <c r="K15" s="23"/>
      <c r="L15" s="23"/>
      <c r="M15" s="23"/>
      <c r="N15" s="23"/>
      <c r="O15" s="23"/>
      <c r="P15" s="46"/>
      <c r="Q15" s="46"/>
      <c r="R15" s="46"/>
      <c r="S15" s="42"/>
      <c r="T15" s="44"/>
      <c r="U15" s="28"/>
      <c r="V15" s="28"/>
      <c r="W15" s="28"/>
      <c r="X15" s="148"/>
      <c r="Y15" s="148"/>
      <c r="Z15" s="148"/>
      <c r="AA15" s="148"/>
      <c r="AB15" s="287"/>
      <c r="AC15" s="287"/>
      <c r="AD15" s="148"/>
      <c r="AE15" s="148"/>
      <c r="AF15" s="148"/>
      <c r="AG15" s="148"/>
      <c r="AH15" s="148"/>
      <c r="AI15" s="28"/>
      <c r="AJ15" s="28"/>
      <c r="AK15" s="28"/>
      <c r="AL15" s="42"/>
      <c r="AM15" s="44"/>
    </row>
    <row r="16" spans="1:39" ht="13.5" customHeight="1" thickBot="1">
      <c r="A16" s="41"/>
      <c r="B16" s="988"/>
      <c r="C16" s="989"/>
      <c r="D16" s="989"/>
      <c r="E16" s="990"/>
      <c r="F16" s="51"/>
      <c r="G16" s="131"/>
      <c r="H16" s="991"/>
      <c r="I16" s="991"/>
      <c r="J16" s="992"/>
      <c r="K16" s="23"/>
      <c r="L16" s="23"/>
      <c r="M16" s="23"/>
      <c r="N16" s="23"/>
      <c r="O16" s="23"/>
      <c r="P16" s="46"/>
      <c r="Q16" s="46"/>
      <c r="R16" s="46"/>
      <c r="S16" s="42"/>
      <c r="T16" s="41"/>
      <c r="U16" s="28"/>
      <c r="V16" s="28"/>
      <c r="W16" s="28"/>
      <c r="X16" s="283"/>
      <c r="Y16" s="283"/>
      <c r="Z16" s="283"/>
      <c r="AA16" s="284"/>
      <c r="AB16" s="285"/>
      <c r="AC16" s="285"/>
      <c r="AD16" s="286"/>
      <c r="AE16" s="286"/>
      <c r="AF16" s="286"/>
      <c r="AG16" s="286"/>
      <c r="AH16" s="286"/>
      <c r="AI16" s="28"/>
      <c r="AJ16" s="28"/>
      <c r="AK16" s="28"/>
      <c r="AL16" s="42"/>
      <c r="AM16" s="41"/>
    </row>
    <row r="17" spans="1:39" ht="13.5" customHeight="1">
      <c r="A17" s="41"/>
      <c r="B17" s="31"/>
      <c r="C17" s="993"/>
      <c r="D17" s="994"/>
      <c r="E17" s="995"/>
      <c r="F17" s="32"/>
      <c r="G17" s="130"/>
      <c r="H17" s="996"/>
      <c r="I17" s="996"/>
      <c r="J17" s="997"/>
      <c r="K17" s="23"/>
      <c r="L17" s="23"/>
      <c r="M17" s="23"/>
      <c r="N17" s="23"/>
      <c r="O17" s="23"/>
      <c r="P17" s="46"/>
      <c r="Q17" s="46"/>
      <c r="R17" s="46"/>
      <c r="S17" s="42"/>
      <c r="T17" s="41"/>
      <c r="U17" s="28"/>
      <c r="V17" s="28"/>
      <c r="W17" s="28"/>
      <c r="X17" s="283"/>
      <c r="Y17" s="283"/>
      <c r="Z17" s="283"/>
      <c r="AA17" s="284"/>
      <c r="AB17" s="285"/>
      <c r="AC17" s="285"/>
      <c r="AD17" s="286"/>
      <c r="AE17" s="286"/>
      <c r="AF17" s="286"/>
      <c r="AG17" s="286"/>
      <c r="AH17" s="286"/>
      <c r="AI17" s="28"/>
      <c r="AJ17" s="28"/>
      <c r="AK17" s="28"/>
      <c r="AL17" s="42"/>
      <c r="AM17" s="41"/>
    </row>
    <row r="18" spans="1:39" ht="13.5" customHeight="1">
      <c r="A18" s="41"/>
      <c r="B18" s="33"/>
      <c r="C18" s="998"/>
      <c r="D18" s="999"/>
      <c r="E18" s="1000"/>
      <c r="F18" s="34"/>
      <c r="G18" s="129"/>
      <c r="H18" s="1001"/>
      <c r="I18" s="1001"/>
      <c r="J18" s="1002"/>
      <c r="K18" s="23"/>
      <c r="L18" s="23"/>
      <c r="M18" s="23"/>
      <c r="N18" s="23"/>
      <c r="O18" s="23"/>
      <c r="P18" s="46"/>
      <c r="Q18" s="46"/>
      <c r="R18" s="46"/>
      <c r="S18" s="42"/>
      <c r="T18" s="41"/>
      <c r="U18" s="28"/>
      <c r="V18" s="28"/>
      <c r="W18" s="28"/>
      <c r="X18" s="283"/>
      <c r="Y18" s="283"/>
      <c r="Z18" s="283"/>
      <c r="AA18" s="284"/>
      <c r="AB18" s="285"/>
      <c r="AC18" s="285"/>
      <c r="AD18" s="286"/>
      <c r="AE18" s="286"/>
      <c r="AF18" s="286"/>
      <c r="AG18" s="286"/>
      <c r="AH18" s="286"/>
      <c r="AI18" s="28"/>
      <c r="AJ18" s="28"/>
      <c r="AK18" s="28"/>
      <c r="AL18" s="42"/>
      <c r="AM18" s="41"/>
    </row>
    <row r="19" spans="1:39" ht="13.5" customHeight="1">
      <c r="A19" s="41"/>
      <c r="B19" s="33"/>
      <c r="C19" s="998"/>
      <c r="D19" s="999"/>
      <c r="E19" s="1000"/>
      <c r="F19" s="34"/>
      <c r="G19" s="129"/>
      <c r="H19" s="1001"/>
      <c r="I19" s="1001"/>
      <c r="J19" s="1002"/>
      <c r="K19" s="23"/>
      <c r="L19" s="23"/>
      <c r="M19" s="23"/>
      <c r="N19" s="23"/>
      <c r="O19" s="23"/>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41"/>
    </row>
    <row r="20" spans="1:39" ht="13.5" customHeight="1" thickBot="1">
      <c r="A20" s="41"/>
      <c r="B20" s="35"/>
      <c r="C20" s="1003"/>
      <c r="D20" s="1004"/>
      <c r="E20" s="1005"/>
      <c r="F20" s="36"/>
      <c r="G20" s="128"/>
      <c r="H20" s="1006"/>
      <c r="I20" s="1006"/>
      <c r="J20" s="1007"/>
      <c r="K20" s="23"/>
      <c r="L20" s="23"/>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41"/>
    </row>
    <row r="21" spans="1:39" ht="13.5" customHeight="1">
      <c r="A21" s="41"/>
      <c r="B21" s="23"/>
      <c r="C21" s="23"/>
      <c r="D21" s="23"/>
      <c r="E21" s="23"/>
      <c r="F21" s="23"/>
      <c r="G21" s="23"/>
      <c r="H21" s="23"/>
      <c r="I21" s="23"/>
      <c r="J21" s="23"/>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41"/>
    </row>
    <row r="22" spans="1:39" ht="13.5" customHeight="1">
      <c r="A22" s="41"/>
      <c r="B22" s="23"/>
      <c r="C22" s="23"/>
      <c r="D22" s="23"/>
      <c r="E22" s="23"/>
      <c r="F22" s="23"/>
      <c r="G22" s="23"/>
      <c r="H22" s="23"/>
      <c r="I22" s="23"/>
      <c r="J22" s="23"/>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49">
        <v>1</v>
      </c>
    </row>
    <row r="23" spans="1:39" ht="13.5" customHeight="1">
      <c r="A23" s="41"/>
      <c r="B23" s="23"/>
      <c r="C23" s="23"/>
      <c r="D23" s="23"/>
      <c r="E23" s="23"/>
      <c r="F23" s="23"/>
      <c r="G23" s="23"/>
      <c r="H23" s="23"/>
      <c r="I23" s="23"/>
      <c r="J23" s="23"/>
      <c r="K23" s="23"/>
      <c r="L23" s="23"/>
      <c r="M23" s="23"/>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49">
        <v>2</v>
      </c>
    </row>
    <row r="24" spans="1:39" ht="13.5" customHeight="1">
      <c r="A24" s="41"/>
      <c r="B24" s="23"/>
      <c r="C24" s="23"/>
      <c r="D24" s="23"/>
      <c r="E24" s="23"/>
      <c r="F24" s="23"/>
      <c r="G24" s="23"/>
      <c r="H24" s="20"/>
      <c r="I24" s="20"/>
      <c r="J24" s="20"/>
      <c r="K24" s="20"/>
      <c r="L24" s="20"/>
      <c r="M24" s="20"/>
      <c r="N24" s="23"/>
      <c r="O24" s="23"/>
      <c r="P24" s="23"/>
      <c r="Q24" s="23"/>
      <c r="R24" s="56"/>
      <c r="S24" s="42"/>
      <c r="T24" s="41"/>
      <c r="U24" s="168"/>
      <c r="V24" s="168"/>
      <c r="W24" s="28"/>
      <c r="X24" s="168"/>
      <c r="Y24" s="168"/>
      <c r="Z24" s="168"/>
      <c r="AA24" s="168"/>
      <c r="AB24" s="168"/>
      <c r="AC24" s="168"/>
      <c r="AD24" s="168"/>
      <c r="AE24" s="28"/>
      <c r="AF24" s="168"/>
      <c r="AG24" s="168"/>
      <c r="AH24" s="168"/>
      <c r="AI24" s="28"/>
      <c r="AJ24" s="28"/>
      <c r="AK24" s="28"/>
      <c r="AL24" s="42"/>
      <c r="AM24" s="49">
        <v>3</v>
      </c>
    </row>
    <row r="25" spans="1:39" ht="13.5" customHeight="1">
      <c r="A25" s="41"/>
      <c r="B25" s="23"/>
      <c r="C25" s="57"/>
      <c r="D25" s="57"/>
      <c r="E25" s="57"/>
      <c r="F25" s="57"/>
      <c r="G25" s="57"/>
      <c r="H25" s="47"/>
      <c r="I25" s="47"/>
      <c r="J25" s="47"/>
      <c r="K25" s="47"/>
      <c r="L25" s="47"/>
      <c r="M25" s="47"/>
      <c r="N25" s="47"/>
      <c r="O25" s="47"/>
      <c r="P25" s="47"/>
      <c r="Q25" s="47"/>
      <c r="R25" s="56"/>
      <c r="S25" s="42"/>
      <c r="T25" s="41"/>
      <c r="U25" s="168"/>
      <c r="V25" s="168"/>
      <c r="W25" s="28"/>
      <c r="X25" s="168"/>
      <c r="Y25" s="168"/>
      <c r="Z25" s="168"/>
      <c r="AA25" s="168"/>
      <c r="AB25" s="168"/>
      <c r="AC25" s="168"/>
      <c r="AD25" s="168"/>
      <c r="AE25" s="28"/>
      <c r="AF25" s="168"/>
      <c r="AG25" s="168"/>
      <c r="AH25" s="168"/>
      <c r="AI25" s="28"/>
      <c r="AJ25" s="28"/>
      <c r="AK25" s="28"/>
      <c r="AL25" s="42"/>
      <c r="AM25" s="49">
        <v>4</v>
      </c>
    </row>
    <row r="26" spans="1:39" ht="13.5" customHeight="1">
      <c r="A26" s="41"/>
      <c r="B26" s="23"/>
      <c r="C26" s="56"/>
      <c r="D26" s="56"/>
      <c r="E26" s="56"/>
      <c r="F26" s="56"/>
      <c r="G26" s="56"/>
      <c r="H26" s="56"/>
      <c r="I26" s="56"/>
      <c r="J26" s="56"/>
      <c r="K26" s="56"/>
      <c r="L26" s="56"/>
      <c r="M26" s="56"/>
      <c r="N26" s="56"/>
      <c r="O26" s="56"/>
      <c r="P26" s="56"/>
      <c r="Q26" s="56"/>
      <c r="R26" s="56"/>
      <c r="S26" s="42"/>
      <c r="T26" s="41"/>
      <c r="U26" s="168"/>
      <c r="V26" s="168"/>
      <c r="W26" s="28"/>
      <c r="X26" s="168"/>
      <c r="Y26" s="168"/>
      <c r="Z26" s="168"/>
      <c r="AA26" s="168"/>
      <c r="AB26" s="168"/>
      <c r="AC26" s="168"/>
      <c r="AD26" s="168"/>
      <c r="AE26" s="28"/>
      <c r="AF26" s="168"/>
      <c r="AG26" s="168"/>
      <c r="AH26" s="168"/>
      <c r="AI26" s="28"/>
      <c r="AJ26" s="28"/>
      <c r="AK26" s="28"/>
      <c r="AL26" s="42"/>
      <c r="AM26" s="49">
        <v>5</v>
      </c>
    </row>
    <row r="27" spans="1:39" ht="13.5" customHeight="1">
      <c r="A27" s="41"/>
      <c r="B27" s="23"/>
      <c r="C27" s="56"/>
      <c r="D27" s="56"/>
      <c r="E27" s="56"/>
      <c r="F27" s="56"/>
      <c r="G27" s="56"/>
      <c r="H27" s="56"/>
      <c r="I27" s="56"/>
      <c r="J27" s="56"/>
      <c r="K27" s="56"/>
      <c r="L27" s="56"/>
      <c r="M27" s="56"/>
      <c r="N27" s="56"/>
      <c r="O27" s="56"/>
      <c r="P27" s="56"/>
      <c r="Q27" s="56"/>
      <c r="R27" s="47"/>
      <c r="S27" s="42"/>
      <c r="T27" s="41"/>
      <c r="U27" s="168"/>
      <c r="V27" s="168"/>
      <c r="W27" s="28"/>
      <c r="X27" s="168"/>
      <c r="Y27" s="168"/>
      <c r="Z27" s="168"/>
      <c r="AA27" s="168"/>
      <c r="AB27" s="168"/>
      <c r="AC27" s="168"/>
      <c r="AD27" s="168"/>
      <c r="AE27" s="28"/>
      <c r="AF27" s="168"/>
      <c r="AG27" s="168"/>
      <c r="AH27" s="168"/>
      <c r="AI27" s="28"/>
      <c r="AJ27" s="28"/>
      <c r="AK27" s="28"/>
      <c r="AL27" s="42"/>
      <c r="AM27" s="49">
        <v>6</v>
      </c>
    </row>
    <row r="28" spans="1:39" ht="13.5" customHeight="1">
      <c r="A28" s="41"/>
      <c r="B28" s="23"/>
      <c r="C28" s="47"/>
      <c r="D28" s="47"/>
      <c r="E28" s="47"/>
      <c r="F28" s="47"/>
      <c r="G28" s="47"/>
      <c r="H28" s="47"/>
      <c r="I28" s="47"/>
      <c r="J28" s="47"/>
      <c r="K28" s="47"/>
      <c r="L28" s="47"/>
      <c r="M28" s="47"/>
      <c r="N28" s="47"/>
      <c r="O28" s="47"/>
      <c r="P28" s="47"/>
      <c r="Q28" s="47"/>
      <c r="R28" s="56"/>
      <c r="S28" s="42"/>
      <c r="T28" s="41"/>
      <c r="U28" s="168"/>
      <c r="V28" s="168"/>
      <c r="W28" s="28"/>
      <c r="X28" s="168"/>
      <c r="Y28" s="168"/>
      <c r="Z28" s="168"/>
      <c r="AA28" s="168"/>
      <c r="AB28" s="168"/>
      <c r="AC28" s="168"/>
      <c r="AD28" s="168"/>
      <c r="AE28" s="168"/>
      <c r="AF28" s="168"/>
      <c r="AG28" s="168"/>
      <c r="AH28" s="168"/>
      <c r="AI28" s="28"/>
      <c r="AJ28" s="28"/>
      <c r="AK28" s="28"/>
      <c r="AL28" s="42"/>
      <c r="AM28" s="49">
        <v>7</v>
      </c>
    </row>
    <row r="29" spans="1:39" ht="13.5" customHeight="1">
      <c r="A29" s="41"/>
      <c r="B29" s="23"/>
      <c r="C29" s="57"/>
      <c r="D29" s="57"/>
      <c r="E29" s="57"/>
      <c r="F29" s="57"/>
      <c r="G29" s="57"/>
      <c r="H29" s="47"/>
      <c r="I29" s="47"/>
      <c r="J29" s="47"/>
      <c r="K29" s="47"/>
      <c r="L29" s="47"/>
      <c r="M29" s="47"/>
      <c r="N29" s="47"/>
      <c r="O29" s="47"/>
      <c r="P29" s="47"/>
      <c r="Q29" s="47"/>
      <c r="R29" s="56"/>
      <c r="S29" s="42"/>
      <c r="T29" s="41"/>
      <c r="U29" s="168"/>
      <c r="V29" s="168"/>
      <c r="W29" s="28"/>
      <c r="X29" s="168"/>
      <c r="Y29" s="168"/>
      <c r="Z29" s="168"/>
      <c r="AA29" s="168"/>
      <c r="AB29" s="168"/>
      <c r="AC29" s="168"/>
      <c r="AD29" s="168"/>
      <c r="AE29" s="168"/>
      <c r="AF29" s="168"/>
      <c r="AG29" s="168"/>
      <c r="AH29" s="168"/>
      <c r="AI29" s="28"/>
      <c r="AJ29" s="28"/>
      <c r="AK29" s="28"/>
      <c r="AL29" s="42"/>
      <c r="AM29" s="49">
        <v>8</v>
      </c>
    </row>
    <row r="30" spans="1:39" ht="13.5" customHeight="1">
      <c r="A30" s="41"/>
      <c r="B30" s="23"/>
      <c r="C30" s="56"/>
      <c r="D30" s="56"/>
      <c r="E30" s="56"/>
      <c r="F30" s="56"/>
      <c r="G30" s="56"/>
      <c r="H30" s="56"/>
      <c r="I30" s="56"/>
      <c r="J30" s="56"/>
      <c r="K30" s="56"/>
      <c r="L30" s="56"/>
      <c r="M30" s="56"/>
      <c r="N30" s="56"/>
      <c r="O30" s="56"/>
      <c r="P30" s="56"/>
      <c r="Q30" s="56"/>
      <c r="R30" s="56"/>
      <c r="S30" s="42"/>
      <c r="T30" s="41"/>
      <c r="U30" s="168"/>
      <c r="V30" s="168"/>
      <c r="W30" s="28"/>
      <c r="X30" s="168"/>
      <c r="Y30" s="168"/>
      <c r="Z30" s="168"/>
      <c r="AA30" s="168"/>
      <c r="AB30" s="168"/>
      <c r="AC30" s="168"/>
      <c r="AD30" s="168"/>
      <c r="AE30" s="168"/>
      <c r="AF30" s="168"/>
      <c r="AG30" s="168"/>
      <c r="AH30" s="168"/>
      <c r="AI30" s="28"/>
      <c r="AJ30" s="28"/>
      <c r="AK30" s="28"/>
      <c r="AL30" s="42"/>
      <c r="AM30" s="49">
        <v>9</v>
      </c>
    </row>
    <row r="31" spans="1:39" ht="13.5" customHeight="1">
      <c r="A31" s="41"/>
      <c r="B31" s="23"/>
      <c r="C31" s="56"/>
      <c r="D31" s="56"/>
      <c r="E31" s="56"/>
      <c r="F31" s="56"/>
      <c r="G31" s="56"/>
      <c r="H31" s="56"/>
      <c r="I31" s="56"/>
      <c r="J31" s="56"/>
      <c r="K31" s="56"/>
      <c r="L31" s="56"/>
      <c r="M31" s="56"/>
      <c r="N31" s="56"/>
      <c r="O31" s="56"/>
      <c r="P31" s="56"/>
      <c r="Q31" s="56"/>
      <c r="R31" s="47"/>
      <c r="S31" s="42"/>
      <c r="T31" s="41"/>
      <c r="U31" s="168"/>
      <c r="V31" s="168"/>
      <c r="W31" s="28"/>
      <c r="X31" s="168"/>
      <c r="Y31" s="168"/>
      <c r="Z31" s="168"/>
      <c r="AA31" s="168"/>
      <c r="AB31" s="168"/>
      <c r="AC31" s="168"/>
      <c r="AD31" s="168"/>
      <c r="AE31" s="168"/>
      <c r="AF31" s="168"/>
      <c r="AG31" s="168"/>
      <c r="AH31" s="168"/>
      <c r="AI31" s="28"/>
      <c r="AJ31" s="28"/>
      <c r="AK31" s="28"/>
      <c r="AL31" s="42"/>
      <c r="AM31" s="49">
        <v>10</v>
      </c>
    </row>
    <row r="32" spans="1:39" ht="13.5" customHeight="1">
      <c r="A32" s="41"/>
      <c r="B32" s="23"/>
      <c r="C32" s="48"/>
      <c r="D32" s="47"/>
      <c r="E32" s="47"/>
      <c r="F32" s="47"/>
      <c r="G32" s="47"/>
      <c r="H32" s="47"/>
      <c r="I32" s="47"/>
      <c r="J32" s="47"/>
      <c r="K32" s="47"/>
      <c r="L32" s="47"/>
      <c r="M32" s="47"/>
      <c r="N32" s="47"/>
      <c r="O32" s="47"/>
      <c r="P32" s="47"/>
      <c r="Q32" s="47"/>
      <c r="R32" s="56"/>
      <c r="S32" s="42"/>
      <c r="T32" s="41"/>
      <c r="U32" s="168"/>
      <c r="V32" s="168"/>
      <c r="W32" s="28"/>
      <c r="X32" s="168"/>
      <c r="Y32" s="168"/>
      <c r="Z32" s="168"/>
      <c r="AA32" s="168"/>
      <c r="AB32" s="168"/>
      <c r="AC32" s="168"/>
      <c r="AD32" s="168"/>
      <c r="AE32" s="168"/>
      <c r="AF32" s="168"/>
      <c r="AG32" s="168"/>
      <c r="AH32" s="168"/>
      <c r="AI32" s="28"/>
      <c r="AJ32" s="28"/>
      <c r="AK32" s="28"/>
      <c r="AL32" s="42"/>
      <c r="AM32" s="49">
        <v>11</v>
      </c>
    </row>
    <row r="33" spans="1:39" ht="13.5" customHeight="1">
      <c r="A33" s="41"/>
      <c r="B33" s="23"/>
      <c r="C33" s="57"/>
      <c r="D33" s="57"/>
      <c r="E33" s="57"/>
      <c r="F33" s="57"/>
      <c r="G33" s="57"/>
      <c r="H33" s="47"/>
      <c r="I33" s="47"/>
      <c r="J33" s="47"/>
      <c r="K33" s="47"/>
      <c r="L33" s="47"/>
      <c r="M33" s="47"/>
      <c r="N33" s="47"/>
      <c r="O33" s="47"/>
      <c r="P33" s="47"/>
      <c r="Q33" s="47"/>
      <c r="R33" s="56"/>
      <c r="S33" s="42"/>
      <c r="T33" s="41"/>
      <c r="U33" s="168"/>
      <c r="V33" s="168"/>
      <c r="W33" s="28"/>
      <c r="X33" s="168"/>
      <c r="Y33" s="168"/>
      <c r="Z33" s="168"/>
      <c r="AA33" s="168"/>
      <c r="AB33" s="168"/>
      <c r="AC33" s="168"/>
      <c r="AD33" s="168"/>
      <c r="AE33" s="168"/>
      <c r="AF33" s="168"/>
      <c r="AG33" s="168"/>
      <c r="AH33" s="168"/>
      <c r="AI33" s="28"/>
      <c r="AJ33" s="28"/>
      <c r="AK33" s="28"/>
      <c r="AL33" s="42"/>
      <c r="AM33" s="49">
        <v>12</v>
      </c>
    </row>
    <row r="34" spans="1:39" ht="13.5" customHeight="1">
      <c r="A34" s="41"/>
      <c r="B34" s="23"/>
      <c r="C34" s="56"/>
      <c r="D34" s="56"/>
      <c r="E34" s="56"/>
      <c r="F34" s="56"/>
      <c r="G34" s="56"/>
      <c r="H34" s="56"/>
      <c r="I34" s="56"/>
      <c r="J34" s="56"/>
      <c r="K34" s="56"/>
      <c r="L34" s="56"/>
      <c r="M34" s="56"/>
      <c r="N34" s="56"/>
      <c r="O34" s="56"/>
      <c r="P34" s="56"/>
      <c r="Q34" s="56"/>
      <c r="R34" s="56"/>
      <c r="S34" s="42"/>
      <c r="T34" s="41"/>
      <c r="U34" s="168"/>
      <c r="V34" s="168"/>
      <c r="W34" s="28"/>
      <c r="X34" s="168"/>
      <c r="Y34" s="168"/>
      <c r="Z34" s="168"/>
      <c r="AA34" s="168"/>
      <c r="AB34" s="168"/>
      <c r="AC34" s="168"/>
      <c r="AD34" s="168"/>
      <c r="AE34" s="168"/>
      <c r="AF34" s="168"/>
      <c r="AG34" s="168"/>
      <c r="AH34" s="168"/>
      <c r="AI34" s="28"/>
      <c r="AJ34" s="28"/>
      <c r="AK34" s="28"/>
      <c r="AL34" s="42"/>
      <c r="AM34" s="49">
        <v>13</v>
      </c>
    </row>
    <row r="35" spans="1:39" ht="13.5" customHeight="1">
      <c r="A35" s="41"/>
      <c r="B35" s="23"/>
      <c r="C35" s="56"/>
      <c r="D35" s="56"/>
      <c r="E35" s="56"/>
      <c r="F35" s="56"/>
      <c r="G35" s="56"/>
      <c r="H35" s="56"/>
      <c r="I35" s="56"/>
      <c r="J35" s="56"/>
      <c r="K35" s="56"/>
      <c r="L35" s="56"/>
      <c r="M35" s="56"/>
      <c r="N35" s="56"/>
      <c r="O35" s="56"/>
      <c r="P35" s="56"/>
      <c r="Q35" s="56"/>
      <c r="R35" s="56"/>
      <c r="S35" s="42"/>
      <c r="T35" s="41"/>
      <c r="U35" s="168"/>
      <c r="V35" s="168"/>
      <c r="W35" s="28"/>
      <c r="X35" s="168"/>
      <c r="Y35" s="168"/>
      <c r="Z35" s="168"/>
      <c r="AA35" s="168"/>
      <c r="AB35" s="168"/>
      <c r="AC35" s="168"/>
      <c r="AD35" s="168"/>
      <c r="AE35" s="168"/>
      <c r="AF35" s="168"/>
      <c r="AG35" s="168"/>
      <c r="AH35" s="168"/>
      <c r="AI35" s="28"/>
      <c r="AJ35" s="28"/>
      <c r="AK35" s="28"/>
      <c r="AL35" s="42"/>
      <c r="AM35" s="49">
        <v>14</v>
      </c>
    </row>
    <row r="36" spans="1:39" ht="13.5" customHeight="1">
      <c r="A36" s="41"/>
      <c r="B36" s="23"/>
      <c r="C36" s="47"/>
      <c r="D36" s="47"/>
      <c r="E36" s="47"/>
      <c r="F36" s="47"/>
      <c r="G36" s="47"/>
      <c r="H36" s="47"/>
      <c r="I36" s="47"/>
      <c r="J36" s="47"/>
      <c r="K36" s="47"/>
      <c r="L36" s="47"/>
      <c r="M36" s="47"/>
      <c r="N36" s="47"/>
      <c r="O36" s="47"/>
      <c r="P36" s="47"/>
      <c r="Q36" s="47"/>
      <c r="R36" s="56"/>
      <c r="S36" s="42"/>
      <c r="T36" s="41"/>
      <c r="U36" s="168"/>
      <c r="V36" s="168"/>
      <c r="W36" s="28"/>
      <c r="X36" s="168"/>
      <c r="Y36" s="168"/>
      <c r="Z36" s="168"/>
      <c r="AA36" s="168"/>
      <c r="AB36" s="168"/>
      <c r="AC36" s="168"/>
      <c r="AD36" s="168"/>
      <c r="AE36" s="168"/>
      <c r="AF36" s="168"/>
      <c r="AG36" s="168"/>
      <c r="AH36" s="168"/>
      <c r="AI36" s="28"/>
      <c r="AJ36" s="28"/>
      <c r="AK36" s="28"/>
      <c r="AL36" s="42"/>
      <c r="AM36" s="49">
        <v>15</v>
      </c>
    </row>
    <row r="37" spans="1:39" ht="13.5" customHeight="1">
      <c r="A37" s="41"/>
      <c r="B37" s="23"/>
      <c r="C37" s="57"/>
      <c r="D37" s="57"/>
      <c r="E37" s="57"/>
      <c r="F37" s="57"/>
      <c r="G37" s="57"/>
      <c r="H37" s="47"/>
      <c r="I37" s="47"/>
      <c r="J37" s="47"/>
      <c r="K37" s="47"/>
      <c r="L37" s="47"/>
      <c r="M37" s="47"/>
      <c r="N37" s="47"/>
      <c r="O37" s="47"/>
      <c r="P37" s="47"/>
      <c r="Q37" s="47"/>
      <c r="R37" s="56"/>
      <c r="S37" s="42"/>
      <c r="T37" s="41"/>
      <c r="U37" s="168"/>
      <c r="V37" s="168"/>
      <c r="W37" s="28"/>
      <c r="X37" s="168"/>
      <c r="Y37" s="168"/>
      <c r="Z37" s="168"/>
      <c r="AA37" s="168"/>
      <c r="AB37" s="168"/>
      <c r="AC37" s="168"/>
      <c r="AD37" s="168"/>
      <c r="AE37" s="168"/>
      <c r="AF37" s="168"/>
      <c r="AG37" s="168"/>
      <c r="AH37" s="174"/>
      <c r="AI37" s="174"/>
      <c r="AJ37" s="28"/>
      <c r="AK37" s="28"/>
      <c r="AL37" s="42"/>
      <c r="AM37" s="49">
        <v>16</v>
      </c>
    </row>
    <row r="38" spans="1:39" ht="13.5" customHeight="1">
      <c r="A38" s="41"/>
      <c r="B38" s="23"/>
      <c r="C38" s="56"/>
      <c r="D38" s="56"/>
      <c r="E38" s="56"/>
      <c r="F38" s="56"/>
      <c r="G38" s="56"/>
      <c r="H38" s="56"/>
      <c r="I38" s="56"/>
      <c r="J38" s="56"/>
      <c r="K38" s="56"/>
      <c r="L38" s="56"/>
      <c r="M38" s="56"/>
      <c r="N38" s="56"/>
      <c r="O38" s="56"/>
      <c r="P38" s="56"/>
      <c r="Q38" s="56"/>
      <c r="R38" s="56"/>
      <c r="S38" s="42"/>
      <c r="T38" s="41"/>
      <c r="U38" s="168"/>
      <c r="V38" s="168"/>
      <c r="W38" s="28"/>
      <c r="X38" s="168"/>
      <c r="Y38" s="168"/>
      <c r="Z38" s="168"/>
      <c r="AA38" s="168"/>
      <c r="AB38" s="168"/>
      <c r="AC38" s="168"/>
      <c r="AD38" s="168"/>
      <c r="AE38" s="168"/>
      <c r="AF38" s="168"/>
      <c r="AG38" s="168"/>
      <c r="AH38" s="174"/>
      <c r="AI38" s="174"/>
      <c r="AJ38" s="28"/>
      <c r="AK38" s="28"/>
      <c r="AL38" s="42"/>
      <c r="AM38" s="49">
        <v>17</v>
      </c>
    </row>
    <row r="39" spans="1:39" ht="13.5" customHeight="1">
      <c r="A39" s="41"/>
      <c r="B39" s="23"/>
      <c r="C39" s="56"/>
      <c r="D39" s="56"/>
      <c r="E39" s="56"/>
      <c r="F39" s="56"/>
      <c r="G39" s="56"/>
      <c r="H39" s="56"/>
      <c r="I39" s="56"/>
      <c r="J39" s="56"/>
      <c r="K39" s="56"/>
      <c r="L39" s="56"/>
      <c r="M39" s="56"/>
      <c r="N39" s="56"/>
      <c r="O39" s="56"/>
      <c r="P39" s="56"/>
      <c r="Q39" s="56"/>
      <c r="R39" s="23"/>
      <c r="S39" s="42"/>
      <c r="T39" s="41"/>
      <c r="U39" s="168"/>
      <c r="V39" s="168"/>
      <c r="W39" s="28"/>
      <c r="X39" s="168"/>
      <c r="Y39" s="168"/>
      <c r="Z39" s="168"/>
      <c r="AA39" s="168"/>
      <c r="AB39" s="168"/>
      <c r="AC39" s="168"/>
      <c r="AD39" s="168"/>
      <c r="AE39" s="168"/>
      <c r="AF39" s="168"/>
      <c r="AG39" s="168"/>
      <c r="AH39" s="174"/>
      <c r="AI39" s="174"/>
      <c r="AJ39" s="28"/>
      <c r="AK39" s="28"/>
      <c r="AL39" s="42"/>
      <c r="AM39" s="49">
        <v>18</v>
      </c>
    </row>
    <row r="40" spans="1:39" ht="13.5" customHeight="1">
      <c r="A40" s="41"/>
      <c r="B40" s="23"/>
      <c r="C40" s="23"/>
      <c r="D40" s="23"/>
      <c r="E40" s="23"/>
      <c r="F40" s="23"/>
      <c r="G40" s="23"/>
      <c r="H40" s="23"/>
      <c r="I40" s="23"/>
      <c r="J40" s="23"/>
      <c r="K40" s="23"/>
      <c r="L40" s="23"/>
      <c r="M40" s="23"/>
      <c r="N40" s="23"/>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M40" s="49">
        <v>19</v>
      </c>
    </row>
    <row r="41" spans="1:39" ht="13.5" customHeight="1">
      <c r="A41" s="41"/>
      <c r="B41" s="58"/>
      <c r="C41" s="23"/>
      <c r="D41" s="23"/>
      <c r="E41" s="23"/>
      <c r="F41" s="23"/>
      <c r="G41" s="23"/>
      <c r="H41" s="23"/>
      <c r="I41" s="23"/>
      <c r="J41" s="23"/>
      <c r="K41" s="23"/>
      <c r="L41" s="23"/>
      <c r="M41" s="23"/>
      <c r="N41" s="23"/>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49">
        <v>20</v>
      </c>
    </row>
    <row r="42" spans="1:39" ht="13.5" customHeight="1">
      <c r="A42" s="41"/>
      <c r="B42" s="55"/>
      <c r="C42" s="55"/>
      <c r="D42" s="55"/>
      <c r="E42" s="55"/>
      <c r="F42" s="55"/>
      <c r="G42" s="55"/>
      <c r="H42" s="55"/>
      <c r="I42" s="55"/>
      <c r="J42" s="55"/>
      <c r="K42" s="55"/>
      <c r="L42" s="55"/>
      <c r="M42" s="55"/>
      <c r="N42" s="55"/>
      <c r="O42" s="55"/>
      <c r="P42" s="55"/>
      <c r="Q42" s="55"/>
      <c r="R42" s="55"/>
      <c r="S42" s="42"/>
      <c r="T42" s="41"/>
      <c r="U42" s="207"/>
      <c r="V42" s="207"/>
      <c r="W42" s="207"/>
      <c r="X42" s="207"/>
      <c r="Y42" s="207"/>
      <c r="Z42" s="207"/>
      <c r="AA42" s="207"/>
      <c r="AB42" s="207"/>
      <c r="AC42" s="207"/>
      <c r="AD42" s="207"/>
      <c r="AE42" s="207"/>
      <c r="AF42" s="207"/>
      <c r="AG42" s="207"/>
      <c r="AH42" s="207"/>
      <c r="AI42" s="207"/>
      <c r="AJ42" s="207"/>
      <c r="AK42" s="207"/>
      <c r="AL42" s="42"/>
      <c r="AM42" s="49">
        <v>21</v>
      </c>
    </row>
    <row r="43" spans="1:39" ht="13.5" customHeight="1">
      <c r="A43" s="41"/>
      <c r="B43" s="55"/>
      <c r="C43" s="55"/>
      <c r="D43" s="55"/>
      <c r="E43" s="55"/>
      <c r="F43" s="55"/>
      <c r="G43" s="55"/>
      <c r="H43" s="55"/>
      <c r="I43" s="55"/>
      <c r="J43" s="55"/>
      <c r="K43" s="55"/>
      <c r="L43" s="55"/>
      <c r="M43" s="55"/>
      <c r="N43" s="55"/>
      <c r="O43" s="55"/>
      <c r="P43" s="55"/>
      <c r="Q43" s="55"/>
      <c r="R43" s="55"/>
      <c r="S43" s="42"/>
      <c r="T43" s="41"/>
      <c r="U43" s="207"/>
      <c r="V43" s="207"/>
      <c r="W43" s="207"/>
      <c r="X43" s="207"/>
      <c r="Y43" s="207"/>
      <c r="Z43" s="207"/>
      <c r="AA43" s="207"/>
      <c r="AB43" s="207"/>
      <c r="AC43" s="207"/>
      <c r="AD43" s="207"/>
      <c r="AE43" s="207"/>
      <c r="AF43" s="207"/>
      <c r="AG43" s="207"/>
      <c r="AH43" s="207"/>
      <c r="AI43" s="207"/>
      <c r="AJ43" s="207"/>
      <c r="AK43" s="207"/>
      <c r="AL43" s="42"/>
      <c r="AM43" s="49">
        <v>22</v>
      </c>
    </row>
    <row r="44" spans="1:39" ht="13.5" customHeight="1">
      <c r="A44" s="41"/>
      <c r="B44" s="55"/>
      <c r="C44" s="55"/>
      <c r="D44" s="55"/>
      <c r="E44" s="55"/>
      <c r="F44" s="55"/>
      <c r="G44" s="55"/>
      <c r="H44" s="55"/>
      <c r="I44" s="55"/>
      <c r="J44" s="55"/>
      <c r="K44" s="55"/>
      <c r="L44" s="55"/>
      <c r="M44" s="55"/>
      <c r="N44" s="55"/>
      <c r="O44" s="55"/>
      <c r="P44" s="55"/>
      <c r="Q44" s="55"/>
      <c r="R44" s="55"/>
      <c r="S44" s="42"/>
      <c r="T44" s="41"/>
      <c r="U44" s="207"/>
      <c r="V44" s="207"/>
      <c r="W44" s="207"/>
      <c r="X44" s="207"/>
      <c r="Y44" s="207"/>
      <c r="Z44" s="207"/>
      <c r="AA44" s="207"/>
      <c r="AB44" s="207"/>
      <c r="AC44" s="207"/>
      <c r="AD44" s="207"/>
      <c r="AE44" s="207"/>
      <c r="AF44" s="207"/>
      <c r="AG44" s="207"/>
      <c r="AH44" s="207"/>
      <c r="AI44" s="207"/>
      <c r="AJ44" s="207"/>
      <c r="AK44" s="207"/>
      <c r="AL44" s="42"/>
      <c r="AM44" s="49">
        <v>23</v>
      </c>
    </row>
    <row r="45" spans="1:39" ht="13.5" customHeight="1">
      <c r="A45" s="41"/>
      <c r="B45" s="55"/>
      <c r="C45" s="55"/>
      <c r="D45" s="55"/>
      <c r="E45" s="55"/>
      <c r="F45" s="55"/>
      <c r="G45" s="55"/>
      <c r="H45" s="55"/>
      <c r="I45" s="55"/>
      <c r="J45" s="55"/>
      <c r="K45" s="55"/>
      <c r="L45" s="55"/>
      <c r="M45" s="55"/>
      <c r="N45" s="55"/>
      <c r="O45" s="55"/>
      <c r="P45" s="55"/>
      <c r="Q45" s="55"/>
      <c r="R45" s="55"/>
      <c r="S45" s="42"/>
      <c r="T45" s="41"/>
      <c r="U45" s="207"/>
      <c r="V45" s="207"/>
      <c r="W45" s="207"/>
      <c r="X45" s="207"/>
      <c r="Y45" s="207"/>
      <c r="Z45" s="207"/>
      <c r="AA45" s="207"/>
      <c r="AB45" s="207"/>
      <c r="AC45" s="207"/>
      <c r="AD45" s="207"/>
      <c r="AE45" s="207"/>
      <c r="AF45" s="207"/>
      <c r="AG45" s="207"/>
      <c r="AH45" s="207"/>
      <c r="AI45" s="207"/>
      <c r="AJ45" s="207"/>
      <c r="AK45" s="207"/>
      <c r="AL45" s="42"/>
      <c r="AM45" s="49">
        <v>24</v>
      </c>
    </row>
    <row r="46" spans="1:39" ht="13.5" customHeight="1">
      <c r="A46" s="41"/>
      <c r="B46" s="55"/>
      <c r="C46" s="55"/>
      <c r="D46" s="55"/>
      <c r="E46" s="55"/>
      <c r="F46" s="55"/>
      <c r="G46" s="55"/>
      <c r="H46" s="55"/>
      <c r="I46" s="55"/>
      <c r="J46" s="55"/>
      <c r="K46" s="55"/>
      <c r="L46" s="55"/>
      <c r="M46" s="55"/>
      <c r="N46" s="55"/>
      <c r="O46" s="55"/>
      <c r="P46" s="55"/>
      <c r="Q46" s="55"/>
      <c r="R46" s="55"/>
      <c r="S46" s="42"/>
      <c r="T46" s="41"/>
      <c r="U46" s="207"/>
      <c r="V46" s="207"/>
      <c r="W46" s="207"/>
      <c r="X46" s="207"/>
      <c r="Y46" s="207"/>
      <c r="Z46" s="207"/>
      <c r="AA46" s="207"/>
      <c r="AB46" s="207"/>
      <c r="AC46" s="207"/>
      <c r="AD46" s="207"/>
      <c r="AE46" s="207"/>
      <c r="AF46" s="207"/>
      <c r="AG46" s="207"/>
      <c r="AH46" s="207"/>
      <c r="AI46" s="207"/>
      <c r="AJ46" s="207"/>
      <c r="AK46" s="207"/>
      <c r="AL46" s="42"/>
      <c r="AM46" s="49">
        <v>25</v>
      </c>
    </row>
    <row r="47" spans="1:39" ht="13.5" customHeight="1">
      <c r="A47" s="41"/>
      <c r="B47" s="55"/>
      <c r="C47" s="55"/>
      <c r="D47" s="55"/>
      <c r="E47" s="55"/>
      <c r="F47" s="55"/>
      <c r="G47" s="55"/>
      <c r="H47" s="55"/>
      <c r="I47" s="55"/>
      <c r="J47" s="55"/>
      <c r="K47" s="55"/>
      <c r="L47" s="55"/>
      <c r="M47" s="55"/>
      <c r="N47" s="55"/>
      <c r="O47" s="55"/>
      <c r="P47" s="55"/>
      <c r="Q47" s="55"/>
      <c r="R47" s="55"/>
      <c r="S47" s="42"/>
      <c r="T47" s="41"/>
      <c r="U47" s="207"/>
      <c r="V47" s="207"/>
      <c r="W47" s="207"/>
      <c r="X47" s="207"/>
      <c r="Y47" s="207"/>
      <c r="Z47" s="207"/>
      <c r="AA47" s="207"/>
      <c r="AB47" s="207"/>
      <c r="AC47" s="207"/>
      <c r="AD47" s="207"/>
      <c r="AE47" s="207"/>
      <c r="AF47" s="207"/>
      <c r="AG47" s="207"/>
      <c r="AH47" s="207"/>
      <c r="AI47" s="207"/>
      <c r="AJ47" s="207"/>
      <c r="AK47" s="207"/>
      <c r="AL47" s="42"/>
      <c r="AM47" s="49">
        <v>26</v>
      </c>
    </row>
    <row r="48" spans="1:39" ht="13.5" customHeight="1">
      <c r="A48" s="41"/>
      <c r="B48" s="55"/>
      <c r="C48" s="55"/>
      <c r="D48" s="55"/>
      <c r="E48" s="55"/>
      <c r="F48" s="55"/>
      <c r="G48" s="55"/>
      <c r="H48" s="55"/>
      <c r="I48" s="55"/>
      <c r="J48" s="55"/>
      <c r="K48" s="55"/>
      <c r="L48" s="55"/>
      <c r="M48" s="55"/>
      <c r="N48" s="55"/>
      <c r="O48" s="55"/>
      <c r="P48" s="55"/>
      <c r="Q48" s="55"/>
      <c r="R48" s="55"/>
      <c r="S48" s="42"/>
      <c r="T48" s="41"/>
      <c r="U48" s="207"/>
      <c r="V48" s="207"/>
      <c r="W48" s="207"/>
      <c r="X48" s="207"/>
      <c r="Y48" s="207"/>
      <c r="Z48" s="207"/>
      <c r="AA48" s="207"/>
      <c r="AB48" s="207"/>
      <c r="AC48" s="207"/>
      <c r="AD48" s="207"/>
      <c r="AE48" s="207"/>
      <c r="AF48" s="207"/>
      <c r="AG48" s="207"/>
      <c r="AH48" s="207"/>
      <c r="AI48" s="207"/>
      <c r="AJ48" s="207"/>
      <c r="AK48" s="207"/>
      <c r="AL48" s="42"/>
      <c r="AM48" s="49">
        <v>27</v>
      </c>
    </row>
    <row r="49" spans="1:39" ht="13.5" customHeight="1">
      <c r="A49" s="41"/>
      <c r="B49" s="55"/>
      <c r="C49" s="55"/>
      <c r="D49" s="55"/>
      <c r="E49" s="55"/>
      <c r="F49" s="55"/>
      <c r="G49" s="55"/>
      <c r="H49" s="55"/>
      <c r="I49" s="55"/>
      <c r="J49" s="55"/>
      <c r="K49" s="55"/>
      <c r="L49" s="55"/>
      <c r="M49" s="55"/>
      <c r="N49" s="55"/>
      <c r="O49" s="55"/>
      <c r="P49" s="55"/>
      <c r="Q49" s="55"/>
      <c r="R49" s="55"/>
      <c r="S49" s="42"/>
      <c r="T49" s="41"/>
      <c r="U49" s="207"/>
      <c r="V49" s="207"/>
      <c r="W49" s="207"/>
      <c r="X49" s="207"/>
      <c r="Y49" s="207"/>
      <c r="Z49" s="207"/>
      <c r="AA49" s="207"/>
      <c r="AB49" s="207"/>
      <c r="AC49" s="207"/>
      <c r="AD49" s="207"/>
      <c r="AE49" s="207"/>
      <c r="AF49" s="207"/>
      <c r="AG49" s="207"/>
      <c r="AH49" s="207"/>
      <c r="AI49" s="207"/>
      <c r="AJ49" s="207"/>
      <c r="AK49" s="207"/>
      <c r="AL49" s="42"/>
      <c r="AM49" s="49">
        <v>28</v>
      </c>
    </row>
    <row r="50" spans="1:39" ht="13.5" customHeight="1">
      <c r="A50" s="41"/>
      <c r="B50" s="55"/>
      <c r="C50" s="55"/>
      <c r="D50" s="55"/>
      <c r="E50" s="55"/>
      <c r="F50" s="55"/>
      <c r="G50" s="55"/>
      <c r="H50" s="55"/>
      <c r="I50" s="55"/>
      <c r="J50" s="55"/>
      <c r="K50" s="55"/>
      <c r="L50" s="55"/>
      <c r="M50" s="55"/>
      <c r="N50" s="55"/>
      <c r="O50" s="55"/>
      <c r="P50" s="55"/>
      <c r="Q50" s="55"/>
      <c r="R50" s="55"/>
      <c r="S50" s="42"/>
      <c r="T50" s="41"/>
      <c r="U50" s="168"/>
      <c r="V50" s="168"/>
      <c r="W50" s="168"/>
      <c r="X50" s="168"/>
      <c r="Y50" s="168"/>
      <c r="Z50" s="168"/>
      <c r="AA50" s="168"/>
      <c r="AB50" s="168"/>
      <c r="AC50" s="168"/>
      <c r="AD50" s="28"/>
      <c r="AE50" s="168"/>
      <c r="AF50" s="168"/>
      <c r="AG50" s="168"/>
      <c r="AH50" s="174"/>
      <c r="AI50" s="28"/>
      <c r="AJ50" s="28"/>
      <c r="AK50" s="28"/>
      <c r="AL50" s="42"/>
      <c r="AM50" s="49">
        <v>29</v>
      </c>
    </row>
    <row r="51" spans="1:39" ht="13.5" customHeight="1">
      <c r="A51" s="41"/>
      <c r="B51" s="55"/>
      <c r="C51" s="55"/>
      <c r="D51" s="55"/>
      <c r="E51" s="55"/>
      <c r="F51" s="55"/>
      <c r="G51" s="55"/>
      <c r="H51" s="55"/>
      <c r="I51" s="55"/>
      <c r="J51" s="55"/>
      <c r="K51" s="55"/>
      <c r="L51" s="55"/>
      <c r="M51" s="55"/>
      <c r="N51" s="55"/>
      <c r="O51" s="55"/>
      <c r="P51" s="55"/>
      <c r="Q51" s="55"/>
      <c r="R51" s="55"/>
      <c r="S51" s="42"/>
      <c r="T51" s="41"/>
      <c r="U51" s="168"/>
      <c r="V51" s="28"/>
      <c r="W51" s="28"/>
      <c r="X51" s="28"/>
      <c r="Y51" s="28"/>
      <c r="Z51" s="28"/>
      <c r="AA51" s="28"/>
      <c r="AB51" s="28"/>
      <c r="AC51" s="28"/>
      <c r="AD51" s="28"/>
      <c r="AE51" s="28"/>
      <c r="AF51" s="28"/>
      <c r="AG51" s="28"/>
      <c r="AH51" s="28"/>
      <c r="AI51" s="28"/>
      <c r="AJ51" s="28"/>
      <c r="AK51" s="28"/>
      <c r="AL51" s="42"/>
      <c r="AM51" s="49"/>
    </row>
    <row r="52" spans="1:39" ht="13.5" customHeight="1">
      <c r="A52" s="41"/>
      <c r="B52" s="55"/>
      <c r="C52" s="55"/>
      <c r="D52" s="55"/>
      <c r="E52" s="55"/>
      <c r="F52" s="55"/>
      <c r="G52" s="55"/>
      <c r="H52" s="55"/>
      <c r="I52" s="55"/>
      <c r="J52" s="55"/>
      <c r="K52" s="55"/>
      <c r="L52" s="55"/>
      <c r="M52" s="55"/>
      <c r="N52" s="55"/>
      <c r="O52" s="55"/>
      <c r="P52" s="55"/>
      <c r="Q52" s="55"/>
      <c r="R52" s="55"/>
      <c r="S52" s="42"/>
      <c r="T52" s="41"/>
      <c r="U52" s="168"/>
      <c r="V52" s="28"/>
      <c r="W52" s="28"/>
      <c r="X52" s="28"/>
      <c r="Y52" s="28"/>
      <c r="Z52" s="28"/>
      <c r="AA52" s="28"/>
      <c r="AB52" s="28"/>
      <c r="AC52" s="28"/>
      <c r="AD52" s="28"/>
      <c r="AE52" s="28"/>
      <c r="AF52" s="28"/>
      <c r="AG52" s="28"/>
      <c r="AH52" s="28"/>
      <c r="AI52" s="28"/>
      <c r="AJ52" s="28"/>
      <c r="AK52" s="28"/>
      <c r="AL52" s="42"/>
      <c r="AM52" s="41"/>
    </row>
    <row r="53" spans="1:39" ht="13.5" customHeight="1">
      <c r="A53" s="41"/>
      <c r="B53" s="55"/>
      <c r="C53" s="55"/>
      <c r="D53" s="55"/>
      <c r="E53" s="55"/>
      <c r="F53" s="55"/>
      <c r="G53" s="55"/>
      <c r="H53" s="55"/>
      <c r="I53" s="55"/>
      <c r="J53" s="55"/>
      <c r="K53" s="55"/>
      <c r="L53" s="55"/>
      <c r="M53" s="55"/>
      <c r="N53" s="55"/>
      <c r="O53" s="55"/>
      <c r="P53" s="55"/>
      <c r="Q53" s="55"/>
      <c r="R53" s="55"/>
      <c r="S53" s="42"/>
      <c r="T53" s="41"/>
      <c r="U53" s="168"/>
      <c r="V53" s="28"/>
      <c r="W53" s="28"/>
      <c r="X53" s="28"/>
      <c r="Y53" s="28"/>
      <c r="Z53" s="28"/>
      <c r="AA53" s="28"/>
      <c r="AB53" s="28"/>
      <c r="AC53" s="28"/>
      <c r="AD53" s="28"/>
      <c r="AE53" s="28"/>
      <c r="AF53" s="28"/>
      <c r="AG53" s="28"/>
      <c r="AH53" s="28"/>
      <c r="AI53" s="28"/>
      <c r="AJ53" s="28"/>
      <c r="AK53" s="28"/>
      <c r="AL53" s="42"/>
      <c r="AM53" s="41"/>
    </row>
    <row r="54" spans="1:39" ht="13.5" customHeight="1">
      <c r="A54" s="41"/>
      <c r="B54" s="55"/>
      <c r="C54" s="55"/>
      <c r="D54" s="55"/>
      <c r="E54" s="55"/>
      <c r="F54" s="55"/>
      <c r="G54" s="55"/>
      <c r="H54" s="55"/>
      <c r="I54" s="55"/>
      <c r="J54" s="55"/>
      <c r="K54" s="55"/>
      <c r="L54" s="55"/>
      <c r="M54" s="55"/>
      <c r="N54" s="55"/>
      <c r="O54" s="55"/>
      <c r="P54" s="55"/>
      <c r="Q54" s="55"/>
      <c r="R54" s="55"/>
      <c r="S54" s="42"/>
      <c r="T54" s="41"/>
      <c r="U54" s="168"/>
      <c r="V54" s="288"/>
      <c r="W54" s="288"/>
      <c r="X54" s="288"/>
      <c r="Y54" s="288"/>
      <c r="Z54" s="288"/>
      <c r="AA54" s="288"/>
      <c r="AB54" s="288"/>
      <c r="AC54" s="288"/>
      <c r="AD54" s="288"/>
      <c r="AE54" s="288"/>
      <c r="AF54" s="288"/>
      <c r="AG54" s="288"/>
      <c r="AH54" s="288"/>
      <c r="AI54" s="288"/>
      <c r="AJ54" s="288"/>
      <c r="AK54" s="288"/>
      <c r="AL54" s="42"/>
      <c r="AM54" s="41"/>
    </row>
    <row r="55" spans="1:39" ht="13.5" customHeight="1">
      <c r="A55" s="41"/>
      <c r="B55" s="55"/>
      <c r="C55" s="55"/>
      <c r="D55" s="55"/>
      <c r="E55" s="55"/>
      <c r="F55" s="55"/>
      <c r="G55" s="55"/>
      <c r="H55" s="55"/>
      <c r="I55" s="55"/>
      <c r="J55" s="55"/>
      <c r="K55" s="55"/>
      <c r="L55" s="55"/>
      <c r="M55" s="55"/>
      <c r="N55" s="55"/>
      <c r="O55" s="55"/>
      <c r="P55" s="55"/>
      <c r="Q55" s="55"/>
      <c r="R55" s="55"/>
      <c r="S55" s="42"/>
      <c r="T55" s="41"/>
      <c r="U55" s="168"/>
      <c r="V55" s="289"/>
      <c r="W55" s="168"/>
      <c r="X55" s="168"/>
      <c r="Y55" s="168"/>
      <c r="Z55" s="168"/>
      <c r="AA55" s="168"/>
      <c r="AB55" s="168"/>
      <c r="AC55" s="168"/>
      <c r="AD55" s="28"/>
      <c r="AE55" s="168"/>
      <c r="AF55" s="168"/>
      <c r="AG55" s="168"/>
      <c r="AH55" s="168"/>
      <c r="AI55" s="28"/>
      <c r="AJ55" s="28"/>
      <c r="AK55" s="28"/>
      <c r="AL55" s="42"/>
      <c r="AM55" s="41"/>
    </row>
    <row r="56" spans="1:39" ht="13.5" customHeight="1">
      <c r="A56" s="41"/>
      <c r="B56" s="55"/>
      <c r="C56" s="55"/>
      <c r="D56" s="55"/>
      <c r="E56" s="55"/>
      <c r="F56" s="55"/>
      <c r="G56" s="55"/>
      <c r="H56" s="55"/>
      <c r="I56" s="55"/>
      <c r="J56" s="55"/>
      <c r="K56" s="55"/>
      <c r="L56" s="55"/>
      <c r="M56" s="55"/>
      <c r="N56" s="55"/>
      <c r="O56" s="55"/>
      <c r="P56" s="55"/>
      <c r="Q56" s="55"/>
      <c r="R56" s="55"/>
      <c r="S56" s="42"/>
      <c r="T56" s="41"/>
      <c r="U56" s="168"/>
      <c r="V56" s="290"/>
      <c r="W56" s="168"/>
      <c r="X56" s="168"/>
      <c r="Y56" s="168"/>
      <c r="Z56" s="168"/>
      <c r="AA56" s="168"/>
      <c r="AB56" s="168"/>
      <c r="AC56" s="168"/>
      <c r="AD56" s="28"/>
      <c r="AE56" s="28"/>
      <c r="AF56" s="28"/>
      <c r="AG56" s="28"/>
      <c r="AH56" s="28"/>
      <c r="AI56" s="28"/>
      <c r="AJ56" s="28"/>
      <c r="AK56" s="28"/>
      <c r="AL56" s="42"/>
      <c r="AM56" s="41"/>
    </row>
    <row r="57" spans="1:39" ht="13.5" customHeight="1">
      <c r="A57" s="41"/>
      <c r="B57" s="55"/>
      <c r="C57" s="55"/>
      <c r="D57" s="55"/>
      <c r="E57" s="55"/>
      <c r="F57" s="55"/>
      <c r="G57" s="55"/>
      <c r="H57" s="55"/>
      <c r="I57" s="55"/>
      <c r="J57" s="55"/>
      <c r="K57" s="55"/>
      <c r="L57" s="55"/>
      <c r="M57" s="55"/>
      <c r="N57" s="55"/>
      <c r="O57" s="55"/>
      <c r="P57" s="55"/>
      <c r="Q57" s="55"/>
      <c r="R57" s="55"/>
      <c r="S57" s="42"/>
      <c r="T57" s="41"/>
      <c r="U57" s="168"/>
      <c r="V57" s="168"/>
      <c r="W57" s="168"/>
      <c r="X57" s="168"/>
      <c r="Y57" s="168"/>
      <c r="Z57" s="168"/>
      <c r="AA57" s="168"/>
      <c r="AB57" s="168"/>
      <c r="AC57" s="168"/>
      <c r="AD57" s="28"/>
      <c r="AE57" s="28"/>
      <c r="AF57" s="28"/>
      <c r="AG57" s="28"/>
      <c r="AH57" s="28"/>
      <c r="AI57" s="28"/>
      <c r="AJ57" s="28"/>
      <c r="AK57" s="28"/>
      <c r="AL57" s="42"/>
      <c r="AM57" s="41"/>
    </row>
    <row r="58" spans="1:39"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row>
    <row r="59" spans="1:39" ht="13.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row>
    <row r="60" spans="1:39" ht="13.5" customHeight="1">
      <c r="A60" s="23"/>
      <c r="B60" s="23"/>
      <c r="C60" s="23"/>
      <c r="D60" s="23"/>
      <c r="E60" s="23"/>
      <c r="F60" s="23"/>
      <c r="G60" s="23"/>
      <c r="H60" s="23"/>
      <c r="I60" s="23"/>
      <c r="J60" s="23"/>
      <c r="K60" s="23"/>
      <c r="L60" s="23"/>
      <c r="M60" s="23"/>
      <c r="N60" s="23"/>
      <c r="O60" s="23"/>
      <c r="P60" s="23"/>
      <c r="Q60" s="23"/>
      <c r="R60" s="23"/>
      <c r="S60" s="23"/>
      <c r="T60" s="23"/>
      <c r="AL60" s="23"/>
      <c r="AM60" s="23"/>
    </row>
    <row r="61" spans="1:39" ht="13.5" customHeight="1">
      <c r="A61" s="23"/>
      <c r="B61" s="23"/>
      <c r="C61" s="23"/>
      <c r="D61" s="23"/>
      <c r="E61" s="23"/>
      <c r="F61" s="23"/>
      <c r="G61" s="23"/>
      <c r="H61" s="23"/>
      <c r="I61" s="23"/>
      <c r="J61" s="23"/>
      <c r="K61" s="23"/>
      <c r="L61" s="23"/>
      <c r="M61" s="23"/>
      <c r="N61" s="23"/>
      <c r="O61" s="23"/>
      <c r="P61" s="23"/>
      <c r="Q61" s="23"/>
      <c r="R61" s="23"/>
      <c r="S61" s="23"/>
      <c r="T61" s="23"/>
      <c r="AL61" s="23"/>
      <c r="AM61" s="23"/>
    </row>
    <row r="62" spans="1:39" ht="13.5" customHeight="1">
      <c r="A62" s="23"/>
      <c r="B62" s="23"/>
      <c r="C62" s="23"/>
      <c r="D62" s="23"/>
      <c r="E62" s="23"/>
      <c r="F62" s="23"/>
      <c r="G62" s="23"/>
      <c r="H62" s="23"/>
      <c r="I62" s="23"/>
      <c r="J62" s="23"/>
      <c r="K62" s="23"/>
      <c r="L62" s="23"/>
      <c r="M62" s="23"/>
      <c r="N62" s="23"/>
      <c r="O62" s="23"/>
      <c r="P62" s="23"/>
      <c r="Q62" s="23"/>
      <c r="R62" s="23"/>
      <c r="S62" s="23"/>
      <c r="T62" s="23"/>
      <c r="AL62" s="23"/>
      <c r="AM62" s="23"/>
    </row>
    <row r="63" spans="1:39" ht="13.5" customHeight="1">
      <c r="A63" s="23"/>
      <c r="B63" s="23"/>
      <c r="C63" s="23"/>
      <c r="D63" s="23"/>
      <c r="E63" s="23"/>
      <c r="F63" s="23"/>
      <c r="G63" s="23"/>
      <c r="H63" s="23"/>
      <c r="I63" s="23"/>
      <c r="J63" s="23"/>
      <c r="K63" s="23"/>
      <c r="L63" s="23"/>
      <c r="M63" s="23"/>
      <c r="N63" s="23"/>
      <c r="O63" s="23"/>
      <c r="P63" s="23"/>
      <c r="Q63" s="23"/>
      <c r="R63" s="23"/>
      <c r="S63" s="23"/>
      <c r="T63" s="23"/>
      <c r="AL63" s="23"/>
      <c r="AM63" s="23"/>
    </row>
    <row r="64" spans="1:39" ht="13.5" customHeight="1">
      <c r="A64" s="23"/>
      <c r="B64" s="23"/>
      <c r="C64" s="23"/>
      <c r="D64" s="23"/>
      <c r="E64" s="23"/>
      <c r="F64" s="23"/>
      <c r="G64" s="23"/>
      <c r="H64" s="23"/>
      <c r="I64" s="23"/>
      <c r="J64" s="23"/>
      <c r="K64" s="23"/>
      <c r="L64" s="23"/>
      <c r="M64" s="23"/>
      <c r="N64" s="23"/>
      <c r="O64" s="23"/>
      <c r="P64" s="23"/>
      <c r="Q64" s="23"/>
      <c r="R64" s="23"/>
      <c r="S64" s="23"/>
      <c r="T64" s="23"/>
      <c r="AL64" s="23"/>
      <c r="AM64" s="23"/>
    </row>
    <row r="65" spans="1:39" ht="13.5" customHeight="1">
      <c r="A65" s="23"/>
      <c r="B65" s="23"/>
      <c r="C65" s="23"/>
      <c r="D65" s="23"/>
      <c r="E65" s="23"/>
      <c r="F65" s="23"/>
      <c r="G65" s="23"/>
      <c r="H65" s="23"/>
      <c r="I65" s="23"/>
      <c r="J65" s="23"/>
      <c r="K65" s="23"/>
      <c r="L65" s="23"/>
      <c r="M65" s="23"/>
      <c r="N65" s="23"/>
      <c r="O65" s="23"/>
      <c r="P65" s="23"/>
      <c r="Q65" s="23"/>
      <c r="R65" s="23"/>
      <c r="S65" s="23"/>
      <c r="T65" s="23"/>
      <c r="AL65" s="23"/>
      <c r="AM65" s="23"/>
    </row>
    <row r="66" spans="1:39" ht="13.5" customHeight="1">
      <c r="A66" s="23"/>
      <c r="B66" s="23"/>
      <c r="T66" s="23"/>
    </row>
    <row r="67" spans="1:39" ht="13.5" customHeight="1">
      <c r="A67" s="23"/>
      <c r="B67" s="23"/>
      <c r="T67" s="23"/>
    </row>
    <row r="68" spans="1:39" ht="13.5" customHeight="1">
      <c r="A68" s="23"/>
      <c r="B68" s="23"/>
      <c r="T68" s="23"/>
    </row>
    <row r="69" spans="1:39" ht="13.5" customHeight="1">
      <c r="A69" s="23"/>
      <c r="B69" s="23"/>
      <c r="T69" s="23"/>
    </row>
    <row r="70" spans="1:39" ht="13.5" customHeight="1">
      <c r="A70" s="23"/>
      <c r="B70" s="23"/>
      <c r="T70" s="23"/>
    </row>
    <row r="71" spans="1:39" ht="13.5" customHeight="1">
      <c r="A71" s="23"/>
      <c r="B71" s="23"/>
      <c r="T71" s="23"/>
    </row>
    <row r="72" spans="1:39" ht="13.5" customHeight="1">
      <c r="A72" s="23"/>
      <c r="B72" s="23"/>
      <c r="T72" s="23"/>
    </row>
    <row r="73" spans="1:39" ht="13.5" customHeight="1">
      <c r="A73" s="23"/>
      <c r="B73" s="23"/>
      <c r="T73" s="23"/>
    </row>
    <row r="74" spans="1:39" ht="13.5" customHeight="1">
      <c r="A74" s="23"/>
      <c r="B74" s="23"/>
      <c r="T74" s="23"/>
    </row>
    <row r="75" spans="1:39" ht="13.5" customHeight="1"/>
    <row r="76" spans="1:39" ht="13.5" customHeight="1"/>
    <row r="77" spans="1:39" ht="13.5" customHeight="1"/>
    <row r="78" spans="1:39" ht="13.5" customHeight="1"/>
    <row r="79" spans="1:39" ht="13.5" customHeight="1"/>
    <row r="80" spans="1:39"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sheetData>
  <mergeCells count="50">
    <mergeCell ref="Z13:AF13"/>
    <mergeCell ref="AI7:AK7"/>
    <mergeCell ref="U2:AK3"/>
    <mergeCell ref="AI6:AK6"/>
    <mergeCell ref="Z9:AC9"/>
    <mergeCell ref="AE9:AG9"/>
    <mergeCell ref="U6:W6"/>
    <mergeCell ref="X6:AA6"/>
    <mergeCell ref="AF6:AH6"/>
    <mergeCell ref="AF7:AH7"/>
    <mergeCell ref="C19:E19"/>
    <mergeCell ref="H19:J19"/>
    <mergeCell ref="C20:E20"/>
    <mergeCell ref="H20:J20"/>
    <mergeCell ref="C18:E18"/>
    <mergeCell ref="H18:J18"/>
    <mergeCell ref="C11:D11"/>
    <mergeCell ref="G13:M13"/>
    <mergeCell ref="B16:E16"/>
    <mergeCell ref="H16:J16"/>
    <mergeCell ref="C17:E17"/>
    <mergeCell ref="H17:J17"/>
    <mergeCell ref="C10:D10"/>
    <mergeCell ref="AB6:AE6"/>
    <mergeCell ref="U7:W7"/>
    <mergeCell ref="X7:AA7"/>
    <mergeCell ref="AB7:AE7"/>
    <mergeCell ref="U9:U10"/>
    <mergeCell ref="V9:Y9"/>
    <mergeCell ref="V10:W10"/>
    <mergeCell ref="Z10:AA10"/>
    <mergeCell ref="G9:J9"/>
    <mergeCell ref="L9:N9"/>
    <mergeCell ref="E7:H7"/>
    <mergeCell ref="B2:R3"/>
    <mergeCell ref="V11:W11"/>
    <mergeCell ref="Z11:AA11"/>
    <mergeCell ref="B9:B10"/>
    <mergeCell ref="B6:D6"/>
    <mergeCell ref="I7:L7"/>
    <mergeCell ref="M7:O7"/>
    <mergeCell ref="P6:R6"/>
    <mergeCell ref="G11:H11"/>
    <mergeCell ref="P7:R7"/>
    <mergeCell ref="E6:H6"/>
    <mergeCell ref="I6:L6"/>
    <mergeCell ref="C9:F9"/>
    <mergeCell ref="G10:H10"/>
    <mergeCell ref="M6:O6"/>
    <mergeCell ref="B7:D7"/>
  </mergeCells>
  <pageMargins left="0.39370078740157483" right="3.937007874015748E-2" top="0.39370078740157483" bottom="0.11811023622047245" header="0" footer="0"/>
  <pageSetup paperSize="9" orientation="portrait" r:id="rId1"/>
</worksheet>
</file>

<file path=xl/worksheets/sheet7.xml><?xml version="1.0" encoding="utf-8"?>
<worksheet xmlns="http://schemas.openxmlformats.org/spreadsheetml/2006/main" xmlns:r="http://schemas.openxmlformats.org/officeDocument/2006/relationships">
  <dimension ref="A1:AM61"/>
  <sheetViews>
    <sheetView workbookViewId="0">
      <selection activeCell="B2" sqref="B2:R3"/>
    </sheetView>
  </sheetViews>
  <sheetFormatPr baseColWidth="10" defaultRowHeight="13.5" customHeight="1"/>
  <cols>
    <col min="1" max="1" width="0.85546875" customWidth="1"/>
    <col min="2" max="2" width="5.7109375" customWidth="1"/>
    <col min="3" max="3" width="4.42578125" customWidth="1"/>
    <col min="4" max="4" width="5" customWidth="1"/>
    <col min="5" max="6" width="5.7109375" customWidth="1"/>
    <col min="7" max="8" width="4.7109375" customWidth="1"/>
    <col min="9" max="15" width="5.7109375" customWidth="1"/>
    <col min="16" max="18" width="7" customWidth="1"/>
    <col min="19" max="20" width="0.85546875" customWidth="1"/>
    <col min="21" max="21" width="5.7109375" customWidth="1"/>
    <col min="22" max="22" width="4.42578125" customWidth="1"/>
    <col min="23" max="23" width="5" customWidth="1"/>
    <col min="24" max="25" width="5.7109375" customWidth="1"/>
    <col min="26" max="27" width="4.7109375" customWidth="1"/>
    <col min="28" max="34" width="5.7109375" customWidth="1"/>
    <col min="35" max="37" width="7" customWidth="1"/>
    <col min="38" max="39" width="0.85546875" customWidth="1"/>
    <col min="40" max="40" width="5" style="28" customWidth="1"/>
    <col min="41" max="16384" width="11.42578125" style="28"/>
  </cols>
  <sheetData>
    <row r="1" spans="1:39"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8"/>
    </row>
    <row r="2" spans="1:39" ht="13.5" customHeight="1">
      <c r="A2" s="41"/>
      <c r="B2" s="1032" t="s">
        <v>1810</v>
      </c>
      <c r="C2" s="922"/>
      <c r="D2" s="922"/>
      <c r="E2" s="922"/>
      <c r="F2" s="922"/>
      <c r="G2" s="922"/>
      <c r="H2" s="922"/>
      <c r="I2" s="922"/>
      <c r="J2" s="922"/>
      <c r="K2" s="922"/>
      <c r="L2" s="922"/>
      <c r="M2" s="922"/>
      <c r="N2" s="922"/>
      <c r="O2" s="922"/>
      <c r="P2" s="922"/>
      <c r="Q2" s="922"/>
      <c r="R2" s="923"/>
      <c r="S2" s="42"/>
      <c r="T2" s="41"/>
      <c r="U2" s="921" t="str">
        <f>IF(B2="","",B2)</f>
        <v xml:space="preserve">AQ: Cuestionario de Agresividad Buss-Perry  </v>
      </c>
      <c r="V2" s="922"/>
      <c r="W2" s="922"/>
      <c r="X2" s="922"/>
      <c r="Y2" s="922"/>
      <c r="Z2" s="922"/>
      <c r="AA2" s="922"/>
      <c r="AB2" s="922"/>
      <c r="AC2" s="922"/>
      <c r="AD2" s="922"/>
      <c r="AE2" s="922"/>
      <c r="AF2" s="922"/>
      <c r="AG2" s="922"/>
      <c r="AH2" s="922"/>
      <c r="AI2" s="922"/>
      <c r="AJ2" s="922"/>
      <c r="AK2" s="923"/>
      <c r="AL2" s="42"/>
      <c r="AM2" s="41"/>
    </row>
    <row r="3" spans="1:39"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41"/>
    </row>
    <row r="4" spans="1:39"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41"/>
    </row>
    <row r="5" spans="1:39"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41"/>
    </row>
    <row r="6" spans="1:39"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41"/>
    </row>
    <row r="7" spans="1:39"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41"/>
    </row>
    <row r="8" spans="1:39"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41"/>
    </row>
    <row r="9" spans="1:39" ht="13.5" customHeight="1" thickBot="1">
      <c r="A9" s="41"/>
      <c r="B9" s="928" t="s">
        <v>4</v>
      </c>
      <c r="C9" s="885" t="s">
        <v>5</v>
      </c>
      <c r="D9" s="886"/>
      <c r="E9" s="886"/>
      <c r="F9" s="887"/>
      <c r="G9" s="885" t="s">
        <v>6</v>
      </c>
      <c r="H9" s="886"/>
      <c r="I9" s="886"/>
      <c r="J9" s="887"/>
      <c r="K9" s="5"/>
      <c r="L9" s="888" t="s">
        <v>7</v>
      </c>
      <c r="M9" s="889"/>
      <c r="N9" s="890"/>
      <c r="O9" s="43"/>
      <c r="P9" s="24"/>
      <c r="Q9" s="24"/>
      <c r="R9" s="25"/>
      <c r="S9" s="42"/>
      <c r="T9" s="41"/>
      <c r="U9" s="928" t="s">
        <v>4</v>
      </c>
      <c r="V9" s="885" t="s">
        <v>5</v>
      </c>
      <c r="W9" s="886"/>
      <c r="X9" s="886"/>
      <c r="Y9" s="887"/>
      <c r="Z9" s="885" t="s">
        <v>6</v>
      </c>
      <c r="AA9" s="886"/>
      <c r="AB9" s="886"/>
      <c r="AC9" s="887"/>
      <c r="AD9" s="5"/>
      <c r="AE9" s="888" t="s">
        <v>7</v>
      </c>
      <c r="AF9" s="889"/>
      <c r="AG9" s="890"/>
      <c r="AH9" s="43"/>
      <c r="AI9" s="24"/>
      <c r="AJ9" s="24"/>
      <c r="AK9" s="25"/>
      <c r="AL9" s="42"/>
      <c r="AM9" s="41"/>
    </row>
    <row r="10" spans="1:39"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4"/>
      <c r="Q10" s="24"/>
      <c r="R10" s="25"/>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4"/>
      <c r="AJ10" s="24"/>
      <c r="AK10" s="25"/>
      <c r="AL10" s="42"/>
      <c r="AM10" s="41"/>
    </row>
    <row r="11" spans="1:39" ht="13.5" customHeight="1" thickBot="1">
      <c r="A11" s="41"/>
      <c r="B11" s="14" t="s">
        <v>12</v>
      </c>
      <c r="C11" s="913">
        <v>2006</v>
      </c>
      <c r="D11" s="914"/>
      <c r="E11" s="15">
        <v>2</v>
      </c>
      <c r="F11" s="29">
        <v>23</v>
      </c>
      <c r="G11" s="913">
        <v>1987</v>
      </c>
      <c r="H11" s="914"/>
      <c r="I11" s="15">
        <v>12</v>
      </c>
      <c r="J11" s="16">
        <v>30</v>
      </c>
      <c r="K11" s="13"/>
      <c r="L11" s="1">
        <v>18</v>
      </c>
      <c r="M11" s="2">
        <v>1</v>
      </c>
      <c r="N11" s="3">
        <v>23</v>
      </c>
      <c r="O11" s="37"/>
      <c r="P11" s="46"/>
      <c r="Q11" s="46"/>
      <c r="R11" s="46"/>
      <c r="S11" s="42"/>
      <c r="T11" s="41"/>
      <c r="U11" s="14" t="str">
        <f>B11</f>
        <v>M</v>
      </c>
      <c r="V11" s="913">
        <f>C11</f>
        <v>2006</v>
      </c>
      <c r="W11" s="914"/>
      <c r="X11" s="15">
        <f>E11</f>
        <v>2</v>
      </c>
      <c r="Y11" s="29">
        <f>F11</f>
        <v>23</v>
      </c>
      <c r="Z11" s="913">
        <f>G11</f>
        <v>1987</v>
      </c>
      <c r="AA11" s="914"/>
      <c r="AB11" s="15">
        <f>I11</f>
        <v>12</v>
      </c>
      <c r="AC11" s="16">
        <f>J11</f>
        <v>30</v>
      </c>
      <c r="AD11" s="13"/>
      <c r="AE11" s="1">
        <f>L11</f>
        <v>18</v>
      </c>
      <c r="AF11" s="2">
        <f>M11</f>
        <v>1</v>
      </c>
      <c r="AG11" s="3">
        <f>N11</f>
        <v>23</v>
      </c>
      <c r="AH11" s="37"/>
      <c r="AI11" s="46"/>
      <c r="AJ11" s="46"/>
      <c r="AK11" s="46"/>
      <c r="AL11" s="42"/>
      <c r="AM11" s="41"/>
    </row>
    <row r="12" spans="1:39"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41"/>
    </row>
    <row r="13" spans="1:39"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41"/>
    </row>
    <row r="14" spans="1:39" ht="13.5" customHeight="1">
      <c r="A14" s="44"/>
      <c r="B14" s="24"/>
      <c r="C14" s="24"/>
      <c r="D14" s="24"/>
      <c r="E14" s="24"/>
      <c r="F14" s="24"/>
      <c r="G14" s="27"/>
      <c r="H14" s="28"/>
      <c r="I14" s="28"/>
      <c r="J14" s="28"/>
      <c r="K14" s="28"/>
      <c r="L14" s="28"/>
      <c r="M14" s="28"/>
      <c r="N14" s="24"/>
      <c r="O14" s="24"/>
      <c r="P14" s="24"/>
      <c r="Q14" s="24"/>
      <c r="R14" s="25"/>
      <c r="S14" s="45"/>
      <c r="T14" s="44"/>
      <c r="U14" s="24"/>
      <c r="V14" s="24"/>
      <c r="W14" s="24"/>
      <c r="X14" s="24"/>
      <c r="Y14" s="24"/>
      <c r="Z14" s="27"/>
      <c r="AA14" s="28"/>
      <c r="AB14" s="28"/>
      <c r="AC14" s="28"/>
      <c r="AD14" s="28"/>
      <c r="AE14" s="28"/>
      <c r="AF14" s="28"/>
      <c r="AG14" s="24"/>
      <c r="AH14" s="24"/>
      <c r="AI14" s="24"/>
      <c r="AJ14" s="24"/>
      <c r="AK14" s="25"/>
      <c r="AL14" s="45"/>
      <c r="AM14" s="41"/>
    </row>
    <row r="15" spans="1:39" ht="13.5" customHeight="1">
      <c r="A15" s="44"/>
      <c r="B15" s="23"/>
      <c r="C15" s="23"/>
      <c r="D15" s="23"/>
      <c r="E15" s="23"/>
      <c r="F15" s="23"/>
      <c r="G15" s="23"/>
      <c r="H15" s="23"/>
      <c r="I15" s="23"/>
      <c r="J15" s="23"/>
      <c r="K15" s="23"/>
      <c r="L15" s="23"/>
      <c r="M15" s="23"/>
      <c r="N15" s="23"/>
      <c r="O15" s="23"/>
      <c r="P15" s="46"/>
      <c r="Q15" s="46"/>
      <c r="R15" s="46"/>
      <c r="S15" s="45"/>
      <c r="T15" s="44"/>
      <c r="U15" s="28"/>
      <c r="V15" s="28"/>
      <c r="W15" s="28"/>
      <c r="X15" s="148"/>
      <c r="Y15" s="148"/>
      <c r="Z15" s="148"/>
      <c r="AA15" s="148"/>
      <c r="AB15" s="287"/>
      <c r="AC15" s="287"/>
      <c r="AD15" s="148"/>
      <c r="AE15" s="148"/>
      <c r="AF15" s="148"/>
      <c r="AG15" s="148"/>
      <c r="AH15" s="148"/>
      <c r="AI15" s="28"/>
      <c r="AJ15" s="28"/>
      <c r="AK15" s="28"/>
      <c r="AL15" s="45"/>
      <c r="AM15" s="41"/>
    </row>
    <row r="16" spans="1:39" ht="13.5" customHeight="1" thickBot="1">
      <c r="A16" s="41"/>
      <c r="B16" s="23"/>
      <c r="C16" s="23"/>
      <c r="D16" s="23"/>
      <c r="E16" s="23"/>
      <c r="F16" s="23"/>
      <c r="G16" s="23"/>
      <c r="H16" s="23"/>
      <c r="I16" s="23"/>
      <c r="J16" s="23"/>
      <c r="K16" s="23"/>
      <c r="L16" s="23"/>
      <c r="M16" s="23"/>
      <c r="N16" s="23"/>
      <c r="O16" s="23"/>
      <c r="P16" s="46"/>
      <c r="Q16" s="46"/>
      <c r="R16" s="46"/>
      <c r="S16" s="42"/>
      <c r="T16" s="41"/>
      <c r="U16" s="28"/>
      <c r="V16" s="28"/>
      <c r="W16" s="28"/>
      <c r="X16" s="283"/>
      <c r="Y16" s="283"/>
      <c r="Z16" s="283"/>
      <c r="AA16" s="284"/>
      <c r="AB16" s="285"/>
      <c r="AC16" s="285"/>
      <c r="AD16" s="286"/>
      <c r="AE16" s="286"/>
      <c r="AF16" s="286"/>
      <c r="AG16" s="286"/>
      <c r="AH16" s="286"/>
      <c r="AI16" s="28"/>
      <c r="AJ16" s="28"/>
      <c r="AK16" s="28"/>
      <c r="AL16" s="42"/>
      <c r="AM16" s="41"/>
    </row>
    <row r="17" spans="1:39" ht="13.5" customHeight="1" thickBot="1">
      <c r="A17" s="41"/>
      <c r="B17" s="1024"/>
      <c r="C17" s="1025"/>
      <c r="D17" s="1025"/>
      <c r="E17" s="1026"/>
      <c r="F17" s="177"/>
      <c r="G17" s="176"/>
      <c r="H17" s="991"/>
      <c r="I17" s="991"/>
      <c r="J17" s="992"/>
      <c r="K17" s="23"/>
      <c r="L17" s="23"/>
      <c r="M17" s="23"/>
      <c r="N17" s="23"/>
      <c r="O17" s="23"/>
      <c r="P17" s="46"/>
      <c r="Q17" s="46"/>
      <c r="R17" s="46"/>
      <c r="S17" s="42"/>
      <c r="T17" s="41"/>
      <c r="U17" s="28"/>
      <c r="V17" s="28"/>
      <c r="W17" s="28"/>
      <c r="X17" s="283"/>
      <c r="Y17" s="283"/>
      <c r="Z17" s="283"/>
      <c r="AA17" s="284"/>
      <c r="AB17" s="285"/>
      <c r="AC17" s="285"/>
      <c r="AD17" s="286"/>
      <c r="AE17" s="286"/>
      <c r="AF17" s="286"/>
      <c r="AG17" s="286"/>
      <c r="AH17" s="286"/>
      <c r="AI17" s="28"/>
      <c r="AJ17" s="28"/>
      <c r="AK17" s="28"/>
      <c r="AL17" s="42"/>
      <c r="AM17" s="41"/>
    </row>
    <row r="18" spans="1:39" ht="13.5" customHeight="1" thickBot="1">
      <c r="A18" s="41"/>
      <c r="B18" s="1019"/>
      <c r="C18" s="1020"/>
      <c r="D18" s="1020"/>
      <c r="E18" s="1021"/>
      <c r="F18" s="178"/>
      <c r="G18" s="179"/>
      <c r="H18" s="1022"/>
      <c r="I18" s="1022"/>
      <c r="J18" s="1023"/>
      <c r="K18" s="23"/>
      <c r="L18" s="23"/>
      <c r="M18" s="23"/>
      <c r="N18" s="23"/>
      <c r="O18" s="23"/>
      <c r="P18" s="46"/>
      <c r="Q18" s="46"/>
      <c r="R18" s="46"/>
      <c r="S18" s="42"/>
      <c r="T18" s="41"/>
      <c r="U18" s="28"/>
      <c r="V18" s="28"/>
      <c r="W18" s="28"/>
      <c r="X18" s="283"/>
      <c r="Y18" s="283"/>
      <c r="Z18" s="283"/>
      <c r="AA18" s="284"/>
      <c r="AB18" s="285"/>
      <c r="AC18" s="285"/>
      <c r="AD18" s="286"/>
      <c r="AE18" s="286"/>
      <c r="AF18" s="286"/>
      <c r="AG18" s="286"/>
      <c r="AH18" s="286"/>
      <c r="AI18" s="28"/>
      <c r="AJ18" s="28"/>
      <c r="AK18" s="28"/>
      <c r="AL18" s="42"/>
      <c r="AM18" s="41"/>
    </row>
    <row r="19" spans="1:39" ht="13.5" customHeight="1" thickBot="1">
      <c r="A19" s="41"/>
      <c r="B19" s="1024"/>
      <c r="C19" s="1025"/>
      <c r="D19" s="1025"/>
      <c r="E19" s="1025"/>
      <c r="F19" s="180"/>
      <c r="G19" s="181"/>
      <c r="H19" s="1025"/>
      <c r="I19" s="1025"/>
      <c r="J19" s="1026"/>
      <c r="K19" s="23"/>
      <c r="L19" s="23"/>
      <c r="M19" s="23"/>
      <c r="N19" s="23"/>
      <c r="O19" s="23"/>
      <c r="P19" s="46"/>
      <c r="Q19" s="46"/>
      <c r="R19" s="46"/>
      <c r="S19" s="42"/>
      <c r="T19" s="41"/>
      <c r="U19" s="168"/>
      <c r="V19" s="168"/>
      <c r="W19" s="168"/>
      <c r="X19" s="168"/>
      <c r="Y19" s="168"/>
      <c r="Z19" s="168"/>
      <c r="AA19" s="168"/>
      <c r="AB19" s="168"/>
      <c r="AC19" s="168"/>
      <c r="AD19" s="168"/>
      <c r="AE19" s="168"/>
      <c r="AF19" s="168"/>
      <c r="AG19" s="168"/>
      <c r="AH19" s="168"/>
      <c r="AI19" s="28"/>
      <c r="AJ19" s="28"/>
      <c r="AK19" s="28"/>
      <c r="AL19" s="42"/>
      <c r="AM19" s="41"/>
    </row>
    <row r="20" spans="1:39" ht="13.5" customHeight="1">
      <c r="A20" s="41"/>
      <c r="B20" s="1027"/>
      <c r="C20" s="1028"/>
      <c r="D20" s="1028"/>
      <c r="E20" s="1029"/>
      <c r="F20" s="182"/>
      <c r="G20" s="183"/>
      <c r="H20" s="1030"/>
      <c r="I20" s="1030"/>
      <c r="J20" s="1031"/>
      <c r="K20" s="23"/>
      <c r="L20" s="23"/>
      <c r="M20" s="23"/>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41"/>
    </row>
    <row r="21" spans="1:39" ht="13.5" customHeight="1">
      <c r="A21" s="41"/>
      <c r="B21" s="1008"/>
      <c r="C21" s="1009"/>
      <c r="D21" s="1009"/>
      <c r="E21" s="1010"/>
      <c r="F21" s="184"/>
      <c r="G21" s="185"/>
      <c r="H21" s="1011"/>
      <c r="I21" s="1011"/>
      <c r="J21" s="1012"/>
      <c r="K21" s="23"/>
      <c r="L21" s="23"/>
      <c r="M21" s="23"/>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41"/>
    </row>
    <row r="22" spans="1:39" ht="13.5" customHeight="1">
      <c r="A22" s="41"/>
      <c r="B22" s="1013"/>
      <c r="C22" s="1009"/>
      <c r="D22" s="1009"/>
      <c r="E22" s="1010"/>
      <c r="F22" s="184"/>
      <c r="G22" s="185"/>
      <c r="H22" s="1011"/>
      <c r="I22" s="1011"/>
      <c r="J22" s="1012"/>
      <c r="K22" s="23"/>
      <c r="L22" s="23"/>
      <c r="M22" s="23"/>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41"/>
    </row>
    <row r="23" spans="1:39" ht="13.5" customHeight="1" thickBot="1">
      <c r="A23" s="41"/>
      <c r="B23" s="1014"/>
      <c r="C23" s="1015"/>
      <c r="D23" s="1015"/>
      <c r="E23" s="1016"/>
      <c r="F23" s="186"/>
      <c r="G23" s="187"/>
      <c r="H23" s="1017"/>
      <c r="I23" s="1017"/>
      <c r="J23" s="1018"/>
      <c r="K23" s="23"/>
      <c r="L23" s="23"/>
      <c r="M23" s="23"/>
      <c r="N23" s="23"/>
      <c r="O23" s="23"/>
      <c r="P23" s="23"/>
      <c r="Q23" s="23"/>
      <c r="R23" s="188"/>
      <c r="S23" s="42"/>
      <c r="T23" s="41"/>
      <c r="U23" s="168"/>
      <c r="V23" s="168"/>
      <c r="W23" s="28"/>
      <c r="X23" s="168"/>
      <c r="Y23" s="168"/>
      <c r="Z23" s="168"/>
      <c r="AA23" s="168"/>
      <c r="AB23" s="168"/>
      <c r="AC23" s="168"/>
      <c r="AD23" s="168"/>
      <c r="AE23" s="28"/>
      <c r="AF23" s="168"/>
      <c r="AG23" s="168"/>
      <c r="AH23" s="168"/>
      <c r="AI23" s="28"/>
      <c r="AJ23" s="28"/>
      <c r="AK23" s="28"/>
      <c r="AL23" s="42"/>
      <c r="AM23" s="41"/>
    </row>
    <row r="24" spans="1:39" ht="13.5" customHeight="1">
      <c r="A24" s="41"/>
      <c r="B24" s="23"/>
      <c r="C24" s="23"/>
      <c r="D24" s="23"/>
      <c r="E24" s="23"/>
      <c r="F24" s="23"/>
      <c r="G24" s="23"/>
      <c r="H24" s="23"/>
      <c r="I24" s="23"/>
      <c r="J24" s="23"/>
      <c r="K24" s="23"/>
      <c r="L24" s="23"/>
      <c r="M24" s="23"/>
      <c r="N24" s="23"/>
      <c r="O24" s="23"/>
      <c r="P24" s="23"/>
      <c r="Q24" s="23"/>
      <c r="R24" s="188"/>
      <c r="S24" s="42"/>
      <c r="T24" s="41"/>
      <c r="U24" s="168"/>
      <c r="V24" s="168"/>
      <c r="W24" s="28"/>
      <c r="X24" s="168"/>
      <c r="Y24" s="168"/>
      <c r="Z24" s="168"/>
      <c r="AA24" s="168"/>
      <c r="AB24" s="168"/>
      <c r="AC24" s="168"/>
      <c r="AD24" s="168"/>
      <c r="AE24" s="28"/>
      <c r="AF24" s="168"/>
      <c r="AG24" s="168"/>
      <c r="AH24" s="168"/>
      <c r="AI24" s="28"/>
      <c r="AJ24" s="28"/>
      <c r="AK24" s="28"/>
      <c r="AL24" s="42"/>
      <c r="AM24" s="41"/>
    </row>
    <row r="25" spans="1:39" ht="13.5" customHeight="1">
      <c r="A25" s="41"/>
      <c r="B25" s="23"/>
      <c r="C25" s="23"/>
      <c r="D25" s="23"/>
      <c r="E25" s="23"/>
      <c r="F25" s="23"/>
      <c r="G25" s="23"/>
      <c r="H25" s="23"/>
      <c r="I25" s="23"/>
      <c r="J25" s="23"/>
      <c r="K25" s="23"/>
      <c r="L25" s="23"/>
      <c r="M25" s="23"/>
      <c r="N25" s="23"/>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41"/>
    </row>
    <row r="26" spans="1:39" ht="13.5" customHeight="1">
      <c r="A26" s="41"/>
      <c r="B26" s="23"/>
      <c r="C26" s="23"/>
      <c r="D26" s="23"/>
      <c r="E26" s="23"/>
      <c r="F26" s="23"/>
      <c r="G26" s="23"/>
      <c r="H26" s="23"/>
      <c r="I26" s="23"/>
      <c r="J26" s="23"/>
      <c r="K26" s="23"/>
      <c r="L26" s="23"/>
      <c r="M26" s="23"/>
      <c r="N26" s="23"/>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41"/>
    </row>
    <row r="27" spans="1:39" ht="13.5" customHeight="1">
      <c r="A27" s="41"/>
      <c r="B27" s="23"/>
      <c r="C27" s="23"/>
      <c r="D27" s="23"/>
      <c r="E27" s="23"/>
      <c r="F27" s="23"/>
      <c r="G27" s="23"/>
      <c r="H27" s="20"/>
      <c r="I27" s="20"/>
      <c r="J27" s="20"/>
      <c r="K27" s="20"/>
      <c r="L27" s="20"/>
      <c r="M27" s="20"/>
      <c r="N27" s="23"/>
      <c r="O27" s="23"/>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M27" s="41"/>
    </row>
    <row r="28" spans="1:39" ht="13.5" customHeight="1">
      <c r="A28" s="41"/>
      <c r="B28" s="23"/>
      <c r="C28" s="20"/>
      <c r="D28" s="20"/>
      <c r="E28" s="20"/>
      <c r="F28" s="20"/>
      <c r="G28" s="20"/>
      <c r="H28" s="23"/>
      <c r="I28" s="23"/>
      <c r="J28" s="23"/>
      <c r="K28" s="23"/>
      <c r="L28" s="23"/>
      <c r="M28" s="23"/>
      <c r="N28" s="23"/>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41"/>
    </row>
    <row r="29" spans="1:39" ht="13.5" customHeight="1">
      <c r="A29" s="41"/>
      <c r="B29" s="23"/>
      <c r="C29" s="188"/>
      <c r="D29" s="188"/>
      <c r="E29" s="188"/>
      <c r="F29" s="188"/>
      <c r="G29" s="188"/>
      <c r="H29" s="188"/>
      <c r="I29" s="188"/>
      <c r="J29" s="188"/>
      <c r="K29" s="188"/>
      <c r="L29" s="188"/>
      <c r="M29" s="188"/>
      <c r="N29" s="188"/>
      <c r="O29" s="188"/>
      <c r="P29" s="188"/>
      <c r="Q29" s="188"/>
      <c r="R29" s="188"/>
      <c r="S29" s="42"/>
      <c r="T29" s="41"/>
      <c r="U29" s="168"/>
      <c r="V29" s="168"/>
      <c r="W29" s="28"/>
      <c r="X29" s="168"/>
      <c r="Y29" s="168"/>
      <c r="Z29" s="168"/>
      <c r="AA29" s="168"/>
      <c r="AB29" s="168"/>
      <c r="AC29" s="168"/>
      <c r="AD29" s="168"/>
      <c r="AE29" s="168"/>
      <c r="AF29" s="168"/>
      <c r="AG29" s="168"/>
      <c r="AH29" s="168"/>
      <c r="AI29" s="28"/>
      <c r="AJ29" s="28"/>
      <c r="AK29" s="28"/>
      <c r="AL29" s="42"/>
      <c r="AM29" s="41"/>
    </row>
    <row r="30" spans="1:39" ht="13.5" customHeight="1">
      <c r="A30" s="41"/>
      <c r="B30" s="188"/>
      <c r="C30" s="188"/>
      <c r="D30" s="188"/>
      <c r="E30" s="188"/>
      <c r="F30" s="188"/>
      <c r="G30" s="188"/>
      <c r="H30" s="188"/>
      <c r="I30" s="188"/>
      <c r="J30" s="188"/>
      <c r="K30" s="188"/>
      <c r="L30" s="188"/>
      <c r="M30" s="188"/>
      <c r="N30" s="188"/>
      <c r="O30" s="188"/>
      <c r="P30" s="188"/>
      <c r="Q30" s="188"/>
      <c r="R30" s="188"/>
      <c r="S30" s="42"/>
      <c r="T30" s="41"/>
      <c r="U30" s="168"/>
      <c r="V30" s="168"/>
      <c r="W30" s="28"/>
      <c r="X30" s="168"/>
      <c r="Y30" s="168"/>
      <c r="Z30" s="168"/>
      <c r="AA30" s="168"/>
      <c r="AB30" s="168"/>
      <c r="AC30" s="168"/>
      <c r="AD30" s="168"/>
      <c r="AE30" s="168"/>
      <c r="AF30" s="168"/>
      <c r="AG30" s="168"/>
      <c r="AH30" s="168"/>
      <c r="AI30" s="28"/>
      <c r="AJ30" s="28"/>
      <c r="AK30" s="28"/>
      <c r="AL30" s="42"/>
      <c r="AM30" s="41"/>
    </row>
    <row r="31" spans="1:39" ht="13.5" customHeight="1">
      <c r="A31" s="41"/>
      <c r="B31" s="188"/>
      <c r="C31" s="188"/>
      <c r="D31" s="188"/>
      <c r="E31" s="188"/>
      <c r="F31" s="188"/>
      <c r="G31" s="188"/>
      <c r="H31" s="188"/>
      <c r="I31" s="188"/>
      <c r="J31" s="188"/>
      <c r="K31" s="188"/>
      <c r="L31" s="188"/>
      <c r="M31" s="188"/>
      <c r="N31" s="188"/>
      <c r="O31" s="188"/>
      <c r="P31" s="188"/>
      <c r="Q31" s="188"/>
      <c r="R31" s="188"/>
      <c r="S31" s="42"/>
      <c r="T31" s="41"/>
      <c r="U31" s="168"/>
      <c r="V31" s="168"/>
      <c r="W31" s="28"/>
      <c r="X31" s="168"/>
      <c r="Y31" s="168"/>
      <c r="Z31" s="168"/>
      <c r="AA31" s="168"/>
      <c r="AB31" s="168"/>
      <c r="AC31" s="168"/>
      <c r="AD31" s="168"/>
      <c r="AE31" s="168"/>
      <c r="AF31" s="168"/>
      <c r="AG31" s="168"/>
      <c r="AH31" s="168"/>
      <c r="AI31" s="28"/>
      <c r="AJ31" s="28"/>
      <c r="AK31" s="28"/>
      <c r="AL31" s="42"/>
      <c r="AM31" s="41"/>
    </row>
    <row r="32" spans="1:39" ht="13.5" customHeight="1">
      <c r="A32" s="41"/>
      <c r="B32" s="23"/>
      <c r="C32" s="23"/>
      <c r="D32" s="23"/>
      <c r="E32" s="23"/>
      <c r="F32" s="23"/>
      <c r="G32" s="23"/>
      <c r="H32" s="23"/>
      <c r="I32" s="23"/>
      <c r="J32" s="23"/>
      <c r="K32" s="23"/>
      <c r="L32" s="23"/>
      <c r="M32" s="23"/>
      <c r="N32" s="23"/>
      <c r="O32" s="23"/>
      <c r="P32" s="23"/>
      <c r="Q32" s="23"/>
      <c r="R32" s="188"/>
      <c r="S32" s="42"/>
      <c r="T32" s="41"/>
      <c r="U32" s="168"/>
      <c r="V32" s="168"/>
      <c r="W32" s="28"/>
      <c r="X32" s="168"/>
      <c r="Y32" s="168"/>
      <c r="Z32" s="168"/>
      <c r="AA32" s="168"/>
      <c r="AB32" s="168"/>
      <c r="AC32" s="168"/>
      <c r="AD32" s="168"/>
      <c r="AE32" s="168"/>
      <c r="AF32" s="168"/>
      <c r="AG32" s="168"/>
      <c r="AH32" s="168"/>
      <c r="AI32" s="28"/>
      <c r="AJ32" s="28"/>
      <c r="AK32" s="28"/>
      <c r="AL32" s="42"/>
      <c r="AM32" s="41"/>
    </row>
    <row r="33" spans="1:39" ht="13.5" customHeight="1">
      <c r="A33" s="41"/>
      <c r="B33" s="54"/>
      <c r="C33" s="20"/>
      <c r="D33" s="20"/>
      <c r="E33" s="20"/>
      <c r="F33" s="20"/>
      <c r="G33" s="20"/>
      <c r="H33" s="23"/>
      <c r="I33" s="23"/>
      <c r="J33" s="23"/>
      <c r="K33" s="23"/>
      <c r="L33" s="23"/>
      <c r="M33" s="23"/>
      <c r="N33" s="23"/>
      <c r="O33" s="23"/>
      <c r="P33" s="23"/>
      <c r="Q33" s="23"/>
      <c r="R33" s="188"/>
      <c r="S33" s="42"/>
      <c r="T33" s="41"/>
      <c r="U33" s="168"/>
      <c r="V33" s="168"/>
      <c r="W33" s="28"/>
      <c r="X33" s="168"/>
      <c r="Y33" s="168"/>
      <c r="Z33" s="168"/>
      <c r="AA33" s="168"/>
      <c r="AB33" s="168"/>
      <c r="AC33" s="168"/>
      <c r="AD33" s="168"/>
      <c r="AE33" s="168"/>
      <c r="AF33" s="168"/>
      <c r="AG33" s="168"/>
      <c r="AH33" s="168"/>
      <c r="AI33" s="28"/>
      <c r="AJ33" s="28"/>
      <c r="AK33" s="28"/>
      <c r="AL33" s="42"/>
      <c r="AM33" s="41"/>
    </row>
    <row r="34" spans="1:39" ht="13.5" customHeight="1">
      <c r="A34" s="41"/>
      <c r="B34" s="54"/>
      <c r="C34" s="188"/>
      <c r="D34" s="188"/>
      <c r="E34" s="188"/>
      <c r="F34" s="188"/>
      <c r="G34" s="188"/>
      <c r="H34" s="188"/>
      <c r="I34" s="188"/>
      <c r="J34" s="188"/>
      <c r="K34" s="188"/>
      <c r="L34" s="188"/>
      <c r="M34" s="188"/>
      <c r="N34" s="188"/>
      <c r="O34" s="188"/>
      <c r="P34" s="188"/>
      <c r="Q34" s="188"/>
      <c r="R34" s="188"/>
      <c r="S34" s="42"/>
      <c r="T34" s="41"/>
      <c r="U34" s="168"/>
      <c r="V34" s="168"/>
      <c r="W34" s="28"/>
      <c r="X34" s="168"/>
      <c r="Y34" s="168"/>
      <c r="Z34" s="168"/>
      <c r="AA34" s="168"/>
      <c r="AB34" s="168"/>
      <c r="AC34" s="168"/>
      <c r="AD34" s="168"/>
      <c r="AE34" s="168"/>
      <c r="AF34" s="168"/>
      <c r="AG34" s="168"/>
      <c r="AH34" s="168"/>
      <c r="AI34" s="28"/>
      <c r="AJ34" s="28"/>
      <c r="AK34" s="28"/>
      <c r="AL34" s="42"/>
      <c r="AM34" s="41"/>
    </row>
    <row r="35" spans="1:39" ht="13.5" customHeight="1">
      <c r="A35" s="41"/>
      <c r="B35" s="54"/>
      <c r="C35" s="188"/>
      <c r="D35" s="188"/>
      <c r="E35" s="188"/>
      <c r="F35" s="188"/>
      <c r="G35" s="188"/>
      <c r="H35" s="188"/>
      <c r="I35" s="188"/>
      <c r="J35" s="188"/>
      <c r="K35" s="188"/>
      <c r="L35" s="188"/>
      <c r="M35" s="188"/>
      <c r="N35" s="188"/>
      <c r="O35" s="188"/>
      <c r="P35" s="188"/>
      <c r="Q35" s="188"/>
      <c r="R35" s="188"/>
      <c r="S35" s="42"/>
      <c r="T35" s="41"/>
      <c r="U35" s="168"/>
      <c r="V35" s="168"/>
      <c r="W35" s="28"/>
      <c r="X35" s="168"/>
      <c r="Y35" s="168"/>
      <c r="Z35" s="168"/>
      <c r="AA35" s="168"/>
      <c r="AB35" s="168"/>
      <c r="AC35" s="168"/>
      <c r="AD35" s="168"/>
      <c r="AE35" s="168"/>
      <c r="AF35" s="168"/>
      <c r="AG35" s="168"/>
      <c r="AH35" s="168"/>
      <c r="AI35" s="28"/>
      <c r="AJ35" s="28"/>
      <c r="AK35" s="28"/>
      <c r="AL35" s="42"/>
      <c r="AM35" s="41"/>
    </row>
    <row r="36" spans="1:39" ht="13.5" customHeight="1">
      <c r="A36" s="41"/>
      <c r="B36" s="23"/>
      <c r="C36" s="188"/>
      <c r="D36" s="188"/>
      <c r="E36" s="188"/>
      <c r="F36" s="188"/>
      <c r="G36" s="188"/>
      <c r="H36" s="188"/>
      <c r="I36" s="188"/>
      <c r="J36" s="188"/>
      <c r="K36" s="188"/>
      <c r="L36" s="188"/>
      <c r="M36" s="188"/>
      <c r="N36" s="188"/>
      <c r="O36" s="188"/>
      <c r="P36" s="188"/>
      <c r="Q36" s="188"/>
      <c r="R36" s="188"/>
      <c r="S36" s="42"/>
      <c r="T36" s="41"/>
      <c r="U36" s="168"/>
      <c r="V36" s="168"/>
      <c r="W36" s="28"/>
      <c r="X36" s="168"/>
      <c r="Y36" s="168"/>
      <c r="Z36" s="168"/>
      <c r="AA36" s="168"/>
      <c r="AB36" s="168"/>
      <c r="AC36" s="168"/>
      <c r="AD36" s="168"/>
      <c r="AE36" s="168"/>
      <c r="AF36" s="168"/>
      <c r="AG36" s="168"/>
      <c r="AH36" s="168"/>
      <c r="AI36" s="28"/>
      <c r="AJ36" s="28"/>
      <c r="AK36" s="28"/>
      <c r="AL36" s="42"/>
      <c r="AM36" s="41"/>
    </row>
    <row r="37" spans="1:39" ht="13.5" customHeight="1">
      <c r="A37" s="41"/>
      <c r="B37" s="54"/>
      <c r="C37" s="23"/>
      <c r="D37" s="23"/>
      <c r="E37" s="23"/>
      <c r="F37" s="23"/>
      <c r="G37" s="23"/>
      <c r="H37" s="23"/>
      <c r="I37" s="23"/>
      <c r="J37" s="23"/>
      <c r="K37" s="23"/>
      <c r="L37" s="23"/>
      <c r="M37" s="23"/>
      <c r="N37" s="23"/>
      <c r="O37" s="23"/>
      <c r="P37" s="23"/>
      <c r="Q37" s="23"/>
      <c r="R37" s="188"/>
      <c r="S37" s="42"/>
      <c r="T37" s="41"/>
      <c r="U37" s="168"/>
      <c r="V37" s="168"/>
      <c r="W37" s="28"/>
      <c r="X37" s="168"/>
      <c r="Y37" s="168"/>
      <c r="Z37" s="168"/>
      <c r="AA37" s="168"/>
      <c r="AB37" s="168"/>
      <c r="AC37" s="168"/>
      <c r="AD37" s="168"/>
      <c r="AE37" s="168"/>
      <c r="AF37" s="168"/>
      <c r="AG37" s="168"/>
      <c r="AH37" s="174"/>
      <c r="AI37" s="174"/>
      <c r="AJ37" s="28"/>
      <c r="AK37" s="28"/>
      <c r="AL37" s="42"/>
      <c r="AM37" s="41"/>
    </row>
    <row r="38" spans="1:39" ht="13.5" customHeight="1">
      <c r="A38" s="41"/>
      <c r="B38" s="54"/>
      <c r="C38" s="20"/>
      <c r="D38" s="20"/>
      <c r="E38" s="20"/>
      <c r="F38" s="20"/>
      <c r="G38" s="20"/>
      <c r="H38" s="23"/>
      <c r="I38" s="23"/>
      <c r="J38" s="23"/>
      <c r="K38" s="23"/>
      <c r="L38" s="23"/>
      <c r="M38" s="23"/>
      <c r="N38" s="23"/>
      <c r="O38" s="23"/>
      <c r="P38" s="23"/>
      <c r="Q38" s="23"/>
      <c r="R38" s="188"/>
      <c r="S38" s="42"/>
      <c r="T38" s="41"/>
      <c r="U38" s="168"/>
      <c r="V38" s="168"/>
      <c r="W38" s="28"/>
      <c r="X38" s="168"/>
      <c r="Y38" s="168"/>
      <c r="Z38" s="168"/>
      <c r="AA38" s="168"/>
      <c r="AB38" s="168"/>
      <c r="AC38" s="168"/>
      <c r="AD38" s="168"/>
      <c r="AE38" s="168"/>
      <c r="AF38" s="168"/>
      <c r="AG38" s="168"/>
      <c r="AH38" s="174"/>
      <c r="AI38" s="174"/>
      <c r="AJ38" s="28"/>
      <c r="AK38" s="28"/>
      <c r="AL38" s="42"/>
      <c r="AM38" s="41"/>
    </row>
    <row r="39" spans="1:39" ht="13.5" customHeight="1">
      <c r="A39" s="41"/>
      <c r="B39" s="54"/>
      <c r="C39" s="188"/>
      <c r="D39" s="188"/>
      <c r="E39" s="188"/>
      <c r="F39" s="188"/>
      <c r="G39" s="188"/>
      <c r="H39" s="188"/>
      <c r="I39" s="188"/>
      <c r="J39" s="188"/>
      <c r="K39" s="188"/>
      <c r="L39" s="188"/>
      <c r="M39" s="188"/>
      <c r="N39" s="188"/>
      <c r="O39" s="188"/>
      <c r="P39" s="188"/>
      <c r="Q39" s="188"/>
      <c r="R39" s="188"/>
      <c r="S39" s="42"/>
      <c r="T39" s="41"/>
      <c r="U39" s="168"/>
      <c r="V39" s="168"/>
      <c r="W39" s="28"/>
      <c r="X39" s="168"/>
      <c r="Y39" s="168"/>
      <c r="Z39" s="168"/>
      <c r="AA39" s="168"/>
      <c r="AB39" s="168"/>
      <c r="AC39" s="168"/>
      <c r="AD39" s="168"/>
      <c r="AE39" s="168"/>
      <c r="AF39" s="168"/>
      <c r="AG39" s="168"/>
      <c r="AH39" s="174"/>
      <c r="AI39" s="174"/>
      <c r="AJ39" s="28"/>
      <c r="AK39" s="28"/>
      <c r="AL39" s="42"/>
      <c r="AM39" s="41"/>
    </row>
    <row r="40" spans="1:39" ht="13.5" customHeight="1">
      <c r="A40" s="41"/>
      <c r="B40" s="23"/>
      <c r="C40" s="188"/>
      <c r="D40" s="188"/>
      <c r="E40" s="188"/>
      <c r="F40" s="188"/>
      <c r="G40" s="188"/>
      <c r="H40" s="188"/>
      <c r="I40" s="188"/>
      <c r="J40" s="188"/>
      <c r="K40" s="188"/>
      <c r="L40" s="188"/>
      <c r="M40" s="188"/>
      <c r="N40" s="188"/>
      <c r="O40" s="188"/>
      <c r="P40" s="188"/>
      <c r="Q40" s="188"/>
      <c r="R40" s="188"/>
      <c r="S40" s="42"/>
      <c r="T40" s="41"/>
      <c r="U40" s="28"/>
      <c r="V40" s="28"/>
      <c r="W40" s="28"/>
      <c r="X40" s="28"/>
      <c r="Y40" s="28"/>
      <c r="Z40" s="28"/>
      <c r="AA40" s="28"/>
      <c r="AB40" s="28"/>
      <c r="AC40" s="28"/>
      <c r="AD40" s="28"/>
      <c r="AE40" s="28"/>
      <c r="AF40" s="28"/>
      <c r="AG40" s="28"/>
      <c r="AH40" s="28"/>
      <c r="AI40" s="28"/>
      <c r="AJ40" s="28"/>
      <c r="AK40" s="28"/>
      <c r="AL40" s="42"/>
      <c r="AM40" s="41"/>
    </row>
    <row r="41" spans="1:39" ht="13.5" customHeight="1">
      <c r="A41" s="41"/>
      <c r="B41" s="54"/>
      <c r="C41" s="188"/>
      <c r="D41" s="188"/>
      <c r="E41" s="188"/>
      <c r="F41" s="188"/>
      <c r="G41" s="188"/>
      <c r="H41" s="188"/>
      <c r="I41" s="188"/>
      <c r="J41" s="188"/>
      <c r="K41" s="188"/>
      <c r="L41" s="188"/>
      <c r="M41" s="188"/>
      <c r="N41" s="188"/>
      <c r="O41" s="188"/>
      <c r="P41" s="188"/>
      <c r="Q41" s="188"/>
      <c r="R41" s="188"/>
      <c r="S41" s="42"/>
      <c r="T41" s="41"/>
      <c r="U41" s="207"/>
      <c r="V41" s="207"/>
      <c r="W41" s="207"/>
      <c r="X41" s="207"/>
      <c r="Y41" s="207"/>
      <c r="Z41" s="207"/>
      <c r="AA41" s="207"/>
      <c r="AB41" s="207"/>
      <c r="AC41" s="207"/>
      <c r="AD41" s="207"/>
      <c r="AE41" s="207"/>
      <c r="AF41" s="207"/>
      <c r="AG41" s="207"/>
      <c r="AH41" s="207"/>
      <c r="AI41" s="207"/>
      <c r="AJ41" s="207"/>
      <c r="AK41" s="207"/>
      <c r="AL41" s="42"/>
      <c r="AM41" s="41"/>
    </row>
    <row r="42" spans="1:39" ht="13.5" customHeight="1">
      <c r="A42" s="41"/>
      <c r="B42" s="23"/>
      <c r="C42" s="23"/>
      <c r="D42" s="23"/>
      <c r="E42" s="23"/>
      <c r="F42" s="23"/>
      <c r="G42" s="23"/>
      <c r="H42" s="23"/>
      <c r="I42" s="23"/>
      <c r="J42" s="23"/>
      <c r="K42" s="23"/>
      <c r="L42" s="23"/>
      <c r="M42" s="23"/>
      <c r="N42" s="23"/>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41"/>
    </row>
    <row r="43" spans="1:39" ht="13.5" customHeight="1">
      <c r="A43" s="41"/>
      <c r="B43" s="54"/>
      <c r="C43" s="20"/>
      <c r="D43" s="20"/>
      <c r="E43" s="20"/>
      <c r="F43" s="20"/>
      <c r="G43" s="20"/>
      <c r="H43" s="23"/>
      <c r="I43" s="23"/>
      <c r="J43" s="23"/>
      <c r="K43" s="23"/>
      <c r="L43" s="23"/>
      <c r="M43" s="23"/>
      <c r="N43" s="23"/>
      <c r="O43" s="23"/>
      <c r="P43" s="23"/>
      <c r="Q43" s="23"/>
      <c r="R43" s="188"/>
      <c r="S43" s="42"/>
      <c r="T43" s="41"/>
      <c r="U43" s="207"/>
      <c r="V43" s="207"/>
      <c r="W43" s="207"/>
      <c r="X43" s="207"/>
      <c r="Y43" s="207"/>
      <c r="Z43" s="207"/>
      <c r="AA43" s="207"/>
      <c r="AB43" s="207"/>
      <c r="AC43" s="207"/>
      <c r="AD43" s="207"/>
      <c r="AE43" s="207"/>
      <c r="AF43" s="207"/>
      <c r="AG43" s="207"/>
      <c r="AH43" s="207"/>
      <c r="AI43" s="207"/>
      <c r="AJ43" s="207"/>
      <c r="AK43" s="207"/>
      <c r="AL43" s="42"/>
      <c r="AM43" s="41"/>
    </row>
    <row r="44" spans="1:39" ht="13.5" customHeight="1">
      <c r="A44" s="41"/>
      <c r="B44" s="23"/>
      <c r="C44" s="188"/>
      <c r="D44" s="188"/>
      <c r="E44" s="188"/>
      <c r="F44" s="188"/>
      <c r="G44" s="188"/>
      <c r="H44" s="188"/>
      <c r="I44" s="188"/>
      <c r="J44" s="188"/>
      <c r="K44" s="188"/>
      <c r="L44" s="188"/>
      <c r="M44" s="188"/>
      <c r="N44" s="188"/>
      <c r="O44" s="188"/>
      <c r="P44" s="188"/>
      <c r="Q44" s="188"/>
      <c r="R44" s="188"/>
      <c r="S44" s="42"/>
      <c r="T44" s="41"/>
      <c r="U44" s="207"/>
      <c r="V44" s="207"/>
      <c r="W44" s="207"/>
      <c r="X44" s="207"/>
      <c r="Y44" s="207"/>
      <c r="Z44" s="207"/>
      <c r="AA44" s="207"/>
      <c r="AB44" s="207"/>
      <c r="AC44" s="207"/>
      <c r="AD44" s="207"/>
      <c r="AE44" s="207"/>
      <c r="AF44" s="207"/>
      <c r="AG44" s="207"/>
      <c r="AH44" s="207"/>
      <c r="AI44" s="207"/>
      <c r="AJ44" s="207"/>
      <c r="AK44" s="207"/>
      <c r="AL44" s="42"/>
      <c r="AM44" s="41"/>
    </row>
    <row r="45" spans="1:39" ht="13.5" customHeight="1">
      <c r="A45" s="41"/>
      <c r="B45" s="23"/>
      <c r="C45" s="188"/>
      <c r="D45" s="188"/>
      <c r="E45" s="188"/>
      <c r="F45" s="188"/>
      <c r="G45" s="188"/>
      <c r="H45" s="188"/>
      <c r="I45" s="188"/>
      <c r="J45" s="188"/>
      <c r="K45" s="188"/>
      <c r="L45" s="188"/>
      <c r="M45" s="188"/>
      <c r="N45" s="188"/>
      <c r="O45" s="188"/>
      <c r="P45" s="188"/>
      <c r="Q45" s="188"/>
      <c r="R45" s="188"/>
      <c r="S45" s="42"/>
      <c r="T45" s="41"/>
      <c r="U45" s="207"/>
      <c r="V45" s="207"/>
      <c r="W45" s="207"/>
      <c r="X45" s="207"/>
      <c r="Y45" s="207"/>
      <c r="Z45" s="207"/>
      <c r="AA45" s="207"/>
      <c r="AB45" s="207"/>
      <c r="AC45" s="207"/>
      <c r="AD45" s="207"/>
      <c r="AE45" s="207"/>
      <c r="AF45" s="207"/>
      <c r="AG45" s="207"/>
      <c r="AH45" s="207"/>
      <c r="AI45" s="207"/>
      <c r="AJ45" s="207"/>
      <c r="AK45" s="207"/>
      <c r="AL45" s="42"/>
      <c r="AM45" s="41"/>
    </row>
    <row r="46" spans="1:39" ht="13.5" customHeight="1">
      <c r="A46" s="41"/>
      <c r="B46" s="23"/>
      <c r="C46" s="188"/>
      <c r="D46" s="188"/>
      <c r="E46" s="188"/>
      <c r="F46" s="188"/>
      <c r="G46" s="188"/>
      <c r="H46" s="188"/>
      <c r="I46" s="188"/>
      <c r="J46" s="188"/>
      <c r="K46" s="188"/>
      <c r="L46" s="188"/>
      <c r="M46" s="188"/>
      <c r="N46" s="188"/>
      <c r="O46" s="188"/>
      <c r="P46" s="188"/>
      <c r="Q46" s="188"/>
      <c r="R46" s="188"/>
      <c r="S46" s="42"/>
      <c r="T46" s="41"/>
      <c r="U46" s="207"/>
      <c r="V46" s="207"/>
      <c r="W46" s="207"/>
      <c r="X46" s="207"/>
      <c r="Y46" s="207"/>
      <c r="Z46" s="207"/>
      <c r="AA46" s="207"/>
      <c r="AB46" s="207"/>
      <c r="AC46" s="207"/>
      <c r="AD46" s="207"/>
      <c r="AE46" s="207"/>
      <c r="AF46" s="207"/>
      <c r="AG46" s="207"/>
      <c r="AH46" s="207"/>
      <c r="AI46" s="207"/>
      <c r="AJ46" s="207"/>
      <c r="AK46" s="207"/>
      <c r="AL46" s="42"/>
      <c r="AM46" s="41"/>
    </row>
    <row r="47" spans="1:39" ht="13.5" customHeight="1">
      <c r="A47" s="41"/>
      <c r="B47" s="23"/>
      <c r="C47" s="23"/>
      <c r="D47" s="23"/>
      <c r="E47" s="23"/>
      <c r="F47" s="23"/>
      <c r="G47" s="23"/>
      <c r="H47" s="23"/>
      <c r="I47" s="23"/>
      <c r="J47" s="23"/>
      <c r="K47" s="23"/>
      <c r="L47" s="23"/>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41"/>
    </row>
    <row r="48" spans="1:39" ht="13.5" customHeight="1">
      <c r="A48" s="41"/>
      <c r="B48" s="23"/>
      <c r="C48" s="20"/>
      <c r="D48" s="20"/>
      <c r="E48" s="20"/>
      <c r="F48" s="20"/>
      <c r="G48" s="20"/>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41"/>
    </row>
    <row r="49" spans="1:39" ht="13.5" customHeight="1">
      <c r="A49" s="41"/>
      <c r="B49" s="23"/>
      <c r="C49" s="188"/>
      <c r="D49" s="188"/>
      <c r="E49" s="188"/>
      <c r="F49" s="188"/>
      <c r="G49" s="188"/>
      <c r="H49" s="188"/>
      <c r="I49" s="188"/>
      <c r="J49" s="188"/>
      <c r="K49" s="188"/>
      <c r="L49" s="188"/>
      <c r="M49" s="188"/>
      <c r="N49" s="188"/>
      <c r="O49" s="188"/>
      <c r="P49" s="188"/>
      <c r="Q49" s="188"/>
      <c r="R49" s="188"/>
      <c r="S49" s="42"/>
      <c r="T49" s="41"/>
      <c r="U49" s="207"/>
      <c r="V49" s="207"/>
      <c r="W49" s="207"/>
      <c r="X49" s="207"/>
      <c r="Y49" s="207"/>
      <c r="Z49" s="207"/>
      <c r="AA49" s="207"/>
      <c r="AB49" s="207"/>
      <c r="AC49" s="207"/>
      <c r="AD49" s="207"/>
      <c r="AE49" s="207"/>
      <c r="AF49" s="207"/>
      <c r="AG49" s="207"/>
      <c r="AH49" s="207"/>
      <c r="AI49" s="207"/>
      <c r="AJ49" s="207"/>
      <c r="AK49" s="207"/>
      <c r="AL49" s="42"/>
      <c r="AM49" s="41"/>
    </row>
    <row r="50" spans="1:39" ht="13.5" customHeight="1">
      <c r="A50" s="41"/>
      <c r="B50" s="23"/>
      <c r="C50" s="188"/>
      <c r="D50" s="188"/>
      <c r="E50" s="188"/>
      <c r="F50" s="188"/>
      <c r="G50" s="188"/>
      <c r="H50" s="188"/>
      <c r="I50" s="188"/>
      <c r="J50" s="188"/>
      <c r="K50" s="188"/>
      <c r="L50" s="188"/>
      <c r="M50" s="188"/>
      <c r="N50" s="188"/>
      <c r="O50" s="188"/>
      <c r="P50" s="188"/>
      <c r="Q50" s="188"/>
      <c r="R50" s="188"/>
      <c r="S50" s="42"/>
      <c r="T50" s="41"/>
      <c r="U50" s="168"/>
      <c r="V50" s="168"/>
      <c r="W50" s="168"/>
      <c r="X50" s="168"/>
      <c r="Y50" s="168"/>
      <c r="Z50" s="168"/>
      <c r="AA50" s="168"/>
      <c r="AB50" s="168"/>
      <c r="AC50" s="168"/>
      <c r="AD50" s="28"/>
      <c r="AE50" s="168"/>
      <c r="AF50" s="168"/>
      <c r="AG50" s="168"/>
      <c r="AH50" s="174"/>
      <c r="AI50" s="28"/>
      <c r="AJ50" s="28"/>
      <c r="AK50" s="28"/>
      <c r="AL50" s="42"/>
      <c r="AM50" s="41"/>
    </row>
    <row r="51" spans="1:39" ht="13.5" customHeight="1">
      <c r="A51" s="41"/>
      <c r="B51" s="23"/>
      <c r="C51" s="188"/>
      <c r="D51" s="188"/>
      <c r="E51" s="188"/>
      <c r="F51" s="188"/>
      <c r="G51" s="188"/>
      <c r="H51" s="188"/>
      <c r="I51" s="188"/>
      <c r="J51" s="188"/>
      <c r="K51" s="188"/>
      <c r="L51" s="188"/>
      <c r="M51" s="188"/>
      <c r="N51" s="188"/>
      <c r="O51" s="188"/>
      <c r="P51" s="188"/>
      <c r="Q51" s="188"/>
      <c r="R51" s="188"/>
      <c r="S51" s="42"/>
      <c r="T51" s="41"/>
      <c r="U51" s="168"/>
      <c r="V51" s="28"/>
      <c r="W51" s="28"/>
      <c r="X51" s="28"/>
      <c r="Y51" s="28"/>
      <c r="Z51" s="28"/>
      <c r="AA51" s="28"/>
      <c r="AB51" s="28"/>
      <c r="AC51" s="28"/>
      <c r="AD51" s="28"/>
      <c r="AE51" s="28"/>
      <c r="AF51" s="28"/>
      <c r="AG51" s="28"/>
      <c r="AH51" s="28"/>
      <c r="AI51" s="28"/>
      <c r="AJ51" s="28"/>
      <c r="AK51" s="28"/>
      <c r="AL51" s="42"/>
      <c r="AM51" s="41"/>
    </row>
    <row r="52" spans="1:39" ht="13.5" customHeight="1">
      <c r="A52" s="41"/>
      <c r="B52" s="23"/>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41"/>
    </row>
    <row r="53" spans="1:39"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41"/>
    </row>
    <row r="54" spans="1:39"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41"/>
    </row>
    <row r="55" spans="1:39"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41"/>
    </row>
    <row r="56" spans="1:39"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41"/>
    </row>
    <row r="57" spans="1:39"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41"/>
    </row>
    <row r="58" spans="1:39"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row>
    <row r="59" spans="1:39" ht="13.5" customHeight="1">
      <c r="AM59" s="23"/>
    </row>
    <row r="60" spans="1:39" ht="13.5" customHeight="1">
      <c r="AM60" s="23"/>
    </row>
    <row r="61" spans="1:39" ht="13.5" customHeight="1">
      <c r="AM61" s="23"/>
    </row>
  </sheetData>
  <mergeCells count="54">
    <mergeCell ref="B2:R3"/>
    <mergeCell ref="B6:D6"/>
    <mergeCell ref="E6:H6"/>
    <mergeCell ref="I6:L6"/>
    <mergeCell ref="M6:O6"/>
    <mergeCell ref="P6:R6"/>
    <mergeCell ref="B7:D7"/>
    <mergeCell ref="E7:H7"/>
    <mergeCell ref="I7:L7"/>
    <mergeCell ref="M7:O7"/>
    <mergeCell ref="P7:R7"/>
    <mergeCell ref="G10:H10"/>
    <mergeCell ref="C11:D11"/>
    <mergeCell ref="G11:H11"/>
    <mergeCell ref="G13:M13"/>
    <mergeCell ref="B17:E17"/>
    <mergeCell ref="H17:J17"/>
    <mergeCell ref="B9:B10"/>
    <mergeCell ref="C9:F9"/>
    <mergeCell ref="G9:J9"/>
    <mergeCell ref="L9:N9"/>
    <mergeCell ref="C10:D10"/>
    <mergeCell ref="B18:E18"/>
    <mergeCell ref="H18:J18"/>
    <mergeCell ref="B19:E19"/>
    <mergeCell ref="H19:J19"/>
    <mergeCell ref="B20:E20"/>
    <mergeCell ref="H20:J20"/>
    <mergeCell ref="B21:E21"/>
    <mergeCell ref="H21:J21"/>
    <mergeCell ref="B22:E22"/>
    <mergeCell ref="H22:J22"/>
    <mergeCell ref="B23:E23"/>
    <mergeCell ref="H23:J23"/>
    <mergeCell ref="U2:AK3"/>
    <mergeCell ref="U6:W6"/>
    <mergeCell ref="X6:AA6"/>
    <mergeCell ref="AB6:AE6"/>
    <mergeCell ref="AF6:AH6"/>
    <mergeCell ref="AI6:AK6"/>
    <mergeCell ref="U7:W7"/>
    <mergeCell ref="X7:AA7"/>
    <mergeCell ref="AB7:AE7"/>
    <mergeCell ref="AF7:AH7"/>
    <mergeCell ref="AI7:AK7"/>
    <mergeCell ref="Z10:AA10"/>
    <mergeCell ref="V11:W11"/>
    <mergeCell ref="Z11:AA11"/>
    <mergeCell ref="Z13:AF13"/>
    <mergeCell ref="U9:U10"/>
    <mergeCell ref="V9:Y9"/>
    <mergeCell ref="Z9:AC9"/>
    <mergeCell ref="AE9:AG9"/>
    <mergeCell ref="V10:W10"/>
  </mergeCells>
  <pageMargins left="0.39370078740157483" right="3.937007874015748E-2" top="0.39370078740157483" bottom="0.11811023622047245" header="0" footer="0"/>
  <pageSetup paperSize="9" orientation="portrait" horizontalDpi="4294967292" r:id="rId1"/>
</worksheet>
</file>

<file path=xl/worksheets/sheet8.xml><?xml version="1.0" encoding="utf-8"?>
<worksheet xmlns="http://schemas.openxmlformats.org/spreadsheetml/2006/main" xmlns:r="http://schemas.openxmlformats.org/officeDocument/2006/relationships">
  <dimension ref="A1:BC129"/>
  <sheetViews>
    <sheetView workbookViewId="0">
      <selection activeCell="B2" sqref="B2:R3"/>
    </sheetView>
  </sheetViews>
  <sheetFormatPr baseColWidth="10" defaultRowHeight="13.5" customHeight="1"/>
  <cols>
    <col min="1" max="1" width="0.85546875" customWidth="1"/>
    <col min="2" max="15" width="5.7109375" customWidth="1"/>
    <col min="16" max="18" width="5.42578125" customWidth="1"/>
    <col min="19" max="20" width="0.85546875" customWidth="1"/>
    <col min="21" max="34" width="5.7109375" customWidth="1"/>
    <col min="35" max="37" width="5.42578125" customWidth="1"/>
    <col min="38" max="39" width="0.85546875" customWidth="1"/>
    <col min="40" max="40" width="5.28515625" style="28" customWidth="1"/>
    <col min="41" max="41" width="6.140625" style="28" customWidth="1"/>
    <col min="42" max="42" width="7.5703125" style="28" customWidth="1"/>
    <col min="43" max="43" width="5.7109375" style="28" customWidth="1"/>
    <col min="44" max="47" width="6.7109375" style="28" customWidth="1"/>
    <col min="48" max="49" width="0.85546875" style="28" customWidth="1"/>
    <col min="50" max="50" width="11.42578125" style="28"/>
    <col min="51" max="51" width="22.5703125" style="28" bestFit="1" customWidth="1"/>
    <col min="52" max="52" width="10.7109375" style="28" customWidth="1"/>
    <col min="53" max="53" width="11.42578125" style="28"/>
    <col min="54" max="54" width="32.7109375" style="28" customWidth="1"/>
    <col min="55" max="55" width="7.42578125" style="28" customWidth="1"/>
    <col min="56" max="16384" width="11.42578125" style="28"/>
  </cols>
  <sheetData>
    <row r="1" spans="1:43"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9"/>
    </row>
    <row r="2" spans="1:43" ht="13.5" customHeight="1">
      <c r="A2" s="41"/>
      <c r="B2" s="921" t="s">
        <v>1811</v>
      </c>
      <c r="C2" s="922"/>
      <c r="D2" s="922"/>
      <c r="E2" s="922"/>
      <c r="F2" s="922"/>
      <c r="G2" s="922"/>
      <c r="H2" s="922"/>
      <c r="I2" s="922"/>
      <c r="J2" s="922"/>
      <c r="K2" s="922"/>
      <c r="L2" s="922"/>
      <c r="M2" s="922"/>
      <c r="N2" s="922"/>
      <c r="O2" s="922"/>
      <c r="P2" s="922"/>
      <c r="Q2" s="922"/>
      <c r="R2" s="923"/>
      <c r="S2" s="42"/>
      <c r="T2" s="41"/>
      <c r="U2" s="921" t="str">
        <f>IF(B2="","",B2)</f>
        <v>RAVEN-C: Test de Matrices Progresivas de Raven (Color)</v>
      </c>
      <c r="V2" s="922"/>
      <c r="W2" s="922"/>
      <c r="X2" s="922"/>
      <c r="Y2" s="922"/>
      <c r="Z2" s="922"/>
      <c r="AA2" s="922"/>
      <c r="AB2" s="922"/>
      <c r="AC2" s="922"/>
      <c r="AD2" s="922"/>
      <c r="AE2" s="922"/>
      <c r="AF2" s="922"/>
      <c r="AG2" s="922"/>
      <c r="AH2" s="922"/>
      <c r="AI2" s="922"/>
      <c r="AJ2" s="922"/>
      <c r="AK2" s="923"/>
      <c r="AL2" s="42"/>
      <c r="AM2" s="23"/>
      <c r="AN2" s="147"/>
      <c r="AO2" s="147"/>
      <c r="AP2" s="147"/>
      <c r="AQ2" s="147"/>
    </row>
    <row r="3" spans="1:43"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c r="AO3" s="147"/>
      <c r="AP3" s="147"/>
      <c r="AQ3" s="147"/>
    </row>
    <row r="4" spans="1:43"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c r="AO4" s="25"/>
      <c r="AP4" s="25"/>
      <c r="AQ4" s="25"/>
    </row>
    <row r="5" spans="1:43"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c r="AO5" s="24"/>
      <c r="AP5" s="24"/>
      <c r="AQ5" s="24"/>
    </row>
    <row r="6" spans="1:43"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row>
    <row r="7" spans="1:43"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row>
    <row r="8" spans="1:43"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c r="AO8" s="151"/>
      <c r="AP8" s="151"/>
      <c r="AQ8" s="151"/>
    </row>
    <row r="9" spans="1:43"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c r="AO9" s="153"/>
      <c r="AP9" s="153"/>
      <c r="AQ9" s="155"/>
    </row>
    <row r="10" spans="1:43"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3"/>
      <c r="AO10" s="156"/>
      <c r="AP10" s="156"/>
      <c r="AQ10" s="157"/>
    </row>
    <row r="11" spans="1:43" ht="13.5" customHeight="1" thickBot="1">
      <c r="A11" s="41"/>
      <c r="B11" s="14" t="s">
        <v>12</v>
      </c>
      <c r="C11" s="913">
        <v>2018</v>
      </c>
      <c r="D11" s="914"/>
      <c r="E11" s="15">
        <v>9</v>
      </c>
      <c r="F11" s="29">
        <v>20</v>
      </c>
      <c r="G11" s="913">
        <v>2012</v>
      </c>
      <c r="H11" s="914"/>
      <c r="I11" s="15">
        <v>5</v>
      </c>
      <c r="J11" s="16">
        <v>4</v>
      </c>
      <c r="K11" s="13"/>
      <c r="L11" s="1">
        <v>6</v>
      </c>
      <c r="M11" s="2">
        <v>4</v>
      </c>
      <c r="N11" s="3">
        <v>16</v>
      </c>
      <c r="O11" s="37"/>
      <c r="P11" s="23"/>
      <c r="Q11" s="23"/>
      <c r="R11" s="23"/>
      <c r="S11" s="42"/>
      <c r="T11" s="41"/>
      <c r="U11" s="14" t="str">
        <f>B11</f>
        <v>M</v>
      </c>
      <c r="V11" s="913">
        <f>C11</f>
        <v>2018</v>
      </c>
      <c r="W11" s="914"/>
      <c r="X11" s="15">
        <f>E11</f>
        <v>9</v>
      </c>
      <c r="Y11" s="29">
        <f>F11</f>
        <v>20</v>
      </c>
      <c r="Z11" s="913">
        <f>G11</f>
        <v>2012</v>
      </c>
      <c r="AA11" s="914"/>
      <c r="AB11" s="15">
        <f>I11</f>
        <v>5</v>
      </c>
      <c r="AC11" s="16">
        <f>J11</f>
        <v>4</v>
      </c>
      <c r="AD11" s="13"/>
      <c r="AE11" s="1">
        <f>L11</f>
        <v>6</v>
      </c>
      <c r="AF11" s="2">
        <f>M11</f>
        <v>4</v>
      </c>
      <c r="AG11" s="3">
        <f>N11</f>
        <v>16</v>
      </c>
      <c r="AH11" s="37"/>
      <c r="AI11" s="23"/>
      <c r="AJ11" s="23"/>
      <c r="AK11" s="23"/>
      <c r="AL11" s="42"/>
      <c r="AM11" s="23"/>
      <c r="AN11" s="158"/>
      <c r="AO11" s="145"/>
      <c r="AP11" s="145"/>
      <c r="AQ11" s="160"/>
    </row>
    <row r="12" spans="1:43"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3" ht="13.5" customHeight="1" thickTop="1" thickBot="1">
      <c r="A13" s="41"/>
      <c r="B13" s="17"/>
      <c r="C13" s="17"/>
      <c r="D13" s="17"/>
      <c r="E13" s="17"/>
      <c r="F13" s="17"/>
      <c r="G13" s="915" t="s">
        <v>15</v>
      </c>
      <c r="H13" s="916"/>
      <c r="I13" s="916"/>
      <c r="J13" s="916"/>
      <c r="K13" s="916"/>
      <c r="L13" s="916"/>
      <c r="M13" s="917"/>
      <c r="N13" s="291"/>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c r="AO13" s="937" t="s">
        <v>28</v>
      </c>
      <c r="AP13" s="939"/>
      <c r="AQ13" s="24"/>
    </row>
    <row r="14" spans="1:43" ht="13.5" customHeight="1" thickBo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23"/>
      <c r="AN14" s="24"/>
      <c r="AO14" s="940"/>
      <c r="AP14" s="942"/>
      <c r="AQ14" s="163"/>
    </row>
    <row r="15" spans="1:43" ht="13.5" customHeight="1" thickBot="1">
      <c r="A15" s="41"/>
      <c r="B15" s="23"/>
      <c r="C15" s="23"/>
      <c r="D15" s="23"/>
      <c r="E15" s="23"/>
      <c r="F15" s="23"/>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23"/>
      <c r="AN15" s="161"/>
      <c r="AO15" s="165"/>
      <c r="AP15" s="165"/>
      <c r="AQ15" s="165"/>
    </row>
    <row r="16" spans="1:43" ht="13.5" customHeight="1" thickBot="1">
      <c r="A16" s="41"/>
      <c r="B16" s="23"/>
      <c r="C16" s="23"/>
      <c r="D16" s="23"/>
      <c r="E16" s="23"/>
      <c r="F16" s="23"/>
      <c r="G16" s="23"/>
      <c r="H16" s="23"/>
      <c r="I16" s="23"/>
      <c r="J16" s="23"/>
      <c r="K16" s="23"/>
      <c r="L16" s="23"/>
      <c r="M16" s="23"/>
      <c r="N16" s="23"/>
      <c r="O16" s="23"/>
      <c r="P16" s="23"/>
      <c r="Q16" s="23"/>
      <c r="R16" s="23"/>
      <c r="S16" s="42"/>
      <c r="T16" s="41"/>
      <c r="U16" s="28"/>
      <c r="V16" s="28"/>
      <c r="W16" s="28"/>
      <c r="X16" s="283"/>
      <c r="Y16" s="283"/>
      <c r="Z16" s="283"/>
      <c r="AA16" s="284"/>
      <c r="AB16" s="285"/>
      <c r="AC16" s="285"/>
      <c r="AD16" s="286"/>
      <c r="AE16" s="286"/>
      <c r="AF16" s="286"/>
      <c r="AG16" s="286"/>
      <c r="AH16" s="286"/>
      <c r="AI16" s="28"/>
      <c r="AJ16" s="28"/>
      <c r="AK16" s="28"/>
      <c r="AL16" s="42"/>
      <c r="AM16" s="23"/>
      <c r="AN16" s="165"/>
      <c r="AO16" s="93" t="s">
        <v>20</v>
      </c>
      <c r="AP16" s="225" t="s">
        <v>279</v>
      </c>
    </row>
    <row r="17" spans="1:55" ht="13.5" customHeight="1">
      <c r="A17" s="41"/>
      <c r="B17" s="23"/>
      <c r="C17" s="23"/>
      <c r="D17" s="23"/>
      <c r="E17" s="23"/>
      <c r="F17" s="23"/>
      <c r="G17" s="1051"/>
      <c r="H17" s="1052"/>
      <c r="I17" s="1052"/>
      <c r="J17" s="1052"/>
      <c r="K17" s="1052"/>
      <c r="L17" s="1052"/>
      <c r="M17" s="1053"/>
      <c r="N17" s="23"/>
      <c r="O17" s="23"/>
      <c r="P17" s="23"/>
      <c r="Q17" s="23"/>
      <c r="R17" s="23"/>
      <c r="S17" s="42"/>
      <c r="T17" s="41"/>
      <c r="U17" s="28"/>
      <c r="V17" s="28"/>
      <c r="W17" s="28"/>
      <c r="X17" s="283"/>
      <c r="Y17" s="283"/>
      <c r="Z17" s="283"/>
      <c r="AA17" s="284"/>
      <c r="AB17" s="285"/>
      <c r="AC17" s="285"/>
      <c r="AD17" s="286"/>
      <c r="AE17" s="286"/>
      <c r="AF17" s="286"/>
      <c r="AG17" s="286"/>
      <c r="AH17" s="286"/>
      <c r="AI17" s="28"/>
      <c r="AJ17" s="28"/>
      <c r="AK17" s="28"/>
      <c r="AL17" s="42"/>
      <c r="AM17" s="23"/>
      <c r="AO17" s="219" t="s">
        <v>280</v>
      </c>
      <c r="AP17" s="198">
        <v>4</v>
      </c>
      <c r="BC17" s="162"/>
    </row>
    <row r="18" spans="1:55" ht="13.5" customHeight="1" thickBot="1">
      <c r="A18" s="41"/>
      <c r="B18" s="23"/>
      <c r="C18" s="23"/>
      <c r="D18" s="23"/>
      <c r="E18" s="23"/>
      <c r="F18" s="23"/>
      <c r="G18" s="1054"/>
      <c r="H18" s="1055"/>
      <c r="I18" s="1055"/>
      <c r="J18" s="1055"/>
      <c r="K18" s="1055"/>
      <c r="L18" s="1055"/>
      <c r="M18" s="1056"/>
      <c r="N18" s="23"/>
      <c r="O18" s="23"/>
      <c r="P18" s="23"/>
      <c r="Q18" s="23"/>
      <c r="R18" s="23"/>
      <c r="S18" s="42"/>
      <c r="T18" s="41"/>
      <c r="U18" s="28"/>
      <c r="V18" s="28"/>
      <c r="W18" s="28"/>
      <c r="X18" s="283"/>
      <c r="Y18" s="283"/>
      <c r="Z18" s="283"/>
      <c r="AA18" s="284"/>
      <c r="AB18" s="285"/>
      <c r="AC18" s="285"/>
      <c r="AD18" s="286"/>
      <c r="AE18" s="286"/>
      <c r="AF18" s="286"/>
      <c r="AG18" s="286"/>
      <c r="AH18" s="286"/>
      <c r="AI18" s="28"/>
      <c r="AJ18" s="28"/>
      <c r="AK18" s="28"/>
      <c r="AL18" s="42"/>
      <c r="AM18" s="23"/>
      <c r="AO18" s="221" t="s">
        <v>281</v>
      </c>
      <c r="AP18" s="195">
        <v>5</v>
      </c>
    </row>
    <row r="19" spans="1:55" ht="13.5" customHeight="1">
      <c r="A19" s="41"/>
      <c r="B19" s="23"/>
      <c r="C19" s="23"/>
      <c r="D19" s="23"/>
      <c r="E19" s="23"/>
      <c r="F19" s="23"/>
      <c r="G19" s="1043"/>
      <c r="H19" s="1044"/>
      <c r="I19" s="1044"/>
      <c r="J19" s="1044"/>
      <c r="K19" s="1045"/>
      <c r="L19" s="1046"/>
      <c r="M19" s="1047"/>
      <c r="N19" s="23"/>
      <c r="O19" s="23"/>
      <c r="P19" s="23"/>
      <c r="Q19" s="23"/>
      <c r="R19" s="23"/>
      <c r="S19" s="42"/>
      <c r="T19" s="41"/>
      <c r="U19" s="168"/>
      <c r="V19" s="168"/>
      <c r="W19" s="168"/>
      <c r="X19" s="168"/>
      <c r="Y19" s="168"/>
      <c r="Z19" s="168"/>
      <c r="AA19" s="168"/>
      <c r="AB19" s="168"/>
      <c r="AC19" s="168"/>
      <c r="AD19" s="168"/>
      <c r="AE19" s="168"/>
      <c r="AF19" s="168"/>
      <c r="AG19" s="168"/>
      <c r="AH19" s="168"/>
      <c r="AI19" s="28"/>
      <c r="AJ19" s="28"/>
      <c r="AK19" s="28"/>
      <c r="AL19" s="42"/>
      <c r="AM19" s="23"/>
      <c r="AO19" s="221" t="s">
        <v>282</v>
      </c>
      <c r="AP19" s="195">
        <v>1</v>
      </c>
      <c r="AQ19" s="162"/>
      <c r="BC19" s="146"/>
    </row>
    <row r="20" spans="1:55" ht="13.5" customHeight="1">
      <c r="A20" s="41"/>
      <c r="B20" s="23"/>
      <c r="C20" s="23"/>
      <c r="D20" s="23"/>
      <c r="E20" s="23"/>
      <c r="F20" s="23"/>
      <c r="G20" s="1033"/>
      <c r="H20" s="1034"/>
      <c r="I20" s="1034"/>
      <c r="J20" s="1034"/>
      <c r="K20" s="1048"/>
      <c r="L20" s="1049"/>
      <c r="M20" s="1050"/>
      <c r="N20" s="23"/>
      <c r="O20" s="23"/>
      <c r="P20" s="23"/>
      <c r="Q20" s="23"/>
      <c r="R20" s="23"/>
      <c r="S20" s="42"/>
      <c r="T20" s="41"/>
      <c r="U20" s="168"/>
      <c r="V20" s="168"/>
      <c r="W20" s="168"/>
      <c r="X20" s="168"/>
      <c r="Y20" s="168"/>
      <c r="Z20" s="28"/>
      <c r="AA20" s="28"/>
      <c r="AB20" s="28"/>
      <c r="AC20" s="28"/>
      <c r="AD20" s="28"/>
      <c r="AE20" s="28"/>
      <c r="AF20" s="28"/>
      <c r="AG20" s="28"/>
      <c r="AH20" s="28"/>
      <c r="AI20" s="28"/>
      <c r="AJ20" s="28"/>
      <c r="AK20" s="28"/>
      <c r="AL20" s="42"/>
      <c r="AM20" s="23"/>
      <c r="AN20" s="162"/>
      <c r="AO20" s="221" t="s">
        <v>283</v>
      </c>
      <c r="AP20" s="195">
        <v>2</v>
      </c>
      <c r="BC20" s="172"/>
    </row>
    <row r="21" spans="1:55" ht="13.5" customHeight="1">
      <c r="A21" s="41"/>
      <c r="B21" s="23"/>
      <c r="C21" s="23"/>
      <c r="D21" s="23"/>
      <c r="E21" s="23"/>
      <c r="F21" s="23"/>
      <c r="G21" s="1033"/>
      <c r="H21" s="1034"/>
      <c r="I21" s="1034"/>
      <c r="J21" s="1034"/>
      <c r="K21" s="1048"/>
      <c r="L21" s="1049"/>
      <c r="M21" s="1050"/>
      <c r="N21" s="23"/>
      <c r="O21" s="23"/>
      <c r="P21" s="23"/>
      <c r="Q21" s="23"/>
      <c r="R21" s="23"/>
      <c r="S21" s="42"/>
      <c r="T21" s="41"/>
      <c r="U21" s="168"/>
      <c r="V21" s="168"/>
      <c r="W21" s="168"/>
      <c r="X21" s="168"/>
      <c r="Y21" s="168"/>
      <c r="Z21" s="28"/>
      <c r="AA21" s="28"/>
      <c r="AB21" s="28"/>
      <c r="AC21" s="28"/>
      <c r="AD21" s="28"/>
      <c r="AE21" s="28"/>
      <c r="AF21" s="28"/>
      <c r="AG21" s="28"/>
      <c r="AH21" s="28"/>
      <c r="AI21" s="28"/>
      <c r="AJ21" s="28"/>
      <c r="AK21" s="28"/>
      <c r="AL21" s="42"/>
      <c r="AM21" s="23"/>
      <c r="AO21" s="221" t="s">
        <v>284</v>
      </c>
      <c r="AP21" s="195">
        <v>6</v>
      </c>
      <c r="BC21" s="172"/>
    </row>
    <row r="22" spans="1:55" ht="13.5" customHeight="1">
      <c r="A22" s="41"/>
      <c r="B22" s="23"/>
      <c r="C22" s="23"/>
      <c r="D22" s="23"/>
      <c r="E22" s="23"/>
      <c r="F22" s="23"/>
      <c r="G22" s="1033"/>
      <c r="H22" s="1034"/>
      <c r="I22" s="1034"/>
      <c r="J22" s="1034"/>
      <c r="K22" s="1048"/>
      <c r="L22" s="1049"/>
      <c r="M22" s="1050"/>
      <c r="N22" s="23"/>
      <c r="O22" s="23"/>
      <c r="P22" s="23"/>
      <c r="Q22" s="23"/>
      <c r="R22" s="23"/>
      <c r="S22" s="42"/>
      <c r="T22" s="41"/>
      <c r="U22" s="168"/>
      <c r="V22" s="168"/>
      <c r="W22" s="28"/>
      <c r="X22" s="168"/>
      <c r="Y22" s="168"/>
      <c r="Z22" s="168"/>
      <c r="AA22" s="162"/>
      <c r="AB22" s="162"/>
      <c r="AC22" s="162"/>
      <c r="AD22" s="162"/>
      <c r="AE22" s="162"/>
      <c r="AF22" s="162"/>
      <c r="AG22" s="168"/>
      <c r="AH22" s="168"/>
      <c r="AI22" s="28"/>
      <c r="AJ22" s="28"/>
      <c r="AK22" s="28"/>
      <c r="AL22" s="42"/>
      <c r="AM22" s="23"/>
      <c r="AO22" s="221" t="s">
        <v>285</v>
      </c>
      <c r="AP22" s="195">
        <v>3</v>
      </c>
      <c r="BC22" s="172"/>
    </row>
    <row r="23" spans="1:55" ht="13.5" customHeight="1">
      <c r="A23" s="41"/>
      <c r="B23" s="23"/>
      <c r="C23" s="23"/>
      <c r="D23" s="23"/>
      <c r="E23" s="23"/>
      <c r="F23" s="23"/>
      <c r="G23" s="1033"/>
      <c r="H23" s="1034"/>
      <c r="I23" s="1034"/>
      <c r="J23" s="1034"/>
      <c r="K23" s="1048"/>
      <c r="L23" s="1049"/>
      <c r="M23" s="1050"/>
      <c r="N23" s="23"/>
      <c r="O23" s="23"/>
      <c r="P23" s="23"/>
      <c r="Q23" s="23"/>
      <c r="R23" s="23"/>
      <c r="S23" s="42"/>
      <c r="T23" s="41"/>
      <c r="U23" s="168"/>
      <c r="V23" s="168"/>
      <c r="W23" s="28"/>
      <c r="X23" s="168"/>
      <c r="Y23" s="168"/>
      <c r="Z23" s="168"/>
      <c r="AA23" s="168"/>
      <c r="AB23" s="168"/>
      <c r="AC23" s="168"/>
      <c r="AD23" s="168"/>
      <c r="AE23" s="28"/>
      <c r="AF23" s="168"/>
      <c r="AG23" s="168"/>
      <c r="AH23" s="168"/>
      <c r="AI23" s="28"/>
      <c r="AJ23" s="28"/>
      <c r="AK23" s="28"/>
      <c r="AL23" s="42"/>
      <c r="AM23" s="23"/>
      <c r="AO23" s="221" t="s">
        <v>286</v>
      </c>
      <c r="AP23" s="195">
        <v>6</v>
      </c>
      <c r="BC23" s="172"/>
    </row>
    <row r="24" spans="1:55" ht="13.5" customHeight="1">
      <c r="A24" s="41"/>
      <c r="B24" s="23"/>
      <c r="C24" s="23"/>
      <c r="D24" s="23"/>
      <c r="E24" s="23"/>
      <c r="F24" s="23"/>
      <c r="G24" s="1033"/>
      <c r="H24" s="1034"/>
      <c r="I24" s="1034"/>
      <c r="J24" s="1034"/>
      <c r="K24" s="1048"/>
      <c r="L24" s="1049"/>
      <c r="M24" s="1050"/>
      <c r="N24" s="23"/>
      <c r="O24" s="23"/>
      <c r="P24" s="23"/>
      <c r="Q24" s="23"/>
      <c r="R24" s="23"/>
      <c r="S24" s="42"/>
      <c r="T24" s="41"/>
      <c r="U24" s="168"/>
      <c r="V24" s="168"/>
      <c r="W24" s="28"/>
      <c r="X24" s="168"/>
      <c r="Y24" s="168"/>
      <c r="Z24" s="168"/>
      <c r="AA24" s="168"/>
      <c r="AB24" s="168"/>
      <c r="AC24" s="168"/>
      <c r="AD24" s="168"/>
      <c r="AE24" s="28"/>
      <c r="AF24" s="168"/>
      <c r="AG24" s="168"/>
      <c r="AH24" s="168"/>
      <c r="AI24" s="28"/>
      <c r="AJ24" s="28"/>
      <c r="AK24" s="28"/>
      <c r="AL24" s="42"/>
      <c r="AM24" s="23"/>
      <c r="AO24" s="221" t="s">
        <v>287</v>
      </c>
      <c r="AP24" s="195">
        <v>2</v>
      </c>
      <c r="BC24" s="172"/>
    </row>
    <row r="25" spans="1:55" ht="13.5" customHeight="1">
      <c r="A25" s="41"/>
      <c r="B25" s="23"/>
      <c r="C25" s="23"/>
      <c r="D25" s="23"/>
      <c r="E25" s="23"/>
      <c r="F25" s="23"/>
      <c r="G25" s="1033"/>
      <c r="H25" s="1034"/>
      <c r="I25" s="1034"/>
      <c r="J25" s="1034"/>
      <c r="K25" s="1037"/>
      <c r="L25" s="1038"/>
      <c r="M25" s="1039"/>
      <c r="N25" s="23"/>
      <c r="O25" s="23"/>
      <c r="P25" s="23"/>
      <c r="Q25" s="23"/>
      <c r="R25" s="23"/>
      <c r="S25" s="42"/>
      <c r="T25" s="41"/>
      <c r="U25" s="168"/>
      <c r="V25" s="168"/>
      <c r="W25" s="28"/>
      <c r="X25" s="168"/>
      <c r="Y25" s="168"/>
      <c r="Z25" s="168"/>
      <c r="AA25" s="168"/>
      <c r="AB25" s="168"/>
      <c r="AC25" s="168"/>
      <c r="AD25" s="168"/>
      <c r="AE25" s="28"/>
      <c r="AF25" s="168"/>
      <c r="AG25" s="168"/>
      <c r="AH25" s="168"/>
      <c r="AI25" s="28"/>
      <c r="AJ25" s="28"/>
      <c r="AK25" s="28"/>
      <c r="AL25" s="42"/>
      <c r="AM25" s="23"/>
      <c r="AO25" s="221" t="s">
        <v>288</v>
      </c>
      <c r="AP25" s="195">
        <v>1</v>
      </c>
      <c r="BC25" s="172"/>
    </row>
    <row r="26" spans="1:55" ht="13.5" customHeight="1" thickBot="1">
      <c r="A26" s="41"/>
      <c r="B26" s="23"/>
      <c r="C26" s="23"/>
      <c r="D26" s="23"/>
      <c r="E26" s="23"/>
      <c r="F26" s="23"/>
      <c r="G26" s="1035"/>
      <c r="H26" s="1036"/>
      <c r="I26" s="1036"/>
      <c r="J26" s="1036"/>
      <c r="K26" s="1040"/>
      <c r="L26" s="1041"/>
      <c r="M26" s="1042"/>
      <c r="N26" s="23"/>
      <c r="O26" s="23"/>
      <c r="P26" s="23"/>
      <c r="Q26" s="23"/>
      <c r="R26" s="23"/>
      <c r="S26" s="42"/>
      <c r="T26" s="41"/>
      <c r="U26" s="168"/>
      <c r="V26" s="168"/>
      <c r="W26" s="28"/>
      <c r="X26" s="168"/>
      <c r="Y26" s="168"/>
      <c r="Z26" s="168"/>
      <c r="AA26" s="168"/>
      <c r="AB26" s="168"/>
      <c r="AC26" s="168"/>
      <c r="AD26" s="168"/>
      <c r="AE26" s="28"/>
      <c r="AF26" s="168"/>
      <c r="AG26" s="168"/>
      <c r="AH26" s="168"/>
      <c r="AI26" s="28"/>
      <c r="AJ26" s="28"/>
      <c r="AK26" s="28"/>
      <c r="AL26" s="42"/>
      <c r="AM26" s="23"/>
      <c r="AO26" s="221" t="s">
        <v>289</v>
      </c>
      <c r="AP26" s="195">
        <v>3</v>
      </c>
      <c r="BC26" s="172"/>
    </row>
    <row r="27" spans="1:55" ht="13.5" customHeight="1">
      <c r="A27" s="41"/>
      <c r="B27" s="23"/>
      <c r="C27" s="23"/>
      <c r="D27" s="23"/>
      <c r="E27" s="23"/>
      <c r="F27" s="23"/>
      <c r="G27" s="23"/>
      <c r="H27" s="23"/>
      <c r="I27" s="23"/>
      <c r="J27" s="23"/>
      <c r="K27" s="23"/>
      <c r="L27" s="23"/>
      <c r="M27" s="23"/>
      <c r="N27" s="23"/>
      <c r="O27" s="23"/>
      <c r="P27" s="23"/>
      <c r="Q27" s="23"/>
      <c r="R27" s="23"/>
      <c r="S27" s="42"/>
      <c r="T27" s="41"/>
      <c r="U27" s="168"/>
      <c r="V27" s="168"/>
      <c r="W27" s="28"/>
      <c r="X27" s="168"/>
      <c r="Y27" s="168"/>
      <c r="Z27" s="168"/>
      <c r="AA27" s="168"/>
      <c r="AB27" s="168"/>
      <c r="AC27" s="168"/>
      <c r="AD27" s="168"/>
      <c r="AE27" s="28"/>
      <c r="AF27" s="168"/>
      <c r="AG27" s="168"/>
      <c r="AH27" s="168"/>
      <c r="AI27" s="28"/>
      <c r="AJ27" s="28"/>
      <c r="AK27" s="28"/>
      <c r="AL27" s="42"/>
      <c r="AM27" s="23"/>
      <c r="AO27" s="221" t="s">
        <v>290</v>
      </c>
      <c r="AP27" s="195">
        <v>5</v>
      </c>
      <c r="BC27" s="172"/>
    </row>
    <row r="28" spans="1:55" ht="13.5" customHeight="1" thickBot="1">
      <c r="A28" s="41"/>
      <c r="B28" s="23"/>
      <c r="C28" s="23"/>
      <c r="D28" s="23"/>
      <c r="E28" s="23"/>
      <c r="F28" s="23"/>
      <c r="G28" s="23"/>
      <c r="H28" s="23"/>
      <c r="I28" s="23"/>
      <c r="J28" s="23"/>
      <c r="K28" s="23"/>
      <c r="L28" s="23"/>
      <c r="M28" s="23"/>
      <c r="N28" s="23"/>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23"/>
      <c r="AO28" s="223" t="s">
        <v>291</v>
      </c>
      <c r="AP28" s="197">
        <v>4</v>
      </c>
      <c r="BC28" s="172"/>
    </row>
    <row r="29" spans="1:55" ht="13.5" customHeight="1">
      <c r="A29" s="41"/>
      <c r="B29" s="23"/>
      <c r="C29" s="23"/>
      <c r="D29" s="23"/>
      <c r="E29" s="23"/>
      <c r="F29" s="23"/>
      <c r="G29" s="199"/>
      <c r="H29" s="199"/>
      <c r="I29" s="199"/>
      <c r="J29" s="199"/>
      <c r="K29" s="199"/>
      <c r="L29" s="199"/>
      <c r="M29" s="199"/>
      <c r="N29" s="23"/>
      <c r="O29" s="23"/>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M29" s="23"/>
      <c r="AO29" s="219" t="s">
        <v>292</v>
      </c>
      <c r="AP29" s="198">
        <v>4</v>
      </c>
      <c r="BC29" s="172"/>
    </row>
    <row r="30" spans="1:55" ht="13.5" customHeight="1">
      <c r="A30" s="41"/>
      <c r="B30" s="23"/>
      <c r="C30" s="23"/>
      <c r="D30" s="23"/>
      <c r="E30" s="23"/>
      <c r="F30" s="23"/>
      <c r="G30" s="23"/>
      <c r="H30" s="23"/>
      <c r="I30" s="199"/>
      <c r="J30" s="199"/>
      <c r="K30" s="199"/>
      <c r="L30" s="199"/>
      <c r="M30" s="199"/>
      <c r="N30" s="23"/>
      <c r="O30" s="23"/>
      <c r="P30" s="23"/>
      <c r="Q30" s="23"/>
      <c r="R30" s="23"/>
      <c r="S30" s="42"/>
      <c r="T30" s="41"/>
      <c r="U30" s="168"/>
      <c r="V30" s="168"/>
      <c r="W30" s="28"/>
      <c r="X30" s="168"/>
      <c r="Y30" s="168"/>
      <c r="Z30" s="168"/>
      <c r="AA30" s="168"/>
      <c r="AB30" s="168"/>
      <c r="AC30" s="168"/>
      <c r="AD30" s="168"/>
      <c r="AE30" s="168"/>
      <c r="AF30" s="168"/>
      <c r="AG30" s="168"/>
      <c r="AH30" s="168"/>
      <c r="AI30" s="28"/>
      <c r="AJ30" s="28"/>
      <c r="AK30" s="28"/>
      <c r="AL30" s="42"/>
      <c r="AM30" s="23"/>
      <c r="AO30" s="221" t="s">
        <v>293</v>
      </c>
      <c r="AP30" s="195">
        <v>5</v>
      </c>
      <c r="BC30" s="172"/>
    </row>
    <row r="31" spans="1:55" ht="13.5" customHeight="1">
      <c r="A31" s="41"/>
      <c r="B31" s="23"/>
      <c r="C31" s="23"/>
      <c r="D31" s="23"/>
      <c r="E31" s="23"/>
      <c r="F31" s="23"/>
      <c r="G31" s="23"/>
      <c r="H31" s="23"/>
      <c r="I31" s="200"/>
      <c r="J31" s="200"/>
      <c r="K31" s="200"/>
      <c r="L31" s="200"/>
      <c r="M31" s="200"/>
      <c r="N31" s="23"/>
      <c r="O31" s="23"/>
      <c r="P31" s="23"/>
      <c r="Q31" s="23"/>
      <c r="R31" s="23"/>
      <c r="S31" s="42"/>
      <c r="T31" s="41"/>
      <c r="U31" s="168"/>
      <c r="V31" s="168"/>
      <c r="W31" s="28"/>
      <c r="X31" s="168"/>
      <c r="Y31" s="168"/>
      <c r="Z31" s="168"/>
      <c r="AA31" s="168"/>
      <c r="AB31" s="168"/>
      <c r="AC31" s="168"/>
      <c r="AD31" s="168"/>
      <c r="AE31" s="168"/>
      <c r="AF31" s="168"/>
      <c r="AG31" s="168"/>
      <c r="AH31" s="168"/>
      <c r="AI31" s="28"/>
      <c r="AJ31" s="28"/>
      <c r="AK31" s="28"/>
      <c r="AL31" s="42"/>
      <c r="AM31" s="23"/>
      <c r="AO31" s="221" t="s">
        <v>294</v>
      </c>
      <c r="AP31" s="195">
        <v>1</v>
      </c>
      <c r="BC31" s="172"/>
    </row>
    <row r="32" spans="1:55" ht="13.5" customHeight="1">
      <c r="A32" s="41"/>
      <c r="B32" s="23"/>
      <c r="C32" s="23"/>
      <c r="D32" s="23"/>
      <c r="E32" s="23"/>
      <c r="F32" s="23"/>
      <c r="G32" s="23"/>
      <c r="H32" s="23"/>
      <c r="I32" s="23"/>
      <c r="J32" s="23"/>
      <c r="K32" s="23"/>
      <c r="L32" s="23"/>
      <c r="M32" s="23"/>
      <c r="N32" s="23"/>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M32" s="23"/>
      <c r="AO32" s="221" t="s">
        <v>295</v>
      </c>
      <c r="AP32" s="195">
        <v>6</v>
      </c>
      <c r="BC32" s="172"/>
    </row>
    <row r="33" spans="1:55" ht="13.5" customHeight="1">
      <c r="A33" s="41"/>
      <c r="B33" s="23"/>
      <c r="C33" s="23"/>
      <c r="D33" s="23"/>
      <c r="E33" s="23"/>
      <c r="F33" s="23"/>
      <c r="G33" s="23"/>
      <c r="H33" s="23"/>
      <c r="I33" s="23"/>
      <c r="J33" s="23"/>
      <c r="K33" s="23"/>
      <c r="L33" s="23"/>
      <c r="M33" s="23"/>
      <c r="N33" s="23"/>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M33" s="23"/>
      <c r="AO33" s="221" t="s">
        <v>296</v>
      </c>
      <c r="AP33" s="195">
        <v>2</v>
      </c>
      <c r="BC33" s="172"/>
    </row>
    <row r="34" spans="1:55" ht="13.5" customHeight="1">
      <c r="A34" s="41"/>
      <c r="B34" s="23"/>
      <c r="C34" s="23"/>
      <c r="D34" s="23"/>
      <c r="E34" s="23"/>
      <c r="F34" s="23"/>
      <c r="G34" s="23"/>
      <c r="H34" s="23"/>
      <c r="I34" s="23"/>
      <c r="J34" s="23"/>
      <c r="K34" s="23"/>
      <c r="L34" s="23"/>
      <c r="M34" s="23"/>
      <c r="N34" s="23"/>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M34" s="23"/>
      <c r="AO34" s="221" t="s">
        <v>297</v>
      </c>
      <c r="AP34" s="195">
        <v>1</v>
      </c>
      <c r="BC34" s="172"/>
    </row>
    <row r="35" spans="1:55" ht="13.5" customHeight="1">
      <c r="A35" s="41"/>
      <c r="B35" s="23"/>
      <c r="C35" s="23"/>
      <c r="D35" s="23"/>
      <c r="E35" s="23"/>
      <c r="F35" s="23"/>
      <c r="G35" s="23"/>
      <c r="H35" s="23"/>
      <c r="I35" s="23"/>
      <c r="J35" s="23"/>
      <c r="K35" s="23"/>
      <c r="L35" s="23"/>
      <c r="M35" s="23"/>
      <c r="N35" s="23"/>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M35" s="23"/>
      <c r="AO35" s="221" t="s">
        <v>298</v>
      </c>
      <c r="AP35" s="195">
        <v>3</v>
      </c>
      <c r="BC35" s="172"/>
    </row>
    <row r="36" spans="1:55" ht="13.5" customHeight="1">
      <c r="A36" s="41"/>
      <c r="B36" s="28"/>
      <c r="C36" s="23"/>
      <c r="D36" s="23"/>
      <c r="E36" s="28"/>
      <c r="F36" s="28"/>
      <c r="G36" s="23"/>
      <c r="H36" s="23"/>
      <c r="I36" s="23"/>
      <c r="J36" s="23"/>
      <c r="K36" s="23"/>
      <c r="L36" s="23"/>
      <c r="M36" s="23"/>
      <c r="N36" s="28"/>
      <c r="O36" s="28"/>
      <c r="P36" s="28"/>
      <c r="Q36" s="28"/>
      <c r="R36" s="28"/>
      <c r="S36" s="42"/>
      <c r="T36" s="41"/>
      <c r="U36" s="168"/>
      <c r="V36" s="168"/>
      <c r="W36" s="28"/>
      <c r="X36" s="168"/>
      <c r="Y36" s="168"/>
      <c r="Z36" s="168"/>
      <c r="AA36" s="168"/>
      <c r="AB36" s="168"/>
      <c r="AC36" s="168"/>
      <c r="AD36" s="168"/>
      <c r="AE36" s="168"/>
      <c r="AF36" s="168"/>
      <c r="AG36" s="168"/>
      <c r="AH36" s="168"/>
      <c r="AI36" s="28"/>
      <c r="AJ36" s="28"/>
      <c r="AK36" s="28"/>
      <c r="AL36" s="42"/>
      <c r="AM36" s="23"/>
      <c r="AO36" s="221" t="s">
        <v>299</v>
      </c>
      <c r="AP36" s="195">
        <v>4</v>
      </c>
      <c r="BC36" s="172"/>
    </row>
    <row r="37" spans="1:55" ht="13.5" customHeight="1">
      <c r="A37" s="41"/>
      <c r="B37" s="28"/>
      <c r="C37" s="23"/>
      <c r="D37" s="23"/>
      <c r="E37" s="28"/>
      <c r="F37" s="28"/>
      <c r="G37" s="23"/>
      <c r="H37" s="23"/>
      <c r="I37" s="23"/>
      <c r="J37" s="23"/>
      <c r="K37" s="23"/>
      <c r="L37" s="23"/>
      <c r="M37" s="23"/>
      <c r="N37" s="28"/>
      <c r="O37" s="28"/>
      <c r="P37" s="28"/>
      <c r="Q37" s="28"/>
      <c r="R37" s="28"/>
      <c r="S37" s="42"/>
      <c r="T37" s="41"/>
      <c r="U37" s="168"/>
      <c r="V37" s="168"/>
      <c r="W37" s="28"/>
      <c r="X37" s="168"/>
      <c r="Y37" s="168"/>
      <c r="Z37" s="168"/>
      <c r="AA37" s="168"/>
      <c r="AB37" s="168"/>
      <c r="AC37" s="168"/>
      <c r="AD37" s="168"/>
      <c r="AE37" s="168"/>
      <c r="AF37" s="168"/>
      <c r="AG37" s="168"/>
      <c r="AH37" s="174"/>
      <c r="AI37" s="174"/>
      <c r="AJ37" s="28"/>
      <c r="AK37" s="28"/>
      <c r="AL37" s="42"/>
      <c r="AM37" s="23"/>
      <c r="AO37" s="221" t="s">
        <v>300</v>
      </c>
      <c r="AP37" s="195">
        <v>6</v>
      </c>
      <c r="BC37" s="172"/>
    </row>
    <row r="38" spans="1:55" ht="13.5" customHeight="1">
      <c r="A38" s="41"/>
      <c r="B38" s="28"/>
      <c r="C38" s="23"/>
      <c r="D38" s="23"/>
      <c r="E38" s="28"/>
      <c r="F38" s="28"/>
      <c r="G38" s="23"/>
      <c r="H38" s="23"/>
      <c r="I38" s="23"/>
      <c r="J38" s="23"/>
      <c r="K38" s="23"/>
      <c r="L38" s="23"/>
      <c r="M38" s="23"/>
      <c r="N38" s="28"/>
      <c r="O38" s="28"/>
      <c r="P38" s="28"/>
      <c r="Q38" s="28"/>
      <c r="R38" s="28"/>
      <c r="S38" s="42"/>
      <c r="T38" s="41"/>
      <c r="U38" s="168"/>
      <c r="V38" s="168"/>
      <c r="W38" s="28"/>
      <c r="X38" s="168"/>
      <c r="Y38" s="168"/>
      <c r="Z38" s="168"/>
      <c r="AA38" s="168"/>
      <c r="AB38" s="168"/>
      <c r="AC38" s="168"/>
      <c r="AD38" s="168"/>
      <c r="AE38" s="168"/>
      <c r="AF38" s="168"/>
      <c r="AG38" s="168"/>
      <c r="AH38" s="174"/>
      <c r="AI38" s="174"/>
      <c r="AJ38" s="28"/>
      <c r="AK38" s="28"/>
      <c r="AL38" s="42"/>
      <c r="AM38" s="23"/>
      <c r="AO38" s="221" t="s">
        <v>301</v>
      </c>
      <c r="AP38" s="195">
        <v>3</v>
      </c>
      <c r="BC38" s="172"/>
    </row>
    <row r="39" spans="1:55" ht="13.5" customHeight="1">
      <c r="A39" s="41"/>
      <c r="B39" s="28"/>
      <c r="C39" s="23"/>
      <c r="D39" s="23"/>
      <c r="E39" s="28"/>
      <c r="F39" s="28"/>
      <c r="G39" s="23"/>
      <c r="H39" s="23"/>
      <c r="I39" s="23"/>
      <c r="J39" s="23"/>
      <c r="K39" s="23"/>
      <c r="L39" s="23"/>
      <c r="M39" s="23"/>
      <c r="N39" s="28"/>
      <c r="O39" s="28"/>
      <c r="P39" s="28"/>
      <c r="Q39" s="28"/>
      <c r="R39" s="28"/>
      <c r="S39" s="42"/>
      <c r="T39" s="41"/>
      <c r="U39" s="168"/>
      <c r="V39" s="168"/>
      <c r="W39" s="28"/>
      <c r="X39" s="168"/>
      <c r="Y39" s="168"/>
      <c r="Z39" s="168"/>
      <c r="AA39" s="168"/>
      <c r="AB39" s="168"/>
      <c r="AC39" s="168"/>
      <c r="AD39" s="168"/>
      <c r="AE39" s="168"/>
      <c r="AF39" s="168"/>
      <c r="AG39" s="168"/>
      <c r="AH39" s="174"/>
      <c r="AI39" s="174"/>
      <c r="AJ39" s="28"/>
      <c r="AK39" s="28"/>
      <c r="AL39" s="42"/>
      <c r="AM39" s="23"/>
      <c r="AO39" s="221" t="s">
        <v>302</v>
      </c>
      <c r="AP39" s="195">
        <v>5</v>
      </c>
      <c r="AQ39" s="168"/>
      <c r="BC39" s="172"/>
    </row>
    <row r="40" spans="1:55" ht="13.5" customHeight="1" thickBot="1">
      <c r="A40" s="41"/>
      <c r="B40" s="28"/>
      <c r="C40" s="23"/>
      <c r="D40" s="23"/>
      <c r="E40" s="28"/>
      <c r="F40" s="28"/>
      <c r="G40" s="23"/>
      <c r="H40" s="23"/>
      <c r="I40" s="201"/>
      <c r="J40" s="201"/>
      <c r="K40" s="202"/>
      <c r="L40" s="202"/>
      <c r="M40" s="202"/>
      <c r="N40" s="28"/>
      <c r="O40" s="28"/>
      <c r="P40" s="28"/>
      <c r="Q40" s="28"/>
      <c r="R40" s="28"/>
      <c r="S40" s="42"/>
      <c r="T40" s="41"/>
      <c r="U40" s="28"/>
      <c r="V40" s="28"/>
      <c r="W40" s="28"/>
      <c r="X40" s="28"/>
      <c r="Y40" s="28"/>
      <c r="Z40" s="28"/>
      <c r="AA40" s="28"/>
      <c r="AB40" s="28"/>
      <c r="AC40" s="28"/>
      <c r="AD40" s="28"/>
      <c r="AE40" s="28"/>
      <c r="AF40" s="28"/>
      <c r="AG40" s="28"/>
      <c r="AH40" s="28"/>
      <c r="AI40" s="28"/>
      <c r="AJ40" s="28"/>
      <c r="AK40" s="28"/>
      <c r="AL40" s="42"/>
      <c r="AM40" s="23"/>
      <c r="AN40" s="168"/>
      <c r="AO40" s="223" t="s">
        <v>303</v>
      </c>
      <c r="AP40" s="197">
        <v>2</v>
      </c>
      <c r="AQ40" s="175"/>
      <c r="BC40" s="172"/>
    </row>
    <row r="41" spans="1:55" ht="13.5" customHeight="1">
      <c r="A41" s="41"/>
      <c r="B41" s="199"/>
      <c r="C41" s="23"/>
      <c r="D41" s="23"/>
      <c r="E41" s="199"/>
      <c r="F41" s="199"/>
      <c r="G41" s="23"/>
      <c r="H41" s="23"/>
      <c r="I41" s="28"/>
      <c r="J41" s="28"/>
      <c r="K41" s="28"/>
      <c r="L41" s="199"/>
      <c r="M41" s="199"/>
      <c r="N41" s="199"/>
      <c r="O41" s="199"/>
      <c r="P41" s="199"/>
      <c r="Q41" s="199"/>
      <c r="R41" s="199"/>
      <c r="S41" s="42"/>
      <c r="T41" s="41"/>
      <c r="U41" s="207"/>
      <c r="V41" s="207"/>
      <c r="W41" s="207"/>
      <c r="X41" s="207"/>
      <c r="Y41" s="207"/>
      <c r="Z41" s="207"/>
      <c r="AA41" s="207"/>
      <c r="AB41" s="207"/>
      <c r="AC41" s="207"/>
      <c r="AD41" s="207"/>
      <c r="AE41" s="207"/>
      <c r="AF41" s="207"/>
      <c r="AG41" s="207"/>
      <c r="AH41" s="207"/>
      <c r="AI41" s="207"/>
      <c r="AJ41" s="207"/>
      <c r="AK41" s="207"/>
      <c r="AL41" s="42"/>
      <c r="AM41" s="23"/>
      <c r="AN41" s="175"/>
      <c r="AO41" s="219" t="s">
        <v>304</v>
      </c>
      <c r="AP41" s="220">
        <v>2</v>
      </c>
      <c r="AQ41" s="175"/>
      <c r="BC41" s="65"/>
    </row>
    <row r="42" spans="1:55" ht="13.5" customHeight="1">
      <c r="A42" s="41"/>
      <c r="B42" s="199"/>
      <c r="C42" s="23"/>
      <c r="D42" s="23"/>
      <c r="E42" s="199"/>
      <c r="F42" s="199"/>
      <c r="G42" s="23"/>
      <c r="H42" s="23"/>
      <c r="I42" s="28"/>
      <c r="J42" s="28"/>
      <c r="K42" s="28"/>
      <c r="L42" s="199"/>
      <c r="M42" s="199"/>
      <c r="N42" s="199"/>
      <c r="O42" s="199"/>
      <c r="P42" s="199"/>
      <c r="Q42" s="199"/>
      <c r="R42" s="199"/>
      <c r="S42" s="42"/>
      <c r="T42" s="41"/>
      <c r="U42" s="207"/>
      <c r="V42" s="207"/>
      <c r="W42" s="207"/>
      <c r="X42" s="207"/>
      <c r="Y42" s="207"/>
      <c r="Z42" s="207"/>
      <c r="AA42" s="207"/>
      <c r="AB42" s="207"/>
      <c r="AC42" s="207"/>
      <c r="AD42" s="207"/>
      <c r="AE42" s="207"/>
      <c r="AF42" s="207"/>
      <c r="AG42" s="207"/>
      <c r="AH42" s="207"/>
      <c r="AI42" s="207"/>
      <c r="AJ42" s="207"/>
      <c r="AK42" s="207"/>
      <c r="AL42" s="42"/>
      <c r="AM42" s="23"/>
      <c r="AN42" s="175"/>
      <c r="AO42" s="221" t="s">
        <v>305</v>
      </c>
      <c r="AP42" s="222">
        <v>6</v>
      </c>
      <c r="AQ42" s="175"/>
    </row>
    <row r="43" spans="1:55" ht="13.5" customHeight="1">
      <c r="A43" s="41"/>
      <c r="B43" s="203"/>
      <c r="C43" s="23"/>
      <c r="D43" s="23"/>
      <c r="E43" s="203"/>
      <c r="F43" s="203"/>
      <c r="G43" s="23"/>
      <c r="H43" s="23"/>
      <c r="I43" s="28"/>
      <c r="J43" s="28"/>
      <c r="K43" s="28"/>
      <c r="L43" s="203"/>
      <c r="M43" s="203"/>
      <c r="N43" s="203"/>
      <c r="O43" s="203"/>
      <c r="P43" s="203"/>
      <c r="Q43" s="203"/>
      <c r="R43" s="203"/>
      <c r="S43" s="42"/>
      <c r="T43" s="41"/>
      <c r="U43" s="207"/>
      <c r="V43" s="207"/>
      <c r="W43" s="207"/>
      <c r="X43" s="207"/>
      <c r="Y43" s="207"/>
      <c r="Z43" s="207"/>
      <c r="AA43" s="207"/>
      <c r="AB43" s="207"/>
      <c r="AC43" s="207"/>
      <c r="AD43" s="207"/>
      <c r="AE43" s="207"/>
      <c r="AF43" s="207"/>
      <c r="AG43" s="207"/>
      <c r="AH43" s="207"/>
      <c r="AI43" s="207"/>
      <c r="AJ43" s="207"/>
      <c r="AK43" s="207"/>
      <c r="AL43" s="42"/>
      <c r="AM43" s="23"/>
      <c r="AN43" s="175"/>
      <c r="AO43" s="221" t="s">
        <v>306</v>
      </c>
      <c r="AP43" s="222">
        <v>1</v>
      </c>
      <c r="AQ43" s="175"/>
    </row>
    <row r="44" spans="1:55" ht="13.5" customHeight="1">
      <c r="A44" s="41"/>
      <c r="B44" s="203"/>
      <c r="C44" s="23"/>
      <c r="D44" s="23"/>
      <c r="E44" s="203"/>
      <c r="F44" s="203"/>
      <c r="G44" s="23"/>
      <c r="H44" s="23"/>
      <c r="I44" s="28"/>
      <c r="J44" s="28"/>
      <c r="K44" s="28"/>
      <c r="L44" s="203"/>
      <c r="M44" s="203"/>
      <c r="N44" s="203"/>
      <c r="O44" s="203"/>
      <c r="P44" s="203"/>
      <c r="Q44" s="203"/>
      <c r="R44" s="203"/>
      <c r="S44" s="42"/>
      <c r="T44" s="41"/>
      <c r="U44" s="207"/>
      <c r="V44" s="207"/>
      <c r="W44" s="207"/>
      <c r="X44" s="207"/>
      <c r="Y44" s="207"/>
      <c r="Z44" s="207"/>
      <c r="AA44" s="207"/>
      <c r="AB44" s="207"/>
      <c r="AC44" s="207"/>
      <c r="AD44" s="207"/>
      <c r="AE44" s="207"/>
      <c r="AF44" s="207"/>
      <c r="AG44" s="207"/>
      <c r="AH44" s="207"/>
      <c r="AI44" s="207"/>
      <c r="AJ44" s="207"/>
      <c r="AK44" s="207"/>
      <c r="AL44" s="42"/>
      <c r="AM44" s="23"/>
      <c r="AN44" s="175"/>
      <c r="AO44" s="221" t="s">
        <v>307</v>
      </c>
      <c r="AP44" s="222">
        <v>2</v>
      </c>
      <c r="AQ44" s="175"/>
    </row>
    <row r="45" spans="1:55" ht="13.5" customHeight="1">
      <c r="A45" s="41"/>
      <c r="B45" s="201"/>
      <c r="C45" s="23"/>
      <c r="D45" s="23"/>
      <c r="E45" s="201"/>
      <c r="F45" s="165"/>
      <c r="G45" s="23"/>
      <c r="H45" s="23"/>
      <c r="I45" s="28"/>
      <c r="J45" s="28"/>
      <c r="K45" s="28"/>
      <c r="L45" s="201"/>
      <c r="M45" s="201"/>
      <c r="N45" s="201"/>
      <c r="O45" s="201"/>
      <c r="P45" s="165"/>
      <c r="Q45" s="165"/>
      <c r="R45" s="165"/>
      <c r="S45" s="42"/>
      <c r="T45" s="41"/>
      <c r="U45" s="207"/>
      <c r="V45" s="207"/>
      <c r="W45" s="207"/>
      <c r="X45" s="207"/>
      <c r="Y45" s="207"/>
      <c r="Z45" s="207"/>
      <c r="AA45" s="207"/>
      <c r="AB45" s="207"/>
      <c r="AC45" s="207"/>
      <c r="AD45" s="207"/>
      <c r="AE45" s="207"/>
      <c r="AF45" s="207"/>
      <c r="AG45" s="207"/>
      <c r="AH45" s="207"/>
      <c r="AI45" s="207"/>
      <c r="AJ45" s="207"/>
      <c r="AK45" s="207"/>
      <c r="AL45" s="42"/>
      <c r="AM45" s="23"/>
      <c r="AN45" s="175"/>
      <c r="AO45" s="221" t="s">
        <v>308</v>
      </c>
      <c r="AP45" s="222">
        <v>1</v>
      </c>
      <c r="AQ45" s="175"/>
    </row>
    <row r="46" spans="1:55" ht="13.5" customHeight="1">
      <c r="A46" s="41"/>
      <c r="B46" s="201"/>
      <c r="C46" s="23"/>
      <c r="D46" s="23"/>
      <c r="E46" s="201"/>
      <c r="F46" s="165"/>
      <c r="G46" s="23"/>
      <c r="H46" s="23"/>
      <c r="I46" s="28"/>
      <c r="J46" s="28"/>
      <c r="K46" s="28"/>
      <c r="L46" s="201"/>
      <c r="M46" s="201"/>
      <c r="N46" s="201"/>
      <c r="O46" s="201"/>
      <c r="P46" s="165"/>
      <c r="Q46" s="165"/>
      <c r="R46" s="165"/>
      <c r="S46" s="42"/>
      <c r="T46" s="41"/>
      <c r="U46" s="207"/>
      <c r="V46" s="207"/>
      <c r="W46" s="207"/>
      <c r="X46" s="207"/>
      <c r="Y46" s="207"/>
      <c r="Z46" s="207"/>
      <c r="AA46" s="207"/>
      <c r="AB46" s="207"/>
      <c r="AC46" s="207"/>
      <c r="AD46" s="207"/>
      <c r="AE46" s="207"/>
      <c r="AF46" s="207"/>
      <c r="AG46" s="207"/>
      <c r="AH46" s="207"/>
      <c r="AI46" s="207"/>
      <c r="AJ46" s="207"/>
      <c r="AK46" s="207"/>
      <c r="AL46" s="42"/>
      <c r="AM46" s="23"/>
      <c r="AN46" s="175"/>
      <c r="AO46" s="221" t="s">
        <v>309</v>
      </c>
      <c r="AP46" s="222">
        <v>3</v>
      </c>
      <c r="AQ46" s="175"/>
    </row>
    <row r="47" spans="1:55" ht="13.5" customHeight="1">
      <c r="A47" s="41"/>
      <c r="B47" s="201"/>
      <c r="C47" s="23"/>
      <c r="D47" s="23"/>
      <c r="E47" s="201"/>
      <c r="F47" s="165"/>
      <c r="G47" s="23"/>
      <c r="H47" s="23"/>
      <c r="I47" s="28"/>
      <c r="J47" s="28"/>
      <c r="K47" s="28"/>
      <c r="L47" s="201"/>
      <c r="M47" s="201"/>
      <c r="N47" s="201"/>
      <c r="O47" s="201"/>
      <c r="P47" s="165"/>
      <c r="Q47" s="165"/>
      <c r="R47" s="165"/>
      <c r="S47" s="42"/>
      <c r="T47" s="41"/>
      <c r="U47" s="207"/>
      <c r="V47" s="207"/>
      <c r="W47" s="207"/>
      <c r="X47" s="207"/>
      <c r="Y47" s="207"/>
      <c r="Z47" s="207"/>
      <c r="AA47" s="207"/>
      <c r="AB47" s="207"/>
      <c r="AC47" s="207"/>
      <c r="AD47" s="207"/>
      <c r="AE47" s="207"/>
      <c r="AF47" s="207"/>
      <c r="AG47" s="207"/>
      <c r="AH47" s="207"/>
      <c r="AI47" s="207"/>
      <c r="AJ47" s="207"/>
      <c r="AK47" s="207"/>
      <c r="AL47" s="42"/>
      <c r="AM47" s="23"/>
      <c r="AN47" s="175"/>
      <c r="AO47" s="221" t="s">
        <v>310</v>
      </c>
      <c r="AP47" s="222">
        <v>5</v>
      </c>
    </row>
    <row r="48" spans="1:55" ht="13.5" customHeight="1">
      <c r="A48" s="41"/>
      <c r="B48" s="201"/>
      <c r="C48" s="23"/>
      <c r="D48" s="23"/>
      <c r="E48" s="201"/>
      <c r="F48" s="165"/>
      <c r="G48" s="23"/>
      <c r="H48" s="23"/>
      <c r="I48" s="28"/>
      <c r="J48" s="28"/>
      <c r="K48" s="28"/>
      <c r="L48" s="201"/>
      <c r="M48" s="201"/>
      <c r="N48" s="201"/>
      <c r="O48" s="201"/>
      <c r="P48" s="165"/>
      <c r="Q48" s="165"/>
      <c r="R48" s="165"/>
      <c r="S48" s="42"/>
      <c r="T48" s="41"/>
      <c r="U48" s="207"/>
      <c r="V48" s="207"/>
      <c r="W48" s="207"/>
      <c r="X48" s="207"/>
      <c r="Y48" s="207"/>
      <c r="Z48" s="207"/>
      <c r="AA48" s="207"/>
      <c r="AB48" s="207"/>
      <c r="AC48" s="207"/>
      <c r="AD48" s="207"/>
      <c r="AE48" s="207"/>
      <c r="AF48" s="207"/>
      <c r="AG48" s="207"/>
      <c r="AH48" s="207"/>
      <c r="AI48" s="207"/>
      <c r="AJ48" s="207"/>
      <c r="AK48" s="207"/>
      <c r="AL48" s="42"/>
      <c r="AM48" s="23"/>
      <c r="AO48" s="221" t="s">
        <v>311</v>
      </c>
      <c r="AP48" s="222">
        <v>6</v>
      </c>
    </row>
    <row r="49" spans="1:43" ht="13.5" customHeight="1">
      <c r="A49" s="41"/>
      <c r="B49" s="201"/>
      <c r="C49" s="23"/>
      <c r="D49" s="23"/>
      <c r="E49" s="201"/>
      <c r="F49" s="165"/>
      <c r="G49" s="23"/>
      <c r="H49" s="23"/>
      <c r="I49" s="28"/>
      <c r="J49" s="28"/>
      <c r="K49" s="28"/>
      <c r="L49" s="201"/>
      <c r="M49" s="201"/>
      <c r="N49" s="201"/>
      <c r="O49" s="201"/>
      <c r="P49" s="165"/>
      <c r="Q49" s="165"/>
      <c r="R49" s="165"/>
      <c r="S49" s="42"/>
      <c r="T49" s="41"/>
      <c r="U49" s="207"/>
      <c r="V49" s="207"/>
      <c r="W49" s="207"/>
      <c r="X49" s="207"/>
      <c r="Y49" s="207"/>
      <c r="Z49" s="207"/>
      <c r="AA49" s="207"/>
      <c r="AB49" s="207"/>
      <c r="AC49" s="207"/>
      <c r="AD49" s="207"/>
      <c r="AE49" s="207"/>
      <c r="AF49" s="207"/>
      <c r="AG49" s="207"/>
      <c r="AH49" s="207"/>
      <c r="AI49" s="207"/>
      <c r="AJ49" s="207"/>
      <c r="AK49" s="207"/>
      <c r="AL49" s="42"/>
      <c r="AM49" s="23"/>
      <c r="AO49" s="221" t="s">
        <v>312</v>
      </c>
      <c r="AP49" s="222">
        <v>4</v>
      </c>
    </row>
    <row r="50" spans="1:43" ht="13.5" customHeight="1">
      <c r="A50" s="41"/>
      <c r="B50" s="201"/>
      <c r="C50" s="23"/>
      <c r="D50" s="23"/>
      <c r="E50" s="201"/>
      <c r="F50" s="165"/>
      <c r="G50" s="23"/>
      <c r="H50" s="23"/>
      <c r="I50" s="28"/>
      <c r="J50" s="28"/>
      <c r="K50" s="28"/>
      <c r="L50" s="201"/>
      <c r="M50" s="201"/>
      <c r="N50" s="201"/>
      <c r="O50" s="201"/>
      <c r="P50" s="165"/>
      <c r="Q50" s="165"/>
      <c r="R50" s="165"/>
      <c r="S50" s="42"/>
      <c r="T50" s="41"/>
      <c r="U50" s="168"/>
      <c r="V50" s="168"/>
      <c r="W50" s="168"/>
      <c r="X50" s="168"/>
      <c r="Y50" s="168"/>
      <c r="Z50" s="168"/>
      <c r="AA50" s="168"/>
      <c r="AB50" s="168"/>
      <c r="AC50" s="168"/>
      <c r="AD50" s="28"/>
      <c r="AE50" s="168"/>
      <c r="AF50" s="168"/>
      <c r="AG50" s="168"/>
      <c r="AH50" s="174"/>
      <c r="AI50" s="28"/>
      <c r="AJ50" s="28"/>
      <c r="AK50" s="28"/>
      <c r="AL50" s="42"/>
      <c r="AM50" s="23"/>
      <c r="AO50" s="221" t="s">
        <v>313</v>
      </c>
      <c r="AP50" s="222">
        <v>3</v>
      </c>
    </row>
    <row r="51" spans="1:43" ht="13.5" customHeight="1">
      <c r="A51" s="41"/>
      <c r="B51" s="201"/>
      <c r="C51" s="23"/>
      <c r="D51" s="23"/>
      <c r="E51" s="201"/>
      <c r="F51" s="204"/>
      <c r="G51" s="23"/>
      <c r="H51" s="23"/>
      <c r="I51" s="28"/>
      <c r="J51" s="28"/>
      <c r="K51" s="28"/>
      <c r="L51" s="201"/>
      <c r="M51" s="201"/>
      <c r="N51" s="201"/>
      <c r="O51" s="201"/>
      <c r="P51" s="204"/>
      <c r="Q51" s="204"/>
      <c r="R51" s="204"/>
      <c r="S51" s="42"/>
      <c r="T51" s="41"/>
      <c r="U51" s="168"/>
      <c r="V51" s="28"/>
      <c r="W51" s="28"/>
      <c r="X51" s="28"/>
      <c r="Y51" s="28"/>
      <c r="Z51" s="28"/>
      <c r="AA51" s="28"/>
      <c r="AB51" s="28"/>
      <c r="AC51" s="28"/>
      <c r="AD51" s="28"/>
      <c r="AE51" s="28"/>
      <c r="AF51" s="28"/>
      <c r="AG51" s="28"/>
      <c r="AH51" s="28"/>
      <c r="AI51" s="28"/>
      <c r="AJ51" s="28"/>
      <c r="AK51" s="28"/>
      <c r="AL51" s="42"/>
      <c r="AM51" s="23"/>
      <c r="AO51" s="221" t="s">
        <v>314</v>
      </c>
      <c r="AP51" s="222">
        <v>4</v>
      </c>
    </row>
    <row r="52" spans="1:43" ht="13.5" customHeight="1" thickBot="1">
      <c r="A52" s="41"/>
      <c r="B52" s="201"/>
      <c r="C52" s="23"/>
      <c r="D52" s="23"/>
      <c r="E52" s="201"/>
      <c r="F52" s="204"/>
      <c r="G52" s="23"/>
      <c r="H52" s="23"/>
      <c r="I52" s="28"/>
      <c r="J52" s="28"/>
      <c r="K52" s="28"/>
      <c r="L52" s="201"/>
      <c r="M52" s="201"/>
      <c r="N52" s="201"/>
      <c r="O52" s="201"/>
      <c r="P52" s="204"/>
      <c r="Q52" s="204"/>
      <c r="R52" s="204"/>
      <c r="S52" s="42"/>
      <c r="T52" s="41"/>
      <c r="U52" s="168"/>
      <c r="V52" s="28"/>
      <c r="W52" s="28"/>
      <c r="X52" s="28"/>
      <c r="Y52" s="28"/>
      <c r="Z52" s="28"/>
      <c r="AA52" s="28"/>
      <c r="AB52" s="28"/>
      <c r="AC52" s="28"/>
      <c r="AD52" s="28"/>
      <c r="AE52" s="28"/>
      <c r="AF52" s="28"/>
      <c r="AG52" s="28"/>
      <c r="AH52" s="28"/>
      <c r="AI52" s="28"/>
      <c r="AJ52" s="28"/>
      <c r="AK52" s="28"/>
      <c r="AL52" s="42"/>
      <c r="AM52" s="23"/>
      <c r="AO52" s="223" t="s">
        <v>315</v>
      </c>
      <c r="AP52" s="224">
        <v>5</v>
      </c>
    </row>
    <row r="53" spans="1:43"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23"/>
      <c r="AO53"/>
      <c r="AP53"/>
    </row>
    <row r="54" spans="1:43"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23"/>
    </row>
    <row r="55" spans="1:43" ht="13.5" customHeight="1">
      <c r="A55" s="41"/>
      <c r="B55" s="23"/>
      <c r="C55" s="23"/>
      <c r="D55" s="23"/>
      <c r="E55" s="23"/>
      <c r="F55" s="23"/>
      <c r="G55" s="28"/>
      <c r="H55" s="28"/>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23"/>
    </row>
    <row r="56" spans="1:43" ht="13.5" customHeight="1">
      <c r="A56" s="41"/>
      <c r="B56" s="23"/>
      <c r="C56" s="23"/>
      <c r="D56" s="23"/>
      <c r="E56" s="23"/>
      <c r="F56" s="23"/>
      <c r="G56" s="28"/>
      <c r="H56" s="28"/>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23"/>
    </row>
    <row r="57" spans="1:43" ht="13.5" customHeight="1">
      <c r="A57" s="41"/>
      <c r="B57" s="23"/>
      <c r="C57" s="23"/>
      <c r="D57" s="23"/>
      <c r="E57" s="23"/>
      <c r="F57" s="23"/>
      <c r="G57" s="28"/>
      <c r="H57" s="28"/>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23"/>
    </row>
    <row r="58" spans="1:43" ht="13.5" customHeight="1">
      <c r="A58" s="52"/>
      <c r="B58" s="22"/>
      <c r="C58" s="22"/>
      <c r="D58" s="22"/>
      <c r="E58" s="22"/>
      <c r="F58" s="22"/>
      <c r="G58" s="211"/>
      <c r="H58" s="211"/>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row>
    <row r="59" spans="1:43" ht="13.5" customHeight="1">
      <c r="A59" s="23"/>
      <c r="B59" s="23"/>
      <c r="C59" s="23"/>
      <c r="D59" s="23"/>
      <c r="E59" s="23"/>
      <c r="F59" s="23"/>
      <c r="G59" s="28"/>
      <c r="H59" s="28"/>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row>
    <row r="60" spans="1:43" ht="13.5" customHeight="1">
      <c r="A60" s="23"/>
      <c r="B60" s="23"/>
      <c r="C60" s="23"/>
      <c r="D60" s="23"/>
      <c r="E60" s="23"/>
      <c r="F60" s="23"/>
      <c r="G60" s="28"/>
      <c r="H60" s="28"/>
      <c r="I60" s="23"/>
      <c r="J60" s="23"/>
      <c r="K60" s="23"/>
      <c r="L60" s="23"/>
      <c r="M60" s="23"/>
      <c r="N60" s="23"/>
      <c r="O60" s="23"/>
      <c r="P60" s="23"/>
      <c r="Q60" s="23"/>
      <c r="R60" s="23"/>
      <c r="S60" s="23"/>
      <c r="T60" s="23"/>
      <c r="U60" s="23"/>
      <c r="V60" s="23"/>
      <c r="W60" s="23"/>
      <c r="X60" s="23"/>
      <c r="Y60" s="23"/>
      <c r="Z60" s="23"/>
      <c r="AA60" s="23"/>
      <c r="AB60" s="23"/>
      <c r="AC60" s="23"/>
      <c r="AD60" s="23"/>
      <c r="AE60" s="23"/>
      <c r="AF60" s="28"/>
      <c r="AG60" s="28"/>
      <c r="AH60" s="28"/>
      <c r="AI60" s="28"/>
      <c r="AJ60" s="28"/>
      <c r="AK60" s="28"/>
      <c r="AL60" s="28"/>
      <c r="AM60" s="23"/>
    </row>
    <row r="61" spans="1:43" ht="13.5" customHeight="1">
      <c r="A61" s="23"/>
      <c r="B61" s="23"/>
      <c r="C61" s="23"/>
      <c r="D61" s="23"/>
      <c r="E61" s="23"/>
      <c r="F61" s="23"/>
      <c r="G61" s="28"/>
      <c r="H61" s="28"/>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Q61" s="163"/>
    </row>
    <row r="62" spans="1:43" ht="13.5" customHeight="1">
      <c r="A62" s="23"/>
      <c r="B62" s="23"/>
      <c r="C62" s="23"/>
      <c r="D62" s="23"/>
      <c r="E62" s="23"/>
      <c r="F62" s="23"/>
      <c r="G62" s="28"/>
      <c r="H62" s="28"/>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row>
    <row r="63" spans="1:43" ht="13.5" customHeight="1">
      <c r="G63" s="28"/>
      <c r="H63" s="28"/>
      <c r="AF63" s="23"/>
      <c r="AG63" s="23"/>
      <c r="AH63" s="23"/>
      <c r="AI63" s="23"/>
      <c r="AJ63" s="23"/>
      <c r="AK63" s="23"/>
      <c r="AL63" s="23"/>
      <c r="AM63" s="23"/>
    </row>
    <row r="64" spans="1:43" ht="13.5" customHeight="1">
      <c r="G64" s="28"/>
      <c r="H64" s="28"/>
    </row>
    <row r="65" spans="7:8" ht="13.5" customHeight="1">
      <c r="G65" s="28"/>
      <c r="H65" s="28"/>
    </row>
    <row r="66" spans="7:8" ht="13.5" customHeight="1">
      <c r="G66" s="28"/>
      <c r="H66" s="28"/>
    </row>
    <row r="67" spans="7:8" ht="13.5" customHeight="1">
      <c r="G67" s="28"/>
      <c r="H67" s="28"/>
    </row>
    <row r="68" spans="7:8" ht="13.5" customHeight="1">
      <c r="G68" s="28"/>
      <c r="H68" s="28"/>
    </row>
    <row r="69" spans="7:8" ht="13.5" customHeight="1">
      <c r="G69" s="28"/>
      <c r="H69" s="28"/>
    </row>
    <row r="108" spans="51:52" ht="13.5" customHeight="1">
      <c r="AY108" s="169"/>
      <c r="AZ108" s="170"/>
    </row>
    <row r="109" spans="51:52" ht="13.5" customHeight="1">
      <c r="AY109" s="169"/>
      <c r="AZ109" s="170"/>
    </row>
    <row r="110" spans="51:52" ht="13.5" customHeight="1">
      <c r="AY110" s="169"/>
      <c r="AZ110" s="170"/>
    </row>
    <row r="111" spans="51:52" ht="13.5" customHeight="1">
      <c r="AY111" s="169"/>
      <c r="AZ111" s="170"/>
    </row>
    <row r="112" spans="51:52" ht="13.5" customHeight="1">
      <c r="AY112" s="169"/>
      <c r="AZ112" s="170"/>
    </row>
    <row r="113" spans="51:52" ht="13.5" customHeight="1">
      <c r="AY113" s="169"/>
      <c r="AZ113" s="170"/>
    </row>
    <row r="114" spans="51:52" ht="13.5" customHeight="1">
      <c r="AY114" s="169"/>
      <c r="AZ114" s="170"/>
    </row>
    <row r="115" spans="51:52" ht="13.5" customHeight="1">
      <c r="AY115" s="167"/>
      <c r="AZ115" s="167"/>
    </row>
    <row r="116" spans="51:52" ht="13.5" customHeight="1">
      <c r="AY116" s="169"/>
      <c r="AZ116" s="170"/>
    </row>
    <row r="117" spans="51:52" ht="13.5" customHeight="1">
      <c r="AY117" s="169"/>
      <c r="AZ117" s="170"/>
    </row>
    <row r="118" spans="51:52" ht="13.5" customHeight="1">
      <c r="AY118" s="169"/>
      <c r="AZ118" s="170"/>
    </row>
    <row r="119" spans="51:52" ht="13.5" customHeight="1">
      <c r="AY119" s="169"/>
      <c r="AZ119" s="170"/>
    </row>
    <row r="120" spans="51:52" ht="13.5" customHeight="1">
      <c r="AY120" s="167"/>
      <c r="AZ120" s="167"/>
    </row>
    <row r="121" spans="51:52" ht="13.5" customHeight="1">
      <c r="AY121" s="169"/>
      <c r="AZ121" s="170"/>
    </row>
    <row r="122" spans="51:52" ht="13.5" customHeight="1">
      <c r="AY122" s="169"/>
      <c r="AZ122" s="170"/>
    </row>
    <row r="123" spans="51:52" ht="13.5" customHeight="1">
      <c r="AY123" s="169"/>
      <c r="AZ123" s="170"/>
    </row>
    <row r="124" spans="51:52" ht="13.5" customHeight="1">
      <c r="AY124" s="169"/>
      <c r="AZ124" s="170"/>
    </row>
    <row r="125" spans="51:52" ht="13.5" customHeight="1">
      <c r="AY125" s="167"/>
      <c r="AZ125" s="167"/>
    </row>
    <row r="126" spans="51:52" ht="13.5" customHeight="1">
      <c r="AY126" s="169"/>
      <c r="AZ126" s="170"/>
    </row>
    <row r="127" spans="51:52" ht="13.5" customHeight="1">
      <c r="AY127" s="169"/>
      <c r="AZ127" s="170"/>
    </row>
    <row r="128" spans="51:52" ht="13.5" customHeight="1">
      <c r="AY128" s="169"/>
      <c r="AZ128" s="170"/>
    </row>
    <row r="129" spans="51:52" ht="13.5" customHeight="1">
      <c r="AY129" s="169"/>
      <c r="AZ129" s="170"/>
    </row>
  </sheetData>
  <mergeCells count="50">
    <mergeCell ref="B6:D6"/>
    <mergeCell ref="E6:H6"/>
    <mergeCell ref="I6:L6"/>
    <mergeCell ref="M6:O6"/>
    <mergeCell ref="P6:R6"/>
    <mergeCell ref="C11:D11"/>
    <mergeCell ref="G11:H11"/>
    <mergeCell ref="G17:M18"/>
    <mergeCell ref="B7:D7"/>
    <mergeCell ref="E7:H7"/>
    <mergeCell ref="I7:L7"/>
    <mergeCell ref="M7:O7"/>
    <mergeCell ref="B9:B10"/>
    <mergeCell ref="C9:F9"/>
    <mergeCell ref="G9:J9"/>
    <mergeCell ref="L9:N9"/>
    <mergeCell ref="C10:D10"/>
    <mergeCell ref="G13:M13"/>
    <mergeCell ref="G25:J26"/>
    <mergeCell ref="K25:M26"/>
    <mergeCell ref="U2:AK3"/>
    <mergeCell ref="U6:W6"/>
    <mergeCell ref="X6:AA6"/>
    <mergeCell ref="AB6:AE6"/>
    <mergeCell ref="AF6:AH6"/>
    <mergeCell ref="G19:J20"/>
    <mergeCell ref="K19:M20"/>
    <mergeCell ref="G21:J22"/>
    <mergeCell ref="K21:M22"/>
    <mergeCell ref="G23:J24"/>
    <mergeCell ref="K23:M24"/>
    <mergeCell ref="G10:H10"/>
    <mergeCell ref="P7:R7"/>
    <mergeCell ref="B2:R3"/>
    <mergeCell ref="AI6:AK6"/>
    <mergeCell ref="U7:W7"/>
    <mergeCell ref="X7:AA7"/>
    <mergeCell ref="AB7:AE7"/>
    <mergeCell ref="AF7:AH7"/>
    <mergeCell ref="AI7:AK7"/>
    <mergeCell ref="AO13:AP14"/>
    <mergeCell ref="V11:W11"/>
    <mergeCell ref="Z11:AA11"/>
    <mergeCell ref="Z13:AF13"/>
    <mergeCell ref="U9:U10"/>
    <mergeCell ref="V9:Y9"/>
    <mergeCell ref="Z9:AC9"/>
    <mergeCell ref="AE9:AG9"/>
    <mergeCell ref="V10:W10"/>
    <mergeCell ref="Z10:AA10"/>
  </mergeCells>
  <pageMargins left="0.39370078740157483" right="3.937007874015748E-2" top="0.39370078740157483" bottom="0.11811023622047245" header="0" footer="0"/>
  <pageSetup paperSize="9" orientation="portrait" horizontalDpi="4294967292" r:id="rId1"/>
</worksheet>
</file>

<file path=xl/worksheets/sheet9.xml><?xml version="1.0" encoding="utf-8"?>
<worksheet xmlns="http://schemas.openxmlformats.org/spreadsheetml/2006/main" xmlns:r="http://schemas.openxmlformats.org/officeDocument/2006/relationships">
  <dimension ref="A1:AQ76"/>
  <sheetViews>
    <sheetView workbookViewId="0">
      <selection activeCell="B4" sqref="B4"/>
    </sheetView>
  </sheetViews>
  <sheetFormatPr baseColWidth="10" defaultRowHeight="13.5" customHeight="1"/>
  <cols>
    <col min="1" max="1" width="0.85546875" customWidth="1"/>
    <col min="2" max="17" width="5.7109375" customWidth="1"/>
    <col min="18" max="18" width="5.5703125" customWidth="1"/>
    <col min="19" max="20" width="0.85546875" customWidth="1"/>
    <col min="21" max="36" width="5.7109375" customWidth="1"/>
    <col min="37" max="37" width="5.5703125" customWidth="1"/>
    <col min="38" max="39" width="0.85546875" customWidth="1"/>
    <col min="40" max="40" width="5.28515625" style="28" customWidth="1"/>
    <col min="41" max="42" width="6.140625" style="28" customWidth="1"/>
    <col min="43" max="43" width="5.7109375" style="28" customWidth="1"/>
    <col min="44" max="16384" width="11.42578125" style="28"/>
  </cols>
  <sheetData>
    <row r="1" spans="1:43" ht="23.1" customHeight="1" thickBot="1">
      <c r="A1" s="38"/>
      <c r="B1" s="39"/>
      <c r="C1" s="39"/>
      <c r="D1" s="39"/>
      <c r="E1" s="39"/>
      <c r="F1" s="39"/>
      <c r="G1" s="39"/>
      <c r="H1" s="39"/>
      <c r="I1" s="39"/>
      <c r="J1" s="39"/>
      <c r="K1" s="39"/>
      <c r="L1" s="39"/>
      <c r="M1" s="39"/>
      <c r="N1" s="39"/>
      <c r="O1" s="39"/>
      <c r="P1" s="39"/>
      <c r="Q1" s="39"/>
      <c r="R1" s="39"/>
      <c r="S1" s="40"/>
      <c r="T1" s="38"/>
      <c r="U1" s="39"/>
      <c r="V1" s="39"/>
      <c r="W1" s="39"/>
      <c r="X1" s="39"/>
      <c r="Y1" s="39"/>
      <c r="Z1" s="39"/>
      <c r="AA1" s="39"/>
      <c r="AB1" s="39"/>
      <c r="AC1" s="39"/>
      <c r="AD1" s="39"/>
      <c r="AE1" s="39"/>
      <c r="AF1" s="39"/>
      <c r="AG1" s="39"/>
      <c r="AH1" s="39"/>
      <c r="AI1" s="39"/>
      <c r="AJ1" s="39"/>
      <c r="AK1" s="39"/>
      <c r="AL1" s="40"/>
      <c r="AM1" s="39"/>
    </row>
    <row r="2" spans="1:43" ht="13.5" customHeight="1">
      <c r="A2" s="41"/>
      <c r="B2" s="921" t="s">
        <v>1812</v>
      </c>
      <c r="C2" s="922"/>
      <c r="D2" s="922"/>
      <c r="E2" s="922"/>
      <c r="F2" s="922"/>
      <c r="G2" s="922"/>
      <c r="H2" s="922"/>
      <c r="I2" s="922"/>
      <c r="J2" s="922"/>
      <c r="K2" s="922"/>
      <c r="L2" s="922"/>
      <c r="M2" s="922"/>
      <c r="N2" s="922"/>
      <c r="O2" s="922"/>
      <c r="P2" s="922"/>
      <c r="Q2" s="922"/>
      <c r="R2" s="923"/>
      <c r="S2" s="42"/>
      <c r="T2" s="41"/>
      <c r="U2" s="921" t="str">
        <f>IF(B2="","",B2)</f>
        <v>RAVEN-G: Test de Matrices Progresivas de Raven (General)</v>
      </c>
      <c r="V2" s="922"/>
      <c r="W2" s="922"/>
      <c r="X2" s="922"/>
      <c r="Y2" s="922"/>
      <c r="Z2" s="922"/>
      <c r="AA2" s="922"/>
      <c r="AB2" s="922"/>
      <c r="AC2" s="922"/>
      <c r="AD2" s="922"/>
      <c r="AE2" s="922"/>
      <c r="AF2" s="922"/>
      <c r="AG2" s="922"/>
      <c r="AH2" s="922"/>
      <c r="AI2" s="922"/>
      <c r="AJ2" s="922"/>
      <c r="AK2" s="923"/>
      <c r="AL2" s="42"/>
      <c r="AM2" s="23"/>
      <c r="AN2" s="147"/>
      <c r="AO2" s="147"/>
      <c r="AP2" s="147"/>
      <c r="AQ2" s="147"/>
    </row>
    <row r="3" spans="1:43" ht="13.5" customHeight="1" thickBot="1">
      <c r="A3" s="41"/>
      <c r="B3" s="924"/>
      <c r="C3" s="925"/>
      <c r="D3" s="925"/>
      <c r="E3" s="925"/>
      <c r="F3" s="925"/>
      <c r="G3" s="925"/>
      <c r="H3" s="925"/>
      <c r="I3" s="925"/>
      <c r="J3" s="925"/>
      <c r="K3" s="925"/>
      <c r="L3" s="925"/>
      <c r="M3" s="925"/>
      <c r="N3" s="925"/>
      <c r="O3" s="925"/>
      <c r="P3" s="925"/>
      <c r="Q3" s="925"/>
      <c r="R3" s="926"/>
      <c r="S3" s="42"/>
      <c r="T3" s="41"/>
      <c r="U3" s="924"/>
      <c r="V3" s="925"/>
      <c r="W3" s="925"/>
      <c r="X3" s="925"/>
      <c r="Y3" s="925"/>
      <c r="Z3" s="925"/>
      <c r="AA3" s="925"/>
      <c r="AB3" s="925"/>
      <c r="AC3" s="925"/>
      <c r="AD3" s="925"/>
      <c r="AE3" s="925"/>
      <c r="AF3" s="925"/>
      <c r="AG3" s="925"/>
      <c r="AH3" s="925"/>
      <c r="AI3" s="925"/>
      <c r="AJ3" s="925"/>
      <c r="AK3" s="926"/>
      <c r="AL3" s="42"/>
      <c r="AM3" s="23"/>
      <c r="AN3" s="147"/>
      <c r="AO3" s="147"/>
      <c r="AP3" s="147"/>
      <c r="AQ3" s="147"/>
    </row>
    <row r="4" spans="1:43" ht="13.5" customHeight="1">
      <c r="A4" s="41"/>
      <c r="B4" s="37"/>
      <c r="C4" s="37"/>
      <c r="D4" s="4"/>
      <c r="E4" s="4"/>
      <c r="F4" s="4"/>
      <c r="G4" s="4"/>
      <c r="H4" s="4"/>
      <c r="I4" s="4"/>
      <c r="J4" s="4"/>
      <c r="K4" s="4"/>
      <c r="L4" s="4"/>
      <c r="M4" s="4"/>
      <c r="N4" s="4"/>
      <c r="O4" s="4"/>
      <c r="P4" s="4"/>
      <c r="Q4" s="4"/>
      <c r="R4" s="4"/>
      <c r="S4" s="42"/>
      <c r="T4" s="41"/>
      <c r="U4" s="37"/>
      <c r="V4" s="37"/>
      <c r="W4" s="4"/>
      <c r="X4" s="4"/>
      <c r="Y4" s="4"/>
      <c r="Z4" s="4"/>
      <c r="AA4" s="4"/>
      <c r="AB4" s="4"/>
      <c r="AC4" s="4"/>
      <c r="AD4" s="4"/>
      <c r="AE4" s="4"/>
      <c r="AF4" s="4"/>
      <c r="AG4" s="4"/>
      <c r="AH4" s="4"/>
      <c r="AI4" s="4"/>
      <c r="AJ4" s="4"/>
      <c r="AK4" s="4"/>
      <c r="AL4" s="42"/>
      <c r="AM4" s="23"/>
      <c r="AN4" s="25"/>
      <c r="AO4" s="25"/>
      <c r="AP4" s="25"/>
      <c r="AQ4" s="25"/>
    </row>
    <row r="5" spans="1:43" ht="13.5" customHeight="1" thickBot="1">
      <c r="A5" s="41"/>
      <c r="B5" s="37"/>
      <c r="C5" s="37"/>
      <c r="D5" s="37"/>
      <c r="E5" s="37"/>
      <c r="F5" s="37"/>
      <c r="G5" s="37"/>
      <c r="H5" s="37"/>
      <c r="I5" s="37"/>
      <c r="J5" s="37"/>
      <c r="K5" s="37"/>
      <c r="L5" s="37"/>
      <c r="M5" s="37"/>
      <c r="N5" s="37"/>
      <c r="O5" s="37"/>
      <c r="P5" s="37"/>
      <c r="Q5" s="37"/>
      <c r="R5" s="4"/>
      <c r="S5" s="42"/>
      <c r="T5" s="41"/>
      <c r="U5" s="37"/>
      <c r="V5" s="37"/>
      <c r="W5" s="37"/>
      <c r="X5" s="37"/>
      <c r="Y5" s="37"/>
      <c r="Z5" s="37"/>
      <c r="AA5" s="37"/>
      <c r="AB5" s="37"/>
      <c r="AC5" s="37"/>
      <c r="AD5" s="37"/>
      <c r="AE5" s="37"/>
      <c r="AF5" s="37"/>
      <c r="AG5" s="37"/>
      <c r="AH5" s="37"/>
      <c r="AI5" s="37"/>
      <c r="AJ5" s="37"/>
      <c r="AK5" s="4"/>
      <c r="AL5" s="42"/>
      <c r="AM5" s="23"/>
      <c r="AN5" s="24"/>
      <c r="AO5" s="24"/>
      <c r="AP5" s="24"/>
      <c r="AQ5" s="24"/>
    </row>
    <row r="6" spans="1:43" ht="13.5" customHeight="1" thickBot="1">
      <c r="A6" s="41"/>
      <c r="B6" s="927" t="s">
        <v>23</v>
      </c>
      <c r="C6" s="898"/>
      <c r="D6" s="898"/>
      <c r="E6" s="927" t="s">
        <v>0</v>
      </c>
      <c r="F6" s="898"/>
      <c r="G6" s="898"/>
      <c r="H6" s="898"/>
      <c r="I6" s="897" t="s">
        <v>1</v>
      </c>
      <c r="J6" s="898"/>
      <c r="K6" s="898"/>
      <c r="L6" s="899"/>
      <c r="M6" s="927" t="s">
        <v>2</v>
      </c>
      <c r="N6" s="898"/>
      <c r="O6" s="898"/>
      <c r="P6" s="897" t="s">
        <v>3</v>
      </c>
      <c r="Q6" s="898"/>
      <c r="R6" s="899"/>
      <c r="S6" s="42"/>
      <c r="T6" s="41"/>
      <c r="U6" s="927" t="s">
        <v>23</v>
      </c>
      <c r="V6" s="898"/>
      <c r="W6" s="898"/>
      <c r="X6" s="927" t="s">
        <v>0</v>
      </c>
      <c r="Y6" s="898"/>
      <c r="Z6" s="898"/>
      <c r="AA6" s="898"/>
      <c r="AB6" s="897" t="s">
        <v>1</v>
      </c>
      <c r="AC6" s="898"/>
      <c r="AD6" s="898"/>
      <c r="AE6" s="899"/>
      <c r="AF6" s="927" t="s">
        <v>2</v>
      </c>
      <c r="AG6" s="898"/>
      <c r="AH6" s="898"/>
      <c r="AI6" s="897" t="s">
        <v>3</v>
      </c>
      <c r="AJ6" s="898"/>
      <c r="AK6" s="899"/>
      <c r="AL6" s="42"/>
      <c r="AM6" s="23"/>
      <c r="AN6" s="148"/>
      <c r="AO6" s="148"/>
      <c r="AP6" s="148"/>
      <c r="AQ6" s="148"/>
    </row>
    <row r="7" spans="1:43" ht="13.5" customHeight="1" thickBot="1">
      <c r="A7" s="41"/>
      <c r="B7" s="986" t="s">
        <v>22</v>
      </c>
      <c r="C7" s="910"/>
      <c r="D7" s="911"/>
      <c r="E7" s="986" t="s">
        <v>17</v>
      </c>
      <c r="F7" s="907"/>
      <c r="G7" s="907"/>
      <c r="H7" s="912"/>
      <c r="I7" s="985" t="s">
        <v>18</v>
      </c>
      <c r="J7" s="895"/>
      <c r="K7" s="895"/>
      <c r="L7" s="896"/>
      <c r="M7" s="986" t="s">
        <v>24</v>
      </c>
      <c r="N7" s="907"/>
      <c r="O7" s="912"/>
      <c r="P7" s="987" t="s">
        <v>19</v>
      </c>
      <c r="Q7" s="907"/>
      <c r="R7" s="908"/>
      <c r="S7" s="42"/>
      <c r="T7" s="41"/>
      <c r="U7" s="909" t="str">
        <f>B7</f>
        <v>693458-2</v>
      </c>
      <c r="V7" s="910"/>
      <c r="W7" s="911"/>
      <c r="X7" s="909" t="str">
        <f>E7</f>
        <v>Olarte</v>
      </c>
      <c r="Y7" s="907"/>
      <c r="Z7" s="907"/>
      <c r="AA7" s="912"/>
      <c r="AB7" s="895" t="str">
        <f>I7</f>
        <v>Calvera</v>
      </c>
      <c r="AC7" s="895"/>
      <c r="AD7" s="895"/>
      <c r="AE7" s="896"/>
      <c r="AF7" s="909" t="str">
        <f>M7</f>
        <v xml:space="preserve">Daniel </v>
      </c>
      <c r="AG7" s="907"/>
      <c r="AH7" s="912"/>
      <c r="AI7" s="896" t="str">
        <f>P7</f>
        <v>Efrain</v>
      </c>
      <c r="AJ7" s="907"/>
      <c r="AK7" s="908"/>
      <c r="AL7" s="42"/>
      <c r="AM7" s="23"/>
      <c r="AN7" s="149"/>
      <c r="AO7" s="149"/>
      <c r="AP7" s="149"/>
      <c r="AQ7" s="149"/>
    </row>
    <row r="8" spans="1:43" ht="13.5" customHeight="1" thickBot="1">
      <c r="A8" s="41"/>
      <c r="B8" s="43"/>
      <c r="C8" s="43"/>
      <c r="D8" s="43"/>
      <c r="E8" s="43"/>
      <c r="F8" s="43"/>
      <c r="G8" s="43"/>
      <c r="H8" s="43"/>
      <c r="I8" s="43"/>
      <c r="J8" s="43"/>
      <c r="K8" s="43"/>
      <c r="L8" s="43"/>
      <c r="M8" s="43"/>
      <c r="N8" s="43"/>
      <c r="O8" s="43"/>
      <c r="P8" s="43"/>
      <c r="Q8" s="43"/>
      <c r="R8" s="43"/>
      <c r="S8" s="42"/>
      <c r="T8" s="41"/>
      <c r="U8" s="43"/>
      <c r="V8" s="43"/>
      <c r="W8" s="43"/>
      <c r="X8" s="43"/>
      <c r="Y8" s="43"/>
      <c r="Z8" s="43"/>
      <c r="AA8" s="43"/>
      <c r="AB8" s="43"/>
      <c r="AC8" s="43"/>
      <c r="AD8" s="43"/>
      <c r="AE8" s="43"/>
      <c r="AF8" s="43"/>
      <c r="AG8" s="43"/>
      <c r="AH8" s="43"/>
      <c r="AI8" s="43"/>
      <c r="AJ8" s="43"/>
      <c r="AK8" s="43"/>
      <c r="AL8" s="42"/>
      <c r="AM8" s="23"/>
      <c r="AN8" s="151"/>
      <c r="AO8" s="151"/>
      <c r="AP8" s="151"/>
      <c r="AQ8" s="151"/>
    </row>
    <row r="9" spans="1:43" ht="13.5" customHeight="1" thickBot="1">
      <c r="A9" s="41"/>
      <c r="B9" s="928" t="s">
        <v>4</v>
      </c>
      <c r="C9" s="885" t="s">
        <v>5</v>
      </c>
      <c r="D9" s="886"/>
      <c r="E9" s="886"/>
      <c r="F9" s="887"/>
      <c r="G9" s="885" t="s">
        <v>6</v>
      </c>
      <c r="H9" s="886"/>
      <c r="I9" s="886"/>
      <c r="J9" s="887"/>
      <c r="K9" s="5"/>
      <c r="L9" s="888" t="s">
        <v>7</v>
      </c>
      <c r="M9" s="889"/>
      <c r="N9" s="890"/>
      <c r="O9" s="43"/>
      <c r="P9" s="23"/>
      <c r="Q9" s="23"/>
      <c r="R9" s="23"/>
      <c r="S9" s="42"/>
      <c r="T9" s="41"/>
      <c r="U9" s="928" t="s">
        <v>4</v>
      </c>
      <c r="V9" s="885" t="s">
        <v>5</v>
      </c>
      <c r="W9" s="886"/>
      <c r="X9" s="886"/>
      <c r="Y9" s="887"/>
      <c r="Z9" s="885" t="s">
        <v>6</v>
      </c>
      <c r="AA9" s="886"/>
      <c r="AB9" s="886"/>
      <c r="AC9" s="887"/>
      <c r="AD9" s="5"/>
      <c r="AE9" s="888" t="s">
        <v>7</v>
      </c>
      <c r="AF9" s="889"/>
      <c r="AG9" s="890"/>
      <c r="AH9" s="43"/>
      <c r="AI9" s="23"/>
      <c r="AJ9" s="23"/>
      <c r="AK9" s="23"/>
      <c r="AL9" s="42"/>
      <c r="AM9" s="23"/>
      <c r="AN9" s="153"/>
      <c r="AO9" s="153"/>
      <c r="AP9" s="153"/>
      <c r="AQ9" s="154"/>
    </row>
    <row r="10" spans="1:43" ht="13.5" customHeight="1" thickBot="1">
      <c r="A10" s="41"/>
      <c r="B10" s="929"/>
      <c r="C10" s="891" t="s">
        <v>8</v>
      </c>
      <c r="D10" s="892"/>
      <c r="E10" s="6" t="s">
        <v>9</v>
      </c>
      <c r="F10" s="7" t="s">
        <v>10</v>
      </c>
      <c r="G10" s="893" t="s">
        <v>8</v>
      </c>
      <c r="H10" s="894"/>
      <c r="I10" s="8" t="s">
        <v>9</v>
      </c>
      <c r="J10" s="9" t="s">
        <v>10</v>
      </c>
      <c r="K10" s="5"/>
      <c r="L10" s="10" t="s">
        <v>11</v>
      </c>
      <c r="M10" s="11" t="s">
        <v>12</v>
      </c>
      <c r="N10" s="12" t="s">
        <v>13</v>
      </c>
      <c r="O10" s="37"/>
      <c r="P10" s="23"/>
      <c r="Q10" s="23"/>
      <c r="R10" s="23"/>
      <c r="S10" s="42"/>
      <c r="T10" s="41"/>
      <c r="U10" s="929"/>
      <c r="V10" s="891" t="s">
        <v>8</v>
      </c>
      <c r="W10" s="892"/>
      <c r="X10" s="6" t="s">
        <v>9</v>
      </c>
      <c r="Y10" s="7" t="s">
        <v>10</v>
      </c>
      <c r="Z10" s="893" t="s">
        <v>8</v>
      </c>
      <c r="AA10" s="894"/>
      <c r="AB10" s="8" t="s">
        <v>9</v>
      </c>
      <c r="AC10" s="9" t="s">
        <v>10</v>
      </c>
      <c r="AD10" s="5"/>
      <c r="AE10" s="10" t="s">
        <v>11</v>
      </c>
      <c r="AF10" s="11" t="s">
        <v>12</v>
      </c>
      <c r="AG10" s="12" t="s">
        <v>13</v>
      </c>
      <c r="AH10" s="37"/>
      <c r="AI10" s="23"/>
      <c r="AJ10" s="23"/>
      <c r="AK10" s="23"/>
      <c r="AL10" s="42"/>
      <c r="AM10" s="23"/>
      <c r="AN10" s="153"/>
      <c r="AO10" s="156"/>
      <c r="AP10" s="156"/>
      <c r="AQ10" s="154"/>
    </row>
    <row r="11" spans="1:43" ht="13.5" customHeight="1" thickBot="1">
      <c r="A11" s="41"/>
      <c r="B11" s="14" t="s">
        <v>12</v>
      </c>
      <c r="C11" s="913">
        <v>2018</v>
      </c>
      <c r="D11" s="914"/>
      <c r="E11" s="15">
        <v>9</v>
      </c>
      <c r="F11" s="29">
        <v>20</v>
      </c>
      <c r="G11" s="913">
        <v>2000</v>
      </c>
      <c r="H11" s="914"/>
      <c r="I11" s="15">
        <v>5</v>
      </c>
      <c r="J11" s="16">
        <v>4</v>
      </c>
      <c r="K11" s="13"/>
      <c r="L11" s="1">
        <v>18</v>
      </c>
      <c r="M11" s="2">
        <v>4</v>
      </c>
      <c r="N11" s="3">
        <v>16</v>
      </c>
      <c r="O11" s="37"/>
      <c r="P11" s="23"/>
      <c r="Q11" s="23"/>
      <c r="R11" s="23"/>
      <c r="S11" s="42"/>
      <c r="T11" s="41"/>
      <c r="U11" s="14" t="str">
        <f>B11</f>
        <v>M</v>
      </c>
      <c r="V11" s="913">
        <f>C11</f>
        <v>2018</v>
      </c>
      <c r="W11" s="914"/>
      <c r="X11" s="15">
        <f>E11</f>
        <v>9</v>
      </c>
      <c r="Y11" s="29">
        <f>F11</f>
        <v>20</v>
      </c>
      <c r="Z11" s="913">
        <f>G11</f>
        <v>2000</v>
      </c>
      <c r="AA11" s="914"/>
      <c r="AB11" s="15">
        <f>I11</f>
        <v>5</v>
      </c>
      <c r="AC11" s="16">
        <f>J11</f>
        <v>4</v>
      </c>
      <c r="AD11" s="13"/>
      <c r="AE11" s="1">
        <f>L11</f>
        <v>18</v>
      </c>
      <c r="AF11" s="2">
        <f>M11</f>
        <v>4</v>
      </c>
      <c r="AG11" s="3">
        <f>N11</f>
        <v>16</v>
      </c>
      <c r="AH11" s="37"/>
      <c r="AI11" s="23"/>
      <c r="AJ11" s="23"/>
      <c r="AK11" s="23"/>
      <c r="AL11" s="42"/>
      <c r="AM11" s="23"/>
      <c r="AN11" s="158"/>
      <c r="AO11" s="145"/>
      <c r="AP11" s="145"/>
      <c r="AQ11" s="159"/>
    </row>
    <row r="12" spans="1:43" ht="13.5" customHeight="1" thickBot="1">
      <c r="A12" s="41"/>
      <c r="B12" s="37"/>
      <c r="C12" s="37"/>
      <c r="D12" s="37"/>
      <c r="E12" s="37"/>
      <c r="F12" s="37"/>
      <c r="G12" s="37"/>
      <c r="H12" s="37"/>
      <c r="I12" s="37"/>
      <c r="J12" s="37"/>
      <c r="K12" s="37"/>
      <c r="L12" s="37"/>
      <c r="M12" s="37"/>
      <c r="N12" s="37"/>
      <c r="O12" s="37"/>
      <c r="P12" s="37"/>
      <c r="Q12" s="37"/>
      <c r="R12" s="4"/>
      <c r="S12" s="42"/>
      <c r="T12" s="41"/>
      <c r="U12" s="37"/>
      <c r="V12" s="37"/>
      <c r="W12" s="37"/>
      <c r="X12" s="37"/>
      <c r="Y12" s="37"/>
      <c r="Z12" s="37"/>
      <c r="AA12" s="37"/>
      <c r="AB12" s="37"/>
      <c r="AC12" s="37"/>
      <c r="AD12" s="37"/>
      <c r="AE12" s="37"/>
      <c r="AF12" s="37"/>
      <c r="AG12" s="37"/>
      <c r="AH12" s="37"/>
      <c r="AI12" s="37"/>
      <c r="AJ12" s="37"/>
      <c r="AK12" s="4"/>
      <c r="AL12" s="42"/>
      <c r="AM12" s="23"/>
    </row>
    <row r="13" spans="1:43" ht="13.5" customHeight="1" thickTop="1" thickBot="1">
      <c r="A13" s="41"/>
      <c r="B13" s="17"/>
      <c r="C13" s="17"/>
      <c r="D13" s="17"/>
      <c r="E13" s="17"/>
      <c r="F13" s="17"/>
      <c r="G13" s="915" t="s">
        <v>15</v>
      </c>
      <c r="H13" s="916"/>
      <c r="I13" s="916"/>
      <c r="J13" s="916"/>
      <c r="K13" s="916"/>
      <c r="L13" s="916"/>
      <c r="M13" s="917"/>
      <c r="N13" s="17"/>
      <c r="O13" s="17"/>
      <c r="P13" s="17"/>
      <c r="Q13" s="17"/>
      <c r="R13" s="18"/>
      <c r="S13" s="42"/>
      <c r="T13" s="41"/>
      <c r="U13" s="17"/>
      <c r="V13" s="17"/>
      <c r="W13" s="17"/>
      <c r="X13" s="17"/>
      <c r="Y13" s="17"/>
      <c r="Z13" s="915" t="s">
        <v>15</v>
      </c>
      <c r="AA13" s="916"/>
      <c r="AB13" s="916"/>
      <c r="AC13" s="916"/>
      <c r="AD13" s="916"/>
      <c r="AE13" s="916"/>
      <c r="AF13" s="917"/>
      <c r="AG13" s="17"/>
      <c r="AH13" s="17"/>
      <c r="AI13" s="17"/>
      <c r="AJ13" s="17"/>
      <c r="AK13" s="18"/>
      <c r="AL13" s="42"/>
      <c r="AM13" s="23"/>
      <c r="AN13" s="161"/>
      <c r="AO13" s="937" t="s">
        <v>28</v>
      </c>
      <c r="AP13" s="939"/>
      <c r="AQ13" s="161"/>
    </row>
    <row r="14" spans="1:43" ht="13.5" customHeight="1" thickBot="1">
      <c r="A14" s="41"/>
      <c r="B14" s="23"/>
      <c r="C14" s="23"/>
      <c r="D14" s="23"/>
      <c r="E14" s="23"/>
      <c r="F14" s="23"/>
      <c r="G14" s="23"/>
      <c r="H14" s="23"/>
      <c r="I14" s="23"/>
      <c r="J14" s="23"/>
      <c r="K14" s="23"/>
      <c r="L14" s="23"/>
      <c r="M14" s="23"/>
      <c r="N14" s="23"/>
      <c r="O14" s="23"/>
      <c r="P14" s="23"/>
      <c r="Q14" s="23"/>
      <c r="R14" s="23"/>
      <c r="S14" s="42"/>
      <c r="T14" s="41"/>
      <c r="U14" s="23"/>
      <c r="V14" s="23"/>
      <c r="W14" s="23"/>
      <c r="X14" s="23"/>
      <c r="Y14" s="23"/>
      <c r="Z14" s="23"/>
      <c r="AA14" s="23"/>
      <c r="AB14" s="23"/>
      <c r="AC14" s="23"/>
      <c r="AD14" s="23"/>
      <c r="AE14" s="23"/>
      <c r="AF14" s="23"/>
      <c r="AG14" s="23"/>
      <c r="AH14" s="23"/>
      <c r="AI14" s="23"/>
      <c r="AJ14" s="23"/>
      <c r="AK14" s="23"/>
      <c r="AL14" s="42"/>
      <c r="AM14" s="23"/>
      <c r="AN14" s="24"/>
      <c r="AO14" s="940"/>
      <c r="AP14" s="942"/>
      <c r="AQ14" s="24"/>
    </row>
    <row r="15" spans="1:43" ht="13.5" customHeight="1" thickBot="1">
      <c r="A15" s="41"/>
      <c r="B15" s="23"/>
      <c r="C15" s="23"/>
      <c r="D15" s="23"/>
      <c r="E15" s="23"/>
      <c r="F15" s="23"/>
      <c r="G15" s="23"/>
      <c r="H15" s="23"/>
      <c r="I15" s="23"/>
      <c r="J15" s="23"/>
      <c r="K15" s="23"/>
      <c r="L15" s="23"/>
      <c r="M15" s="23"/>
      <c r="N15" s="23"/>
      <c r="O15" s="23"/>
      <c r="P15" s="23"/>
      <c r="Q15" s="23"/>
      <c r="R15" s="23"/>
      <c r="S15" s="42"/>
      <c r="T15" s="41"/>
      <c r="U15" s="28"/>
      <c r="V15" s="28"/>
      <c r="W15" s="28"/>
      <c r="X15" s="148"/>
      <c r="Y15" s="148"/>
      <c r="Z15" s="148"/>
      <c r="AA15" s="148"/>
      <c r="AB15" s="287"/>
      <c r="AC15" s="287"/>
      <c r="AD15" s="148"/>
      <c r="AE15" s="148"/>
      <c r="AF15" s="148"/>
      <c r="AG15" s="148"/>
      <c r="AH15" s="148"/>
      <c r="AI15" s="28"/>
      <c r="AJ15" s="28"/>
      <c r="AK15" s="28"/>
      <c r="AL15" s="42"/>
      <c r="AM15" s="23"/>
      <c r="AN15" s="161"/>
      <c r="AO15" s="161"/>
      <c r="AP15" s="163"/>
      <c r="AQ15" s="163"/>
    </row>
    <row r="16" spans="1:43" ht="13.5" customHeight="1" thickBot="1">
      <c r="A16" s="41"/>
      <c r="B16" s="1051"/>
      <c r="C16" s="1052"/>
      <c r="D16" s="1052"/>
      <c r="E16" s="1052"/>
      <c r="F16" s="1052"/>
      <c r="G16" s="1052"/>
      <c r="H16" s="1053"/>
      <c r="I16" s="23"/>
      <c r="J16" s="23"/>
      <c r="K16" s="23"/>
      <c r="L16" s="1051"/>
      <c r="M16" s="1052"/>
      <c r="N16" s="1052"/>
      <c r="O16" s="1052"/>
      <c r="P16" s="1052"/>
      <c r="Q16" s="1052"/>
      <c r="R16" s="1053"/>
      <c r="S16" s="42"/>
      <c r="T16" s="41"/>
      <c r="U16" s="28"/>
      <c r="V16" s="28"/>
      <c r="W16" s="28"/>
      <c r="X16" s="283"/>
      <c r="Y16" s="283"/>
      <c r="Z16" s="283"/>
      <c r="AA16" s="284"/>
      <c r="AB16" s="285"/>
      <c r="AC16" s="285"/>
      <c r="AD16" s="286"/>
      <c r="AE16" s="286"/>
      <c r="AF16" s="286"/>
      <c r="AG16" s="286"/>
      <c r="AH16" s="286"/>
      <c r="AI16" s="28"/>
      <c r="AJ16" s="28"/>
      <c r="AK16" s="28"/>
      <c r="AL16" s="42"/>
      <c r="AM16" s="23"/>
      <c r="AN16" s="165"/>
      <c r="AO16" s="227" t="s">
        <v>316</v>
      </c>
      <c r="AP16" s="233" t="s">
        <v>317</v>
      </c>
      <c r="AQ16" s="165"/>
    </row>
    <row r="17" spans="1:43" ht="13.5" customHeight="1" thickBot="1">
      <c r="A17" s="41"/>
      <c r="B17" s="1054"/>
      <c r="C17" s="1055"/>
      <c r="D17" s="1055"/>
      <c r="E17" s="1055"/>
      <c r="F17" s="1055"/>
      <c r="G17" s="1055"/>
      <c r="H17" s="1056"/>
      <c r="I17" s="23"/>
      <c r="J17" s="23"/>
      <c r="K17" s="23"/>
      <c r="L17" s="1054"/>
      <c r="M17" s="1055"/>
      <c r="N17" s="1055"/>
      <c r="O17" s="1055"/>
      <c r="P17" s="1055"/>
      <c r="Q17" s="1055"/>
      <c r="R17" s="1056"/>
      <c r="S17" s="42"/>
      <c r="T17" s="41"/>
      <c r="U17" s="28"/>
      <c r="V17" s="28"/>
      <c r="W17" s="28"/>
      <c r="X17" s="283"/>
      <c r="Y17" s="283"/>
      <c r="Z17" s="283"/>
      <c r="AA17" s="284"/>
      <c r="AB17" s="285"/>
      <c r="AC17" s="285"/>
      <c r="AD17" s="286"/>
      <c r="AE17" s="286"/>
      <c r="AF17" s="286"/>
      <c r="AG17" s="286"/>
      <c r="AH17" s="286"/>
      <c r="AI17" s="28"/>
      <c r="AJ17" s="28"/>
      <c r="AK17" s="28"/>
      <c r="AL17" s="42"/>
      <c r="AM17" s="23"/>
      <c r="AO17" s="228" t="s">
        <v>280</v>
      </c>
      <c r="AP17" s="234">
        <v>4</v>
      </c>
    </row>
    <row r="18" spans="1:43" ht="13.5" customHeight="1">
      <c r="A18" s="41"/>
      <c r="B18" s="1061"/>
      <c r="C18" s="1062"/>
      <c r="D18" s="1062"/>
      <c r="E18" s="1062"/>
      <c r="F18" s="1062"/>
      <c r="G18" s="1062"/>
      <c r="H18" s="1063"/>
      <c r="I18" s="23"/>
      <c r="J18" s="23"/>
      <c r="K18" s="23"/>
      <c r="L18" s="1067"/>
      <c r="M18" s="1068"/>
      <c r="N18" s="1068"/>
      <c r="O18" s="1068"/>
      <c r="P18" s="1068"/>
      <c r="Q18" s="1068"/>
      <c r="R18" s="1069"/>
      <c r="S18" s="42"/>
      <c r="T18" s="41"/>
      <c r="U18" s="28"/>
      <c r="V18" s="28"/>
      <c r="W18" s="28"/>
      <c r="X18" s="283"/>
      <c r="Y18" s="283"/>
      <c r="Z18" s="283"/>
      <c r="AA18" s="284"/>
      <c r="AB18" s="285"/>
      <c r="AC18" s="285"/>
      <c r="AD18" s="286"/>
      <c r="AE18" s="286"/>
      <c r="AF18" s="286"/>
      <c r="AG18" s="286"/>
      <c r="AH18" s="286"/>
      <c r="AI18" s="28"/>
      <c r="AJ18" s="28"/>
      <c r="AK18" s="28"/>
      <c r="AL18" s="42"/>
      <c r="AM18" s="23"/>
      <c r="AO18" s="229" t="s">
        <v>281</v>
      </c>
      <c r="AP18" s="235">
        <v>5</v>
      </c>
    </row>
    <row r="19" spans="1:43" ht="13.5" customHeight="1" thickBot="1">
      <c r="A19" s="41"/>
      <c r="B19" s="1064"/>
      <c r="C19" s="1065"/>
      <c r="D19" s="1065"/>
      <c r="E19" s="1065"/>
      <c r="F19" s="1065"/>
      <c r="G19" s="1065"/>
      <c r="H19" s="1066"/>
      <c r="I19" s="23"/>
      <c r="J19" s="23"/>
      <c r="K19" s="23"/>
      <c r="L19" s="1064"/>
      <c r="M19" s="1065"/>
      <c r="N19" s="1065"/>
      <c r="O19" s="1065"/>
      <c r="P19" s="1065"/>
      <c r="Q19" s="1065"/>
      <c r="R19" s="1066"/>
      <c r="S19" s="42"/>
      <c r="T19" s="41"/>
      <c r="U19" s="168"/>
      <c r="V19" s="168"/>
      <c r="W19" s="168"/>
      <c r="X19" s="168"/>
      <c r="Y19" s="168"/>
      <c r="Z19" s="168"/>
      <c r="AA19" s="168"/>
      <c r="AB19" s="168"/>
      <c r="AC19" s="168"/>
      <c r="AD19" s="168"/>
      <c r="AE19" s="168"/>
      <c r="AF19" s="168"/>
      <c r="AG19" s="168"/>
      <c r="AH19" s="168"/>
      <c r="AI19" s="28"/>
      <c r="AJ19" s="28"/>
      <c r="AK19" s="28"/>
      <c r="AL19" s="42"/>
      <c r="AM19" s="23"/>
      <c r="AO19" s="229" t="s">
        <v>282</v>
      </c>
      <c r="AP19" s="235">
        <v>1</v>
      </c>
    </row>
    <row r="20" spans="1:43" ht="13.5" customHeight="1">
      <c r="A20" s="41"/>
      <c r="B20" s="1070"/>
      <c r="C20" s="1071"/>
      <c r="D20" s="1071"/>
      <c r="E20" s="1071"/>
      <c r="F20" s="1045"/>
      <c r="G20" s="1046"/>
      <c r="H20" s="1047"/>
      <c r="I20" s="23"/>
      <c r="J20" s="23"/>
      <c r="K20" s="23"/>
      <c r="L20" s="1070"/>
      <c r="M20" s="1071"/>
      <c r="N20" s="1071"/>
      <c r="O20" s="1071"/>
      <c r="P20" s="1045"/>
      <c r="Q20" s="1046"/>
      <c r="R20" s="1047"/>
      <c r="S20" s="42"/>
      <c r="T20" s="41"/>
      <c r="U20" s="168"/>
      <c r="V20" s="168"/>
      <c r="W20" s="168"/>
      <c r="X20" s="168"/>
      <c r="Y20" s="168"/>
      <c r="Z20" s="28"/>
      <c r="AA20" s="28"/>
      <c r="AB20" s="28"/>
      <c r="AC20" s="28"/>
      <c r="AD20" s="28"/>
      <c r="AE20" s="28"/>
      <c r="AF20" s="28"/>
      <c r="AG20" s="28"/>
      <c r="AH20" s="28"/>
      <c r="AI20" s="28"/>
      <c r="AJ20" s="28"/>
      <c r="AK20" s="28"/>
      <c r="AL20" s="42"/>
      <c r="AM20" s="23"/>
      <c r="AN20" s="162"/>
      <c r="AO20" s="229" t="s">
        <v>283</v>
      </c>
      <c r="AP20" s="235">
        <v>2</v>
      </c>
      <c r="AQ20" s="162"/>
    </row>
    <row r="21" spans="1:43" ht="13.5" customHeight="1">
      <c r="A21" s="41"/>
      <c r="B21" s="1057"/>
      <c r="C21" s="1058"/>
      <c r="D21" s="1058"/>
      <c r="E21" s="1058"/>
      <c r="F21" s="1048"/>
      <c r="G21" s="1049"/>
      <c r="H21" s="1050"/>
      <c r="I21" s="23"/>
      <c r="J21" s="23"/>
      <c r="K21" s="23"/>
      <c r="L21" s="1057"/>
      <c r="M21" s="1058"/>
      <c r="N21" s="1058"/>
      <c r="O21" s="1058"/>
      <c r="P21" s="1048"/>
      <c r="Q21" s="1049"/>
      <c r="R21" s="1050"/>
      <c r="S21" s="42"/>
      <c r="T21" s="41"/>
      <c r="U21" s="168"/>
      <c r="V21" s="168"/>
      <c r="W21" s="168"/>
      <c r="X21" s="168"/>
      <c r="Y21" s="168"/>
      <c r="Z21" s="28"/>
      <c r="AA21" s="28"/>
      <c r="AB21" s="28"/>
      <c r="AC21" s="28"/>
      <c r="AD21" s="28"/>
      <c r="AE21" s="28"/>
      <c r="AF21" s="28"/>
      <c r="AG21" s="28"/>
      <c r="AH21" s="28"/>
      <c r="AI21" s="28"/>
      <c r="AJ21" s="28"/>
      <c r="AK21" s="28"/>
      <c r="AL21" s="42"/>
      <c r="AM21" s="23"/>
      <c r="AO21" s="229" t="s">
        <v>284</v>
      </c>
      <c r="AP21" s="235">
        <v>6</v>
      </c>
    </row>
    <row r="22" spans="1:43" ht="13.5" customHeight="1">
      <c r="A22" s="41"/>
      <c r="B22" s="1057"/>
      <c r="C22" s="1058"/>
      <c r="D22" s="1058"/>
      <c r="E22" s="1058"/>
      <c r="F22" s="1048"/>
      <c r="G22" s="1049"/>
      <c r="H22" s="1050"/>
      <c r="I22" s="23"/>
      <c r="J22" s="23"/>
      <c r="K22" s="23"/>
      <c r="L22" s="1057"/>
      <c r="M22" s="1058"/>
      <c r="N22" s="1058"/>
      <c r="O22" s="1058"/>
      <c r="P22" s="1048"/>
      <c r="Q22" s="1049"/>
      <c r="R22" s="1050"/>
      <c r="S22" s="42"/>
      <c r="T22" s="41"/>
      <c r="U22" s="168"/>
      <c r="V22" s="168"/>
      <c r="W22" s="28"/>
      <c r="X22" s="168"/>
      <c r="Y22" s="168"/>
      <c r="Z22" s="168"/>
      <c r="AA22" s="162"/>
      <c r="AB22" s="162"/>
      <c r="AC22" s="162"/>
      <c r="AD22" s="162"/>
      <c r="AE22" s="162"/>
      <c r="AF22" s="162"/>
      <c r="AG22" s="168"/>
      <c r="AH22" s="168"/>
      <c r="AI22" s="28"/>
      <c r="AJ22" s="28"/>
      <c r="AK22" s="28"/>
      <c r="AL22" s="42"/>
      <c r="AM22" s="23"/>
      <c r="AO22" s="229" t="s">
        <v>285</v>
      </c>
      <c r="AP22" s="235">
        <v>3</v>
      </c>
    </row>
    <row r="23" spans="1:43" ht="13.5" customHeight="1">
      <c r="A23" s="41"/>
      <c r="B23" s="1057"/>
      <c r="C23" s="1058"/>
      <c r="D23" s="1058"/>
      <c r="E23" s="1058"/>
      <c r="F23" s="1048"/>
      <c r="G23" s="1049"/>
      <c r="H23" s="1050"/>
      <c r="I23" s="23"/>
      <c r="J23" s="23"/>
      <c r="K23" s="23"/>
      <c r="L23" s="1057"/>
      <c r="M23" s="1058"/>
      <c r="N23" s="1058"/>
      <c r="O23" s="1058"/>
      <c r="P23" s="1048"/>
      <c r="Q23" s="1049"/>
      <c r="R23" s="1050"/>
      <c r="S23" s="42"/>
      <c r="T23" s="41"/>
      <c r="U23" s="168"/>
      <c r="V23" s="168"/>
      <c r="W23" s="28"/>
      <c r="X23" s="168"/>
      <c r="Y23" s="168"/>
      <c r="Z23" s="168"/>
      <c r="AA23" s="168"/>
      <c r="AB23" s="168"/>
      <c r="AC23" s="168"/>
      <c r="AD23" s="168"/>
      <c r="AE23" s="28"/>
      <c r="AF23" s="168"/>
      <c r="AG23" s="168"/>
      <c r="AH23" s="168"/>
      <c r="AI23" s="28"/>
      <c r="AJ23" s="28"/>
      <c r="AK23" s="28"/>
      <c r="AL23" s="42"/>
      <c r="AM23" s="23"/>
      <c r="AO23" s="229" t="s">
        <v>286</v>
      </c>
      <c r="AP23" s="235">
        <v>6</v>
      </c>
    </row>
    <row r="24" spans="1:43" ht="13.5" customHeight="1">
      <c r="A24" s="41"/>
      <c r="B24" s="1057"/>
      <c r="C24" s="1058"/>
      <c r="D24" s="1058"/>
      <c r="E24" s="1058"/>
      <c r="F24" s="1048"/>
      <c r="G24" s="1049"/>
      <c r="H24" s="1050"/>
      <c r="I24" s="23"/>
      <c r="J24" s="23"/>
      <c r="K24" s="23"/>
      <c r="L24" s="1057"/>
      <c r="M24" s="1058"/>
      <c r="N24" s="1058"/>
      <c r="O24" s="1058"/>
      <c r="P24" s="1048"/>
      <c r="Q24" s="1049"/>
      <c r="R24" s="1050"/>
      <c r="S24" s="42"/>
      <c r="T24" s="41"/>
      <c r="U24" s="168"/>
      <c r="V24" s="168"/>
      <c r="W24" s="28"/>
      <c r="X24" s="168"/>
      <c r="Y24" s="168"/>
      <c r="Z24" s="168"/>
      <c r="AA24" s="168"/>
      <c r="AB24" s="168"/>
      <c r="AC24" s="168"/>
      <c r="AD24" s="168"/>
      <c r="AE24" s="28"/>
      <c r="AF24" s="168"/>
      <c r="AG24" s="168"/>
      <c r="AH24" s="168"/>
      <c r="AI24" s="28"/>
      <c r="AJ24" s="28"/>
      <c r="AK24" s="28"/>
      <c r="AL24" s="42"/>
      <c r="AM24" s="23"/>
      <c r="AO24" s="229" t="s">
        <v>287</v>
      </c>
      <c r="AP24" s="235">
        <v>2</v>
      </c>
    </row>
    <row r="25" spans="1:43" ht="13.5" customHeight="1">
      <c r="A25" s="41"/>
      <c r="B25" s="1057"/>
      <c r="C25" s="1058"/>
      <c r="D25" s="1058"/>
      <c r="E25" s="1058"/>
      <c r="F25" s="1048"/>
      <c r="G25" s="1049"/>
      <c r="H25" s="1050"/>
      <c r="I25" s="23"/>
      <c r="J25" s="23"/>
      <c r="K25" s="23"/>
      <c r="L25" s="1057"/>
      <c r="M25" s="1058"/>
      <c r="N25" s="1058"/>
      <c r="O25" s="1058"/>
      <c r="P25" s="1048"/>
      <c r="Q25" s="1049"/>
      <c r="R25" s="1050"/>
      <c r="S25" s="42"/>
      <c r="T25" s="41"/>
      <c r="U25" s="168"/>
      <c r="V25" s="168"/>
      <c r="W25" s="28"/>
      <c r="X25" s="168"/>
      <c r="Y25" s="168"/>
      <c r="Z25" s="168"/>
      <c r="AA25" s="168"/>
      <c r="AB25" s="168"/>
      <c r="AC25" s="168"/>
      <c r="AD25" s="168"/>
      <c r="AE25" s="28"/>
      <c r="AF25" s="168"/>
      <c r="AG25" s="168"/>
      <c r="AH25" s="168"/>
      <c r="AI25" s="28"/>
      <c r="AJ25" s="28"/>
      <c r="AK25" s="28"/>
      <c r="AL25" s="42"/>
      <c r="AM25" s="23"/>
      <c r="AO25" s="229" t="s">
        <v>288</v>
      </c>
      <c r="AP25" s="235">
        <v>1</v>
      </c>
    </row>
    <row r="26" spans="1:43" ht="13.5" customHeight="1">
      <c r="A26" s="41"/>
      <c r="B26" s="1057"/>
      <c r="C26" s="1058"/>
      <c r="D26" s="1058"/>
      <c r="E26" s="1058"/>
      <c r="F26" s="1037"/>
      <c r="G26" s="1038"/>
      <c r="H26" s="1039"/>
      <c r="I26" s="23"/>
      <c r="J26" s="23"/>
      <c r="K26" s="23"/>
      <c r="L26" s="1057"/>
      <c r="M26" s="1058"/>
      <c r="N26" s="1058"/>
      <c r="O26" s="1058"/>
      <c r="P26" s="1037"/>
      <c r="Q26" s="1038"/>
      <c r="R26" s="1039"/>
      <c r="S26" s="42"/>
      <c r="T26" s="41"/>
      <c r="U26" s="168"/>
      <c r="V26" s="168"/>
      <c r="W26" s="28"/>
      <c r="X26" s="168"/>
      <c r="Y26" s="168"/>
      <c r="Z26" s="168"/>
      <c r="AA26" s="168"/>
      <c r="AB26" s="168"/>
      <c r="AC26" s="168"/>
      <c r="AD26" s="168"/>
      <c r="AE26" s="28"/>
      <c r="AF26" s="168"/>
      <c r="AG26" s="168"/>
      <c r="AH26" s="168"/>
      <c r="AI26" s="28"/>
      <c r="AJ26" s="28"/>
      <c r="AK26" s="28"/>
      <c r="AL26" s="42"/>
      <c r="AM26" s="23"/>
      <c r="AO26" s="229" t="s">
        <v>289</v>
      </c>
      <c r="AP26" s="235">
        <v>3</v>
      </c>
    </row>
    <row r="27" spans="1:43" ht="13.5" customHeight="1" thickBot="1">
      <c r="A27" s="41"/>
      <c r="B27" s="1059"/>
      <c r="C27" s="1060"/>
      <c r="D27" s="1060"/>
      <c r="E27" s="1060"/>
      <c r="F27" s="1040"/>
      <c r="G27" s="1041"/>
      <c r="H27" s="1042"/>
      <c r="I27" s="23"/>
      <c r="J27" s="23"/>
      <c r="K27" s="23"/>
      <c r="L27" s="1059"/>
      <c r="M27" s="1060"/>
      <c r="N27" s="1060"/>
      <c r="O27" s="1060"/>
      <c r="P27" s="1040"/>
      <c r="Q27" s="1041"/>
      <c r="R27" s="1042"/>
      <c r="S27" s="42"/>
      <c r="T27" s="41"/>
      <c r="U27" s="168"/>
      <c r="V27" s="168"/>
      <c r="W27" s="28"/>
      <c r="X27" s="168"/>
      <c r="Y27" s="168"/>
      <c r="Z27" s="168"/>
      <c r="AA27" s="168"/>
      <c r="AB27" s="168"/>
      <c r="AC27" s="168"/>
      <c r="AD27" s="168"/>
      <c r="AE27" s="28"/>
      <c r="AF27" s="168"/>
      <c r="AG27" s="168"/>
      <c r="AH27" s="168"/>
      <c r="AI27" s="28"/>
      <c r="AJ27" s="28"/>
      <c r="AK27" s="28"/>
      <c r="AL27" s="42"/>
      <c r="AM27" s="23"/>
      <c r="AO27" s="229" t="s">
        <v>290</v>
      </c>
      <c r="AP27" s="235">
        <v>4</v>
      </c>
    </row>
    <row r="28" spans="1:43" ht="13.5" customHeight="1" thickBot="1">
      <c r="A28" s="41"/>
      <c r="B28" s="23"/>
      <c r="C28" s="23"/>
      <c r="D28" s="23"/>
      <c r="E28" s="23"/>
      <c r="F28" s="23"/>
      <c r="G28" s="23"/>
      <c r="H28" s="23"/>
      <c r="I28" s="23"/>
      <c r="J28" s="23"/>
      <c r="K28" s="23"/>
      <c r="L28" s="23"/>
      <c r="M28" s="23"/>
      <c r="N28" s="23"/>
      <c r="O28" s="23"/>
      <c r="P28" s="23"/>
      <c r="Q28" s="23"/>
      <c r="R28" s="23"/>
      <c r="S28" s="42"/>
      <c r="T28" s="41"/>
      <c r="U28" s="168"/>
      <c r="V28" s="168"/>
      <c r="W28" s="28"/>
      <c r="X28" s="168"/>
      <c r="Y28" s="168"/>
      <c r="Z28" s="168"/>
      <c r="AA28" s="168"/>
      <c r="AB28" s="168"/>
      <c r="AC28" s="168"/>
      <c r="AD28" s="168"/>
      <c r="AE28" s="168"/>
      <c r="AF28" s="168"/>
      <c r="AG28" s="168"/>
      <c r="AH28" s="168"/>
      <c r="AI28" s="28"/>
      <c r="AJ28" s="28"/>
      <c r="AK28" s="28"/>
      <c r="AL28" s="42"/>
      <c r="AM28" s="23"/>
      <c r="AO28" s="230" t="s">
        <v>291</v>
      </c>
      <c r="AP28" s="236">
        <v>5</v>
      </c>
    </row>
    <row r="29" spans="1:43" ht="13.5" customHeight="1">
      <c r="A29" s="41"/>
      <c r="B29" s="23"/>
      <c r="C29" s="23"/>
      <c r="D29" s="23"/>
      <c r="E29" s="23"/>
      <c r="F29" s="23"/>
      <c r="G29" s="23"/>
      <c r="H29" s="23"/>
      <c r="I29" s="23"/>
      <c r="J29" s="23"/>
      <c r="K29" s="23"/>
      <c r="L29" s="23"/>
      <c r="M29" s="23"/>
      <c r="N29" s="23"/>
      <c r="O29" s="23"/>
      <c r="P29" s="23"/>
      <c r="Q29" s="23"/>
      <c r="R29" s="23"/>
      <c r="S29" s="42"/>
      <c r="T29" s="41"/>
      <c r="U29" s="168"/>
      <c r="V29" s="168"/>
      <c r="W29" s="28"/>
      <c r="X29" s="168"/>
      <c r="Y29" s="168"/>
      <c r="Z29" s="168"/>
      <c r="AA29" s="168"/>
      <c r="AB29" s="168"/>
      <c r="AC29" s="168"/>
      <c r="AD29" s="168"/>
      <c r="AE29" s="168"/>
      <c r="AF29" s="168"/>
      <c r="AG29" s="168"/>
      <c r="AH29" s="168"/>
      <c r="AI29" s="28"/>
      <c r="AJ29" s="28"/>
      <c r="AK29" s="28"/>
      <c r="AL29" s="42"/>
      <c r="AM29" s="23"/>
      <c r="AO29" s="228" t="s">
        <v>292</v>
      </c>
      <c r="AP29" s="234">
        <v>2</v>
      </c>
    </row>
    <row r="30" spans="1:43" ht="13.5" customHeight="1">
      <c r="A30" s="226"/>
      <c r="B30" s="23"/>
      <c r="C30" s="23"/>
      <c r="D30" s="23"/>
      <c r="E30" s="23"/>
      <c r="F30" s="23"/>
      <c r="G30" s="23"/>
      <c r="H30" s="23"/>
      <c r="I30" s="23"/>
      <c r="J30" s="23"/>
      <c r="K30" s="23"/>
      <c r="L30" s="23"/>
      <c r="M30" s="23"/>
      <c r="N30" s="23"/>
      <c r="O30" s="23"/>
      <c r="P30" s="23"/>
      <c r="Q30" s="23"/>
      <c r="R30" s="23"/>
      <c r="S30" s="42"/>
      <c r="T30" s="226"/>
      <c r="U30" s="168"/>
      <c r="V30" s="168"/>
      <c r="W30" s="28"/>
      <c r="X30" s="168"/>
      <c r="Y30" s="168"/>
      <c r="Z30" s="168"/>
      <c r="AA30" s="168"/>
      <c r="AB30" s="168"/>
      <c r="AC30" s="168"/>
      <c r="AD30" s="168"/>
      <c r="AE30" s="168"/>
      <c r="AF30" s="168"/>
      <c r="AG30" s="168"/>
      <c r="AH30" s="168"/>
      <c r="AI30" s="28"/>
      <c r="AJ30" s="28"/>
      <c r="AK30" s="28"/>
      <c r="AL30" s="42"/>
      <c r="AM30" s="23"/>
      <c r="AO30" s="229" t="s">
        <v>293</v>
      </c>
      <c r="AP30" s="235">
        <v>6</v>
      </c>
    </row>
    <row r="31" spans="1:43" ht="13.5" customHeight="1">
      <c r="A31" s="226"/>
      <c r="B31" s="23"/>
      <c r="C31" s="23"/>
      <c r="D31" s="23"/>
      <c r="E31" s="23"/>
      <c r="F31" s="23"/>
      <c r="G31" s="23"/>
      <c r="H31" s="23"/>
      <c r="I31" s="23"/>
      <c r="J31" s="23"/>
      <c r="K31" s="23"/>
      <c r="L31" s="23"/>
      <c r="M31" s="23"/>
      <c r="N31" s="23"/>
      <c r="O31" s="23"/>
      <c r="P31" s="23"/>
      <c r="Q31" s="23"/>
      <c r="R31" s="23"/>
      <c r="S31" s="42"/>
      <c r="T31" s="226"/>
      <c r="U31" s="168"/>
      <c r="V31" s="168"/>
      <c r="W31" s="28"/>
      <c r="X31" s="168"/>
      <c r="Y31" s="168"/>
      <c r="Z31" s="168"/>
      <c r="AA31" s="168"/>
      <c r="AB31" s="168"/>
      <c r="AC31" s="168"/>
      <c r="AD31" s="168"/>
      <c r="AE31" s="168"/>
      <c r="AF31" s="168"/>
      <c r="AG31" s="168"/>
      <c r="AH31" s="168"/>
      <c r="AI31" s="28"/>
      <c r="AJ31" s="28"/>
      <c r="AK31" s="28"/>
      <c r="AL31" s="42"/>
      <c r="AM31" s="23"/>
      <c r="AO31" s="229" t="s">
        <v>294</v>
      </c>
      <c r="AP31" s="235">
        <v>1</v>
      </c>
    </row>
    <row r="32" spans="1:43" ht="13.5" customHeight="1">
      <c r="A32" s="41"/>
      <c r="B32" s="23"/>
      <c r="C32" s="23"/>
      <c r="D32" s="23"/>
      <c r="E32" s="23"/>
      <c r="F32" s="23"/>
      <c r="G32" s="23"/>
      <c r="H32" s="23"/>
      <c r="I32" s="23"/>
      <c r="J32" s="23"/>
      <c r="K32" s="23"/>
      <c r="L32" s="23"/>
      <c r="M32" s="23"/>
      <c r="N32" s="23"/>
      <c r="O32" s="23"/>
      <c r="P32" s="23"/>
      <c r="Q32" s="23"/>
      <c r="R32" s="23"/>
      <c r="S32" s="42"/>
      <c r="T32" s="41"/>
      <c r="U32" s="168"/>
      <c r="V32" s="168"/>
      <c r="W32" s="28"/>
      <c r="X32" s="168"/>
      <c r="Y32" s="168"/>
      <c r="Z32" s="168"/>
      <c r="AA32" s="168"/>
      <c r="AB32" s="168"/>
      <c r="AC32" s="168"/>
      <c r="AD32" s="168"/>
      <c r="AE32" s="168"/>
      <c r="AF32" s="168"/>
      <c r="AG32" s="168"/>
      <c r="AH32" s="168"/>
      <c r="AI32" s="28"/>
      <c r="AJ32" s="28"/>
      <c r="AK32" s="28"/>
      <c r="AL32" s="42"/>
      <c r="AM32" s="23"/>
      <c r="AO32" s="229" t="s">
        <v>295</v>
      </c>
      <c r="AP32" s="235">
        <v>2</v>
      </c>
    </row>
    <row r="33" spans="1:43" ht="13.5" customHeight="1">
      <c r="A33" s="41"/>
      <c r="B33" s="23"/>
      <c r="C33" s="23"/>
      <c r="D33" s="23"/>
      <c r="E33" s="23"/>
      <c r="F33" s="23"/>
      <c r="G33" s="23"/>
      <c r="H33" s="23"/>
      <c r="I33" s="23"/>
      <c r="J33" s="23"/>
      <c r="K33" s="23"/>
      <c r="L33" s="23"/>
      <c r="M33" s="23"/>
      <c r="N33" s="23"/>
      <c r="O33" s="23"/>
      <c r="P33" s="23"/>
      <c r="Q33" s="23"/>
      <c r="R33" s="23"/>
      <c r="S33" s="42"/>
      <c r="T33" s="41"/>
      <c r="U33" s="168"/>
      <c r="V33" s="168"/>
      <c r="W33" s="28"/>
      <c r="X33" s="168"/>
      <c r="Y33" s="168"/>
      <c r="Z33" s="168"/>
      <c r="AA33" s="168"/>
      <c r="AB33" s="168"/>
      <c r="AC33" s="168"/>
      <c r="AD33" s="168"/>
      <c r="AE33" s="168"/>
      <c r="AF33" s="168"/>
      <c r="AG33" s="168"/>
      <c r="AH33" s="168"/>
      <c r="AI33" s="28"/>
      <c r="AJ33" s="28"/>
      <c r="AK33" s="28"/>
      <c r="AL33" s="42"/>
      <c r="AM33" s="23"/>
      <c r="AO33" s="229" t="s">
        <v>296</v>
      </c>
      <c r="AP33" s="235">
        <v>1</v>
      </c>
    </row>
    <row r="34" spans="1:43" ht="13.5" customHeight="1">
      <c r="A34" s="41"/>
      <c r="B34" s="23"/>
      <c r="C34" s="23"/>
      <c r="D34" s="23"/>
      <c r="E34" s="23"/>
      <c r="F34" s="23"/>
      <c r="G34" s="23"/>
      <c r="H34" s="23"/>
      <c r="I34" s="23"/>
      <c r="J34" s="23"/>
      <c r="K34" s="23"/>
      <c r="L34" s="23"/>
      <c r="M34" s="23"/>
      <c r="N34" s="23"/>
      <c r="O34" s="23"/>
      <c r="P34" s="23"/>
      <c r="Q34" s="23"/>
      <c r="R34" s="23"/>
      <c r="S34" s="42"/>
      <c r="T34" s="41"/>
      <c r="U34" s="168"/>
      <c r="V34" s="168"/>
      <c r="W34" s="28"/>
      <c r="X34" s="168"/>
      <c r="Y34" s="168"/>
      <c r="Z34" s="168"/>
      <c r="AA34" s="168"/>
      <c r="AB34" s="168"/>
      <c r="AC34" s="168"/>
      <c r="AD34" s="168"/>
      <c r="AE34" s="168"/>
      <c r="AF34" s="168"/>
      <c r="AG34" s="168"/>
      <c r="AH34" s="168"/>
      <c r="AI34" s="28"/>
      <c r="AJ34" s="28"/>
      <c r="AK34" s="28"/>
      <c r="AL34" s="42"/>
      <c r="AM34" s="23"/>
      <c r="AO34" s="229" t="s">
        <v>297</v>
      </c>
      <c r="AP34" s="235">
        <v>3</v>
      </c>
    </row>
    <row r="35" spans="1:43" ht="13.5" customHeight="1">
      <c r="A35" s="41"/>
      <c r="B35" s="23"/>
      <c r="C35" s="23"/>
      <c r="D35" s="23"/>
      <c r="E35" s="23"/>
      <c r="F35" s="23"/>
      <c r="G35" s="23"/>
      <c r="H35" s="23"/>
      <c r="I35" s="23"/>
      <c r="J35" s="23"/>
      <c r="K35" s="23"/>
      <c r="L35" s="23"/>
      <c r="M35" s="23"/>
      <c r="N35" s="23"/>
      <c r="O35" s="23"/>
      <c r="P35" s="23"/>
      <c r="Q35" s="23"/>
      <c r="R35" s="23"/>
      <c r="S35" s="42"/>
      <c r="T35" s="41"/>
      <c r="U35" s="168"/>
      <c r="V35" s="168"/>
      <c r="W35" s="28"/>
      <c r="X35" s="168"/>
      <c r="Y35" s="168"/>
      <c r="Z35" s="168"/>
      <c r="AA35" s="168"/>
      <c r="AB35" s="168"/>
      <c r="AC35" s="168"/>
      <c r="AD35" s="168"/>
      <c r="AE35" s="168"/>
      <c r="AF35" s="168"/>
      <c r="AG35" s="168"/>
      <c r="AH35" s="168"/>
      <c r="AI35" s="28"/>
      <c r="AJ35" s="28"/>
      <c r="AK35" s="28"/>
      <c r="AL35" s="42"/>
      <c r="AM35" s="23"/>
      <c r="AO35" s="229" t="s">
        <v>298</v>
      </c>
      <c r="AP35" s="235">
        <v>5</v>
      </c>
    </row>
    <row r="36" spans="1:43" ht="13.5" customHeight="1">
      <c r="A36" s="41"/>
      <c r="B36" s="23"/>
      <c r="C36" s="23"/>
      <c r="D36" s="23"/>
      <c r="E36" s="23"/>
      <c r="F36" s="23"/>
      <c r="G36" s="23"/>
      <c r="H36" s="23"/>
      <c r="I36" s="23"/>
      <c r="J36" s="23"/>
      <c r="K36" s="23"/>
      <c r="L36" s="23"/>
      <c r="M36" s="23"/>
      <c r="N36" s="23"/>
      <c r="O36" s="23"/>
      <c r="P36" s="23"/>
      <c r="Q36" s="23"/>
      <c r="R36" s="23"/>
      <c r="S36" s="42"/>
      <c r="T36" s="41"/>
      <c r="U36" s="168"/>
      <c r="V36" s="168"/>
      <c r="W36" s="28"/>
      <c r="X36" s="168"/>
      <c r="Y36" s="168"/>
      <c r="Z36" s="168"/>
      <c r="AA36" s="168"/>
      <c r="AB36" s="168"/>
      <c r="AC36" s="168"/>
      <c r="AD36" s="168"/>
      <c r="AE36" s="168"/>
      <c r="AF36" s="168"/>
      <c r="AG36" s="168"/>
      <c r="AH36" s="168"/>
      <c r="AI36" s="28"/>
      <c r="AJ36" s="28"/>
      <c r="AK36" s="28"/>
      <c r="AL36" s="42"/>
      <c r="AM36" s="23"/>
      <c r="AO36" s="229" t="s">
        <v>299</v>
      </c>
      <c r="AP36" s="235">
        <v>6</v>
      </c>
    </row>
    <row r="37" spans="1:43" ht="13.5" customHeight="1">
      <c r="A37" s="41"/>
      <c r="B37" s="23"/>
      <c r="C37" s="23"/>
      <c r="D37" s="23"/>
      <c r="E37" s="23"/>
      <c r="F37" s="23"/>
      <c r="G37" s="23"/>
      <c r="H37" s="23"/>
      <c r="I37" s="23"/>
      <c r="J37" s="23"/>
      <c r="K37" s="23"/>
      <c r="L37" s="23"/>
      <c r="M37" s="23"/>
      <c r="N37" s="23"/>
      <c r="O37" s="23"/>
      <c r="P37" s="23"/>
      <c r="Q37" s="23"/>
      <c r="R37" s="23"/>
      <c r="S37" s="42"/>
      <c r="T37" s="41"/>
      <c r="U37" s="168"/>
      <c r="V37" s="168"/>
      <c r="W37" s="28"/>
      <c r="X37" s="168"/>
      <c r="Y37" s="168"/>
      <c r="Z37" s="168"/>
      <c r="AA37" s="168"/>
      <c r="AB37" s="168"/>
      <c r="AC37" s="168"/>
      <c r="AD37" s="168"/>
      <c r="AE37" s="168"/>
      <c r="AF37" s="168"/>
      <c r="AG37" s="168"/>
      <c r="AH37" s="174"/>
      <c r="AI37" s="174"/>
      <c r="AJ37" s="28"/>
      <c r="AK37" s="28"/>
      <c r="AL37" s="42"/>
      <c r="AM37" s="23"/>
      <c r="AO37" s="229" t="s">
        <v>300</v>
      </c>
      <c r="AP37" s="235">
        <v>4</v>
      </c>
    </row>
    <row r="38" spans="1:43" ht="13.5" customHeight="1">
      <c r="A38" s="41"/>
      <c r="B38" s="23"/>
      <c r="C38" s="23"/>
      <c r="D38" s="23"/>
      <c r="E38" s="23"/>
      <c r="F38" s="23"/>
      <c r="G38" s="23"/>
      <c r="H38" s="23"/>
      <c r="I38" s="23"/>
      <c r="J38" s="23"/>
      <c r="K38" s="23"/>
      <c r="L38" s="23"/>
      <c r="M38" s="23"/>
      <c r="N38" s="23"/>
      <c r="O38" s="23"/>
      <c r="P38" s="23"/>
      <c r="Q38" s="23"/>
      <c r="R38" s="23"/>
      <c r="S38" s="42"/>
      <c r="T38" s="41"/>
      <c r="U38" s="168"/>
      <c r="V38" s="168"/>
      <c r="W38" s="28"/>
      <c r="X38" s="168"/>
      <c r="Y38" s="168"/>
      <c r="Z38" s="168"/>
      <c r="AA38" s="168"/>
      <c r="AB38" s="168"/>
      <c r="AC38" s="168"/>
      <c r="AD38" s="168"/>
      <c r="AE38" s="168"/>
      <c r="AF38" s="168"/>
      <c r="AG38" s="168"/>
      <c r="AH38" s="174"/>
      <c r="AI38" s="174"/>
      <c r="AJ38" s="28"/>
      <c r="AK38" s="28"/>
      <c r="AL38" s="42"/>
      <c r="AM38" s="23"/>
      <c r="AO38" s="229" t="s">
        <v>301</v>
      </c>
      <c r="AP38" s="235">
        <v>3</v>
      </c>
    </row>
    <row r="39" spans="1:43" ht="13.5" customHeight="1">
      <c r="A39" s="41"/>
      <c r="B39" s="23"/>
      <c r="C39" s="23"/>
      <c r="D39" s="23"/>
      <c r="E39" s="23"/>
      <c r="F39" s="23"/>
      <c r="G39" s="23"/>
      <c r="H39" s="23"/>
      <c r="I39" s="23"/>
      <c r="J39" s="23"/>
      <c r="K39" s="23"/>
      <c r="L39" s="23"/>
      <c r="M39" s="23"/>
      <c r="N39" s="23"/>
      <c r="O39" s="23"/>
      <c r="P39" s="23"/>
      <c r="Q39" s="23"/>
      <c r="R39" s="23"/>
      <c r="S39" s="42"/>
      <c r="T39" s="41"/>
      <c r="U39" s="168"/>
      <c r="V39" s="168"/>
      <c r="W39" s="28"/>
      <c r="X39" s="168"/>
      <c r="Y39" s="168"/>
      <c r="Z39" s="168"/>
      <c r="AA39" s="168"/>
      <c r="AB39" s="168"/>
      <c r="AC39" s="168"/>
      <c r="AD39" s="168"/>
      <c r="AE39" s="168"/>
      <c r="AF39" s="168"/>
      <c r="AG39" s="168"/>
      <c r="AH39" s="174"/>
      <c r="AI39" s="174"/>
      <c r="AJ39" s="28"/>
      <c r="AK39" s="28"/>
      <c r="AL39" s="42"/>
      <c r="AM39" s="23"/>
      <c r="AO39" s="229" t="s">
        <v>302</v>
      </c>
      <c r="AP39" s="235">
        <v>4</v>
      </c>
    </row>
    <row r="40" spans="1:43" ht="13.5" customHeight="1" thickBot="1">
      <c r="A40" s="41"/>
      <c r="B40" s="23"/>
      <c r="C40" s="23"/>
      <c r="D40" s="23"/>
      <c r="E40" s="23"/>
      <c r="F40" s="23"/>
      <c r="G40" s="23"/>
      <c r="H40" s="23"/>
      <c r="I40" s="23"/>
      <c r="J40" s="23"/>
      <c r="K40" s="23"/>
      <c r="L40" s="23"/>
      <c r="M40" s="23"/>
      <c r="N40" s="23"/>
      <c r="O40" s="23"/>
      <c r="P40" s="23"/>
      <c r="Q40" s="23"/>
      <c r="R40" s="23"/>
      <c r="S40" s="42"/>
      <c r="T40" s="41"/>
      <c r="U40" s="28"/>
      <c r="V40" s="28"/>
      <c r="W40" s="28"/>
      <c r="X40" s="28"/>
      <c r="Y40" s="28"/>
      <c r="Z40" s="28"/>
      <c r="AA40" s="28"/>
      <c r="AB40" s="28"/>
      <c r="AC40" s="28"/>
      <c r="AD40" s="28"/>
      <c r="AE40" s="28"/>
      <c r="AF40" s="28"/>
      <c r="AG40" s="28"/>
      <c r="AH40" s="28"/>
      <c r="AI40" s="28"/>
      <c r="AJ40" s="28"/>
      <c r="AK40" s="28"/>
      <c r="AL40" s="42"/>
      <c r="AM40" s="23"/>
      <c r="AN40" s="168"/>
      <c r="AO40" s="230" t="s">
        <v>303</v>
      </c>
      <c r="AP40" s="236">
        <v>5</v>
      </c>
      <c r="AQ40" s="168"/>
    </row>
    <row r="41" spans="1:43" ht="13.5" customHeight="1">
      <c r="A41" s="41"/>
      <c r="B41" s="23"/>
      <c r="C41" s="23"/>
      <c r="D41" s="47"/>
      <c r="E41" s="23"/>
      <c r="F41" s="28"/>
      <c r="G41" s="201"/>
      <c r="H41" s="201"/>
      <c r="I41" s="201"/>
      <c r="J41" s="201"/>
      <c r="K41" s="202"/>
      <c r="L41" s="202"/>
      <c r="M41" s="202"/>
      <c r="N41" s="28"/>
      <c r="O41" s="23"/>
      <c r="P41" s="23"/>
      <c r="Q41" s="23"/>
      <c r="R41" s="23"/>
      <c r="S41" s="42"/>
      <c r="T41" s="41"/>
      <c r="U41" s="207"/>
      <c r="V41" s="207"/>
      <c r="W41" s="207"/>
      <c r="X41" s="207"/>
      <c r="Y41" s="207"/>
      <c r="Z41" s="207"/>
      <c r="AA41" s="207"/>
      <c r="AB41" s="207"/>
      <c r="AC41" s="207"/>
      <c r="AD41" s="207"/>
      <c r="AE41" s="207"/>
      <c r="AF41" s="207"/>
      <c r="AG41" s="207"/>
      <c r="AH41" s="207"/>
      <c r="AI41" s="207"/>
      <c r="AJ41" s="207"/>
      <c r="AK41" s="207"/>
      <c r="AL41" s="42"/>
      <c r="AM41" s="23"/>
      <c r="AN41" s="175"/>
      <c r="AO41" s="231" t="s">
        <v>304</v>
      </c>
      <c r="AP41" s="237">
        <v>8</v>
      </c>
      <c r="AQ41" s="175"/>
    </row>
    <row r="42" spans="1:43" ht="13.5" customHeight="1">
      <c r="A42" s="41"/>
      <c r="B42" s="23"/>
      <c r="C42" s="23"/>
      <c r="D42" s="23"/>
      <c r="E42" s="23"/>
      <c r="F42" s="28"/>
      <c r="G42" s="201"/>
      <c r="H42" s="201"/>
      <c r="I42" s="201"/>
      <c r="J42" s="201"/>
      <c r="K42" s="202"/>
      <c r="L42" s="202"/>
      <c r="M42" s="202"/>
      <c r="N42" s="28"/>
      <c r="O42" s="23"/>
      <c r="P42" s="23"/>
      <c r="Q42" s="23"/>
      <c r="R42" s="23"/>
      <c r="S42" s="42"/>
      <c r="T42" s="41"/>
      <c r="U42" s="207"/>
      <c r="V42" s="207"/>
      <c r="W42" s="207"/>
      <c r="X42" s="207"/>
      <c r="Y42" s="207"/>
      <c r="Z42" s="207"/>
      <c r="AA42" s="207"/>
      <c r="AB42" s="207"/>
      <c r="AC42" s="207"/>
      <c r="AD42" s="207"/>
      <c r="AE42" s="207"/>
      <c r="AF42" s="207"/>
      <c r="AG42" s="207"/>
      <c r="AH42" s="207"/>
      <c r="AI42" s="207"/>
      <c r="AJ42" s="207"/>
      <c r="AK42" s="207"/>
      <c r="AL42" s="42"/>
      <c r="AM42" s="23"/>
      <c r="AN42" s="175"/>
      <c r="AO42" s="229" t="s">
        <v>305</v>
      </c>
      <c r="AP42" s="235">
        <v>2</v>
      </c>
      <c r="AQ42" s="175"/>
    </row>
    <row r="43" spans="1:43" ht="13.5" customHeight="1">
      <c r="A43" s="41"/>
      <c r="B43" s="23"/>
      <c r="C43" s="23"/>
      <c r="D43" s="23"/>
      <c r="E43" s="23"/>
      <c r="F43" s="23"/>
      <c r="G43" s="23"/>
      <c r="H43" s="23"/>
      <c r="I43" s="23"/>
      <c r="J43" s="23"/>
      <c r="K43" s="23"/>
      <c r="L43" s="23"/>
      <c r="M43" s="23"/>
      <c r="N43" s="23"/>
      <c r="O43" s="23"/>
      <c r="P43" s="23"/>
      <c r="Q43" s="23"/>
      <c r="R43" s="23"/>
      <c r="S43" s="42"/>
      <c r="T43" s="41"/>
      <c r="U43" s="207"/>
      <c r="V43" s="207"/>
      <c r="W43" s="207"/>
      <c r="X43" s="207"/>
      <c r="Y43" s="207"/>
      <c r="Z43" s="207"/>
      <c r="AA43" s="207"/>
      <c r="AB43" s="207"/>
      <c r="AC43" s="207"/>
      <c r="AD43" s="207"/>
      <c r="AE43" s="207"/>
      <c r="AF43" s="207"/>
      <c r="AG43" s="207"/>
      <c r="AH43" s="207"/>
      <c r="AI43" s="207"/>
      <c r="AJ43" s="207"/>
      <c r="AK43" s="207"/>
      <c r="AL43" s="42"/>
      <c r="AM43" s="23"/>
      <c r="AN43" s="175"/>
      <c r="AO43" s="229" t="s">
        <v>306</v>
      </c>
      <c r="AP43" s="235">
        <v>3</v>
      </c>
      <c r="AQ43" s="175"/>
    </row>
    <row r="44" spans="1:43" ht="13.5" customHeight="1">
      <c r="A44" s="41"/>
      <c r="B44" s="23"/>
      <c r="C44" s="23"/>
      <c r="D44" s="23"/>
      <c r="E44" s="23"/>
      <c r="F44" s="23"/>
      <c r="G44" s="23"/>
      <c r="H44" s="23"/>
      <c r="I44" s="23"/>
      <c r="J44" s="23"/>
      <c r="K44" s="23"/>
      <c r="L44" s="23"/>
      <c r="M44" s="23"/>
      <c r="N44" s="23"/>
      <c r="O44" s="23"/>
      <c r="P44" s="23"/>
      <c r="Q44" s="23"/>
      <c r="R44" s="23"/>
      <c r="S44" s="42"/>
      <c r="T44" s="41"/>
      <c r="U44" s="207"/>
      <c r="V44" s="207"/>
      <c r="W44" s="207"/>
      <c r="X44" s="207"/>
      <c r="Y44" s="207"/>
      <c r="Z44" s="207"/>
      <c r="AA44" s="207"/>
      <c r="AB44" s="207"/>
      <c r="AC44" s="207"/>
      <c r="AD44" s="207"/>
      <c r="AE44" s="207"/>
      <c r="AF44" s="207"/>
      <c r="AG44" s="207"/>
      <c r="AH44" s="207"/>
      <c r="AI44" s="207"/>
      <c r="AJ44" s="207"/>
      <c r="AK44" s="207"/>
      <c r="AL44" s="42"/>
      <c r="AM44" s="23"/>
      <c r="AN44" s="175"/>
      <c r="AO44" s="229" t="s">
        <v>307</v>
      </c>
      <c r="AP44" s="235">
        <v>8</v>
      </c>
      <c r="AQ44" s="175"/>
    </row>
    <row r="45" spans="1:43" ht="13.5" customHeight="1">
      <c r="A45" s="41"/>
      <c r="B45" s="23"/>
      <c r="C45" s="23"/>
      <c r="D45" s="23"/>
      <c r="E45" s="23"/>
      <c r="F45" s="23"/>
      <c r="G45" s="23"/>
      <c r="H45" s="23"/>
      <c r="I45" s="23"/>
      <c r="J45" s="23"/>
      <c r="K45" s="23"/>
      <c r="L45" s="23"/>
      <c r="M45" s="23"/>
      <c r="N45" s="23"/>
      <c r="O45" s="23"/>
      <c r="P45" s="23"/>
      <c r="Q45" s="23"/>
      <c r="R45" s="23"/>
      <c r="S45" s="42"/>
      <c r="T45" s="41"/>
      <c r="U45" s="207"/>
      <c r="V45" s="207"/>
      <c r="W45" s="207"/>
      <c r="X45" s="207"/>
      <c r="Y45" s="207"/>
      <c r="Z45" s="207"/>
      <c r="AA45" s="207"/>
      <c r="AB45" s="207"/>
      <c r="AC45" s="207"/>
      <c r="AD45" s="207"/>
      <c r="AE45" s="207"/>
      <c r="AF45" s="207"/>
      <c r="AG45" s="207"/>
      <c r="AH45" s="207"/>
      <c r="AI45" s="207"/>
      <c r="AJ45" s="207"/>
      <c r="AK45" s="207"/>
      <c r="AL45" s="42"/>
      <c r="AM45" s="23"/>
      <c r="AN45" s="175"/>
      <c r="AO45" s="229" t="s">
        <v>308</v>
      </c>
      <c r="AP45" s="235">
        <v>7</v>
      </c>
      <c r="AQ45" s="175"/>
    </row>
    <row r="46" spans="1:43" ht="13.5" customHeight="1">
      <c r="A46" s="41"/>
      <c r="B46" s="23"/>
      <c r="C46" s="23"/>
      <c r="D46" s="23"/>
      <c r="E46" s="23"/>
      <c r="F46" s="23"/>
      <c r="G46" s="23"/>
      <c r="H46" s="23"/>
      <c r="I46" s="23"/>
      <c r="J46" s="23"/>
      <c r="K46" s="23"/>
      <c r="L46" s="23"/>
      <c r="M46" s="23"/>
      <c r="N46" s="23"/>
      <c r="O46" s="23"/>
      <c r="P46" s="23"/>
      <c r="Q46" s="23"/>
      <c r="R46" s="23"/>
      <c r="S46" s="42"/>
      <c r="T46" s="41"/>
      <c r="U46" s="207"/>
      <c r="V46" s="207"/>
      <c r="W46" s="207"/>
      <c r="X46" s="207"/>
      <c r="Y46" s="207"/>
      <c r="Z46" s="207"/>
      <c r="AA46" s="207"/>
      <c r="AB46" s="207"/>
      <c r="AC46" s="207"/>
      <c r="AD46" s="207"/>
      <c r="AE46" s="207"/>
      <c r="AF46" s="207"/>
      <c r="AG46" s="207"/>
      <c r="AH46" s="207"/>
      <c r="AI46" s="207"/>
      <c r="AJ46" s="207"/>
      <c r="AK46" s="207"/>
      <c r="AL46" s="42"/>
      <c r="AM46" s="23"/>
      <c r="AN46" s="175"/>
      <c r="AO46" s="229" t="s">
        <v>309</v>
      </c>
      <c r="AP46" s="235">
        <v>4</v>
      </c>
      <c r="AQ46" s="175"/>
    </row>
    <row r="47" spans="1:43" ht="13.5" customHeight="1">
      <c r="A47" s="41"/>
      <c r="B47" s="23"/>
      <c r="C47" s="23"/>
      <c r="D47" s="23"/>
      <c r="E47" s="23"/>
      <c r="F47" s="23"/>
      <c r="G47" s="23"/>
      <c r="H47" s="23"/>
      <c r="I47" s="23"/>
      <c r="J47" s="23"/>
      <c r="K47" s="23"/>
      <c r="L47" s="23"/>
      <c r="M47" s="23"/>
      <c r="N47" s="23"/>
      <c r="O47" s="23"/>
      <c r="P47" s="23"/>
      <c r="Q47" s="23"/>
      <c r="R47" s="23"/>
      <c r="S47" s="42"/>
      <c r="T47" s="41"/>
      <c r="U47" s="207"/>
      <c r="V47" s="207"/>
      <c r="W47" s="207"/>
      <c r="X47" s="207"/>
      <c r="Y47" s="207"/>
      <c r="Z47" s="207"/>
      <c r="AA47" s="207"/>
      <c r="AB47" s="207"/>
      <c r="AC47" s="207"/>
      <c r="AD47" s="207"/>
      <c r="AE47" s="207"/>
      <c r="AF47" s="207"/>
      <c r="AG47" s="207"/>
      <c r="AH47" s="207"/>
      <c r="AI47" s="207"/>
      <c r="AJ47" s="207"/>
      <c r="AK47" s="207"/>
      <c r="AL47" s="42"/>
      <c r="AM47" s="23"/>
      <c r="AN47" s="175"/>
      <c r="AO47" s="229" t="s">
        <v>310</v>
      </c>
      <c r="AP47" s="235">
        <v>5</v>
      </c>
      <c r="AQ47" s="175"/>
    </row>
    <row r="48" spans="1:43" ht="13.5" customHeight="1">
      <c r="A48" s="41"/>
      <c r="B48" s="23"/>
      <c r="C48" s="23"/>
      <c r="D48" s="23"/>
      <c r="E48" s="23"/>
      <c r="F48" s="23"/>
      <c r="G48" s="23"/>
      <c r="H48" s="23"/>
      <c r="I48" s="23"/>
      <c r="J48" s="23"/>
      <c r="K48" s="23"/>
      <c r="L48" s="23"/>
      <c r="M48" s="23"/>
      <c r="N48" s="23"/>
      <c r="O48" s="23"/>
      <c r="P48" s="23"/>
      <c r="Q48" s="23"/>
      <c r="R48" s="23"/>
      <c r="S48" s="42"/>
      <c r="T48" s="41"/>
      <c r="U48" s="207"/>
      <c r="V48" s="207"/>
      <c r="W48" s="207"/>
      <c r="X48" s="207"/>
      <c r="Y48" s="207"/>
      <c r="Z48" s="207"/>
      <c r="AA48" s="207"/>
      <c r="AB48" s="207"/>
      <c r="AC48" s="207"/>
      <c r="AD48" s="207"/>
      <c r="AE48" s="207"/>
      <c r="AF48" s="207"/>
      <c r="AG48" s="207"/>
      <c r="AH48" s="207"/>
      <c r="AI48" s="207"/>
      <c r="AJ48" s="207"/>
      <c r="AK48" s="207"/>
      <c r="AL48" s="42"/>
      <c r="AM48" s="23"/>
      <c r="AO48" s="229" t="s">
        <v>311</v>
      </c>
      <c r="AP48" s="235">
        <v>1</v>
      </c>
    </row>
    <row r="49" spans="1:43" ht="13.5" customHeight="1">
      <c r="A49" s="41"/>
      <c r="B49" s="23"/>
      <c r="C49" s="23"/>
      <c r="D49" s="23"/>
      <c r="E49" s="23"/>
      <c r="F49" s="23"/>
      <c r="G49" s="23"/>
      <c r="H49" s="23"/>
      <c r="I49" s="23"/>
      <c r="J49" s="23"/>
      <c r="K49" s="23"/>
      <c r="L49" s="23"/>
      <c r="M49" s="23"/>
      <c r="N49" s="23"/>
      <c r="O49" s="23"/>
      <c r="P49" s="23"/>
      <c r="Q49" s="23"/>
      <c r="R49" s="23"/>
      <c r="S49" s="42"/>
      <c r="T49" s="41"/>
      <c r="U49" s="207"/>
      <c r="V49" s="207"/>
      <c r="W49" s="207"/>
      <c r="X49" s="207"/>
      <c r="Y49" s="207"/>
      <c r="Z49" s="207"/>
      <c r="AA49" s="207"/>
      <c r="AB49" s="207"/>
      <c r="AC49" s="207"/>
      <c r="AD49" s="207"/>
      <c r="AE49" s="207"/>
      <c r="AF49" s="207"/>
      <c r="AG49" s="207"/>
      <c r="AH49" s="207"/>
      <c r="AI49" s="207"/>
      <c r="AJ49" s="207"/>
      <c r="AK49" s="207"/>
      <c r="AL49" s="42"/>
      <c r="AM49" s="23"/>
      <c r="AO49" s="229" t="s">
        <v>312</v>
      </c>
      <c r="AP49" s="235">
        <v>7</v>
      </c>
    </row>
    <row r="50" spans="1:43" ht="13.5" customHeight="1">
      <c r="A50" s="41"/>
      <c r="B50" s="23"/>
      <c r="C50" s="23"/>
      <c r="D50" s="23"/>
      <c r="E50" s="23"/>
      <c r="F50" s="23"/>
      <c r="G50" s="23"/>
      <c r="H50" s="23"/>
      <c r="I50" s="23"/>
      <c r="J50" s="23"/>
      <c r="K50" s="23"/>
      <c r="L50" s="23"/>
      <c r="M50" s="23"/>
      <c r="N50" s="23"/>
      <c r="O50" s="23"/>
      <c r="P50" s="23"/>
      <c r="Q50" s="23"/>
      <c r="R50" s="23"/>
      <c r="S50" s="42"/>
      <c r="T50" s="41"/>
      <c r="U50" s="168"/>
      <c r="V50" s="168"/>
      <c r="W50" s="168"/>
      <c r="X50" s="168"/>
      <c r="Y50" s="168"/>
      <c r="Z50" s="168"/>
      <c r="AA50" s="168"/>
      <c r="AB50" s="168"/>
      <c r="AC50" s="168"/>
      <c r="AD50" s="28"/>
      <c r="AE50" s="168"/>
      <c r="AF50" s="168"/>
      <c r="AG50" s="168"/>
      <c r="AH50" s="174"/>
      <c r="AI50" s="28"/>
      <c r="AJ50" s="28"/>
      <c r="AK50" s="28"/>
      <c r="AL50" s="42"/>
      <c r="AM50" s="23"/>
      <c r="AO50" s="229" t="s">
        <v>313</v>
      </c>
      <c r="AP50" s="235">
        <v>6</v>
      </c>
    </row>
    <row r="51" spans="1:43" ht="13.5" customHeight="1">
      <c r="A51" s="41"/>
      <c r="B51" s="23"/>
      <c r="C51" s="23"/>
      <c r="D51" s="23"/>
      <c r="E51" s="23"/>
      <c r="F51" s="23"/>
      <c r="G51" s="23"/>
      <c r="H51" s="23"/>
      <c r="I51" s="23"/>
      <c r="J51" s="23"/>
      <c r="K51" s="23"/>
      <c r="L51" s="23"/>
      <c r="M51" s="23"/>
      <c r="N51" s="23"/>
      <c r="O51" s="23"/>
      <c r="P51" s="23"/>
      <c r="Q51" s="23"/>
      <c r="R51" s="23"/>
      <c r="S51" s="42"/>
      <c r="T51" s="41"/>
      <c r="U51" s="168"/>
      <c r="V51" s="28"/>
      <c r="W51" s="28"/>
      <c r="X51" s="28"/>
      <c r="Y51" s="28"/>
      <c r="Z51" s="28"/>
      <c r="AA51" s="28"/>
      <c r="AB51" s="28"/>
      <c r="AC51" s="28"/>
      <c r="AD51" s="28"/>
      <c r="AE51" s="28"/>
      <c r="AF51" s="28"/>
      <c r="AG51" s="28"/>
      <c r="AH51" s="28"/>
      <c r="AI51" s="28"/>
      <c r="AJ51" s="28"/>
      <c r="AK51" s="28"/>
      <c r="AL51" s="42"/>
      <c r="AM51" s="23"/>
      <c r="AO51" s="229" t="s">
        <v>314</v>
      </c>
      <c r="AP51" s="235">
        <v>1</v>
      </c>
    </row>
    <row r="52" spans="1:43" ht="13.5" customHeight="1" thickBot="1">
      <c r="A52" s="41"/>
      <c r="B52" s="23"/>
      <c r="C52" s="23"/>
      <c r="D52" s="23"/>
      <c r="E52" s="23"/>
      <c r="F52" s="23"/>
      <c r="G52" s="23"/>
      <c r="H52" s="23"/>
      <c r="I52" s="23"/>
      <c r="J52" s="23"/>
      <c r="K52" s="23"/>
      <c r="L52" s="23"/>
      <c r="M52" s="23"/>
      <c r="N52" s="23"/>
      <c r="O52" s="23"/>
      <c r="P52" s="23"/>
      <c r="Q52" s="23"/>
      <c r="R52" s="23"/>
      <c r="S52" s="42"/>
      <c r="T52" s="41"/>
      <c r="U52" s="168"/>
      <c r="V52" s="28"/>
      <c r="W52" s="28"/>
      <c r="X52" s="28"/>
      <c r="Y52" s="28"/>
      <c r="Z52" s="28"/>
      <c r="AA52" s="28"/>
      <c r="AB52" s="28"/>
      <c r="AC52" s="28"/>
      <c r="AD52" s="28"/>
      <c r="AE52" s="28"/>
      <c r="AF52" s="28"/>
      <c r="AG52" s="28"/>
      <c r="AH52" s="28"/>
      <c r="AI52" s="28"/>
      <c r="AJ52" s="28"/>
      <c r="AK52" s="28"/>
      <c r="AL52" s="42"/>
      <c r="AM52" s="23"/>
      <c r="AO52" s="232" t="s">
        <v>315</v>
      </c>
      <c r="AP52" s="238">
        <v>2</v>
      </c>
    </row>
    <row r="53" spans="1:43" ht="13.5" customHeight="1">
      <c r="A53" s="41"/>
      <c r="B53" s="23"/>
      <c r="C53" s="23"/>
      <c r="D53" s="23"/>
      <c r="E53" s="23"/>
      <c r="F53" s="23"/>
      <c r="G53" s="23"/>
      <c r="H53" s="23"/>
      <c r="I53" s="23"/>
      <c r="J53" s="23"/>
      <c r="K53" s="23"/>
      <c r="L53" s="23"/>
      <c r="M53" s="23"/>
      <c r="N53" s="23"/>
      <c r="O53" s="23"/>
      <c r="P53" s="23"/>
      <c r="Q53" s="23"/>
      <c r="R53" s="23"/>
      <c r="S53" s="42"/>
      <c r="T53" s="41"/>
      <c r="U53" s="168"/>
      <c r="V53" s="28"/>
      <c r="W53" s="28"/>
      <c r="X53" s="28"/>
      <c r="Y53" s="28"/>
      <c r="Z53" s="28"/>
      <c r="AA53" s="28"/>
      <c r="AB53" s="28"/>
      <c r="AC53" s="28"/>
      <c r="AD53" s="28"/>
      <c r="AE53" s="28"/>
      <c r="AF53" s="28"/>
      <c r="AG53" s="28"/>
      <c r="AH53" s="28"/>
      <c r="AI53" s="28"/>
      <c r="AJ53" s="28"/>
      <c r="AK53" s="28"/>
      <c r="AL53" s="42"/>
      <c r="AM53" s="23"/>
      <c r="AO53" s="228" t="s">
        <v>318</v>
      </c>
      <c r="AP53" s="234">
        <v>3</v>
      </c>
    </row>
    <row r="54" spans="1:43" ht="13.5" customHeight="1">
      <c r="A54" s="41"/>
      <c r="B54" s="23"/>
      <c r="C54" s="23"/>
      <c r="D54" s="23"/>
      <c r="E54" s="23"/>
      <c r="F54" s="23"/>
      <c r="G54" s="23"/>
      <c r="H54" s="23"/>
      <c r="I54" s="23"/>
      <c r="J54" s="23"/>
      <c r="K54" s="23"/>
      <c r="L54" s="23"/>
      <c r="M54" s="23"/>
      <c r="N54" s="23"/>
      <c r="O54" s="23"/>
      <c r="P54" s="23"/>
      <c r="Q54" s="23"/>
      <c r="R54" s="23"/>
      <c r="S54" s="42"/>
      <c r="T54" s="41"/>
      <c r="U54" s="168"/>
      <c r="V54" s="288"/>
      <c r="W54" s="288"/>
      <c r="X54" s="288"/>
      <c r="Y54" s="288"/>
      <c r="Z54" s="288"/>
      <c r="AA54" s="288"/>
      <c r="AB54" s="288"/>
      <c r="AC54" s="288"/>
      <c r="AD54" s="288"/>
      <c r="AE54" s="288"/>
      <c r="AF54" s="288"/>
      <c r="AG54" s="288"/>
      <c r="AH54" s="288"/>
      <c r="AI54" s="288"/>
      <c r="AJ54" s="288"/>
      <c r="AK54" s="288"/>
      <c r="AL54" s="42"/>
      <c r="AM54" s="23"/>
      <c r="AO54" s="229" t="s">
        <v>319</v>
      </c>
      <c r="AP54" s="235">
        <v>4</v>
      </c>
    </row>
    <row r="55" spans="1:43" ht="13.5" customHeight="1">
      <c r="A55" s="41"/>
      <c r="B55" s="23"/>
      <c r="C55" s="23"/>
      <c r="D55" s="23"/>
      <c r="E55" s="23"/>
      <c r="F55" s="23"/>
      <c r="G55" s="23"/>
      <c r="H55" s="23"/>
      <c r="I55" s="23"/>
      <c r="J55" s="23"/>
      <c r="K55" s="23"/>
      <c r="L55" s="23"/>
      <c r="M55" s="23"/>
      <c r="N55" s="23"/>
      <c r="O55" s="23"/>
      <c r="P55" s="23"/>
      <c r="Q55" s="23"/>
      <c r="R55" s="23"/>
      <c r="S55" s="42"/>
      <c r="T55" s="41"/>
      <c r="U55" s="168"/>
      <c r="V55" s="289"/>
      <c r="W55" s="168"/>
      <c r="X55" s="168"/>
      <c r="Y55" s="168"/>
      <c r="Z55" s="168"/>
      <c r="AA55" s="168"/>
      <c r="AB55" s="168"/>
      <c r="AC55" s="168"/>
      <c r="AD55" s="28"/>
      <c r="AE55" s="168"/>
      <c r="AF55" s="168"/>
      <c r="AG55" s="168"/>
      <c r="AH55" s="168"/>
      <c r="AI55" s="28"/>
      <c r="AJ55" s="28"/>
      <c r="AK55" s="28"/>
      <c r="AL55" s="42"/>
      <c r="AM55" s="23"/>
      <c r="AO55" s="229" t="s">
        <v>320</v>
      </c>
      <c r="AP55" s="235">
        <v>3</v>
      </c>
    </row>
    <row r="56" spans="1:43" ht="13.5" customHeight="1">
      <c r="A56" s="41"/>
      <c r="B56" s="23"/>
      <c r="C56" s="23"/>
      <c r="D56" s="23"/>
      <c r="E56" s="23"/>
      <c r="F56" s="23"/>
      <c r="G56" s="23"/>
      <c r="H56" s="23"/>
      <c r="I56" s="23"/>
      <c r="J56" s="23"/>
      <c r="K56" s="23"/>
      <c r="L56" s="23"/>
      <c r="M56" s="23"/>
      <c r="N56" s="23"/>
      <c r="O56" s="23"/>
      <c r="P56" s="23"/>
      <c r="Q56" s="23"/>
      <c r="R56" s="23"/>
      <c r="S56" s="42"/>
      <c r="T56" s="41"/>
      <c r="U56" s="168"/>
      <c r="V56" s="290"/>
      <c r="W56" s="168"/>
      <c r="X56" s="168"/>
      <c r="Y56" s="168"/>
      <c r="Z56" s="168"/>
      <c r="AA56" s="168"/>
      <c r="AB56" s="168"/>
      <c r="AC56" s="168"/>
      <c r="AD56" s="28"/>
      <c r="AE56" s="28"/>
      <c r="AF56" s="28"/>
      <c r="AG56" s="28"/>
      <c r="AH56" s="28"/>
      <c r="AI56" s="28"/>
      <c r="AJ56" s="28"/>
      <c r="AK56" s="28"/>
      <c r="AL56" s="42"/>
      <c r="AM56" s="23"/>
      <c r="AO56" s="229" t="s">
        <v>321</v>
      </c>
      <c r="AP56" s="235">
        <v>7</v>
      </c>
    </row>
    <row r="57" spans="1:43" ht="13.5" customHeight="1">
      <c r="A57" s="41"/>
      <c r="B57" s="23"/>
      <c r="C57" s="23"/>
      <c r="D57" s="23"/>
      <c r="E57" s="23"/>
      <c r="F57" s="23"/>
      <c r="G57" s="23"/>
      <c r="H57" s="23"/>
      <c r="I57" s="23"/>
      <c r="J57" s="23"/>
      <c r="K57" s="23"/>
      <c r="L57" s="23"/>
      <c r="M57" s="23"/>
      <c r="N57" s="23"/>
      <c r="O57" s="23"/>
      <c r="P57" s="23"/>
      <c r="Q57" s="23"/>
      <c r="R57" s="23"/>
      <c r="S57" s="42"/>
      <c r="T57" s="41"/>
      <c r="U57" s="168"/>
      <c r="V57" s="168"/>
      <c r="W57" s="168"/>
      <c r="X57" s="168"/>
      <c r="Y57" s="168"/>
      <c r="Z57" s="168"/>
      <c r="AA57" s="168"/>
      <c r="AB57" s="168"/>
      <c r="AC57" s="168"/>
      <c r="AD57" s="28"/>
      <c r="AE57" s="28"/>
      <c r="AF57" s="28"/>
      <c r="AG57" s="28"/>
      <c r="AH57" s="28"/>
      <c r="AI57" s="28"/>
      <c r="AJ57" s="28"/>
      <c r="AK57" s="28"/>
      <c r="AL57" s="42"/>
      <c r="AM57" s="23"/>
      <c r="AO57" s="229" t="s">
        <v>322</v>
      </c>
      <c r="AP57" s="235">
        <v>8</v>
      </c>
    </row>
    <row r="58" spans="1:43" ht="13.5" customHeight="1">
      <c r="A58" s="52"/>
      <c r="B58" s="22"/>
      <c r="C58" s="22"/>
      <c r="D58" s="22"/>
      <c r="E58" s="22"/>
      <c r="F58" s="22"/>
      <c r="G58" s="22"/>
      <c r="H58" s="22"/>
      <c r="I58" s="22"/>
      <c r="J58" s="22"/>
      <c r="K58" s="22"/>
      <c r="L58" s="22"/>
      <c r="M58" s="22"/>
      <c r="N58" s="22"/>
      <c r="O58" s="22"/>
      <c r="P58" s="22"/>
      <c r="Q58" s="22"/>
      <c r="R58" s="22"/>
      <c r="S58" s="53"/>
      <c r="T58" s="52"/>
      <c r="U58" s="22"/>
      <c r="V58" s="22"/>
      <c r="W58" s="22"/>
      <c r="X58" s="22"/>
      <c r="Y58" s="22"/>
      <c r="Z58" s="22"/>
      <c r="AA58" s="22"/>
      <c r="AB58" s="22"/>
      <c r="AC58" s="22"/>
      <c r="AD58" s="22"/>
      <c r="AE58" s="22"/>
      <c r="AF58" s="22"/>
      <c r="AG58" s="22"/>
      <c r="AH58" s="22"/>
      <c r="AI58" s="22"/>
      <c r="AJ58" s="22"/>
      <c r="AK58" s="22"/>
      <c r="AL58" s="53"/>
      <c r="AM58" s="23"/>
      <c r="AO58" s="229" t="s">
        <v>323</v>
      </c>
      <c r="AP58" s="235">
        <v>6</v>
      </c>
    </row>
    <row r="59" spans="1:43" ht="13.5" customHeight="1">
      <c r="A59" s="41"/>
      <c r="B59" s="23"/>
      <c r="C59" s="23"/>
      <c r="D59" s="23"/>
      <c r="E59" s="23"/>
      <c r="F59" s="23"/>
      <c r="G59" s="23"/>
      <c r="H59" s="23"/>
      <c r="I59" s="23"/>
      <c r="J59" s="23"/>
      <c r="K59" s="23"/>
      <c r="L59" s="23"/>
      <c r="M59" s="23"/>
      <c r="N59" s="23"/>
      <c r="O59" s="23"/>
      <c r="P59" s="23"/>
      <c r="Q59" s="23"/>
      <c r="R59" s="281"/>
      <c r="S59" s="281"/>
      <c r="T59" s="281"/>
      <c r="U59" s="281"/>
      <c r="V59" s="281"/>
      <c r="W59" s="281"/>
      <c r="X59" s="281"/>
      <c r="Y59" s="281"/>
      <c r="Z59" s="281"/>
      <c r="AA59" s="281"/>
      <c r="AB59" s="281"/>
      <c r="AC59" s="281"/>
      <c r="AD59" s="281"/>
      <c r="AE59" s="281"/>
      <c r="AF59" s="281"/>
      <c r="AG59" s="281"/>
      <c r="AH59" s="281"/>
      <c r="AI59" s="281"/>
      <c r="AJ59" s="281"/>
      <c r="AK59" s="281"/>
      <c r="AL59" s="281"/>
      <c r="AM59" s="23"/>
      <c r="AO59" s="229" t="s">
        <v>324</v>
      </c>
      <c r="AP59" s="235">
        <v>5</v>
      </c>
    </row>
    <row r="60" spans="1:43" ht="13.5" customHeight="1">
      <c r="R60" s="23"/>
      <c r="S60" s="23"/>
      <c r="T60" s="23"/>
      <c r="U60" s="23"/>
      <c r="V60" s="23"/>
      <c r="W60" s="23"/>
      <c r="X60" s="23"/>
      <c r="Y60" s="23"/>
      <c r="Z60" s="23"/>
      <c r="AA60" s="23"/>
      <c r="AB60" s="23"/>
      <c r="AC60" s="23"/>
      <c r="AD60" s="23"/>
      <c r="AE60" s="23"/>
      <c r="AF60" s="23"/>
      <c r="AG60" s="23"/>
      <c r="AH60" s="23"/>
      <c r="AI60" s="23"/>
      <c r="AJ60" s="23"/>
      <c r="AK60" s="23"/>
      <c r="AL60" s="23"/>
      <c r="AM60" s="23"/>
      <c r="AO60" s="229" t="s">
        <v>325</v>
      </c>
      <c r="AP60" s="235">
        <v>4</v>
      </c>
    </row>
    <row r="61" spans="1:43" ht="13.5" customHeight="1">
      <c r="R61" s="23"/>
      <c r="S61" s="23"/>
      <c r="T61" s="23"/>
      <c r="U61" s="23"/>
      <c r="V61" s="23"/>
      <c r="W61" s="23"/>
      <c r="X61" s="23"/>
      <c r="Y61" s="23"/>
      <c r="Z61" s="23"/>
      <c r="AA61" s="23"/>
      <c r="AB61" s="23"/>
      <c r="AC61" s="23"/>
      <c r="AD61" s="23"/>
      <c r="AE61" s="23"/>
      <c r="AF61" s="23"/>
      <c r="AG61" s="23"/>
      <c r="AH61" s="23"/>
      <c r="AI61" s="23"/>
      <c r="AJ61" s="23"/>
      <c r="AK61" s="23"/>
      <c r="AL61" s="23"/>
      <c r="AM61" s="23"/>
      <c r="AO61" s="229" t="s">
        <v>326</v>
      </c>
      <c r="AP61" s="235">
        <v>1</v>
      </c>
    </row>
    <row r="62" spans="1:43" ht="13.5" customHeight="1">
      <c r="R62" s="23"/>
      <c r="S62" s="23"/>
      <c r="T62" s="23"/>
      <c r="U62" s="23"/>
      <c r="V62" s="23"/>
      <c r="W62" s="23"/>
      <c r="X62" s="23"/>
      <c r="Y62" s="23"/>
      <c r="Z62" s="23"/>
      <c r="AA62" s="23"/>
      <c r="AB62" s="23"/>
      <c r="AC62" s="23"/>
      <c r="AD62" s="23"/>
      <c r="AE62" s="23"/>
      <c r="AF62" s="23"/>
      <c r="AG62" s="23"/>
      <c r="AH62" s="23"/>
      <c r="AI62" s="23"/>
      <c r="AJ62" s="23"/>
      <c r="AK62" s="23"/>
      <c r="AL62" s="23"/>
      <c r="AM62" s="23"/>
      <c r="AO62" s="229" t="s">
        <v>327</v>
      </c>
      <c r="AP62" s="235">
        <v>2</v>
      </c>
      <c r="AQ62" s="163"/>
    </row>
    <row r="63" spans="1:43" ht="13.5" customHeight="1">
      <c r="AO63" s="229" t="s">
        <v>328</v>
      </c>
      <c r="AP63" s="235">
        <v>5</v>
      </c>
    </row>
    <row r="64" spans="1:43" ht="13.5" customHeight="1" thickBot="1">
      <c r="AO64" s="230" t="s">
        <v>329</v>
      </c>
      <c r="AP64" s="236">
        <v>6</v>
      </c>
    </row>
    <row r="65" spans="41:42" ht="13.5" customHeight="1">
      <c r="AO65" s="231" t="s">
        <v>330</v>
      </c>
      <c r="AP65" s="237">
        <v>7</v>
      </c>
    </row>
    <row r="66" spans="41:42" ht="13.5" customHeight="1">
      <c r="AO66" s="229" t="s">
        <v>331</v>
      </c>
      <c r="AP66" s="235">
        <v>6</v>
      </c>
    </row>
    <row r="67" spans="41:42" ht="13.5" customHeight="1">
      <c r="AO67" s="229" t="s">
        <v>332</v>
      </c>
      <c r="AP67" s="235">
        <v>8</v>
      </c>
    </row>
    <row r="68" spans="41:42" ht="13.5" customHeight="1">
      <c r="AO68" s="229" t="s">
        <v>333</v>
      </c>
      <c r="AP68" s="235">
        <v>2</v>
      </c>
    </row>
    <row r="69" spans="41:42" ht="13.5" customHeight="1">
      <c r="AO69" s="229" t="s">
        <v>334</v>
      </c>
      <c r="AP69" s="235">
        <v>1</v>
      </c>
    </row>
    <row r="70" spans="41:42" ht="13.5" customHeight="1">
      <c r="AO70" s="229" t="s">
        <v>335</v>
      </c>
      <c r="AP70" s="235">
        <v>5</v>
      </c>
    </row>
    <row r="71" spans="41:42" ht="13.5" customHeight="1">
      <c r="AO71" s="229" t="s">
        <v>336</v>
      </c>
      <c r="AP71" s="235">
        <v>1</v>
      </c>
    </row>
    <row r="72" spans="41:42" ht="13.5" customHeight="1">
      <c r="AO72" s="229" t="s">
        <v>337</v>
      </c>
      <c r="AP72" s="235">
        <v>6</v>
      </c>
    </row>
    <row r="73" spans="41:42" ht="13.5" customHeight="1">
      <c r="AO73" s="229" t="s">
        <v>338</v>
      </c>
      <c r="AP73" s="235">
        <v>3</v>
      </c>
    </row>
    <row r="74" spans="41:42" ht="13.5" customHeight="1">
      <c r="AO74" s="229" t="s">
        <v>339</v>
      </c>
      <c r="AP74" s="235">
        <v>2</v>
      </c>
    </row>
    <row r="75" spans="41:42" ht="13.5" customHeight="1">
      <c r="AO75" s="229" t="s">
        <v>340</v>
      </c>
      <c r="AP75" s="235">
        <v>4</v>
      </c>
    </row>
    <row r="76" spans="41:42" ht="13.5" customHeight="1" thickBot="1">
      <c r="AO76" s="230" t="s">
        <v>341</v>
      </c>
      <c r="AP76" s="236">
        <v>5</v>
      </c>
    </row>
  </sheetData>
  <mergeCells count="61">
    <mergeCell ref="B2:R3"/>
    <mergeCell ref="B6:D6"/>
    <mergeCell ref="E6:H6"/>
    <mergeCell ref="I6:L6"/>
    <mergeCell ref="M6:O6"/>
    <mergeCell ref="P6:R6"/>
    <mergeCell ref="B7:D7"/>
    <mergeCell ref="E7:H7"/>
    <mergeCell ref="I7:L7"/>
    <mergeCell ref="M7:O7"/>
    <mergeCell ref="P7:R7"/>
    <mergeCell ref="G10:H10"/>
    <mergeCell ref="C11:D11"/>
    <mergeCell ref="G11:H11"/>
    <mergeCell ref="B16:H17"/>
    <mergeCell ref="L16:R17"/>
    <mergeCell ref="B9:B10"/>
    <mergeCell ref="C9:F9"/>
    <mergeCell ref="G9:J9"/>
    <mergeCell ref="L9:N9"/>
    <mergeCell ref="C10:D10"/>
    <mergeCell ref="G13:M13"/>
    <mergeCell ref="B18:H19"/>
    <mergeCell ref="L18:R19"/>
    <mergeCell ref="B20:E21"/>
    <mergeCell ref="F20:H21"/>
    <mergeCell ref="L20:O21"/>
    <mergeCell ref="P20:R21"/>
    <mergeCell ref="B26:E27"/>
    <mergeCell ref="F26:H27"/>
    <mergeCell ref="L26:O27"/>
    <mergeCell ref="P26:R27"/>
    <mergeCell ref="B22:E23"/>
    <mergeCell ref="F22:H23"/>
    <mergeCell ref="L22:O23"/>
    <mergeCell ref="P22:R23"/>
    <mergeCell ref="B24:E25"/>
    <mergeCell ref="F24:H25"/>
    <mergeCell ref="L24:O25"/>
    <mergeCell ref="P24:R25"/>
    <mergeCell ref="U9:U10"/>
    <mergeCell ref="V9:Y9"/>
    <mergeCell ref="Z9:AC9"/>
    <mergeCell ref="AI7:AK7"/>
    <mergeCell ref="U2:AK3"/>
    <mergeCell ref="U6:W6"/>
    <mergeCell ref="X6:AA6"/>
    <mergeCell ref="AB6:AE6"/>
    <mergeCell ref="AF6:AH6"/>
    <mergeCell ref="AI6:AK6"/>
    <mergeCell ref="U7:W7"/>
    <mergeCell ref="X7:AA7"/>
    <mergeCell ref="AB7:AE7"/>
    <mergeCell ref="AF7:AH7"/>
    <mergeCell ref="AO13:AP14"/>
    <mergeCell ref="Z10:AA10"/>
    <mergeCell ref="AE9:AG9"/>
    <mergeCell ref="V10:W10"/>
    <mergeCell ref="Z13:AF13"/>
    <mergeCell ref="V11:W11"/>
    <mergeCell ref="Z11:AA11"/>
  </mergeCells>
  <pageMargins left="0.39370078740157483" right="3.937007874015748E-2" top="0.39370078740157483" bottom="0.11811023622047245" header="0" footer="0"/>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Lista</vt:lpstr>
      <vt:lpstr>XXX</vt:lpstr>
      <vt:lpstr>1</vt:lpstr>
      <vt:lpstr>2</vt:lpstr>
      <vt:lpstr>3</vt:lpstr>
      <vt:lpstr>45</vt:lpstr>
      <vt:lpstr>51</vt:lpstr>
      <vt:lpstr>34</vt:lpstr>
      <vt:lpstr>35</vt:lpstr>
      <vt:lpstr>36</vt:lpstr>
      <vt:lpstr>4</vt:lpstr>
      <vt:lpstr>5</vt:lpstr>
      <vt:lpstr>8</vt:lpstr>
      <vt:lpstr>9</vt:lpstr>
      <vt:lpstr>10</vt:lpstr>
      <vt:lpstr>6</vt:lpstr>
      <vt:lpstr>7</vt:lpstr>
      <vt:lpstr>19</vt:lpstr>
      <vt:lpstr>31</vt:lpstr>
      <vt:lpstr>27</vt:lpstr>
      <vt:lpstr>37</vt:lpstr>
      <vt:lpstr>39</vt:lpstr>
      <vt:lpstr>40</vt:lpstr>
      <vt:lpstr>41</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Dolarte</dc:creator>
  <cp:lastModifiedBy>Dolarte</cp:lastModifiedBy>
  <cp:lastPrinted>2019-10-15T13:36:59Z</cp:lastPrinted>
  <dcterms:created xsi:type="dcterms:W3CDTF">2018-05-30T19:10:18Z</dcterms:created>
  <dcterms:modified xsi:type="dcterms:W3CDTF">2019-10-16T18:07:38Z</dcterms:modified>
</cp:coreProperties>
</file>