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excelenciainc-my.sharepoint.com/personal/xavi_ancy_excelenciainc_onmicrosoft_com/Documents/Desktop/"/>
    </mc:Choice>
  </mc:AlternateContent>
  <xr:revisionPtr revIDLastSave="28" documentId="8_{1AA4EE4D-4C04-4DE4-9FB2-52C4712D1D80}" xr6:coauthVersionLast="47" xr6:coauthVersionMax="47" xr10:uidLastSave="{143AF49F-C4B2-4634-B8FF-D1746478E375}"/>
  <bookViews>
    <workbookView xWindow="-120" yWindow="-120" windowWidth="20730" windowHeight="11160" firstSheet="1" activeTab="1" xr2:uid="{00000000-000D-0000-FFFF-FFFF00000000}"/>
  </bookViews>
  <sheets>
    <sheet name="Subjective" sheetId="2" state="hidden" r:id="rId1"/>
    <sheet name="Self" sheetId="1" r:id="rId2"/>
    <sheet name="Sheet3" sheetId="3" state="hidden" r:id="rId3"/>
    <sheet name="Overview" sheetId="6" state="hidden" r:id="rId4"/>
    <sheet name="Level 1" sheetId="4" state="hidden" r:id="rId5"/>
    <sheet name="Level 2" sheetId="5"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B101" i="1"/>
  <c r="B100" i="1"/>
  <c r="B99" i="1"/>
  <c r="B98" i="1"/>
  <c r="B97" i="1"/>
  <c r="B96" i="1"/>
  <c r="B95" i="1"/>
  <c r="B94" i="1"/>
  <c r="B93" i="1"/>
  <c r="W89" i="1"/>
  <c r="W88" i="1"/>
  <c r="W87" i="1"/>
  <c r="W86" i="1"/>
  <c r="W85" i="1"/>
  <c r="W84" i="1"/>
  <c r="W82" i="1"/>
  <c r="W81" i="1"/>
  <c r="W80" i="1"/>
  <c r="W79" i="1"/>
  <c r="W78" i="1"/>
  <c r="W77" i="1"/>
  <c r="W75" i="1"/>
  <c r="W74" i="1"/>
  <c r="W73" i="1"/>
  <c r="W72" i="1"/>
  <c r="W71" i="1"/>
  <c r="W70" i="1"/>
  <c r="W68" i="1"/>
  <c r="W67" i="1"/>
  <c r="W66" i="1"/>
  <c r="W65" i="1"/>
  <c r="W64" i="1"/>
  <c r="W63" i="1"/>
  <c r="W61" i="1"/>
  <c r="W60" i="1"/>
  <c r="W59" i="1"/>
  <c r="W58" i="1"/>
  <c r="W57" i="1"/>
  <c r="W56" i="1"/>
  <c r="W54" i="1"/>
  <c r="W53" i="1"/>
  <c r="W52" i="1"/>
  <c r="W51" i="1"/>
  <c r="W50" i="1"/>
  <c r="W49" i="1"/>
  <c r="W47" i="1"/>
  <c r="W46" i="1"/>
  <c r="W45" i="1"/>
  <c r="W44" i="1"/>
  <c r="W43" i="1"/>
  <c r="W42" i="1"/>
  <c r="W40" i="1"/>
  <c r="W39" i="1"/>
  <c r="W38" i="1"/>
  <c r="W37" i="1"/>
  <c r="W36" i="1"/>
  <c r="W35" i="1"/>
  <c r="W33" i="1"/>
  <c r="W32" i="1"/>
  <c r="W31" i="1"/>
  <c r="W30" i="1"/>
  <c r="W29" i="1"/>
  <c r="W28" i="1"/>
  <c r="W26" i="1"/>
  <c r="V89" i="1"/>
  <c r="U89" i="1"/>
  <c r="T89" i="1"/>
  <c r="S89" i="1"/>
  <c r="R89" i="1"/>
  <c r="Q89" i="1"/>
  <c r="P89" i="1"/>
  <c r="O89" i="1"/>
  <c r="N89" i="1"/>
  <c r="M89" i="1"/>
  <c r="L89" i="1"/>
  <c r="K89" i="1"/>
  <c r="J89" i="1"/>
  <c r="I89" i="1"/>
  <c r="H89" i="1"/>
  <c r="G89" i="1"/>
  <c r="F89" i="1"/>
  <c r="E89" i="1"/>
  <c r="D89" i="1"/>
  <c r="C89" i="1"/>
  <c r="V82" i="1"/>
  <c r="U82" i="1"/>
  <c r="T82" i="1"/>
  <c r="S82" i="1"/>
  <c r="R82" i="1"/>
  <c r="Q82" i="1"/>
  <c r="P82" i="1"/>
  <c r="O82" i="1"/>
  <c r="N82" i="1"/>
  <c r="M82" i="1"/>
  <c r="L82" i="1"/>
  <c r="K82" i="1"/>
  <c r="J82" i="1"/>
  <c r="I82" i="1"/>
  <c r="H82" i="1"/>
  <c r="G82" i="1"/>
  <c r="F82" i="1"/>
  <c r="E82" i="1"/>
  <c r="D82" i="1"/>
  <c r="C82" i="1"/>
  <c r="C103" i="1" l="1"/>
  <c r="D2" i="5" l="1"/>
  <c r="D2" i="4"/>
  <c r="S75" i="1"/>
  <c r="S68" i="1"/>
  <c r="S61" i="1"/>
  <c r="S54" i="1"/>
  <c r="S47" i="1"/>
  <c r="S40" i="1"/>
  <c r="S33" i="1"/>
  <c r="S26" i="1"/>
  <c r="T75" i="1"/>
  <c r="T68" i="1"/>
  <c r="T61" i="1"/>
  <c r="T54" i="1"/>
  <c r="T47" i="1"/>
  <c r="T40" i="1"/>
  <c r="T33" i="1"/>
  <c r="T26" i="1"/>
  <c r="W22" i="1" l="1"/>
  <c r="W23" i="1"/>
  <c r="W24" i="1"/>
  <c r="W25" i="1"/>
  <c r="W21" i="1"/>
  <c r="D54" i="1"/>
  <c r="E54" i="1"/>
  <c r="F54" i="1"/>
  <c r="G54" i="1"/>
  <c r="H54" i="1"/>
  <c r="I54" i="1"/>
  <c r="J54" i="1"/>
  <c r="K54" i="1"/>
  <c r="L54" i="1"/>
  <c r="M54" i="1"/>
  <c r="N54" i="1"/>
  <c r="O54" i="1"/>
  <c r="P54" i="1"/>
  <c r="Q54" i="1"/>
  <c r="R54" i="1"/>
  <c r="U54" i="1"/>
  <c r="V54" i="1"/>
  <c r="D61" i="1"/>
  <c r="E61" i="1"/>
  <c r="F61" i="1"/>
  <c r="G61" i="1"/>
  <c r="H61" i="1"/>
  <c r="I61" i="1"/>
  <c r="J61" i="1"/>
  <c r="K61" i="1"/>
  <c r="L61" i="1"/>
  <c r="M61" i="1"/>
  <c r="N61" i="1"/>
  <c r="O61" i="1"/>
  <c r="P61" i="1"/>
  <c r="Q61" i="1"/>
  <c r="R61" i="1"/>
  <c r="U61" i="1"/>
  <c r="V61" i="1"/>
  <c r="D68" i="1"/>
  <c r="E68" i="1"/>
  <c r="F68" i="1"/>
  <c r="G68" i="1"/>
  <c r="H68" i="1"/>
  <c r="I68" i="1"/>
  <c r="J68" i="1"/>
  <c r="K68" i="1"/>
  <c r="L68" i="1"/>
  <c r="M68" i="1"/>
  <c r="N68" i="1"/>
  <c r="O68" i="1"/>
  <c r="P68" i="1"/>
  <c r="Q68" i="1"/>
  <c r="R68" i="1"/>
  <c r="U68" i="1"/>
  <c r="V68" i="1"/>
  <c r="D75" i="1"/>
  <c r="E75" i="1"/>
  <c r="F75" i="1"/>
  <c r="G75" i="1"/>
  <c r="H75" i="1"/>
  <c r="I75" i="1"/>
  <c r="J75" i="1"/>
  <c r="K75" i="1"/>
  <c r="L75" i="1"/>
  <c r="M75" i="1"/>
  <c r="N75" i="1"/>
  <c r="O75" i="1"/>
  <c r="P75" i="1"/>
  <c r="Q75" i="1"/>
  <c r="R75" i="1"/>
  <c r="U75" i="1"/>
  <c r="V75" i="1"/>
  <c r="C75" i="1"/>
  <c r="C68" i="1"/>
  <c r="C61" i="1"/>
  <c r="C54" i="1"/>
  <c r="D47" i="1"/>
  <c r="E47" i="1"/>
  <c r="F47" i="1"/>
  <c r="G47" i="1"/>
  <c r="H47" i="1"/>
  <c r="I47" i="1"/>
  <c r="J47" i="1"/>
  <c r="K47" i="1"/>
  <c r="L47" i="1"/>
  <c r="M47" i="1"/>
  <c r="N47" i="1"/>
  <c r="O47" i="1"/>
  <c r="P47" i="1"/>
  <c r="Q47" i="1"/>
  <c r="R47" i="1"/>
  <c r="U47" i="1"/>
  <c r="V47" i="1"/>
  <c r="C47" i="1"/>
  <c r="D33" i="1"/>
  <c r="E33" i="1"/>
  <c r="F33" i="1"/>
  <c r="G33" i="1"/>
  <c r="H33" i="1"/>
  <c r="I33" i="1"/>
  <c r="J33" i="1"/>
  <c r="K33" i="1"/>
  <c r="L33" i="1"/>
  <c r="M33" i="1"/>
  <c r="N33" i="1"/>
  <c r="O33" i="1"/>
  <c r="P33" i="1"/>
  <c r="Q33" i="1"/>
  <c r="R33" i="1"/>
  <c r="U33" i="1"/>
  <c r="V33" i="1"/>
  <c r="C33" i="1"/>
  <c r="D40" i="1"/>
  <c r="E40" i="1"/>
  <c r="F40" i="1"/>
  <c r="G40" i="1"/>
  <c r="H40" i="1"/>
  <c r="I40" i="1"/>
  <c r="J40" i="1"/>
  <c r="K40" i="1"/>
  <c r="L40" i="1"/>
  <c r="M40" i="1"/>
  <c r="N40" i="1"/>
  <c r="O40" i="1"/>
  <c r="P40" i="1"/>
  <c r="Q40" i="1"/>
  <c r="R40" i="1"/>
  <c r="U40" i="1"/>
  <c r="V40" i="1"/>
  <c r="C40" i="1"/>
  <c r="D26" i="1"/>
  <c r="E26" i="1"/>
  <c r="F26" i="1"/>
  <c r="G26" i="1"/>
  <c r="H26" i="1"/>
  <c r="I26" i="1"/>
  <c r="J26" i="1"/>
  <c r="K26" i="1"/>
  <c r="L26" i="1"/>
  <c r="M26" i="1"/>
  <c r="N26" i="1"/>
  <c r="O26" i="1"/>
  <c r="P26" i="1"/>
  <c r="Q26" i="1"/>
  <c r="R26" i="1"/>
  <c r="U26" i="1"/>
  <c r="V26" i="1"/>
  <c r="C26" i="1"/>
</calcChain>
</file>

<file path=xl/sharedStrings.xml><?xml version="1.0" encoding="utf-8"?>
<sst xmlns="http://schemas.openxmlformats.org/spreadsheetml/2006/main" count="347" uniqueCount="272">
  <si>
    <t>Firstname Lastname</t>
  </si>
  <si>
    <t>Communication</t>
  </si>
  <si>
    <t>Change Management</t>
  </si>
  <si>
    <t>Average Per Skill</t>
  </si>
  <si>
    <t>Overall</t>
  </si>
  <si>
    <t>Question</t>
  </si>
  <si>
    <t>Answer</t>
  </si>
  <si>
    <t>Which performance issues are you currently trying to address?</t>
  </si>
  <si>
    <t>How do you think training will help to solve these issues?</t>
  </si>
  <si>
    <t>What steps have you taken previously to solve this problem?</t>
  </si>
  <si>
    <t>How would you describe the problem currently? Share metrics or data if available</t>
  </si>
  <si>
    <t>What is the performance goal?</t>
  </si>
  <si>
    <t>What changes would you like to see once this training is completed?</t>
  </si>
  <si>
    <t>What new skills are needed on your team?</t>
  </si>
  <si>
    <t>Which skills need to be improved?</t>
  </si>
  <si>
    <t>Which of these do you consider top priority?</t>
  </si>
  <si>
    <t>What is the critical gap between the current performance &amp; desired performance? - knowledge, skills or attitude?</t>
  </si>
  <si>
    <t>#</t>
  </si>
  <si>
    <t>Would you like the team to be trained on generic concepts only or also on organization specific templates / processes?</t>
  </si>
  <si>
    <t>Do you have the Roles &amp; Responsibilities of the team members clearly written down &amp; shared with the team?</t>
  </si>
  <si>
    <t>Please provide any other information that would be helpful</t>
  </si>
  <si>
    <t>1 = No knowledge/skill</t>
  </si>
  <si>
    <t>2 = A little knowledge/skill but considerable development required</t>
  </si>
  <si>
    <t>3 = Some knowledge/skill but development required</t>
  </si>
  <si>
    <t>4 = Good level of knowledge/skill displayed, with a little development required</t>
  </si>
  <si>
    <t>5 = Fully knowledgeable/skilled – no/very little development required</t>
  </si>
  <si>
    <t>N/A = This competency is not applicable to his/her job</t>
  </si>
  <si>
    <t>Rating Scale</t>
  </si>
  <si>
    <t>Knowledge / Skill</t>
  </si>
  <si>
    <t>Manoj - ERP Bu (Oracle)</t>
  </si>
  <si>
    <t>Santosh - Digital Engg (Dot Net, Microsoft, Java)</t>
  </si>
  <si>
    <t>Assurance &amp; Automation</t>
  </si>
  <si>
    <t>Satish - India staffing services</t>
  </si>
  <si>
    <t>Pavalan - Managed Services (Cloud, Traditional, DMS, Workspace mgmt, DevOps managed)</t>
  </si>
  <si>
    <t>Santosh</t>
  </si>
  <si>
    <t>Manoj</t>
  </si>
  <si>
    <t>12+ exp\Java programmer</t>
  </si>
  <si>
    <t>build org level competency</t>
  </si>
  <si>
    <t>Expectations:</t>
  </si>
  <si>
    <t>Estimation</t>
  </si>
  <si>
    <t>resource planning &amp; loading</t>
  </si>
  <si>
    <t>planning in excel (sometimes MSP)</t>
  </si>
  <si>
    <t>some traditional, agile, hybrid</t>
  </si>
  <si>
    <t>res ctrl, cost ctrl, resource ctrl</t>
  </si>
  <si>
    <t>fundamentals of PM</t>
  </si>
  <si>
    <t>how to schedule - priorities, critical factors, phased approach</t>
  </si>
  <si>
    <t>risk, mitigation</t>
  </si>
  <si>
    <t>dealing with team</t>
  </si>
  <si>
    <t>dealing with vendors</t>
  </si>
  <si>
    <t>implementation,migration, upgrade, managed services</t>
  </si>
  <si>
    <t>billing models</t>
  </si>
  <si>
    <t>type of projects</t>
  </si>
  <si>
    <t>cient communication - how to say no, out of scope activities</t>
  </si>
  <si>
    <t>23-25 yrs in IT</t>
  </si>
  <si>
    <t>services &amp; product</t>
  </si>
  <si>
    <t>Type of ppl</t>
  </si>
  <si>
    <t>novice managers from technical</t>
  </si>
  <si>
    <t>task mgmt - engg angle</t>
  </si>
  <si>
    <t>work breakdown</t>
  </si>
  <si>
    <t>weightages, dependencies</t>
  </si>
  <si>
    <t>critical path</t>
  </si>
  <si>
    <t>risks attach</t>
  </si>
  <si>
    <t>crashing / fast tracking</t>
  </si>
  <si>
    <t>effort variance</t>
  </si>
  <si>
    <t>schedule variance</t>
  </si>
  <si>
    <t>mindset for estimation</t>
  </si>
  <si>
    <t>service vs project</t>
  </si>
  <si>
    <t>process areas</t>
  </si>
  <si>
    <t>expected outcome - FTM to PM</t>
  </si>
  <si>
    <t>prog, porftfolio</t>
  </si>
  <si>
    <t>types of project management - adaptive, agile</t>
  </si>
  <si>
    <t>stakeholder mgmt</t>
  </si>
  <si>
    <t>comm</t>
  </si>
  <si>
    <t>resource mgmt</t>
  </si>
  <si>
    <t>Scaled Agile, Scrum, Kanban</t>
  </si>
  <si>
    <t>PMP certification - who can get certified</t>
  </si>
  <si>
    <t>Scrum Certification?</t>
  </si>
  <si>
    <t>asessment on certifications</t>
  </si>
  <si>
    <t>Satish</t>
  </si>
  <si>
    <t>28 yrs exp in IT, 5 years cloud &amp; staffing, 17 yrs banking</t>
  </si>
  <si>
    <t>Paavalan</t>
  </si>
  <si>
    <t>22 yrs exp in IT, oracle DBA, architect,</t>
  </si>
  <si>
    <t>100 reportees</t>
  </si>
  <si>
    <t>140 reportees</t>
  </si>
  <si>
    <t>long term projects</t>
  </si>
  <si>
    <t>technical members groomed to handle team</t>
  </si>
  <si>
    <t>FTM</t>
  </si>
  <si>
    <t>methodologies</t>
  </si>
  <si>
    <t>communication skills</t>
  </si>
  <si>
    <t>motivating team</t>
  </si>
  <si>
    <t>say no, conflict resolution</t>
  </si>
  <si>
    <t>risk mgmt</t>
  </si>
  <si>
    <t>monitoring risks</t>
  </si>
  <si>
    <t>budgeting &amp; resource mgmt</t>
  </si>
  <si>
    <t>timesheets, follow up</t>
  </si>
  <si>
    <t>documentation</t>
  </si>
  <si>
    <t>quality mgmt - objectives, checks</t>
  </si>
  <si>
    <t>continuous learning &amp; development</t>
  </si>
  <si>
    <t>staying updated latest trends</t>
  </si>
  <si>
    <t>Foundation &amp; Advanced</t>
  </si>
  <si>
    <t>lesson 5 - sched mgmt</t>
  </si>
  <si>
    <t>lessson 1 - proj, proj mgmt</t>
  </si>
  <si>
    <t>lessson 6 -risk mgmt</t>
  </si>
  <si>
    <t>Impactful client communication</t>
  </si>
  <si>
    <t>developing team members</t>
  </si>
  <si>
    <t>lesson 7 - stakeholder mgmt</t>
  </si>
  <si>
    <t>Lesson 12 - Procurement Management</t>
  </si>
  <si>
    <t>FTM Certification - Planning &amp; Tracking (4)</t>
  </si>
  <si>
    <t>role of effective manager</t>
  </si>
  <si>
    <t>Lesson 4 - Scope Management</t>
  </si>
  <si>
    <t>KPIs</t>
  </si>
  <si>
    <t xml:space="preserve">Estimation </t>
  </si>
  <si>
    <t>Lesson 8 - Resource Management</t>
  </si>
  <si>
    <t>Agile Hub</t>
  </si>
  <si>
    <t>Lesson 9 - Communication Management</t>
  </si>
  <si>
    <t>Lesson 10 - Quality Management</t>
  </si>
  <si>
    <t>Proposal making</t>
  </si>
  <si>
    <t>Day</t>
  </si>
  <si>
    <t>Duration (hrs)</t>
  </si>
  <si>
    <t>Agile Concepts</t>
  </si>
  <si>
    <t>Risk Management</t>
  </si>
  <si>
    <t>Managing Teams</t>
  </si>
  <si>
    <t>Cost. Budget &amp; Procurement</t>
  </si>
  <si>
    <t>Schedule Planning</t>
  </si>
  <si>
    <t>Scope Management</t>
  </si>
  <si>
    <t>Project &amp; Project Management</t>
  </si>
  <si>
    <t>Role of Effective Manager</t>
  </si>
  <si>
    <t>Topic</t>
  </si>
  <si>
    <t>Quality Management</t>
  </si>
  <si>
    <t>Communication Management</t>
  </si>
  <si>
    <t>Monitoring &amp; Control</t>
  </si>
  <si>
    <t>Managing Stakeholders</t>
  </si>
  <si>
    <t>Impactful Client Communication</t>
  </si>
  <si>
    <t>Learning Objectives</t>
  </si>
  <si>
    <t>1. List effective tools &amp; techniques for collecting Requirements
2. Explain importance of Requirements &amp; Scope Documentation
3. Prepare Traceability Matrix &amp; Requirements Management Plan
4. Prepare Work breakdown
5. Explain importance of Scope Baselining &amp; avoiding Scope Creep</t>
  </si>
  <si>
    <t>Advanced Estimation Techniques</t>
  </si>
  <si>
    <t xml:space="preserve">Key Performance Metrics - Trend Analysis </t>
  </si>
  <si>
    <t>Mastering Difficult Conversations</t>
  </si>
  <si>
    <t>Duration (days)</t>
  </si>
  <si>
    <t>Fundamentals of Project Management</t>
  </si>
  <si>
    <t>Fundamentals of Project Management (FPM)</t>
  </si>
  <si>
    <t>Advanced Project Management (APM)</t>
  </si>
  <si>
    <t>Performance Management</t>
  </si>
  <si>
    <t>Planning in Microsoft Project (MSP)</t>
  </si>
  <si>
    <t>Earned Value Analysis</t>
  </si>
  <si>
    <t>Becoming a Mentor / Coach</t>
  </si>
  <si>
    <t>1. Identify &amp; apply various Leadership styles
2. Explain &amp; use Motivation Theories (Tuckman's Ladder, Maslow's Hierarchy of Needs, Herzberg’s Motivation-Hygiene Theory, McGregor’s Theory X and  Theory Y, McClelland’s Achievement Motivation Theory)
3. Differentiate between composition of teams in predictive &amp; adaptive projects
4. Prepare plan to communicate effectively with team members
5. Use techniques to manage virtual teams</t>
  </si>
  <si>
    <t>1. Prepare Cost Management Plan
2. Differentiate between Budget &amp; Cost
3. Prepare Cost Baseline with Reserves 
4. Prepare Procurement Management Plan 
5. Differentiate between Contract Types</t>
  </si>
  <si>
    <t>1. Define Quality &amp; Quality Management Process
2. Identify Cost of Quality
3. Use tools &amp; techniques of Total Quality Management (TQM)
4. Perform Root Cause Analysis
5. Differentiate between Verification &amp; Validation</t>
  </si>
  <si>
    <t>1. Define Communication Management Process
2. Prepare Communication Management plan
3. Explain &amp; Communication Types &amp; Models 
4. Identify effective Communication channels &amp; Information radiators</t>
  </si>
  <si>
    <t>1. Identify Activity relationships &amp; Dependencies
2. Identify &amp; apply Lags &amp; Leads in task planning
3. Perform Estimation using basic techniques 
4. Create Network Diagram &amp; Identify critical path
5. Identify appropriate Schedule Compression &amp; Resource Optimization Techniques</t>
  </si>
  <si>
    <t>1. List critical activities in Monitoring &amp; Control
2. Explain importance of time sheets for effective Monitoring &amp; Control
3. Identify common causes of changes - corrective action, preventive action, defect repair 
4. Prepare actionable Weekly &amp; Monthly Status Reports</t>
  </si>
  <si>
    <t>1. Define Risk
2. Write Risk Description completely &amp; correctly 
3. Explain types of Risk Responses &amp; their application areas
4. Perform Qualitative Risk Analysis &amp; Quantitative Risk Analysis</t>
  </si>
  <si>
    <t>1. Define Stakeholders
2. Identifying stakeholders in Stakeholder register
3. Explain Stakeholder Engagement Matrix &amp; Identify Communication Plan
4. Understand Stakeholders’ Current vs Desired Involvement &amp; prepare action plan</t>
  </si>
  <si>
    <t>1. Define what is a Project
2. Identify which Project approach is suitable for their project - Traditional or Agile or Hybrid
3. Differentiate between Project &amp; Product Lifecycle
4. Identify activities in various Process Groups
5. Explain types of business documents &amp; their importance</t>
  </si>
  <si>
    <t>1. Explain the differences in responsibilities &amp; accountability of Indivdual Contributor &amp; Project Manager
2. List critical activities of an Effective Project Manager
3. Identify common mistakes &amp; actions to avoid them</t>
  </si>
  <si>
    <t>1. Apply techniques to Push back (Say No) with tact
2. Write appropriate, clear &amp; concise emails to customers
3. Apply Powerful Presentation techniques to be used during customer meetings</t>
  </si>
  <si>
    <t>1. Explain important aspects of Agile Manifesto &amp; Principles behind Agile Manifesto
2. Differentiate between Predictive &amp; Adaptive project management approaches
3. Differentiate between Scrum, Kanban &amp; SAFe Frameworks
4. Explain roles &amp; their responsibilities in Scrum Framework
5. Perform scope management in Scrum Framework (user stories, epics, product backlog, DoD)
6. Apply Agile Estimation techniques - T-shirt sizing, Planning Poker
7. Explain how schedule management is done in Scrum Framework
8. Explain &amp; perform the Scrum Ceremonies</t>
  </si>
  <si>
    <t>Apply following estimation techniques:
i. Wide Band Delphi (WBD)
ii. Function Point (FP)
iii. Parameteric
iv. 3 Point</t>
  </si>
  <si>
    <t>1. Create project schedule in Microsoft Project using automatic &amp; manual scheduling
2. Customize calendars of resources
3. Use Planning Gantt chart, Tracking Gantt Chart. Timeline
4. Identify &amp; Track Critical Path
5. Create multiple schedule baselines
6. Apply resource leveling techniques</t>
  </si>
  <si>
    <t>Calculate, analyze &amp; use the following Earned Value metrics for Cost Management:
i. Cost Variance (CV)
ii. Schedule Variance (SV)
iii. Schedule Performance Index (SPI)
iv. Cost Performance Index (CPI)
v. Estimate to Complete (ETC)
vi. Estimate At Completion (EAC)
vii. Variance At Completion (VAC)</t>
  </si>
  <si>
    <t>1. Identify the appropriate KPIs for their project 
2. Identify important aspects of measuring &amp; recording data
3. Analyze KPI trends for actionable insghts (Case Study)</t>
  </si>
  <si>
    <t xml:space="preserve">1. Identify changes in tricky situations
2. Analyze impact of changes on project constraints - schedule, cost &amp; quality
3. Explain change management process 
4. Apply change management concepts to real life scenarios </t>
  </si>
  <si>
    <t>Case Study</t>
  </si>
  <si>
    <t>Role Play</t>
  </si>
  <si>
    <t>1. Differentiate between Performance Assessment &amp; Performance Management
2. Prepare effective Indivdual Development Plan (IDP) for their team members
3. Apply effective techniques while sharing performance feedback
4. Handle challenging situations during performance discussions</t>
  </si>
  <si>
    <r>
      <t xml:space="preserve">Competency Assessment: 
</t>
    </r>
    <r>
      <rPr>
        <sz val="11"/>
        <color theme="1"/>
        <rFont val="Calibri"/>
        <family val="2"/>
        <scheme val="minor"/>
      </rPr>
      <t xml:space="preserve">Participant will </t>
    </r>
    <r>
      <rPr>
        <b/>
        <sz val="11"/>
        <color theme="1"/>
        <rFont val="Calibri"/>
        <family val="2"/>
        <scheme val="minor"/>
      </rPr>
      <t>demonstrate</t>
    </r>
    <r>
      <rPr>
        <sz val="11"/>
        <color theme="1"/>
        <rFont val="Calibri"/>
        <family val="2"/>
        <scheme val="minor"/>
      </rPr>
      <t xml:space="preserve"> application of learning 
through </t>
    </r>
    <r>
      <rPr>
        <b/>
        <sz val="11"/>
        <color theme="1"/>
        <rFont val="Calibri"/>
        <family val="2"/>
        <scheme val="minor"/>
      </rPr>
      <t>artefacts</t>
    </r>
    <r>
      <rPr>
        <sz val="11"/>
        <color theme="1"/>
        <rFont val="Calibri"/>
        <family val="2"/>
        <scheme val="minor"/>
      </rPr>
      <t xml:space="preserve"> of his / her current project 
to an </t>
    </r>
    <r>
      <rPr>
        <b/>
        <sz val="11"/>
        <color theme="1"/>
        <rFont val="Calibri"/>
        <family val="2"/>
        <scheme val="minor"/>
      </rPr>
      <t>Evaluation</t>
    </r>
    <r>
      <rPr>
        <sz val="11"/>
        <color theme="1"/>
        <rFont val="Calibri"/>
        <family val="2"/>
        <scheme val="minor"/>
      </rPr>
      <t xml:space="preserve"> </t>
    </r>
    <r>
      <rPr>
        <b/>
        <sz val="11"/>
        <color theme="1"/>
        <rFont val="Calibri"/>
        <family val="2"/>
        <scheme val="minor"/>
      </rPr>
      <t>Panel</t>
    </r>
    <r>
      <rPr>
        <sz val="11"/>
        <color theme="1"/>
        <rFont val="Calibri"/>
        <family val="2"/>
        <scheme val="minor"/>
      </rPr>
      <t xml:space="preserve"> comprising of his / her supervisor, senior manager &amp; Trainer</t>
    </r>
  </si>
  <si>
    <t>Knowledge Check</t>
  </si>
  <si>
    <t>Situation based MCQ (PMP type)</t>
  </si>
  <si>
    <t>Achieve basic Project Management Competency across Delivery Units of Excelencia</t>
  </si>
  <si>
    <t>10 - 15</t>
  </si>
  <si>
    <t>Goal</t>
  </si>
  <si>
    <t>No. of Participants</t>
  </si>
  <si>
    <t>Outcomes</t>
  </si>
  <si>
    <t>Art of Delegation</t>
  </si>
  <si>
    <t>Assisgnment</t>
  </si>
  <si>
    <t>Assignment / Case Study / Role Play</t>
  </si>
  <si>
    <t>Effective</t>
  </si>
  <si>
    <t>Professional</t>
  </si>
  <si>
    <t>Inspiring</t>
  </si>
  <si>
    <t>Competent</t>
  </si>
  <si>
    <t>Level 1</t>
  </si>
  <si>
    <t>Level 2</t>
  </si>
  <si>
    <t>Advanced Project Management</t>
  </si>
  <si>
    <t>Exploit Project Management techniques to deliver Right First Time projects</t>
  </si>
  <si>
    <t>Participants will be able to meet basic project management competency requirements</t>
  </si>
  <si>
    <t>Participants will be able to used advanced project management concepts</t>
  </si>
  <si>
    <t>Achieve Basic Project Management Competency</t>
  </si>
  <si>
    <t>Use Advanced Concepts of Project Management</t>
  </si>
  <si>
    <t xml:space="preserve">EPIC Project Management </t>
  </si>
  <si>
    <t>Successful participants from Level 1 will qualify for Level 2</t>
  </si>
  <si>
    <t>1-o-1 Coaching Conversations &amp; Assessments</t>
  </si>
  <si>
    <t>1. Plan &amp; Prepare for difficult conversations
2. Practice Active Listening
3. Regulate Emotions during Difficult Conversations
4. Commit to Win-Win outcomes, Pushback with tact, Consensus &amp; Conflict resolution</t>
  </si>
  <si>
    <t>1. Identify development areas for the team
2. Create development opportunities for team members
2. Delegate effectively &amp; foster independence</t>
  </si>
  <si>
    <t xml:space="preserve">1. Identify areas of self development to start coaching others
2. Differentiate between Mentoring &amp; Coaching
3. Apply the appropriate Coaching Framework </t>
  </si>
  <si>
    <t>Educational qualifications </t>
  </si>
  <si>
    <t>No. of years of experience</t>
  </si>
  <si>
    <t>Age</t>
  </si>
  <si>
    <t>Current Role in Excelencia</t>
  </si>
  <si>
    <t>Roles &amp; Responsibilities of Project Manager</t>
  </si>
  <si>
    <t>Critical activities of an Effective Project Manager</t>
  </si>
  <si>
    <t>Project approaches - Traditional or Agile or Hybrid</t>
  </si>
  <si>
    <t>Project Management Competency Areas</t>
  </si>
  <si>
    <t>Project Management</t>
  </si>
  <si>
    <t>Scope</t>
  </si>
  <si>
    <t>Schedule</t>
  </si>
  <si>
    <t>Work breakdown structure</t>
  </si>
  <si>
    <t>Scope Baselining</t>
  </si>
  <si>
    <t>Avoiding Scope Creep</t>
  </si>
  <si>
    <t>Traceability Matrix</t>
  </si>
  <si>
    <t>Requirements &amp; Scope Documentation</t>
  </si>
  <si>
    <t>Activity relationships &amp; Dependencies</t>
  </si>
  <si>
    <t>Resource Optimization Techniques</t>
  </si>
  <si>
    <t>Schedule Compression Techniques</t>
  </si>
  <si>
    <t xml:space="preserve">Basic Estimation Techniques </t>
  </si>
  <si>
    <t>Network Diagram &amp; Critical Path</t>
  </si>
  <si>
    <t>Risks</t>
  </si>
  <si>
    <t>Stakeholders</t>
  </si>
  <si>
    <t>Team</t>
  </si>
  <si>
    <t>Difference between Risk &amp; Issue</t>
  </si>
  <si>
    <t>Types of Risk Responses &amp; their application areas</t>
  </si>
  <si>
    <t>Quantitative Risk Analysis</t>
  </si>
  <si>
    <t xml:space="preserve">Qualitative Risk Analysis </t>
  </si>
  <si>
    <t>Definition of Stakeholders</t>
  </si>
  <si>
    <t xml:space="preserve">Definition of Risk </t>
  </si>
  <si>
    <t>Identifying stakeholders in Stakeholder register</t>
  </si>
  <si>
    <t xml:space="preserve">Stakeholder Engagement Matrix </t>
  </si>
  <si>
    <t>Communication &amp; Action Plan for Stakeholders</t>
  </si>
  <si>
    <t>Stakeholders’ Current vs Desired Involvement</t>
  </si>
  <si>
    <t>Motivating &amp; Inspiring team</t>
  </si>
  <si>
    <t>Managing virtual teams</t>
  </si>
  <si>
    <t xml:space="preserve">Conflict Management </t>
  </si>
  <si>
    <t>Team Composition for Traditional / Adaptive projects</t>
  </si>
  <si>
    <t>Critical activities in Monitoring &amp; Control</t>
  </si>
  <si>
    <t xml:space="preserve">Time sheets </t>
  </si>
  <si>
    <t>Causes of Changes</t>
  </si>
  <si>
    <t>Stages of Team Dynamics</t>
  </si>
  <si>
    <t>Project Management Process Groups</t>
  </si>
  <si>
    <t>Quality</t>
  </si>
  <si>
    <t>Quality &amp; Quality Management Process</t>
  </si>
  <si>
    <t>Cost of Quality</t>
  </si>
  <si>
    <t>Tools &amp; techniques of Total Quality Management (TQM)</t>
  </si>
  <si>
    <t>Root Cause Analysis</t>
  </si>
  <si>
    <t>Verification &amp; Validation</t>
  </si>
  <si>
    <t>Communicaton Model</t>
  </si>
  <si>
    <t>Types of Communication</t>
  </si>
  <si>
    <t>Information Radiators</t>
  </si>
  <si>
    <t>Email Communication</t>
  </si>
  <si>
    <t>Presentations</t>
  </si>
  <si>
    <t>Agile Manifesto &amp; Principles behind Agile Manifesto</t>
  </si>
  <si>
    <t>Difference between Scrum, Kanban &amp; SAFe Frameworks</t>
  </si>
  <si>
    <t>Roles &amp; their responsibilities in Scrum Framework</t>
  </si>
  <si>
    <t>Agile Estimation techniques</t>
  </si>
  <si>
    <t xml:space="preserve"> Scrum Ceremonies</t>
  </si>
  <si>
    <t>Weekly Status Reports</t>
  </si>
  <si>
    <t>Monthly Status Reports</t>
  </si>
  <si>
    <t>Total</t>
  </si>
  <si>
    <t>A</t>
  </si>
  <si>
    <t>B</t>
  </si>
  <si>
    <t>G</t>
  </si>
  <si>
    <t>C</t>
  </si>
  <si>
    <t>D</t>
  </si>
  <si>
    <t>E</t>
  </si>
  <si>
    <t>F</t>
  </si>
  <si>
    <t>H</t>
  </si>
  <si>
    <t>I</t>
  </si>
  <si>
    <t>J</t>
  </si>
  <si>
    <t>Note: Please fill only the blue calls. DO NOT change any other cells.</t>
  </si>
  <si>
    <t>All rights reserved. Do not circulate without permission</t>
  </si>
  <si>
    <t>Xavi Ahisha Ancy</t>
  </si>
  <si>
    <t>M.E</t>
  </si>
  <si>
    <t>Senior Software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</si>
</sst>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20"/>
      <color theme="1"/>
      <name val="Calibri"/>
      <family val="2"/>
      <scheme val="minor"/>
    </font>
    <font>
      <b/>
      <sz val="10"/>
      <name val="Calibri"/>
      <family val="2"/>
      <scheme val="minor"/>
    </font>
    <font>
      <sz val="10"/>
      <name val="Calibri"/>
      <family val="2"/>
      <scheme val="minor"/>
    </font>
    <font>
      <b/>
      <sz val="10"/>
      <color rgb="FF222222"/>
      <name val="Calibri"/>
      <family val="2"/>
      <scheme val="minor"/>
    </font>
    <font>
      <b/>
      <sz val="14"/>
      <color theme="1"/>
      <name val="Calibri"/>
      <family val="2"/>
      <scheme val="minor"/>
    </font>
    <font>
      <b/>
      <sz val="16"/>
      <color theme="1"/>
      <name val="Calibri"/>
      <family val="2"/>
      <scheme val="minor"/>
    </font>
    <font>
      <sz val="8"/>
      <name val="Calibri"/>
      <family val="2"/>
      <scheme val="minor"/>
    </font>
    <font>
      <sz val="11"/>
      <name val="Calibri"/>
      <family val="2"/>
      <scheme val="minor"/>
    </font>
    <font>
      <sz val="8"/>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99"/>
        <bgColor indexed="64"/>
      </patternFill>
    </fill>
    <fill>
      <patternFill patternType="solid">
        <fgColor theme="7" tint="0.59999389629810485"/>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1" fillId="0" borderId="0" xfId="0" applyFont="1" applyAlignment="1">
      <alignment textRotation="90"/>
    </xf>
    <xf numFmtId="0" fontId="2" fillId="0" borderId="0" xfId="0" applyFont="1"/>
    <xf numFmtId="0" fontId="1" fillId="0" borderId="0" xfId="0" applyFont="1" applyAlignment="1">
      <alignment horizontal="center" textRotation="90"/>
    </xf>
    <xf numFmtId="0" fontId="1"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3"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3" fillId="2" borderId="1" xfId="0" applyFont="1" applyFill="1" applyBorder="1" applyAlignment="1">
      <alignment horizontal="center" vertical="top" wrapText="1"/>
    </xf>
    <xf numFmtId="0" fontId="1" fillId="2" borderId="0" xfId="0" applyFont="1" applyFill="1" applyAlignment="1">
      <alignment horizontal="center"/>
    </xf>
    <xf numFmtId="164" fontId="5" fillId="0" borderId="0" xfId="0" applyNumberFormat="1" applyFont="1" applyAlignment="1">
      <alignment horizontal="center"/>
    </xf>
    <xf numFmtId="0" fontId="6" fillId="0" borderId="0" xfId="0" applyFont="1" applyAlignment="1">
      <alignment horizontal="center" textRotation="90"/>
    </xf>
    <xf numFmtId="0" fontId="1" fillId="0" borderId="2" xfId="0" applyFont="1" applyBorder="1"/>
    <xf numFmtId="164" fontId="5" fillId="0" borderId="3" xfId="0" applyNumberFormat="1" applyFont="1" applyBorder="1" applyAlignment="1">
      <alignment horizontal="center"/>
    </xf>
    <xf numFmtId="0" fontId="1" fillId="0" borderId="4" xfId="0" applyFont="1" applyBorder="1"/>
    <xf numFmtId="164" fontId="5" fillId="0" borderId="5" xfId="0" applyNumberFormat="1" applyFont="1" applyBorder="1" applyAlignment="1">
      <alignment horizontal="center"/>
    </xf>
    <xf numFmtId="0" fontId="1" fillId="0" borderId="6" xfId="0" applyFont="1" applyBorder="1"/>
    <xf numFmtId="164" fontId="5" fillId="0" borderId="7" xfId="0" applyNumberFormat="1" applyFont="1" applyBorder="1" applyAlignment="1">
      <alignment horizontal="center"/>
    </xf>
    <xf numFmtId="0" fontId="3" fillId="0" borderId="0" xfId="0" applyFont="1"/>
    <xf numFmtId="0" fontId="0" fillId="0" borderId="0" xfId="0" applyAlignment="1">
      <alignment horizontal="center"/>
    </xf>
    <xf numFmtId="0" fontId="3" fillId="0" borderId="0" xfId="0" applyFont="1"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0" fillId="3" borderId="0" xfId="0" applyFill="1"/>
    <xf numFmtId="0" fontId="3" fillId="3" borderId="0" xfId="0" applyFont="1" applyFill="1"/>
    <xf numFmtId="0" fontId="3" fillId="0" borderId="1" xfId="0" applyFont="1" applyBorder="1" applyAlignment="1">
      <alignment horizontal="center" vertical="top"/>
    </xf>
    <xf numFmtId="0" fontId="0" fillId="2" borderId="1" xfId="0" applyFill="1" applyBorder="1" applyAlignment="1">
      <alignment horizontal="center" vertical="top"/>
    </xf>
    <xf numFmtId="0" fontId="0" fillId="0" borderId="1" xfId="0" applyBorder="1" applyAlignment="1">
      <alignment horizontal="center" vertical="top"/>
    </xf>
    <xf numFmtId="0" fontId="3" fillId="4" borderId="1" xfId="0" applyFont="1" applyFill="1" applyBorder="1" applyAlignment="1">
      <alignment horizontal="center" vertical="top"/>
    </xf>
    <xf numFmtId="0" fontId="3" fillId="4" borderId="1" xfId="0" applyFont="1" applyFill="1" applyBorder="1" applyAlignment="1">
      <alignment horizontal="center" vertical="top" wrapText="1"/>
    </xf>
    <xf numFmtId="0" fontId="3" fillId="0" borderId="1" xfId="0" applyFont="1" applyBorder="1" applyAlignment="1">
      <alignment vertical="top"/>
    </xf>
    <xf numFmtId="0" fontId="0" fillId="0" borderId="0" xfId="0" applyAlignment="1">
      <alignment horizontal="right" vertical="top" wrapText="1"/>
    </xf>
    <xf numFmtId="0" fontId="3" fillId="0" borderId="1" xfId="0" applyFont="1" applyBorder="1" applyAlignment="1">
      <alignment vertical="top" wrapText="1"/>
    </xf>
    <xf numFmtId="0" fontId="0" fillId="0" borderId="1" xfId="0" quotePrefix="1" applyBorder="1" applyAlignment="1">
      <alignment vertical="top"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11" fillId="0" borderId="1" xfId="0" applyFont="1" applyBorder="1" applyAlignment="1">
      <alignment vertical="top" wrapText="1"/>
    </xf>
    <xf numFmtId="0" fontId="3" fillId="0" borderId="1" xfId="0" applyFont="1" applyBorder="1" applyAlignment="1">
      <alignment horizontal="center" wrapText="1"/>
    </xf>
    <xf numFmtId="0" fontId="3" fillId="6" borderId="1" xfId="0" applyFont="1" applyFill="1" applyBorder="1" applyAlignment="1">
      <alignment horizontal="center" wrapText="1"/>
    </xf>
    <xf numFmtId="0" fontId="3" fillId="9" borderId="1" xfId="0" applyFont="1" applyFill="1" applyBorder="1" applyAlignment="1">
      <alignment horizontal="center" wrapText="1"/>
    </xf>
    <xf numFmtId="0" fontId="12" fillId="0" borderId="0" xfId="0" applyFont="1" applyAlignment="1">
      <alignment horizontal="center" vertical="top" wrapText="1"/>
    </xf>
    <xf numFmtId="0" fontId="0" fillId="0" borderId="0" xfId="0" applyAlignment="1">
      <alignment wrapText="1"/>
    </xf>
    <xf numFmtId="0" fontId="2" fillId="2" borderId="8" xfId="0" applyFont="1" applyFill="1" applyBorder="1" applyAlignment="1">
      <alignment horizontal="center"/>
    </xf>
    <xf numFmtId="0" fontId="2" fillId="2" borderId="9" xfId="0" applyFont="1" applyFill="1" applyBorder="1" applyAlignment="1">
      <alignment horizontal="center"/>
    </xf>
    <xf numFmtId="0" fontId="4" fillId="0" borderId="0" xfId="0" applyFont="1" applyAlignment="1">
      <alignment wrapText="1"/>
    </xf>
    <xf numFmtId="0" fontId="1" fillId="0" borderId="0" xfId="0" applyFont="1" applyAlignment="1">
      <alignment wrapText="1"/>
    </xf>
    <xf numFmtId="0" fontId="2" fillId="0" borderId="0" xfId="0" applyFont="1" applyAlignment="1">
      <alignment horizontal="left"/>
    </xf>
    <xf numFmtId="0" fontId="12" fillId="0" borderId="0" xfId="0" applyFont="1" applyAlignment="1">
      <alignment horizontal="center"/>
    </xf>
    <xf numFmtId="0" fontId="7" fillId="0" borderId="2" xfId="0" applyFont="1" applyBorder="1" applyAlignment="1">
      <alignment horizontal="left"/>
    </xf>
    <xf numFmtId="0" fontId="7" fillId="0" borderId="1" xfId="0" applyFont="1" applyBorder="1" applyAlignment="1">
      <alignment horizontal="left"/>
    </xf>
    <xf numFmtId="0" fontId="7" fillId="0" borderId="3" xfId="0" applyFont="1" applyBorder="1" applyAlignment="1">
      <alignment horizontal="left"/>
    </xf>
    <xf numFmtId="0" fontId="7" fillId="0" borderId="4" xfId="0" applyFont="1" applyBorder="1" applyAlignment="1">
      <alignment horizontal="left"/>
    </xf>
    <xf numFmtId="0" fontId="7" fillId="0" borderId="10" xfId="0" applyFont="1" applyBorder="1" applyAlignment="1">
      <alignment horizontal="left"/>
    </xf>
    <xf numFmtId="0" fontId="7" fillId="0" borderId="5" xfId="0" applyFont="1" applyBorder="1" applyAlignment="1">
      <alignment horizontal="left"/>
    </xf>
    <xf numFmtId="0" fontId="7" fillId="2" borderId="12" xfId="0" applyFont="1" applyFill="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xf numFmtId="0" fontId="7" fillId="0" borderId="6" xfId="0" applyFont="1" applyBorder="1" applyAlignment="1">
      <alignment horizontal="left"/>
    </xf>
    <xf numFmtId="0" fontId="7" fillId="0" borderId="11" xfId="0" applyFont="1" applyBorder="1" applyAlignment="1">
      <alignment horizontal="left"/>
    </xf>
    <xf numFmtId="0" fontId="7" fillId="0" borderId="7" xfId="0" applyFont="1" applyBorder="1" applyAlignment="1">
      <alignment horizontal="left"/>
    </xf>
    <xf numFmtId="0" fontId="9" fillId="3" borderId="1" xfId="0" applyFont="1" applyFill="1" applyBorder="1" applyAlignment="1">
      <alignment horizontal="center"/>
    </xf>
    <xf numFmtId="0" fontId="8" fillId="2" borderId="1" xfId="0" applyFont="1" applyFill="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center"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2552701</xdr:colOff>
      <xdr:row>3</xdr:row>
      <xdr:rowOff>58455</xdr:rowOff>
    </xdr:to>
    <xdr:pic>
      <xdr:nvPicPr>
        <xdr:cNvPr id="2" name="Picture 1" descr="talant academy logo">
          <a:extLst>
            <a:ext uri="{FF2B5EF4-FFF2-40B4-BE49-F238E27FC236}">
              <a16:creationId xmlns:a16="http://schemas.microsoft.com/office/drawing/2014/main" id="{E983BD02-5456-9DF3-FE63-D59A15D1EA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1" y="0"/>
          <a:ext cx="2552700" cy="5442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981075</xdr:colOff>
      <xdr:row>7</xdr:row>
      <xdr:rowOff>285750</xdr:rowOff>
    </xdr:from>
    <xdr:to>
      <xdr:col>4</xdr:col>
      <xdr:colOff>981075</xdr:colOff>
      <xdr:row>7</xdr:row>
      <xdr:rowOff>285750</xdr:rowOff>
    </xdr:to>
    <xdr:cxnSp macro="">
      <xdr:nvCxnSpPr>
        <xdr:cNvPr id="3" name="Straight Arrow Connector 2">
          <a:extLst>
            <a:ext uri="{FF2B5EF4-FFF2-40B4-BE49-F238E27FC236}">
              <a16:creationId xmlns:a16="http://schemas.microsoft.com/office/drawing/2014/main" id="{A60CF9D0-5228-5D22-C357-32896465F6FC}"/>
            </a:ext>
          </a:extLst>
        </xdr:cNvPr>
        <xdr:cNvCxnSpPr/>
      </xdr:nvCxnSpPr>
      <xdr:spPr>
        <a:xfrm>
          <a:off x="2809875" y="1695450"/>
          <a:ext cx="9906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447675</xdr:colOff>
      <xdr:row>8</xdr:row>
      <xdr:rowOff>9525</xdr:rowOff>
    </xdr:from>
    <xdr:to>
      <xdr:col>3</xdr:col>
      <xdr:colOff>457200</xdr:colOff>
      <xdr:row>9</xdr:row>
      <xdr:rowOff>180975</xdr:rowOff>
    </xdr:to>
    <xdr:cxnSp macro="">
      <xdr:nvCxnSpPr>
        <xdr:cNvPr id="6" name="Straight Arrow Connector 5">
          <a:extLst>
            <a:ext uri="{FF2B5EF4-FFF2-40B4-BE49-F238E27FC236}">
              <a16:creationId xmlns:a16="http://schemas.microsoft.com/office/drawing/2014/main" id="{F6661319-9FFC-2768-C739-1744137A5620}"/>
            </a:ext>
          </a:extLst>
        </xdr:cNvPr>
        <xdr:cNvCxnSpPr/>
      </xdr:nvCxnSpPr>
      <xdr:spPr>
        <a:xfrm flipH="1">
          <a:off x="2276475" y="1990725"/>
          <a:ext cx="9525" cy="361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495300</xdr:colOff>
      <xdr:row>8</xdr:row>
      <xdr:rowOff>9525</xdr:rowOff>
    </xdr:from>
    <xdr:to>
      <xdr:col>5</xdr:col>
      <xdr:colOff>495300</xdr:colOff>
      <xdr:row>10</xdr:row>
      <xdr:rowOff>9525</xdr:rowOff>
    </xdr:to>
    <xdr:cxnSp macro="">
      <xdr:nvCxnSpPr>
        <xdr:cNvPr id="9" name="Straight Arrow Connector 8">
          <a:extLst>
            <a:ext uri="{FF2B5EF4-FFF2-40B4-BE49-F238E27FC236}">
              <a16:creationId xmlns:a16="http://schemas.microsoft.com/office/drawing/2014/main" id="{3AC3E13F-3E63-4796-82EF-42AEE2333827}"/>
            </a:ext>
          </a:extLst>
        </xdr:cNvPr>
        <xdr:cNvCxnSpPr/>
      </xdr:nvCxnSpPr>
      <xdr:spPr>
        <a:xfrm>
          <a:off x="4305300" y="1990725"/>
          <a:ext cx="0" cy="381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showGridLines="0" workbookViewId="0">
      <selection activeCell="B7" sqref="B7"/>
    </sheetView>
  </sheetViews>
  <sheetFormatPr defaultRowHeight="15" x14ac:dyDescent="0.25"/>
  <cols>
    <col min="2" max="2" width="57.42578125" customWidth="1"/>
    <col min="3" max="3" width="65.5703125" customWidth="1"/>
  </cols>
  <sheetData>
    <row r="1" spans="1:3" x14ac:dyDescent="0.25">
      <c r="A1" s="11" t="s">
        <v>17</v>
      </c>
      <c r="B1" s="11" t="s">
        <v>5</v>
      </c>
      <c r="C1" s="11" t="s">
        <v>6</v>
      </c>
    </row>
    <row r="2" spans="1:3" x14ac:dyDescent="0.25">
      <c r="A2" s="8">
        <v>1</v>
      </c>
      <c r="B2" s="10" t="s">
        <v>7</v>
      </c>
      <c r="C2" s="10"/>
    </row>
    <row r="3" spans="1:3" x14ac:dyDescent="0.25">
      <c r="A3" s="8">
        <v>2</v>
      </c>
      <c r="B3" s="10" t="s">
        <v>8</v>
      </c>
      <c r="C3" s="10"/>
    </row>
    <row r="4" spans="1:3" x14ac:dyDescent="0.25">
      <c r="A4" s="8">
        <v>3</v>
      </c>
      <c r="B4" s="10" t="s">
        <v>9</v>
      </c>
      <c r="C4" s="10"/>
    </row>
    <row r="5" spans="1:3" ht="30" x14ac:dyDescent="0.25">
      <c r="A5" s="8">
        <v>4</v>
      </c>
      <c r="B5" s="10" t="s">
        <v>10</v>
      </c>
      <c r="C5" s="10"/>
    </row>
    <row r="6" spans="1:3" x14ac:dyDescent="0.25">
      <c r="A6" s="8">
        <v>5</v>
      </c>
      <c r="B6" s="10" t="s">
        <v>11</v>
      </c>
      <c r="C6" s="10"/>
    </row>
    <row r="7" spans="1:3" ht="30" x14ac:dyDescent="0.25">
      <c r="A7" s="8">
        <v>6</v>
      </c>
      <c r="B7" s="10" t="s">
        <v>12</v>
      </c>
      <c r="C7" s="10"/>
    </row>
    <row r="8" spans="1:3" x14ac:dyDescent="0.25">
      <c r="A8" s="8">
        <v>7</v>
      </c>
      <c r="B8" s="10" t="s">
        <v>13</v>
      </c>
      <c r="C8" s="10"/>
    </row>
    <row r="9" spans="1:3" x14ac:dyDescent="0.25">
      <c r="A9" s="8">
        <v>8</v>
      </c>
      <c r="B9" s="10" t="s">
        <v>14</v>
      </c>
      <c r="C9" s="10"/>
    </row>
    <row r="10" spans="1:3" x14ac:dyDescent="0.25">
      <c r="A10" s="8">
        <v>9</v>
      </c>
      <c r="B10" s="10" t="s">
        <v>15</v>
      </c>
      <c r="C10" s="10"/>
    </row>
    <row r="11" spans="1:3" ht="30" x14ac:dyDescent="0.25">
      <c r="A11" s="8">
        <v>10</v>
      </c>
      <c r="B11" s="10" t="s">
        <v>16</v>
      </c>
      <c r="C11" s="10"/>
    </row>
    <row r="12" spans="1:3" ht="30" x14ac:dyDescent="0.25">
      <c r="A12" s="8">
        <v>11</v>
      </c>
      <c r="B12" s="10" t="s">
        <v>18</v>
      </c>
      <c r="C12" s="10"/>
    </row>
    <row r="13" spans="1:3" ht="30" x14ac:dyDescent="0.25">
      <c r="A13" s="8">
        <v>12</v>
      </c>
      <c r="B13" s="10" t="s">
        <v>19</v>
      </c>
      <c r="C13" s="10"/>
    </row>
    <row r="14" spans="1:3" x14ac:dyDescent="0.25">
      <c r="A14" s="8">
        <v>13</v>
      </c>
      <c r="B14" s="10" t="s">
        <v>20</v>
      </c>
      <c r="C14" s="10"/>
    </row>
    <row r="15" spans="1:3" x14ac:dyDescent="0.25">
      <c r="A15" s="9"/>
      <c r="B15" s="10"/>
      <c r="C15" s="10"/>
    </row>
    <row r="16" spans="1:3" x14ac:dyDescent="0.25">
      <c r="A16" s="9"/>
      <c r="B16" s="10"/>
      <c r="C16"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C123"/>
  <sheetViews>
    <sheetView showGridLines="0" tabSelected="1" workbookViewId="0">
      <selection activeCell="G102" sqref="G102"/>
    </sheetView>
  </sheetViews>
  <sheetFormatPr defaultColWidth="8.85546875" defaultRowHeight="12.75" x14ac:dyDescent="0.2"/>
  <cols>
    <col min="1" max="1" width="3.140625" style="5" customWidth="1"/>
    <col min="2" max="2" width="45.42578125" style="1" customWidth="1"/>
    <col min="3" max="22" width="5.7109375" style="4" customWidth="1"/>
    <col min="23" max="23" width="5.7109375" style="14" customWidth="1"/>
    <col min="24" max="28" width="5.7109375" style="4" customWidth="1"/>
    <col min="29" max="38" width="5.7109375" style="2" customWidth="1"/>
    <col min="39" max="55" width="8.85546875" style="2"/>
    <col min="56" max="16384" width="8.85546875" style="1"/>
  </cols>
  <sheetData>
    <row r="4" spans="2:23" x14ac:dyDescent="0.2">
      <c r="B4" s="54" t="s">
        <v>268</v>
      </c>
    </row>
    <row r="5" spans="2:23" ht="13.5" thickBot="1" x14ac:dyDescent="0.25"/>
    <row r="6" spans="2:23" ht="13.5" thickBot="1" x14ac:dyDescent="0.25">
      <c r="B6" s="61" t="s">
        <v>27</v>
      </c>
      <c r="C6" s="62"/>
      <c r="D6" s="62"/>
      <c r="E6" s="62"/>
      <c r="F6" s="63"/>
      <c r="G6" s="5"/>
      <c r="H6" s="5"/>
      <c r="I6" s="5"/>
      <c r="J6" s="5"/>
      <c r="K6" s="5"/>
      <c r="L6" s="5"/>
      <c r="M6" s="5"/>
      <c r="N6" s="5"/>
      <c r="O6" s="5"/>
      <c r="P6" s="5"/>
      <c r="Q6" s="5"/>
      <c r="R6" s="5"/>
      <c r="S6" s="5"/>
      <c r="T6" s="5"/>
      <c r="U6" s="5"/>
      <c r="V6" s="5"/>
    </row>
    <row r="7" spans="2:23" x14ac:dyDescent="0.2">
      <c r="B7" s="64" t="s">
        <v>21</v>
      </c>
      <c r="C7" s="65"/>
      <c r="D7" s="65"/>
      <c r="E7" s="65"/>
      <c r="F7" s="66"/>
      <c r="G7" s="5"/>
      <c r="I7" s="5"/>
      <c r="J7" s="5"/>
      <c r="K7" s="5"/>
      <c r="L7" s="5"/>
      <c r="M7" s="5"/>
      <c r="N7" s="5"/>
      <c r="O7" s="5"/>
      <c r="P7" s="5"/>
      <c r="Q7" s="5"/>
      <c r="R7" s="5"/>
      <c r="S7" s="5"/>
      <c r="T7" s="5"/>
      <c r="U7" s="5"/>
      <c r="V7" s="5"/>
    </row>
    <row r="8" spans="2:23" x14ac:dyDescent="0.2">
      <c r="B8" s="55" t="s">
        <v>22</v>
      </c>
      <c r="C8" s="56"/>
      <c r="D8" s="56"/>
      <c r="E8" s="56"/>
      <c r="F8" s="57"/>
      <c r="G8" s="5"/>
      <c r="H8" s="53" t="s">
        <v>267</v>
      </c>
      <c r="I8" s="5"/>
      <c r="J8" s="5"/>
      <c r="K8" s="5"/>
      <c r="L8" s="5"/>
      <c r="M8" s="5"/>
      <c r="N8" s="5"/>
      <c r="O8" s="5"/>
      <c r="P8" s="5"/>
      <c r="Q8" s="5"/>
      <c r="R8" s="5"/>
      <c r="S8" s="5"/>
      <c r="T8" s="5"/>
      <c r="U8" s="5"/>
      <c r="V8" s="5"/>
    </row>
    <row r="9" spans="2:23" x14ac:dyDescent="0.2">
      <c r="B9" s="55" t="s">
        <v>23</v>
      </c>
      <c r="C9" s="56"/>
      <c r="D9" s="56"/>
      <c r="E9" s="56"/>
      <c r="F9" s="57"/>
      <c r="G9" s="5"/>
      <c r="H9" s="5"/>
      <c r="I9" s="5"/>
      <c r="J9" s="5"/>
      <c r="K9" s="5"/>
      <c r="L9" s="5"/>
      <c r="M9" s="5"/>
      <c r="N9" s="5"/>
      <c r="O9" s="5"/>
      <c r="P9" s="5"/>
      <c r="Q9" s="5"/>
      <c r="R9" s="5"/>
      <c r="S9" s="5"/>
      <c r="T9" s="5"/>
      <c r="U9" s="5"/>
      <c r="V9" s="5"/>
    </row>
    <row r="10" spans="2:23" x14ac:dyDescent="0.2">
      <c r="B10" s="55" t="s">
        <v>24</v>
      </c>
      <c r="C10" s="56"/>
      <c r="D10" s="56"/>
      <c r="E10" s="56"/>
      <c r="F10" s="57"/>
      <c r="G10" s="5"/>
      <c r="H10" s="5"/>
      <c r="I10" s="5"/>
      <c r="J10" s="5"/>
      <c r="K10" s="5"/>
      <c r="L10" s="5"/>
      <c r="M10" s="5"/>
      <c r="N10" s="5"/>
      <c r="O10" s="5"/>
      <c r="P10" s="5"/>
      <c r="Q10" s="5"/>
      <c r="R10" s="5"/>
      <c r="S10" s="5"/>
      <c r="T10" s="5"/>
      <c r="U10" s="5"/>
      <c r="V10" s="5"/>
    </row>
    <row r="11" spans="2:23" x14ac:dyDescent="0.2">
      <c r="B11" s="55" t="s">
        <v>25</v>
      </c>
      <c r="C11" s="56"/>
      <c r="D11" s="56"/>
      <c r="E11" s="56"/>
      <c r="F11" s="57"/>
      <c r="G11" s="5"/>
      <c r="H11" s="5"/>
      <c r="I11" s="5"/>
      <c r="J11" s="5"/>
      <c r="K11" s="5"/>
      <c r="L11" s="5"/>
      <c r="M11" s="5"/>
      <c r="N11" s="5"/>
      <c r="O11" s="5"/>
      <c r="P11" s="5"/>
      <c r="Q11" s="5"/>
      <c r="R11" s="5"/>
      <c r="S11" s="5"/>
      <c r="T11" s="5"/>
      <c r="U11" s="5"/>
      <c r="V11" s="5"/>
    </row>
    <row r="12" spans="2:23" ht="13.5" thickBot="1" x14ac:dyDescent="0.25">
      <c r="B12" s="58" t="s">
        <v>26</v>
      </c>
      <c r="C12" s="59"/>
      <c r="D12" s="59"/>
      <c r="E12" s="59"/>
      <c r="F12" s="60"/>
      <c r="G12" s="5"/>
      <c r="H12" s="5"/>
      <c r="I12" s="5"/>
      <c r="J12" s="5"/>
      <c r="K12" s="5"/>
      <c r="L12" s="5"/>
      <c r="M12" s="5"/>
      <c r="N12" s="5"/>
      <c r="O12" s="5"/>
      <c r="P12" s="5"/>
      <c r="Q12" s="5"/>
      <c r="R12" s="5"/>
      <c r="S12" s="5"/>
      <c r="T12" s="5"/>
      <c r="U12" s="5"/>
      <c r="V12" s="5"/>
    </row>
    <row r="13" spans="2:23" x14ac:dyDescent="0.2">
      <c r="C13" s="5"/>
      <c r="D13" s="5"/>
      <c r="E13" s="5"/>
      <c r="F13" s="5"/>
      <c r="G13" s="5"/>
      <c r="H13" s="5"/>
      <c r="I13" s="5"/>
      <c r="J13" s="5"/>
      <c r="K13" s="5"/>
      <c r="L13" s="5"/>
      <c r="M13" s="5"/>
      <c r="N13" s="5"/>
      <c r="O13" s="5"/>
      <c r="P13" s="5"/>
      <c r="Q13" s="5"/>
      <c r="R13" s="5"/>
      <c r="S13" s="5"/>
      <c r="T13" s="5"/>
      <c r="U13" s="5"/>
      <c r="V13" s="5"/>
    </row>
    <row r="14" spans="2:23" ht="88.5" x14ac:dyDescent="0.4">
      <c r="B14" s="51" t="s">
        <v>28</v>
      </c>
      <c r="C14" s="4" t="s">
        <v>269</v>
      </c>
      <c r="D14" s="4" t="s">
        <v>0</v>
      </c>
      <c r="E14" s="4" t="s">
        <v>0</v>
      </c>
      <c r="F14" s="4" t="s">
        <v>0</v>
      </c>
      <c r="G14" s="4" t="s">
        <v>0</v>
      </c>
      <c r="H14" s="4" t="s">
        <v>0</v>
      </c>
      <c r="I14" s="4" t="s">
        <v>0</v>
      </c>
      <c r="J14" s="4" t="s">
        <v>0</v>
      </c>
      <c r="K14" s="4" t="s">
        <v>0</v>
      </c>
      <c r="L14" s="4" t="s">
        <v>0</v>
      </c>
      <c r="M14" s="4" t="s">
        <v>0</v>
      </c>
      <c r="N14" s="4" t="s">
        <v>0</v>
      </c>
      <c r="O14" s="4" t="s">
        <v>0</v>
      </c>
      <c r="P14" s="4" t="s">
        <v>0</v>
      </c>
      <c r="Q14" s="4" t="s">
        <v>0</v>
      </c>
      <c r="R14" s="4" t="s">
        <v>0</v>
      </c>
      <c r="S14" s="4" t="s">
        <v>0</v>
      </c>
      <c r="T14" s="4" t="s">
        <v>0</v>
      </c>
      <c r="U14" s="4" t="s">
        <v>0</v>
      </c>
      <c r="V14" s="4" t="s">
        <v>0</v>
      </c>
      <c r="W14" s="14" t="s">
        <v>3</v>
      </c>
    </row>
    <row r="15" spans="2:23" x14ac:dyDescent="0.2">
      <c r="B15" s="3" t="s">
        <v>195</v>
      </c>
      <c r="C15" s="12" t="s">
        <v>270</v>
      </c>
      <c r="D15" s="12"/>
      <c r="E15" s="12"/>
      <c r="F15" s="12"/>
      <c r="G15" s="12"/>
      <c r="H15" s="12"/>
      <c r="I15" s="12"/>
      <c r="J15" s="12"/>
      <c r="K15" s="12"/>
      <c r="L15" s="12"/>
      <c r="M15" s="12"/>
      <c r="N15" s="12"/>
      <c r="O15" s="12"/>
      <c r="P15" s="12"/>
      <c r="Q15" s="12"/>
      <c r="R15" s="12"/>
      <c r="S15" s="12"/>
      <c r="T15" s="12"/>
      <c r="U15" s="12"/>
      <c r="V15" s="12"/>
    </row>
    <row r="16" spans="2:23" x14ac:dyDescent="0.2">
      <c r="B16" s="3" t="s">
        <v>196</v>
      </c>
      <c r="C16" s="12">
        <v>5</v>
      </c>
      <c r="D16" s="12"/>
      <c r="E16" s="12"/>
      <c r="F16" s="12"/>
      <c r="G16" s="12"/>
      <c r="H16" s="12"/>
      <c r="I16" s="12"/>
      <c r="J16" s="12"/>
      <c r="K16" s="12"/>
      <c r="L16" s="12"/>
      <c r="M16" s="12"/>
      <c r="N16" s="12"/>
      <c r="O16" s="12"/>
      <c r="P16" s="12"/>
      <c r="Q16" s="12"/>
      <c r="R16" s="12"/>
      <c r="S16" s="12"/>
      <c r="T16" s="12"/>
      <c r="U16" s="12"/>
      <c r="V16" s="12"/>
    </row>
    <row r="17" spans="1:23" x14ac:dyDescent="0.2">
      <c r="B17" s="3" t="s">
        <v>197</v>
      </c>
      <c r="C17" s="12">
        <v>33</v>
      </c>
      <c r="D17" s="12"/>
      <c r="E17" s="12"/>
      <c r="F17" s="12"/>
      <c r="G17" s="12"/>
      <c r="H17" s="12"/>
      <c r="I17" s="12"/>
      <c r="J17" s="12"/>
      <c r="K17" s="12"/>
      <c r="L17" s="12"/>
      <c r="M17" s="12"/>
      <c r="N17" s="12"/>
      <c r="O17" s="12"/>
      <c r="P17" s="12"/>
      <c r="Q17" s="12"/>
      <c r="R17" s="12"/>
      <c r="S17" s="12"/>
      <c r="T17" s="12"/>
      <c r="U17" s="12"/>
      <c r="V17" s="12"/>
    </row>
    <row r="18" spans="1:23" x14ac:dyDescent="0.2">
      <c r="B18" s="3" t="s">
        <v>198</v>
      </c>
      <c r="C18" s="12" t="s">
        <v>271</v>
      </c>
      <c r="D18" s="12"/>
      <c r="E18" s="12"/>
      <c r="F18" s="12"/>
      <c r="G18" s="12"/>
      <c r="H18" s="12"/>
      <c r="I18" s="12"/>
      <c r="J18" s="12"/>
      <c r="K18" s="12"/>
      <c r="L18" s="12"/>
      <c r="M18" s="12"/>
      <c r="N18" s="12"/>
      <c r="O18" s="12"/>
      <c r="P18" s="12"/>
      <c r="Q18" s="12"/>
      <c r="R18" s="12"/>
      <c r="S18" s="12"/>
      <c r="T18" s="12"/>
      <c r="U18" s="12"/>
      <c r="V18" s="12"/>
    </row>
    <row r="19" spans="1:23" x14ac:dyDescent="0.2">
      <c r="B19" s="3"/>
    </row>
    <row r="20" spans="1:23" x14ac:dyDescent="0.2">
      <c r="A20" s="7" t="s">
        <v>257</v>
      </c>
      <c r="B20" s="3" t="s">
        <v>203</v>
      </c>
    </row>
    <row r="21" spans="1:23" ht="15" x14ac:dyDescent="0.25">
      <c r="A21" s="5">
        <v>1</v>
      </c>
      <c r="B21" s="1" t="s">
        <v>199</v>
      </c>
      <c r="C21" s="22">
        <v>3</v>
      </c>
      <c r="D21" s="12">
        <v>5</v>
      </c>
      <c r="E21" s="12">
        <v>4</v>
      </c>
      <c r="F21" s="12">
        <v>4</v>
      </c>
      <c r="G21" s="12">
        <v>2</v>
      </c>
      <c r="H21" s="12">
        <v>5</v>
      </c>
      <c r="I21" s="12">
        <v>2</v>
      </c>
      <c r="J21" s="12">
        <v>2</v>
      </c>
      <c r="K21" s="12">
        <v>5</v>
      </c>
      <c r="L21" s="12">
        <v>4</v>
      </c>
      <c r="M21" s="12">
        <v>5</v>
      </c>
      <c r="N21" s="12">
        <v>2</v>
      </c>
      <c r="O21" s="12">
        <v>2</v>
      </c>
      <c r="P21" s="12">
        <v>4</v>
      </c>
      <c r="Q21" s="12">
        <v>5</v>
      </c>
      <c r="R21" s="12">
        <v>2</v>
      </c>
      <c r="S21" s="12">
        <v>4</v>
      </c>
      <c r="T21" s="12">
        <v>4</v>
      </c>
      <c r="U21" s="12">
        <v>4</v>
      </c>
      <c r="V21" s="12">
        <v>5</v>
      </c>
      <c r="W21" s="13">
        <f>AVERAGE(C21:V21)</f>
        <v>3.65</v>
      </c>
    </row>
    <row r="22" spans="1:23" ht="15" x14ac:dyDescent="0.25">
      <c r="A22" s="5">
        <v>2</v>
      </c>
      <c r="B22" s="1" t="s">
        <v>200</v>
      </c>
      <c r="C22" s="22">
        <v>2</v>
      </c>
      <c r="D22" s="12">
        <v>5</v>
      </c>
      <c r="E22" s="12">
        <v>3</v>
      </c>
      <c r="F22" s="12">
        <v>2</v>
      </c>
      <c r="G22" s="12">
        <v>4</v>
      </c>
      <c r="H22" s="12">
        <v>3</v>
      </c>
      <c r="I22" s="12">
        <v>5</v>
      </c>
      <c r="J22" s="12">
        <v>2</v>
      </c>
      <c r="K22" s="12">
        <v>2</v>
      </c>
      <c r="L22" s="12">
        <v>5</v>
      </c>
      <c r="M22" s="12">
        <v>2</v>
      </c>
      <c r="N22" s="12">
        <v>4</v>
      </c>
      <c r="O22" s="12">
        <v>5</v>
      </c>
      <c r="P22" s="12">
        <v>3</v>
      </c>
      <c r="Q22" s="12">
        <v>4</v>
      </c>
      <c r="R22" s="12">
        <v>5</v>
      </c>
      <c r="S22" s="12">
        <v>5</v>
      </c>
      <c r="T22" s="12">
        <v>5</v>
      </c>
      <c r="U22" s="12">
        <v>5</v>
      </c>
      <c r="V22" s="12">
        <v>4</v>
      </c>
      <c r="W22" s="13">
        <f t="shared" ref="W22:W74" si="0">AVERAGE(C22:V22)</f>
        <v>3.75</v>
      </c>
    </row>
    <row r="23" spans="1:23" ht="15" x14ac:dyDescent="0.25">
      <c r="A23" s="5">
        <v>3</v>
      </c>
      <c r="B23" s="1" t="s">
        <v>201</v>
      </c>
      <c r="C23" s="22">
        <v>3</v>
      </c>
      <c r="D23" s="12">
        <v>5</v>
      </c>
      <c r="E23" s="12">
        <v>4</v>
      </c>
      <c r="F23" s="12">
        <v>5</v>
      </c>
      <c r="G23" s="12">
        <v>3</v>
      </c>
      <c r="H23" s="12">
        <v>5</v>
      </c>
      <c r="I23" s="12">
        <v>2</v>
      </c>
      <c r="J23" s="12">
        <v>4</v>
      </c>
      <c r="K23" s="12">
        <v>3</v>
      </c>
      <c r="L23" s="12">
        <v>5</v>
      </c>
      <c r="M23" s="12">
        <v>2</v>
      </c>
      <c r="N23" s="12">
        <v>4</v>
      </c>
      <c r="O23" s="12">
        <v>5</v>
      </c>
      <c r="P23" s="12">
        <v>4</v>
      </c>
      <c r="Q23" s="12">
        <v>5</v>
      </c>
      <c r="R23" s="12">
        <v>2</v>
      </c>
      <c r="S23" s="12">
        <v>4</v>
      </c>
      <c r="T23" s="12">
        <v>4</v>
      </c>
      <c r="U23" s="12">
        <v>4</v>
      </c>
      <c r="V23" s="12">
        <v>4</v>
      </c>
      <c r="W23" s="13">
        <f t="shared" si="0"/>
        <v>3.85</v>
      </c>
    </row>
    <row r="24" spans="1:23" ht="15" x14ac:dyDescent="0.25">
      <c r="A24" s="5">
        <v>4</v>
      </c>
      <c r="B24" s="1" t="s">
        <v>237</v>
      </c>
      <c r="C24" s="22">
        <v>2</v>
      </c>
      <c r="D24" s="12">
        <v>4</v>
      </c>
      <c r="E24" s="12">
        <v>5</v>
      </c>
      <c r="F24" s="12">
        <v>5</v>
      </c>
      <c r="G24" s="12">
        <v>4</v>
      </c>
      <c r="H24" s="12">
        <v>2</v>
      </c>
      <c r="I24" s="12">
        <v>2</v>
      </c>
      <c r="J24" s="12">
        <v>5</v>
      </c>
      <c r="K24" s="12">
        <v>4</v>
      </c>
      <c r="L24" s="12">
        <v>5</v>
      </c>
      <c r="M24" s="12">
        <v>4</v>
      </c>
      <c r="N24" s="12">
        <v>5</v>
      </c>
      <c r="O24" s="12">
        <v>5</v>
      </c>
      <c r="P24" s="12">
        <v>5</v>
      </c>
      <c r="Q24" s="12">
        <v>4</v>
      </c>
      <c r="R24" s="12">
        <v>2</v>
      </c>
      <c r="S24" s="12">
        <v>2</v>
      </c>
      <c r="T24" s="12">
        <v>2</v>
      </c>
      <c r="U24" s="12">
        <v>2</v>
      </c>
      <c r="V24" s="12">
        <v>4</v>
      </c>
      <c r="W24" s="13">
        <f t="shared" si="0"/>
        <v>3.65</v>
      </c>
    </row>
    <row r="25" spans="1:23" ht="15" x14ac:dyDescent="0.25">
      <c r="A25" s="5">
        <v>5</v>
      </c>
      <c r="B25" s="1" t="s">
        <v>202</v>
      </c>
      <c r="C25" s="22">
        <v>2</v>
      </c>
      <c r="D25" s="12">
        <v>4</v>
      </c>
      <c r="E25" s="12">
        <v>3</v>
      </c>
      <c r="F25" s="12">
        <v>5</v>
      </c>
      <c r="G25" s="12">
        <v>2</v>
      </c>
      <c r="H25" s="12">
        <v>3</v>
      </c>
      <c r="I25" s="12">
        <v>3</v>
      </c>
      <c r="J25" s="12">
        <v>2</v>
      </c>
      <c r="K25" s="12">
        <v>5</v>
      </c>
      <c r="L25" s="12">
        <v>2</v>
      </c>
      <c r="M25" s="12">
        <v>3</v>
      </c>
      <c r="N25" s="12">
        <v>4</v>
      </c>
      <c r="O25" s="12">
        <v>5</v>
      </c>
      <c r="P25" s="12">
        <v>2</v>
      </c>
      <c r="Q25" s="12">
        <v>4</v>
      </c>
      <c r="R25" s="12">
        <v>4</v>
      </c>
      <c r="S25" s="12">
        <v>5</v>
      </c>
      <c r="T25" s="12">
        <v>5</v>
      </c>
      <c r="U25" s="12">
        <v>5</v>
      </c>
      <c r="V25" s="12">
        <v>2</v>
      </c>
      <c r="W25" s="13">
        <f t="shared" si="0"/>
        <v>3.5</v>
      </c>
    </row>
    <row r="26" spans="1:23" x14ac:dyDescent="0.2">
      <c r="C26" s="6">
        <f t="shared" ref="C26:V26" si="1">AVERAGE(C21:C25)</f>
        <v>2.4</v>
      </c>
      <c r="D26" s="6">
        <f t="shared" si="1"/>
        <v>4.5999999999999996</v>
      </c>
      <c r="E26" s="6">
        <f t="shared" si="1"/>
        <v>3.8</v>
      </c>
      <c r="F26" s="6">
        <f t="shared" si="1"/>
        <v>4.2</v>
      </c>
      <c r="G26" s="6">
        <f t="shared" si="1"/>
        <v>3</v>
      </c>
      <c r="H26" s="6">
        <f t="shared" si="1"/>
        <v>3.6</v>
      </c>
      <c r="I26" s="6">
        <f t="shared" si="1"/>
        <v>2.8</v>
      </c>
      <c r="J26" s="6">
        <f t="shared" si="1"/>
        <v>3</v>
      </c>
      <c r="K26" s="6">
        <f t="shared" si="1"/>
        <v>3.8</v>
      </c>
      <c r="L26" s="6">
        <f t="shared" si="1"/>
        <v>4.2</v>
      </c>
      <c r="M26" s="6">
        <f t="shared" si="1"/>
        <v>3.2</v>
      </c>
      <c r="N26" s="6">
        <f t="shared" si="1"/>
        <v>3.8</v>
      </c>
      <c r="O26" s="6">
        <f t="shared" si="1"/>
        <v>4.4000000000000004</v>
      </c>
      <c r="P26" s="6">
        <f t="shared" si="1"/>
        <v>3.6</v>
      </c>
      <c r="Q26" s="6">
        <f t="shared" si="1"/>
        <v>4.4000000000000004</v>
      </c>
      <c r="R26" s="6">
        <f t="shared" si="1"/>
        <v>3</v>
      </c>
      <c r="S26" s="6">
        <f t="shared" si="1"/>
        <v>4</v>
      </c>
      <c r="T26" s="6">
        <f t="shared" si="1"/>
        <v>4</v>
      </c>
      <c r="U26" s="6">
        <f t="shared" si="1"/>
        <v>4</v>
      </c>
      <c r="V26" s="6">
        <f t="shared" si="1"/>
        <v>3.8</v>
      </c>
      <c r="W26" s="13">
        <f>AVERAGE(C21:V25)</f>
        <v>3.68</v>
      </c>
    </row>
    <row r="27" spans="1:23" x14ac:dyDescent="0.2">
      <c r="A27" s="7" t="s">
        <v>258</v>
      </c>
      <c r="B27" s="3" t="s">
        <v>204</v>
      </c>
      <c r="C27" s="5"/>
      <c r="D27" s="5"/>
      <c r="E27" s="5"/>
      <c r="F27" s="5"/>
      <c r="G27" s="5"/>
      <c r="H27" s="5"/>
      <c r="I27" s="5"/>
      <c r="J27" s="5"/>
      <c r="K27" s="5"/>
      <c r="L27" s="5"/>
      <c r="M27" s="5"/>
      <c r="N27" s="5"/>
      <c r="O27" s="5"/>
      <c r="P27" s="5"/>
      <c r="Q27" s="5"/>
      <c r="R27" s="5"/>
      <c r="S27" s="5"/>
      <c r="T27" s="5"/>
      <c r="U27" s="5"/>
      <c r="V27" s="5"/>
      <c r="W27" s="13"/>
    </row>
    <row r="28" spans="1:23" ht="15" x14ac:dyDescent="0.25">
      <c r="A28" s="5">
        <v>1</v>
      </c>
      <c r="B28" s="1" t="s">
        <v>210</v>
      </c>
      <c r="C28" s="22">
        <v>3</v>
      </c>
      <c r="D28" s="12">
        <v>5</v>
      </c>
      <c r="E28" s="12">
        <v>4</v>
      </c>
      <c r="F28" s="12">
        <v>4</v>
      </c>
      <c r="G28" s="12">
        <v>2</v>
      </c>
      <c r="H28" s="12">
        <v>5</v>
      </c>
      <c r="I28" s="12">
        <v>2</v>
      </c>
      <c r="J28" s="12">
        <v>2</v>
      </c>
      <c r="K28" s="12">
        <v>5</v>
      </c>
      <c r="L28" s="12">
        <v>4</v>
      </c>
      <c r="M28" s="12">
        <v>5</v>
      </c>
      <c r="N28" s="12">
        <v>2</v>
      </c>
      <c r="O28" s="12">
        <v>2</v>
      </c>
      <c r="P28" s="12">
        <v>4</v>
      </c>
      <c r="Q28" s="12">
        <v>5</v>
      </c>
      <c r="R28" s="12">
        <v>2</v>
      </c>
      <c r="S28" s="12">
        <v>4</v>
      </c>
      <c r="T28" s="12">
        <v>4</v>
      </c>
      <c r="U28" s="12">
        <v>4</v>
      </c>
      <c r="V28" s="12">
        <v>5</v>
      </c>
      <c r="W28" s="13">
        <f>AVERAGE(C28:V28)</f>
        <v>3.65</v>
      </c>
    </row>
    <row r="29" spans="1:23" ht="15" x14ac:dyDescent="0.25">
      <c r="A29" s="5">
        <v>2</v>
      </c>
      <c r="B29" s="1" t="s">
        <v>206</v>
      </c>
      <c r="C29" s="22">
        <v>3</v>
      </c>
      <c r="D29" s="12">
        <v>5</v>
      </c>
      <c r="E29" s="12">
        <v>3</v>
      </c>
      <c r="F29" s="12">
        <v>2</v>
      </c>
      <c r="G29" s="12">
        <v>4</v>
      </c>
      <c r="H29" s="12">
        <v>3</v>
      </c>
      <c r="I29" s="12">
        <v>5</v>
      </c>
      <c r="J29" s="12">
        <v>2</v>
      </c>
      <c r="K29" s="12">
        <v>2</v>
      </c>
      <c r="L29" s="12">
        <v>5</v>
      </c>
      <c r="M29" s="12">
        <v>2</v>
      </c>
      <c r="N29" s="12">
        <v>4</v>
      </c>
      <c r="O29" s="12">
        <v>5</v>
      </c>
      <c r="P29" s="12">
        <v>3</v>
      </c>
      <c r="Q29" s="12">
        <v>4</v>
      </c>
      <c r="R29" s="12">
        <v>5</v>
      </c>
      <c r="S29" s="12">
        <v>5</v>
      </c>
      <c r="T29" s="12">
        <v>5</v>
      </c>
      <c r="U29" s="12">
        <v>5</v>
      </c>
      <c r="V29" s="12">
        <v>4</v>
      </c>
      <c r="W29" s="13">
        <f t="shared" si="0"/>
        <v>3.8</v>
      </c>
    </row>
    <row r="30" spans="1:23" ht="15" x14ac:dyDescent="0.25">
      <c r="A30" s="5">
        <v>3</v>
      </c>
      <c r="B30" s="1" t="s">
        <v>209</v>
      </c>
      <c r="C30" s="22">
        <v>3</v>
      </c>
      <c r="D30" s="12">
        <v>5</v>
      </c>
      <c r="E30" s="12">
        <v>4</v>
      </c>
      <c r="F30" s="12">
        <v>5</v>
      </c>
      <c r="G30" s="12">
        <v>3</v>
      </c>
      <c r="H30" s="12">
        <v>5</v>
      </c>
      <c r="I30" s="12">
        <v>2</v>
      </c>
      <c r="J30" s="12">
        <v>4</v>
      </c>
      <c r="K30" s="12">
        <v>3</v>
      </c>
      <c r="L30" s="12">
        <v>5</v>
      </c>
      <c r="M30" s="12">
        <v>2</v>
      </c>
      <c r="N30" s="12">
        <v>4</v>
      </c>
      <c r="O30" s="12">
        <v>5</v>
      </c>
      <c r="P30" s="12">
        <v>4</v>
      </c>
      <c r="Q30" s="12">
        <v>5</v>
      </c>
      <c r="R30" s="12">
        <v>2</v>
      </c>
      <c r="S30" s="12">
        <v>4</v>
      </c>
      <c r="T30" s="12">
        <v>4</v>
      </c>
      <c r="U30" s="12">
        <v>4</v>
      </c>
      <c r="V30" s="12">
        <v>4</v>
      </c>
      <c r="W30" s="13">
        <f t="shared" si="0"/>
        <v>3.85</v>
      </c>
    </row>
    <row r="31" spans="1:23" ht="15" x14ac:dyDescent="0.25">
      <c r="A31" s="5">
        <v>4</v>
      </c>
      <c r="B31" s="1" t="s">
        <v>207</v>
      </c>
      <c r="C31" s="22">
        <v>2</v>
      </c>
      <c r="D31" s="12">
        <v>4</v>
      </c>
      <c r="E31" s="12">
        <v>5</v>
      </c>
      <c r="F31" s="12">
        <v>5</v>
      </c>
      <c r="G31" s="12">
        <v>4</v>
      </c>
      <c r="H31" s="12">
        <v>2</v>
      </c>
      <c r="I31" s="12">
        <v>2</v>
      </c>
      <c r="J31" s="12">
        <v>5</v>
      </c>
      <c r="K31" s="12">
        <v>4</v>
      </c>
      <c r="L31" s="12">
        <v>5</v>
      </c>
      <c r="M31" s="12">
        <v>4</v>
      </c>
      <c r="N31" s="12">
        <v>5</v>
      </c>
      <c r="O31" s="12">
        <v>5</v>
      </c>
      <c r="P31" s="12">
        <v>5</v>
      </c>
      <c r="Q31" s="12">
        <v>4</v>
      </c>
      <c r="R31" s="12">
        <v>2</v>
      </c>
      <c r="S31" s="12">
        <v>2</v>
      </c>
      <c r="T31" s="12">
        <v>2</v>
      </c>
      <c r="U31" s="12">
        <v>2</v>
      </c>
      <c r="V31" s="12">
        <v>4</v>
      </c>
      <c r="W31" s="13">
        <f t="shared" si="0"/>
        <v>3.65</v>
      </c>
    </row>
    <row r="32" spans="1:23" ht="15" x14ac:dyDescent="0.25">
      <c r="A32" s="5">
        <v>5</v>
      </c>
      <c r="B32" s="1" t="s">
        <v>208</v>
      </c>
      <c r="C32" s="22">
        <v>2</v>
      </c>
      <c r="D32" s="12">
        <v>4</v>
      </c>
      <c r="E32" s="12">
        <v>3</v>
      </c>
      <c r="F32" s="12">
        <v>5</v>
      </c>
      <c r="G32" s="12">
        <v>2</v>
      </c>
      <c r="H32" s="12">
        <v>3</v>
      </c>
      <c r="I32" s="12">
        <v>3</v>
      </c>
      <c r="J32" s="12">
        <v>2</v>
      </c>
      <c r="K32" s="12">
        <v>5</v>
      </c>
      <c r="L32" s="12">
        <v>2</v>
      </c>
      <c r="M32" s="12">
        <v>3</v>
      </c>
      <c r="N32" s="12">
        <v>4</v>
      </c>
      <c r="O32" s="12">
        <v>5</v>
      </c>
      <c r="P32" s="12">
        <v>2</v>
      </c>
      <c r="Q32" s="12">
        <v>4</v>
      </c>
      <c r="R32" s="12">
        <v>4</v>
      </c>
      <c r="S32" s="12">
        <v>5</v>
      </c>
      <c r="T32" s="12">
        <v>5</v>
      </c>
      <c r="U32" s="12">
        <v>5</v>
      </c>
      <c r="V32" s="12">
        <v>2</v>
      </c>
      <c r="W32" s="13">
        <f t="shared" si="0"/>
        <v>3.5</v>
      </c>
    </row>
    <row r="33" spans="1:23" x14ac:dyDescent="0.2">
      <c r="C33" s="6">
        <f t="shared" ref="C33:V33" si="2">AVERAGE(C28:C32)</f>
        <v>2.6</v>
      </c>
      <c r="D33" s="6">
        <f t="shared" si="2"/>
        <v>4.5999999999999996</v>
      </c>
      <c r="E33" s="6">
        <f t="shared" si="2"/>
        <v>3.8</v>
      </c>
      <c r="F33" s="6">
        <f t="shared" si="2"/>
        <v>4.2</v>
      </c>
      <c r="G33" s="6">
        <f t="shared" si="2"/>
        <v>3</v>
      </c>
      <c r="H33" s="6">
        <f t="shared" si="2"/>
        <v>3.6</v>
      </c>
      <c r="I33" s="6">
        <f t="shared" si="2"/>
        <v>2.8</v>
      </c>
      <c r="J33" s="6">
        <f t="shared" si="2"/>
        <v>3</v>
      </c>
      <c r="K33" s="6">
        <f t="shared" si="2"/>
        <v>3.8</v>
      </c>
      <c r="L33" s="6">
        <f t="shared" si="2"/>
        <v>4.2</v>
      </c>
      <c r="M33" s="6">
        <f t="shared" si="2"/>
        <v>3.2</v>
      </c>
      <c r="N33" s="6">
        <f t="shared" si="2"/>
        <v>3.8</v>
      </c>
      <c r="O33" s="6">
        <f t="shared" si="2"/>
        <v>4.4000000000000004</v>
      </c>
      <c r="P33" s="6">
        <f t="shared" si="2"/>
        <v>3.6</v>
      </c>
      <c r="Q33" s="6">
        <f t="shared" si="2"/>
        <v>4.4000000000000004</v>
      </c>
      <c r="R33" s="6">
        <f t="shared" si="2"/>
        <v>3</v>
      </c>
      <c r="S33" s="6">
        <f t="shared" si="2"/>
        <v>4</v>
      </c>
      <c r="T33" s="6">
        <f t="shared" si="2"/>
        <v>4</v>
      </c>
      <c r="U33" s="6">
        <f t="shared" si="2"/>
        <v>4</v>
      </c>
      <c r="V33" s="6">
        <f t="shared" si="2"/>
        <v>3.8</v>
      </c>
      <c r="W33" s="13">
        <f>AVERAGE(C28:V32)</f>
        <v>3.69</v>
      </c>
    </row>
    <row r="34" spans="1:23" x14ac:dyDescent="0.2">
      <c r="A34" s="7" t="s">
        <v>260</v>
      </c>
      <c r="B34" s="3" t="s">
        <v>205</v>
      </c>
      <c r="C34" s="5"/>
      <c r="D34" s="5"/>
      <c r="E34" s="5"/>
      <c r="F34" s="5"/>
      <c r="G34" s="5"/>
      <c r="H34" s="5"/>
      <c r="I34" s="5"/>
      <c r="J34" s="5"/>
      <c r="K34" s="5"/>
      <c r="L34" s="5"/>
      <c r="M34" s="5"/>
      <c r="N34" s="5"/>
      <c r="O34" s="5"/>
      <c r="P34" s="5"/>
      <c r="Q34" s="5"/>
      <c r="R34" s="5"/>
      <c r="S34" s="5"/>
      <c r="T34" s="5"/>
      <c r="U34" s="5"/>
      <c r="V34" s="5"/>
      <c r="W34" s="13"/>
    </row>
    <row r="35" spans="1:23" ht="15" x14ac:dyDescent="0.25">
      <c r="A35" s="5">
        <v>1</v>
      </c>
      <c r="B35" s="1" t="s">
        <v>211</v>
      </c>
      <c r="C35" s="22">
        <v>2</v>
      </c>
      <c r="D35" s="12">
        <v>5</v>
      </c>
      <c r="E35" s="12">
        <v>4</v>
      </c>
      <c r="F35" s="12">
        <v>4</v>
      </c>
      <c r="G35" s="12">
        <v>2</v>
      </c>
      <c r="H35" s="12">
        <v>5</v>
      </c>
      <c r="I35" s="12">
        <v>2</v>
      </c>
      <c r="J35" s="12">
        <v>2</v>
      </c>
      <c r="K35" s="12">
        <v>5</v>
      </c>
      <c r="L35" s="12">
        <v>4</v>
      </c>
      <c r="M35" s="12">
        <v>5</v>
      </c>
      <c r="N35" s="12">
        <v>2</v>
      </c>
      <c r="O35" s="12">
        <v>2</v>
      </c>
      <c r="P35" s="12">
        <v>4</v>
      </c>
      <c r="Q35" s="12">
        <v>5</v>
      </c>
      <c r="R35" s="12">
        <v>2</v>
      </c>
      <c r="S35" s="12">
        <v>4</v>
      </c>
      <c r="T35" s="12">
        <v>4</v>
      </c>
      <c r="U35" s="12">
        <v>4</v>
      </c>
      <c r="V35" s="12">
        <v>5</v>
      </c>
      <c r="W35" s="13">
        <f>AVERAGE(C35:V35)</f>
        <v>3.6</v>
      </c>
    </row>
    <row r="36" spans="1:23" ht="15" x14ac:dyDescent="0.25">
      <c r="A36" s="5">
        <v>2</v>
      </c>
      <c r="B36" s="1" t="s">
        <v>214</v>
      </c>
      <c r="C36" s="22">
        <v>3</v>
      </c>
      <c r="D36" s="12">
        <v>5</v>
      </c>
      <c r="E36" s="12">
        <v>3</v>
      </c>
      <c r="F36" s="12">
        <v>2</v>
      </c>
      <c r="G36" s="12">
        <v>4</v>
      </c>
      <c r="H36" s="12">
        <v>3</v>
      </c>
      <c r="I36" s="12">
        <v>5</v>
      </c>
      <c r="J36" s="12">
        <v>2</v>
      </c>
      <c r="K36" s="12">
        <v>2</v>
      </c>
      <c r="L36" s="12">
        <v>5</v>
      </c>
      <c r="M36" s="12">
        <v>2</v>
      </c>
      <c r="N36" s="12">
        <v>4</v>
      </c>
      <c r="O36" s="12">
        <v>5</v>
      </c>
      <c r="P36" s="12">
        <v>3</v>
      </c>
      <c r="Q36" s="12">
        <v>4</v>
      </c>
      <c r="R36" s="12">
        <v>5</v>
      </c>
      <c r="S36" s="12">
        <v>5</v>
      </c>
      <c r="T36" s="12">
        <v>5</v>
      </c>
      <c r="U36" s="12">
        <v>5</v>
      </c>
      <c r="V36" s="12">
        <v>4</v>
      </c>
      <c r="W36" s="13">
        <f t="shared" si="0"/>
        <v>3.8</v>
      </c>
    </row>
    <row r="37" spans="1:23" ht="15" x14ac:dyDescent="0.25">
      <c r="A37" s="5">
        <v>3</v>
      </c>
      <c r="B37" s="1" t="s">
        <v>215</v>
      </c>
      <c r="C37" s="22">
        <v>2</v>
      </c>
      <c r="D37" s="12">
        <v>5</v>
      </c>
      <c r="E37" s="12">
        <v>4</v>
      </c>
      <c r="F37" s="12">
        <v>5</v>
      </c>
      <c r="G37" s="12">
        <v>3</v>
      </c>
      <c r="H37" s="12">
        <v>5</v>
      </c>
      <c r="I37" s="12">
        <v>2</v>
      </c>
      <c r="J37" s="12">
        <v>4</v>
      </c>
      <c r="K37" s="12">
        <v>3</v>
      </c>
      <c r="L37" s="12">
        <v>5</v>
      </c>
      <c r="M37" s="12">
        <v>2</v>
      </c>
      <c r="N37" s="12">
        <v>4</v>
      </c>
      <c r="O37" s="12">
        <v>5</v>
      </c>
      <c r="P37" s="12">
        <v>4</v>
      </c>
      <c r="Q37" s="12">
        <v>5</v>
      </c>
      <c r="R37" s="12">
        <v>2</v>
      </c>
      <c r="S37" s="12">
        <v>4</v>
      </c>
      <c r="T37" s="12">
        <v>4</v>
      </c>
      <c r="U37" s="12">
        <v>4</v>
      </c>
      <c r="V37" s="12">
        <v>4</v>
      </c>
      <c r="W37" s="13">
        <f t="shared" si="0"/>
        <v>3.8</v>
      </c>
    </row>
    <row r="38" spans="1:23" ht="15" x14ac:dyDescent="0.25">
      <c r="A38" s="5">
        <v>4</v>
      </c>
      <c r="B38" s="1" t="s">
        <v>213</v>
      </c>
      <c r="C38" s="22">
        <v>2</v>
      </c>
      <c r="D38" s="12">
        <v>4</v>
      </c>
      <c r="E38" s="12">
        <v>5</v>
      </c>
      <c r="F38" s="12">
        <v>5</v>
      </c>
      <c r="G38" s="12">
        <v>4</v>
      </c>
      <c r="H38" s="12">
        <v>2</v>
      </c>
      <c r="I38" s="12">
        <v>2</v>
      </c>
      <c r="J38" s="12">
        <v>5</v>
      </c>
      <c r="K38" s="12">
        <v>4</v>
      </c>
      <c r="L38" s="12">
        <v>5</v>
      </c>
      <c r="M38" s="12">
        <v>4</v>
      </c>
      <c r="N38" s="12">
        <v>5</v>
      </c>
      <c r="O38" s="12">
        <v>5</v>
      </c>
      <c r="P38" s="12">
        <v>5</v>
      </c>
      <c r="Q38" s="12">
        <v>4</v>
      </c>
      <c r="R38" s="12">
        <v>2</v>
      </c>
      <c r="S38" s="12">
        <v>2</v>
      </c>
      <c r="T38" s="12">
        <v>2</v>
      </c>
      <c r="U38" s="12">
        <v>2</v>
      </c>
      <c r="V38" s="12">
        <v>4</v>
      </c>
      <c r="W38" s="13">
        <f t="shared" si="0"/>
        <v>3.65</v>
      </c>
    </row>
    <row r="39" spans="1:23" ht="15" x14ac:dyDescent="0.25">
      <c r="A39" s="5">
        <v>5</v>
      </c>
      <c r="B39" s="1" t="s">
        <v>212</v>
      </c>
      <c r="C39" s="22">
        <v>2</v>
      </c>
      <c r="D39" s="12">
        <v>4</v>
      </c>
      <c r="E39" s="12">
        <v>3</v>
      </c>
      <c r="F39" s="12">
        <v>5</v>
      </c>
      <c r="G39" s="12">
        <v>2</v>
      </c>
      <c r="H39" s="12">
        <v>3</v>
      </c>
      <c r="I39" s="12">
        <v>3</v>
      </c>
      <c r="J39" s="12">
        <v>2</v>
      </c>
      <c r="K39" s="12">
        <v>5</v>
      </c>
      <c r="L39" s="12">
        <v>2</v>
      </c>
      <c r="M39" s="12">
        <v>3</v>
      </c>
      <c r="N39" s="12">
        <v>4</v>
      </c>
      <c r="O39" s="12">
        <v>5</v>
      </c>
      <c r="P39" s="12">
        <v>2</v>
      </c>
      <c r="Q39" s="12">
        <v>4</v>
      </c>
      <c r="R39" s="12">
        <v>4</v>
      </c>
      <c r="S39" s="12">
        <v>5</v>
      </c>
      <c r="T39" s="12">
        <v>5</v>
      </c>
      <c r="U39" s="12">
        <v>5</v>
      </c>
      <c r="V39" s="12">
        <v>2</v>
      </c>
      <c r="W39" s="13">
        <f t="shared" si="0"/>
        <v>3.5</v>
      </c>
    </row>
    <row r="40" spans="1:23" x14ac:dyDescent="0.2">
      <c r="C40" s="7">
        <f>AVERAGE(C35:C39)</f>
        <v>2.2000000000000002</v>
      </c>
      <c r="D40" s="7">
        <f t="shared" ref="D40:V40" si="3">AVERAGE(D35:D39)</f>
        <v>4.5999999999999996</v>
      </c>
      <c r="E40" s="7">
        <f t="shared" si="3"/>
        <v>3.8</v>
      </c>
      <c r="F40" s="7">
        <f t="shared" si="3"/>
        <v>4.2</v>
      </c>
      <c r="G40" s="7">
        <f t="shared" si="3"/>
        <v>3</v>
      </c>
      <c r="H40" s="7">
        <f t="shared" si="3"/>
        <v>3.6</v>
      </c>
      <c r="I40" s="7">
        <f t="shared" si="3"/>
        <v>2.8</v>
      </c>
      <c r="J40" s="7">
        <f t="shared" si="3"/>
        <v>3</v>
      </c>
      <c r="K40" s="7">
        <f t="shared" si="3"/>
        <v>3.8</v>
      </c>
      <c r="L40" s="7">
        <f t="shared" si="3"/>
        <v>4.2</v>
      </c>
      <c r="M40" s="7">
        <f t="shared" si="3"/>
        <v>3.2</v>
      </c>
      <c r="N40" s="7">
        <f t="shared" si="3"/>
        <v>3.8</v>
      </c>
      <c r="O40" s="7">
        <f t="shared" si="3"/>
        <v>4.4000000000000004</v>
      </c>
      <c r="P40" s="7">
        <f t="shared" si="3"/>
        <v>3.6</v>
      </c>
      <c r="Q40" s="7">
        <f t="shared" si="3"/>
        <v>4.4000000000000004</v>
      </c>
      <c r="R40" s="7">
        <f t="shared" si="3"/>
        <v>3</v>
      </c>
      <c r="S40" s="7">
        <f t="shared" ref="S40:T40" si="4">AVERAGE(S35:S39)</f>
        <v>4</v>
      </c>
      <c r="T40" s="7">
        <f t="shared" si="4"/>
        <v>4</v>
      </c>
      <c r="U40" s="7">
        <f t="shared" si="3"/>
        <v>4</v>
      </c>
      <c r="V40" s="7">
        <f t="shared" si="3"/>
        <v>3.8</v>
      </c>
      <c r="W40" s="13">
        <f>AVERAGE(C35:V39)</f>
        <v>3.67</v>
      </c>
    </row>
    <row r="41" spans="1:23" x14ac:dyDescent="0.2">
      <c r="A41" s="7" t="s">
        <v>261</v>
      </c>
      <c r="B41" s="3" t="s">
        <v>130</v>
      </c>
      <c r="C41" s="5"/>
      <c r="D41" s="5"/>
      <c r="E41" s="5"/>
      <c r="F41" s="5"/>
      <c r="G41" s="5"/>
      <c r="H41" s="5"/>
      <c r="I41" s="5"/>
      <c r="J41" s="5"/>
      <c r="K41" s="5"/>
      <c r="L41" s="5"/>
      <c r="M41" s="5"/>
      <c r="N41" s="5"/>
      <c r="O41" s="5"/>
      <c r="P41" s="5"/>
      <c r="Q41" s="5"/>
      <c r="R41" s="5"/>
      <c r="S41" s="5"/>
      <c r="T41" s="5"/>
      <c r="U41" s="5"/>
      <c r="V41" s="5"/>
      <c r="W41" s="13"/>
    </row>
    <row r="42" spans="1:23" ht="15" x14ac:dyDescent="0.25">
      <c r="A42" s="5">
        <v>1</v>
      </c>
      <c r="B42" s="1" t="s">
        <v>233</v>
      </c>
      <c r="C42" s="22">
        <v>3</v>
      </c>
      <c r="D42" s="12">
        <v>5</v>
      </c>
      <c r="E42" s="12">
        <v>4</v>
      </c>
      <c r="F42" s="12">
        <v>4</v>
      </c>
      <c r="G42" s="12">
        <v>2</v>
      </c>
      <c r="H42" s="12">
        <v>5</v>
      </c>
      <c r="I42" s="12">
        <v>2</v>
      </c>
      <c r="J42" s="12">
        <v>2</v>
      </c>
      <c r="K42" s="12">
        <v>5</v>
      </c>
      <c r="L42" s="12">
        <v>4</v>
      </c>
      <c r="M42" s="12">
        <v>5</v>
      </c>
      <c r="N42" s="12">
        <v>2</v>
      </c>
      <c r="O42" s="12">
        <v>2</v>
      </c>
      <c r="P42" s="12">
        <v>4</v>
      </c>
      <c r="Q42" s="12">
        <v>5</v>
      </c>
      <c r="R42" s="12">
        <v>2</v>
      </c>
      <c r="S42" s="12">
        <v>4</v>
      </c>
      <c r="T42" s="12">
        <v>4</v>
      </c>
      <c r="U42" s="12">
        <v>4</v>
      </c>
      <c r="V42" s="12">
        <v>5</v>
      </c>
      <c r="W42" s="13">
        <f>AVERAGE(C42:V42)</f>
        <v>3.65</v>
      </c>
    </row>
    <row r="43" spans="1:23" ht="15" x14ac:dyDescent="0.25">
      <c r="A43" s="5">
        <v>2</v>
      </c>
      <c r="B43" s="1" t="s">
        <v>234</v>
      </c>
      <c r="C43" s="22">
        <v>3</v>
      </c>
      <c r="D43" s="12">
        <v>5</v>
      </c>
      <c r="E43" s="12">
        <v>3</v>
      </c>
      <c r="F43" s="12">
        <v>2</v>
      </c>
      <c r="G43" s="12">
        <v>4</v>
      </c>
      <c r="H43" s="12">
        <v>3</v>
      </c>
      <c r="I43" s="12">
        <v>5</v>
      </c>
      <c r="J43" s="12">
        <v>2</v>
      </c>
      <c r="K43" s="12">
        <v>2</v>
      </c>
      <c r="L43" s="12">
        <v>5</v>
      </c>
      <c r="M43" s="12">
        <v>2</v>
      </c>
      <c r="N43" s="12">
        <v>4</v>
      </c>
      <c r="O43" s="12">
        <v>5</v>
      </c>
      <c r="P43" s="12">
        <v>3</v>
      </c>
      <c r="Q43" s="12">
        <v>4</v>
      </c>
      <c r="R43" s="12">
        <v>5</v>
      </c>
      <c r="S43" s="12">
        <v>5</v>
      </c>
      <c r="T43" s="12">
        <v>5</v>
      </c>
      <c r="U43" s="12">
        <v>5</v>
      </c>
      <c r="V43" s="12">
        <v>4</v>
      </c>
      <c r="W43" s="13">
        <f t="shared" si="0"/>
        <v>3.8</v>
      </c>
    </row>
    <row r="44" spans="1:23" ht="15" x14ac:dyDescent="0.25">
      <c r="A44" s="5">
        <v>3</v>
      </c>
      <c r="B44" s="1" t="s">
        <v>235</v>
      </c>
      <c r="C44" s="22">
        <v>2</v>
      </c>
      <c r="D44" s="12">
        <v>5</v>
      </c>
      <c r="E44" s="12">
        <v>4</v>
      </c>
      <c r="F44" s="12">
        <v>5</v>
      </c>
      <c r="G44" s="12">
        <v>3</v>
      </c>
      <c r="H44" s="12">
        <v>5</v>
      </c>
      <c r="I44" s="12">
        <v>2</v>
      </c>
      <c r="J44" s="12">
        <v>4</v>
      </c>
      <c r="K44" s="12">
        <v>3</v>
      </c>
      <c r="L44" s="12">
        <v>5</v>
      </c>
      <c r="M44" s="12">
        <v>2</v>
      </c>
      <c r="N44" s="12">
        <v>4</v>
      </c>
      <c r="O44" s="12">
        <v>5</v>
      </c>
      <c r="P44" s="12">
        <v>4</v>
      </c>
      <c r="Q44" s="12">
        <v>5</v>
      </c>
      <c r="R44" s="12">
        <v>2</v>
      </c>
      <c r="S44" s="12">
        <v>4</v>
      </c>
      <c r="T44" s="12">
        <v>4</v>
      </c>
      <c r="U44" s="12">
        <v>4</v>
      </c>
      <c r="V44" s="12">
        <v>4</v>
      </c>
      <c r="W44" s="13">
        <f t="shared" si="0"/>
        <v>3.8</v>
      </c>
    </row>
    <row r="45" spans="1:23" ht="15" x14ac:dyDescent="0.25">
      <c r="A45" s="5">
        <v>4</v>
      </c>
      <c r="B45" s="1" t="s">
        <v>255</v>
      </c>
      <c r="C45" s="22">
        <v>3</v>
      </c>
      <c r="D45" s="12">
        <v>4</v>
      </c>
      <c r="E45" s="12">
        <v>5</v>
      </c>
      <c r="F45" s="12">
        <v>5</v>
      </c>
      <c r="G45" s="12">
        <v>4</v>
      </c>
      <c r="H45" s="12">
        <v>2</v>
      </c>
      <c r="I45" s="12">
        <v>2</v>
      </c>
      <c r="J45" s="12">
        <v>5</v>
      </c>
      <c r="K45" s="12">
        <v>4</v>
      </c>
      <c r="L45" s="12">
        <v>5</v>
      </c>
      <c r="M45" s="12">
        <v>4</v>
      </c>
      <c r="N45" s="12">
        <v>5</v>
      </c>
      <c r="O45" s="12">
        <v>5</v>
      </c>
      <c r="P45" s="12">
        <v>5</v>
      </c>
      <c r="Q45" s="12">
        <v>4</v>
      </c>
      <c r="R45" s="12">
        <v>2</v>
      </c>
      <c r="S45" s="12">
        <v>2</v>
      </c>
      <c r="T45" s="12">
        <v>2</v>
      </c>
      <c r="U45" s="12">
        <v>2</v>
      </c>
      <c r="V45" s="12">
        <v>4</v>
      </c>
      <c r="W45" s="13">
        <f t="shared" si="0"/>
        <v>3.7</v>
      </c>
    </row>
    <row r="46" spans="1:23" ht="15" x14ac:dyDescent="0.25">
      <c r="A46" s="5">
        <v>5</v>
      </c>
      <c r="B46" s="1" t="s">
        <v>254</v>
      </c>
      <c r="C46" s="22">
        <v>3</v>
      </c>
      <c r="D46" s="12">
        <v>4</v>
      </c>
      <c r="E46" s="12">
        <v>3</v>
      </c>
      <c r="F46" s="12">
        <v>5</v>
      </c>
      <c r="G46" s="12">
        <v>2</v>
      </c>
      <c r="H46" s="12">
        <v>3</v>
      </c>
      <c r="I46" s="12">
        <v>3</v>
      </c>
      <c r="J46" s="12">
        <v>2</v>
      </c>
      <c r="K46" s="12">
        <v>5</v>
      </c>
      <c r="L46" s="12">
        <v>2</v>
      </c>
      <c r="M46" s="12">
        <v>3</v>
      </c>
      <c r="N46" s="12">
        <v>4</v>
      </c>
      <c r="O46" s="12">
        <v>5</v>
      </c>
      <c r="P46" s="12">
        <v>2</v>
      </c>
      <c r="Q46" s="12">
        <v>4</v>
      </c>
      <c r="R46" s="12">
        <v>4</v>
      </c>
      <c r="S46" s="12">
        <v>5</v>
      </c>
      <c r="T46" s="12">
        <v>5</v>
      </c>
      <c r="U46" s="12">
        <v>5</v>
      </c>
      <c r="V46" s="12">
        <v>2</v>
      </c>
      <c r="W46" s="13">
        <f t="shared" si="0"/>
        <v>3.55</v>
      </c>
    </row>
    <row r="47" spans="1:23" x14ac:dyDescent="0.2">
      <c r="C47" s="6">
        <f t="shared" ref="C47:V47" si="5">AVERAGE(C42:C46)</f>
        <v>2.8</v>
      </c>
      <c r="D47" s="6">
        <f t="shared" si="5"/>
        <v>4.5999999999999996</v>
      </c>
      <c r="E47" s="6">
        <f t="shared" si="5"/>
        <v>3.8</v>
      </c>
      <c r="F47" s="6">
        <f t="shared" si="5"/>
        <v>4.2</v>
      </c>
      <c r="G47" s="6">
        <f t="shared" si="5"/>
        <v>3</v>
      </c>
      <c r="H47" s="6">
        <f t="shared" si="5"/>
        <v>3.6</v>
      </c>
      <c r="I47" s="6">
        <f t="shared" si="5"/>
        <v>2.8</v>
      </c>
      <c r="J47" s="6">
        <f t="shared" si="5"/>
        <v>3</v>
      </c>
      <c r="K47" s="6">
        <f t="shared" si="5"/>
        <v>3.8</v>
      </c>
      <c r="L47" s="6">
        <f t="shared" si="5"/>
        <v>4.2</v>
      </c>
      <c r="M47" s="6">
        <f t="shared" si="5"/>
        <v>3.2</v>
      </c>
      <c r="N47" s="6">
        <f t="shared" si="5"/>
        <v>3.8</v>
      </c>
      <c r="O47" s="6">
        <f t="shared" si="5"/>
        <v>4.4000000000000004</v>
      </c>
      <c r="P47" s="6">
        <f t="shared" si="5"/>
        <v>3.6</v>
      </c>
      <c r="Q47" s="6">
        <f t="shared" si="5"/>
        <v>4.4000000000000004</v>
      </c>
      <c r="R47" s="6">
        <f t="shared" si="5"/>
        <v>3</v>
      </c>
      <c r="S47" s="6">
        <f t="shared" si="5"/>
        <v>4</v>
      </c>
      <c r="T47" s="6">
        <f t="shared" si="5"/>
        <v>4</v>
      </c>
      <c r="U47" s="6">
        <f t="shared" si="5"/>
        <v>4</v>
      </c>
      <c r="V47" s="6">
        <f t="shared" si="5"/>
        <v>3.8</v>
      </c>
      <c r="W47" s="13">
        <f>AVERAGE(C42:V46)</f>
        <v>3.7</v>
      </c>
    </row>
    <row r="48" spans="1:23" x14ac:dyDescent="0.2">
      <c r="A48" s="7" t="s">
        <v>262</v>
      </c>
      <c r="B48" s="3" t="s">
        <v>216</v>
      </c>
      <c r="C48" s="5"/>
      <c r="D48" s="5"/>
      <c r="E48" s="5"/>
      <c r="F48" s="5"/>
      <c r="G48" s="5"/>
      <c r="H48" s="5"/>
      <c r="I48" s="5"/>
      <c r="J48" s="5"/>
      <c r="K48" s="5"/>
      <c r="L48" s="5"/>
      <c r="M48" s="5"/>
      <c r="N48" s="5"/>
      <c r="O48" s="5"/>
      <c r="P48" s="5"/>
      <c r="Q48" s="5"/>
      <c r="R48" s="5"/>
      <c r="S48" s="5"/>
      <c r="T48" s="5"/>
      <c r="U48" s="5"/>
      <c r="V48" s="5"/>
      <c r="W48" s="13"/>
    </row>
    <row r="49" spans="1:23" ht="15" x14ac:dyDescent="0.25">
      <c r="A49" s="5">
        <v>1</v>
      </c>
      <c r="B49" s="1" t="s">
        <v>224</v>
      </c>
      <c r="C49" s="22">
        <v>2</v>
      </c>
      <c r="D49" s="12">
        <v>5</v>
      </c>
      <c r="E49" s="12">
        <v>4</v>
      </c>
      <c r="F49" s="12">
        <v>4</v>
      </c>
      <c r="G49" s="12">
        <v>2</v>
      </c>
      <c r="H49" s="12">
        <v>5</v>
      </c>
      <c r="I49" s="12">
        <v>2</v>
      </c>
      <c r="J49" s="12">
        <v>2</v>
      </c>
      <c r="K49" s="12">
        <v>5</v>
      </c>
      <c r="L49" s="12">
        <v>4</v>
      </c>
      <c r="M49" s="12">
        <v>5</v>
      </c>
      <c r="N49" s="12">
        <v>2</v>
      </c>
      <c r="O49" s="12">
        <v>2</v>
      </c>
      <c r="P49" s="12">
        <v>4</v>
      </c>
      <c r="Q49" s="12">
        <v>5</v>
      </c>
      <c r="R49" s="12">
        <v>2</v>
      </c>
      <c r="S49" s="12">
        <v>4</v>
      </c>
      <c r="T49" s="12">
        <v>4</v>
      </c>
      <c r="U49" s="12">
        <v>4</v>
      </c>
      <c r="V49" s="12">
        <v>5</v>
      </c>
      <c r="W49" s="13">
        <f>AVERAGE(C49:V49)</f>
        <v>3.6</v>
      </c>
    </row>
    <row r="50" spans="1:23" ht="15" x14ac:dyDescent="0.25">
      <c r="A50" s="5">
        <v>2</v>
      </c>
      <c r="B50" s="1" t="s">
        <v>219</v>
      </c>
      <c r="C50" s="22">
        <v>3</v>
      </c>
      <c r="D50" s="12">
        <v>5</v>
      </c>
      <c r="E50" s="12">
        <v>3</v>
      </c>
      <c r="F50" s="12">
        <v>2</v>
      </c>
      <c r="G50" s="12">
        <v>4</v>
      </c>
      <c r="H50" s="12">
        <v>3</v>
      </c>
      <c r="I50" s="12">
        <v>5</v>
      </c>
      <c r="J50" s="12">
        <v>2</v>
      </c>
      <c r="K50" s="12">
        <v>2</v>
      </c>
      <c r="L50" s="12">
        <v>5</v>
      </c>
      <c r="M50" s="12">
        <v>2</v>
      </c>
      <c r="N50" s="12">
        <v>4</v>
      </c>
      <c r="O50" s="12">
        <v>5</v>
      </c>
      <c r="P50" s="12">
        <v>3</v>
      </c>
      <c r="Q50" s="12">
        <v>4</v>
      </c>
      <c r="R50" s="12">
        <v>5</v>
      </c>
      <c r="S50" s="12">
        <v>5</v>
      </c>
      <c r="T50" s="12">
        <v>5</v>
      </c>
      <c r="U50" s="12">
        <v>5</v>
      </c>
      <c r="V50" s="12">
        <v>4</v>
      </c>
      <c r="W50" s="13">
        <f t="shared" si="0"/>
        <v>3.8</v>
      </c>
    </row>
    <row r="51" spans="1:23" ht="15" x14ac:dyDescent="0.25">
      <c r="A51" s="5">
        <v>3</v>
      </c>
      <c r="B51" s="1" t="s">
        <v>220</v>
      </c>
      <c r="C51" s="22">
        <v>2</v>
      </c>
      <c r="D51" s="12">
        <v>5</v>
      </c>
      <c r="E51" s="12">
        <v>4</v>
      </c>
      <c r="F51" s="12">
        <v>5</v>
      </c>
      <c r="G51" s="12">
        <v>3</v>
      </c>
      <c r="H51" s="12">
        <v>5</v>
      </c>
      <c r="I51" s="12">
        <v>2</v>
      </c>
      <c r="J51" s="12">
        <v>4</v>
      </c>
      <c r="K51" s="12">
        <v>3</v>
      </c>
      <c r="L51" s="12">
        <v>5</v>
      </c>
      <c r="M51" s="12">
        <v>2</v>
      </c>
      <c r="N51" s="12">
        <v>4</v>
      </c>
      <c r="O51" s="12">
        <v>5</v>
      </c>
      <c r="P51" s="12">
        <v>4</v>
      </c>
      <c r="Q51" s="12">
        <v>5</v>
      </c>
      <c r="R51" s="12">
        <v>2</v>
      </c>
      <c r="S51" s="12">
        <v>4</v>
      </c>
      <c r="T51" s="12">
        <v>4</v>
      </c>
      <c r="U51" s="12">
        <v>4</v>
      </c>
      <c r="V51" s="12">
        <v>4</v>
      </c>
      <c r="W51" s="13">
        <f t="shared" si="0"/>
        <v>3.8</v>
      </c>
    </row>
    <row r="52" spans="1:23" ht="15" x14ac:dyDescent="0.25">
      <c r="A52" s="5">
        <v>4</v>
      </c>
      <c r="B52" s="1" t="s">
        <v>222</v>
      </c>
      <c r="C52" s="22">
        <v>2</v>
      </c>
      <c r="D52" s="12">
        <v>4</v>
      </c>
      <c r="E52" s="12">
        <v>5</v>
      </c>
      <c r="F52" s="12">
        <v>5</v>
      </c>
      <c r="G52" s="12">
        <v>4</v>
      </c>
      <c r="H52" s="12">
        <v>2</v>
      </c>
      <c r="I52" s="12">
        <v>2</v>
      </c>
      <c r="J52" s="12">
        <v>5</v>
      </c>
      <c r="K52" s="12">
        <v>4</v>
      </c>
      <c r="L52" s="12">
        <v>5</v>
      </c>
      <c r="M52" s="12">
        <v>4</v>
      </c>
      <c r="N52" s="12">
        <v>5</v>
      </c>
      <c r="O52" s="12">
        <v>5</v>
      </c>
      <c r="P52" s="12">
        <v>5</v>
      </c>
      <c r="Q52" s="12">
        <v>4</v>
      </c>
      <c r="R52" s="12">
        <v>2</v>
      </c>
      <c r="S52" s="12">
        <v>2</v>
      </c>
      <c r="T52" s="12">
        <v>2</v>
      </c>
      <c r="U52" s="12">
        <v>2</v>
      </c>
      <c r="V52" s="12">
        <v>4</v>
      </c>
      <c r="W52" s="13">
        <f t="shared" si="0"/>
        <v>3.65</v>
      </c>
    </row>
    <row r="53" spans="1:23" ht="15" x14ac:dyDescent="0.25">
      <c r="A53" s="5">
        <v>5</v>
      </c>
      <c r="B53" s="1" t="s">
        <v>221</v>
      </c>
      <c r="C53" s="22">
        <v>2</v>
      </c>
      <c r="D53" s="12">
        <v>4</v>
      </c>
      <c r="E53" s="12">
        <v>3</v>
      </c>
      <c r="F53" s="12">
        <v>5</v>
      </c>
      <c r="G53" s="12">
        <v>2</v>
      </c>
      <c r="H53" s="12">
        <v>3</v>
      </c>
      <c r="I53" s="12">
        <v>3</v>
      </c>
      <c r="J53" s="12">
        <v>2</v>
      </c>
      <c r="K53" s="12">
        <v>5</v>
      </c>
      <c r="L53" s="12">
        <v>2</v>
      </c>
      <c r="M53" s="12">
        <v>3</v>
      </c>
      <c r="N53" s="12">
        <v>4</v>
      </c>
      <c r="O53" s="12">
        <v>5</v>
      </c>
      <c r="P53" s="12">
        <v>2</v>
      </c>
      <c r="Q53" s="12">
        <v>4</v>
      </c>
      <c r="R53" s="12">
        <v>4</v>
      </c>
      <c r="S53" s="12">
        <v>5</v>
      </c>
      <c r="T53" s="12">
        <v>5</v>
      </c>
      <c r="U53" s="12">
        <v>5</v>
      </c>
      <c r="V53" s="12">
        <v>2</v>
      </c>
      <c r="W53" s="13">
        <f t="shared" si="0"/>
        <v>3.5</v>
      </c>
    </row>
    <row r="54" spans="1:23" x14ac:dyDescent="0.2">
      <c r="C54" s="6">
        <f t="shared" ref="C54:V54" si="6">AVERAGE(C49:C53)</f>
        <v>2.2000000000000002</v>
      </c>
      <c r="D54" s="6">
        <f t="shared" si="6"/>
        <v>4.5999999999999996</v>
      </c>
      <c r="E54" s="6">
        <f t="shared" si="6"/>
        <v>3.8</v>
      </c>
      <c r="F54" s="6">
        <f t="shared" si="6"/>
        <v>4.2</v>
      </c>
      <c r="G54" s="6">
        <f t="shared" si="6"/>
        <v>3</v>
      </c>
      <c r="H54" s="6">
        <f t="shared" si="6"/>
        <v>3.6</v>
      </c>
      <c r="I54" s="6">
        <f t="shared" si="6"/>
        <v>2.8</v>
      </c>
      <c r="J54" s="6">
        <f t="shared" si="6"/>
        <v>3</v>
      </c>
      <c r="K54" s="6">
        <f t="shared" si="6"/>
        <v>3.8</v>
      </c>
      <c r="L54" s="6">
        <f t="shared" si="6"/>
        <v>4.2</v>
      </c>
      <c r="M54" s="6">
        <f t="shared" si="6"/>
        <v>3.2</v>
      </c>
      <c r="N54" s="6">
        <f t="shared" si="6"/>
        <v>3.8</v>
      </c>
      <c r="O54" s="6">
        <f t="shared" si="6"/>
        <v>4.4000000000000004</v>
      </c>
      <c r="P54" s="6">
        <f t="shared" si="6"/>
        <v>3.6</v>
      </c>
      <c r="Q54" s="6">
        <f t="shared" si="6"/>
        <v>4.4000000000000004</v>
      </c>
      <c r="R54" s="6">
        <f t="shared" si="6"/>
        <v>3</v>
      </c>
      <c r="S54" s="6">
        <f t="shared" si="6"/>
        <v>4</v>
      </c>
      <c r="T54" s="6">
        <f t="shared" si="6"/>
        <v>4</v>
      </c>
      <c r="U54" s="6">
        <f t="shared" si="6"/>
        <v>4</v>
      </c>
      <c r="V54" s="6">
        <f t="shared" si="6"/>
        <v>3.8</v>
      </c>
      <c r="W54" s="13">
        <f>AVERAGE(C49:V53)</f>
        <v>3.67</v>
      </c>
    </row>
    <row r="55" spans="1:23" x14ac:dyDescent="0.2">
      <c r="A55" s="7" t="s">
        <v>263</v>
      </c>
      <c r="B55" s="3" t="s">
        <v>217</v>
      </c>
      <c r="C55" s="5"/>
      <c r="D55" s="5"/>
      <c r="E55" s="5"/>
      <c r="F55" s="5"/>
      <c r="G55" s="5"/>
      <c r="H55" s="5"/>
      <c r="I55" s="5"/>
      <c r="J55" s="5"/>
      <c r="K55" s="5"/>
      <c r="L55" s="5"/>
      <c r="M55" s="5"/>
      <c r="N55" s="5"/>
      <c r="O55" s="5"/>
      <c r="P55" s="5"/>
      <c r="Q55" s="5"/>
      <c r="R55" s="5"/>
      <c r="S55" s="5"/>
      <c r="T55" s="5"/>
      <c r="U55" s="5"/>
      <c r="V55" s="5"/>
      <c r="W55" s="13"/>
    </row>
    <row r="56" spans="1:23" ht="15" x14ac:dyDescent="0.25">
      <c r="A56" s="5">
        <v>1</v>
      </c>
      <c r="B56" s="1" t="s">
        <v>223</v>
      </c>
      <c r="C56" s="22">
        <v>3</v>
      </c>
      <c r="D56" s="12">
        <v>5</v>
      </c>
      <c r="E56" s="12">
        <v>4</v>
      </c>
      <c r="F56" s="12">
        <v>4</v>
      </c>
      <c r="G56" s="12">
        <v>2</v>
      </c>
      <c r="H56" s="12">
        <v>5</v>
      </c>
      <c r="I56" s="12">
        <v>2</v>
      </c>
      <c r="J56" s="12">
        <v>2</v>
      </c>
      <c r="K56" s="12">
        <v>5</v>
      </c>
      <c r="L56" s="12">
        <v>4</v>
      </c>
      <c r="M56" s="12">
        <v>5</v>
      </c>
      <c r="N56" s="12">
        <v>2</v>
      </c>
      <c r="O56" s="12">
        <v>2</v>
      </c>
      <c r="P56" s="12">
        <v>4</v>
      </c>
      <c r="Q56" s="12">
        <v>5</v>
      </c>
      <c r="R56" s="12">
        <v>2</v>
      </c>
      <c r="S56" s="12">
        <v>4</v>
      </c>
      <c r="T56" s="12">
        <v>4</v>
      </c>
      <c r="U56" s="12">
        <v>4</v>
      </c>
      <c r="V56" s="12">
        <v>5</v>
      </c>
      <c r="W56" s="13">
        <f>AVERAGE(C56:V56)</f>
        <v>3.65</v>
      </c>
    </row>
    <row r="57" spans="1:23" ht="15" x14ac:dyDescent="0.25">
      <c r="A57" s="5">
        <v>2</v>
      </c>
      <c r="B57" s="1" t="s">
        <v>225</v>
      </c>
      <c r="C57" s="22">
        <v>2</v>
      </c>
      <c r="D57" s="12">
        <v>5</v>
      </c>
      <c r="E57" s="12">
        <v>3</v>
      </c>
      <c r="F57" s="12">
        <v>2</v>
      </c>
      <c r="G57" s="12">
        <v>4</v>
      </c>
      <c r="H57" s="12">
        <v>3</v>
      </c>
      <c r="I57" s="12">
        <v>5</v>
      </c>
      <c r="J57" s="12">
        <v>2</v>
      </c>
      <c r="K57" s="12">
        <v>2</v>
      </c>
      <c r="L57" s="12">
        <v>5</v>
      </c>
      <c r="M57" s="12">
        <v>2</v>
      </c>
      <c r="N57" s="12">
        <v>4</v>
      </c>
      <c r="O57" s="12">
        <v>5</v>
      </c>
      <c r="P57" s="12">
        <v>3</v>
      </c>
      <c r="Q57" s="12">
        <v>4</v>
      </c>
      <c r="R57" s="12">
        <v>5</v>
      </c>
      <c r="S57" s="12">
        <v>5</v>
      </c>
      <c r="T57" s="12">
        <v>5</v>
      </c>
      <c r="U57" s="12">
        <v>5</v>
      </c>
      <c r="V57" s="12">
        <v>4</v>
      </c>
      <c r="W57" s="13">
        <f t="shared" si="0"/>
        <v>3.75</v>
      </c>
    </row>
    <row r="58" spans="1:23" ht="15" x14ac:dyDescent="0.25">
      <c r="A58" s="5">
        <v>3</v>
      </c>
      <c r="B58" s="1" t="s">
        <v>226</v>
      </c>
      <c r="C58" s="22">
        <v>2</v>
      </c>
      <c r="D58" s="12">
        <v>5</v>
      </c>
      <c r="E58" s="12">
        <v>4</v>
      </c>
      <c r="F58" s="12">
        <v>5</v>
      </c>
      <c r="G58" s="12">
        <v>3</v>
      </c>
      <c r="H58" s="12">
        <v>5</v>
      </c>
      <c r="I58" s="12">
        <v>2</v>
      </c>
      <c r="J58" s="12">
        <v>4</v>
      </c>
      <c r="K58" s="12">
        <v>3</v>
      </c>
      <c r="L58" s="12">
        <v>5</v>
      </c>
      <c r="M58" s="12">
        <v>2</v>
      </c>
      <c r="N58" s="12">
        <v>4</v>
      </c>
      <c r="O58" s="12">
        <v>5</v>
      </c>
      <c r="P58" s="12">
        <v>4</v>
      </c>
      <c r="Q58" s="12">
        <v>5</v>
      </c>
      <c r="R58" s="12">
        <v>2</v>
      </c>
      <c r="S58" s="12">
        <v>4</v>
      </c>
      <c r="T58" s="12">
        <v>4</v>
      </c>
      <c r="U58" s="12">
        <v>4</v>
      </c>
      <c r="V58" s="12">
        <v>4</v>
      </c>
      <c r="W58" s="13">
        <f t="shared" si="0"/>
        <v>3.8</v>
      </c>
    </row>
    <row r="59" spans="1:23" ht="15" x14ac:dyDescent="0.25">
      <c r="A59" s="5">
        <v>4</v>
      </c>
      <c r="B59" s="1" t="s">
        <v>228</v>
      </c>
      <c r="C59" s="22">
        <v>3</v>
      </c>
      <c r="D59" s="12">
        <v>4</v>
      </c>
      <c r="E59" s="12">
        <v>5</v>
      </c>
      <c r="F59" s="12">
        <v>5</v>
      </c>
      <c r="G59" s="12">
        <v>4</v>
      </c>
      <c r="H59" s="12">
        <v>2</v>
      </c>
      <c r="I59" s="12">
        <v>2</v>
      </c>
      <c r="J59" s="12">
        <v>5</v>
      </c>
      <c r="K59" s="12">
        <v>4</v>
      </c>
      <c r="L59" s="12">
        <v>5</v>
      </c>
      <c r="M59" s="12">
        <v>4</v>
      </c>
      <c r="N59" s="12">
        <v>5</v>
      </c>
      <c r="O59" s="12">
        <v>5</v>
      </c>
      <c r="P59" s="12">
        <v>5</v>
      </c>
      <c r="Q59" s="12">
        <v>4</v>
      </c>
      <c r="R59" s="12">
        <v>2</v>
      </c>
      <c r="S59" s="12">
        <v>2</v>
      </c>
      <c r="T59" s="12">
        <v>2</v>
      </c>
      <c r="U59" s="12">
        <v>2</v>
      </c>
      <c r="V59" s="12">
        <v>4</v>
      </c>
      <c r="W59" s="13">
        <f t="shared" si="0"/>
        <v>3.7</v>
      </c>
    </row>
    <row r="60" spans="1:23" ht="15" x14ac:dyDescent="0.25">
      <c r="A60" s="5">
        <v>5</v>
      </c>
      <c r="B60" s="1" t="s">
        <v>227</v>
      </c>
      <c r="C60" s="22">
        <v>3</v>
      </c>
      <c r="D60" s="12">
        <v>4</v>
      </c>
      <c r="E60" s="12">
        <v>3</v>
      </c>
      <c r="F60" s="12">
        <v>5</v>
      </c>
      <c r="G60" s="12">
        <v>2</v>
      </c>
      <c r="H60" s="12">
        <v>3</v>
      </c>
      <c r="I60" s="12">
        <v>3</v>
      </c>
      <c r="J60" s="12">
        <v>2</v>
      </c>
      <c r="K60" s="12">
        <v>5</v>
      </c>
      <c r="L60" s="12">
        <v>2</v>
      </c>
      <c r="M60" s="12">
        <v>3</v>
      </c>
      <c r="N60" s="12">
        <v>4</v>
      </c>
      <c r="O60" s="12">
        <v>5</v>
      </c>
      <c r="P60" s="12">
        <v>2</v>
      </c>
      <c r="Q60" s="12">
        <v>4</v>
      </c>
      <c r="R60" s="12">
        <v>4</v>
      </c>
      <c r="S60" s="12">
        <v>5</v>
      </c>
      <c r="T60" s="12">
        <v>5</v>
      </c>
      <c r="U60" s="12">
        <v>5</v>
      </c>
      <c r="V60" s="12">
        <v>2</v>
      </c>
      <c r="W60" s="13">
        <f t="shared" si="0"/>
        <v>3.55</v>
      </c>
    </row>
    <row r="61" spans="1:23" x14ac:dyDescent="0.2">
      <c r="C61" s="7">
        <f>AVERAGE(C56:C60)</f>
        <v>2.6</v>
      </c>
      <c r="D61" s="7">
        <f t="shared" ref="D61:V61" si="7">AVERAGE(D56:D60)</f>
        <v>4.5999999999999996</v>
      </c>
      <c r="E61" s="7">
        <f t="shared" si="7"/>
        <v>3.8</v>
      </c>
      <c r="F61" s="7">
        <f t="shared" si="7"/>
        <v>4.2</v>
      </c>
      <c r="G61" s="7">
        <f t="shared" si="7"/>
        <v>3</v>
      </c>
      <c r="H61" s="7">
        <f t="shared" si="7"/>
        <v>3.6</v>
      </c>
      <c r="I61" s="7">
        <f t="shared" si="7"/>
        <v>2.8</v>
      </c>
      <c r="J61" s="7">
        <f t="shared" si="7"/>
        <v>3</v>
      </c>
      <c r="K61" s="7">
        <f t="shared" si="7"/>
        <v>3.8</v>
      </c>
      <c r="L61" s="7">
        <f t="shared" si="7"/>
        <v>4.2</v>
      </c>
      <c r="M61" s="7">
        <f t="shared" si="7"/>
        <v>3.2</v>
      </c>
      <c r="N61" s="7">
        <f t="shared" si="7"/>
        <v>3.8</v>
      </c>
      <c r="O61" s="7">
        <f t="shared" si="7"/>
        <v>4.4000000000000004</v>
      </c>
      <c r="P61" s="7">
        <f t="shared" si="7"/>
        <v>3.6</v>
      </c>
      <c r="Q61" s="7">
        <f t="shared" si="7"/>
        <v>4.4000000000000004</v>
      </c>
      <c r="R61" s="7">
        <f t="shared" si="7"/>
        <v>3</v>
      </c>
      <c r="S61" s="7">
        <f t="shared" ref="S61:T61" si="8">AVERAGE(S56:S60)</f>
        <v>4</v>
      </c>
      <c r="T61" s="7">
        <f t="shared" si="8"/>
        <v>4</v>
      </c>
      <c r="U61" s="7">
        <f t="shared" si="7"/>
        <v>4</v>
      </c>
      <c r="V61" s="7">
        <f t="shared" si="7"/>
        <v>3.8</v>
      </c>
      <c r="W61" s="13">
        <f>AVERAGE(C56:V60)</f>
        <v>3.69</v>
      </c>
    </row>
    <row r="62" spans="1:23" x14ac:dyDescent="0.2">
      <c r="A62" s="7" t="s">
        <v>259</v>
      </c>
      <c r="B62" s="3" t="s">
        <v>218</v>
      </c>
      <c r="C62" s="5"/>
      <c r="D62" s="5"/>
      <c r="E62" s="5"/>
      <c r="F62" s="5"/>
      <c r="G62" s="5"/>
      <c r="H62" s="5"/>
      <c r="I62" s="5"/>
      <c r="J62" s="5"/>
      <c r="K62" s="5"/>
      <c r="L62" s="5"/>
      <c r="M62" s="5"/>
      <c r="N62" s="5"/>
      <c r="O62" s="5"/>
      <c r="P62" s="5"/>
      <c r="Q62" s="5"/>
      <c r="R62" s="5"/>
      <c r="S62" s="5"/>
      <c r="T62" s="5"/>
      <c r="U62" s="5"/>
      <c r="V62" s="5"/>
      <c r="W62" s="13"/>
    </row>
    <row r="63" spans="1:23" ht="15" x14ac:dyDescent="0.25">
      <c r="A63" s="5">
        <v>1</v>
      </c>
      <c r="B63" s="1" t="s">
        <v>229</v>
      </c>
      <c r="C63" s="22">
        <v>4</v>
      </c>
      <c r="D63" s="12">
        <v>5</v>
      </c>
      <c r="E63" s="12">
        <v>4</v>
      </c>
      <c r="F63" s="12">
        <v>4</v>
      </c>
      <c r="G63" s="12">
        <v>2</v>
      </c>
      <c r="H63" s="12">
        <v>5</v>
      </c>
      <c r="I63" s="12">
        <v>2</v>
      </c>
      <c r="J63" s="12">
        <v>2</v>
      </c>
      <c r="K63" s="12">
        <v>5</v>
      </c>
      <c r="L63" s="12">
        <v>4</v>
      </c>
      <c r="M63" s="12">
        <v>5</v>
      </c>
      <c r="N63" s="12">
        <v>2</v>
      </c>
      <c r="O63" s="12">
        <v>2</v>
      </c>
      <c r="P63" s="12">
        <v>4</v>
      </c>
      <c r="Q63" s="12">
        <v>5</v>
      </c>
      <c r="R63" s="12">
        <v>2</v>
      </c>
      <c r="S63" s="12">
        <v>4</v>
      </c>
      <c r="T63" s="12">
        <v>4</v>
      </c>
      <c r="U63" s="12">
        <v>4</v>
      </c>
      <c r="V63" s="12">
        <v>5</v>
      </c>
      <c r="W63" s="13">
        <f>AVERAGE(C63:V63)</f>
        <v>3.7</v>
      </c>
    </row>
    <row r="64" spans="1:23" ht="15" x14ac:dyDescent="0.25">
      <c r="A64" s="5">
        <v>2</v>
      </c>
      <c r="B64" s="1" t="s">
        <v>231</v>
      </c>
      <c r="C64" s="22">
        <v>3</v>
      </c>
      <c r="D64" s="12">
        <v>5</v>
      </c>
      <c r="E64" s="12">
        <v>3</v>
      </c>
      <c r="F64" s="12">
        <v>2</v>
      </c>
      <c r="G64" s="12">
        <v>4</v>
      </c>
      <c r="H64" s="12">
        <v>3</v>
      </c>
      <c r="I64" s="12">
        <v>5</v>
      </c>
      <c r="J64" s="12">
        <v>2</v>
      </c>
      <c r="K64" s="12">
        <v>2</v>
      </c>
      <c r="L64" s="12">
        <v>5</v>
      </c>
      <c r="M64" s="12">
        <v>2</v>
      </c>
      <c r="N64" s="12">
        <v>4</v>
      </c>
      <c r="O64" s="12">
        <v>5</v>
      </c>
      <c r="P64" s="12">
        <v>3</v>
      </c>
      <c r="Q64" s="12">
        <v>4</v>
      </c>
      <c r="R64" s="12">
        <v>5</v>
      </c>
      <c r="S64" s="12">
        <v>5</v>
      </c>
      <c r="T64" s="12">
        <v>5</v>
      </c>
      <c r="U64" s="12">
        <v>5</v>
      </c>
      <c r="V64" s="12">
        <v>4</v>
      </c>
      <c r="W64" s="13">
        <f t="shared" si="0"/>
        <v>3.8</v>
      </c>
    </row>
    <row r="65" spans="1:23" ht="15" x14ac:dyDescent="0.25">
      <c r="A65" s="5">
        <v>3</v>
      </c>
      <c r="B65" s="52" t="s">
        <v>236</v>
      </c>
      <c r="C65" s="22">
        <v>2</v>
      </c>
      <c r="D65" s="12">
        <v>5</v>
      </c>
      <c r="E65" s="12">
        <v>4</v>
      </c>
      <c r="F65" s="12">
        <v>5</v>
      </c>
      <c r="G65" s="12">
        <v>3</v>
      </c>
      <c r="H65" s="12">
        <v>5</v>
      </c>
      <c r="I65" s="12">
        <v>2</v>
      </c>
      <c r="J65" s="12">
        <v>4</v>
      </c>
      <c r="K65" s="12">
        <v>3</v>
      </c>
      <c r="L65" s="12">
        <v>5</v>
      </c>
      <c r="M65" s="12">
        <v>2</v>
      </c>
      <c r="N65" s="12">
        <v>4</v>
      </c>
      <c r="O65" s="12">
        <v>5</v>
      </c>
      <c r="P65" s="12">
        <v>4</v>
      </c>
      <c r="Q65" s="12">
        <v>5</v>
      </c>
      <c r="R65" s="12">
        <v>2</v>
      </c>
      <c r="S65" s="12">
        <v>4</v>
      </c>
      <c r="T65" s="12">
        <v>4</v>
      </c>
      <c r="U65" s="12">
        <v>4</v>
      </c>
      <c r="V65" s="12">
        <v>4</v>
      </c>
      <c r="W65" s="13">
        <f t="shared" si="0"/>
        <v>3.8</v>
      </c>
    </row>
    <row r="66" spans="1:23" ht="15" x14ac:dyDescent="0.25">
      <c r="A66" s="5">
        <v>4</v>
      </c>
      <c r="B66" s="1" t="s">
        <v>232</v>
      </c>
      <c r="C66" s="22">
        <v>2</v>
      </c>
      <c r="D66" s="12">
        <v>4</v>
      </c>
      <c r="E66" s="12">
        <v>5</v>
      </c>
      <c r="F66" s="12">
        <v>5</v>
      </c>
      <c r="G66" s="12">
        <v>4</v>
      </c>
      <c r="H66" s="12">
        <v>2</v>
      </c>
      <c r="I66" s="12">
        <v>2</v>
      </c>
      <c r="J66" s="12">
        <v>5</v>
      </c>
      <c r="K66" s="12">
        <v>4</v>
      </c>
      <c r="L66" s="12">
        <v>5</v>
      </c>
      <c r="M66" s="12">
        <v>4</v>
      </c>
      <c r="N66" s="12">
        <v>5</v>
      </c>
      <c r="O66" s="12">
        <v>5</v>
      </c>
      <c r="P66" s="12">
        <v>5</v>
      </c>
      <c r="Q66" s="12">
        <v>4</v>
      </c>
      <c r="R66" s="12">
        <v>2</v>
      </c>
      <c r="S66" s="12">
        <v>2</v>
      </c>
      <c r="T66" s="12">
        <v>2</v>
      </c>
      <c r="U66" s="12">
        <v>2</v>
      </c>
      <c r="V66" s="12">
        <v>4</v>
      </c>
      <c r="W66" s="13">
        <f t="shared" si="0"/>
        <v>3.65</v>
      </c>
    </row>
    <row r="67" spans="1:23" ht="15" x14ac:dyDescent="0.25">
      <c r="A67" s="5">
        <v>5</v>
      </c>
      <c r="B67" s="1" t="s">
        <v>230</v>
      </c>
      <c r="C67" s="22">
        <v>3</v>
      </c>
      <c r="D67" s="12">
        <v>4</v>
      </c>
      <c r="E67" s="12">
        <v>3</v>
      </c>
      <c r="F67" s="12">
        <v>5</v>
      </c>
      <c r="G67" s="12">
        <v>2</v>
      </c>
      <c r="H67" s="12">
        <v>3</v>
      </c>
      <c r="I67" s="12">
        <v>3</v>
      </c>
      <c r="J67" s="12">
        <v>2</v>
      </c>
      <c r="K67" s="12">
        <v>5</v>
      </c>
      <c r="L67" s="12">
        <v>2</v>
      </c>
      <c r="M67" s="12">
        <v>3</v>
      </c>
      <c r="N67" s="12">
        <v>4</v>
      </c>
      <c r="O67" s="12">
        <v>5</v>
      </c>
      <c r="P67" s="12">
        <v>2</v>
      </c>
      <c r="Q67" s="12">
        <v>4</v>
      </c>
      <c r="R67" s="12">
        <v>4</v>
      </c>
      <c r="S67" s="12">
        <v>5</v>
      </c>
      <c r="T67" s="12">
        <v>5</v>
      </c>
      <c r="U67" s="12">
        <v>5</v>
      </c>
      <c r="V67" s="12">
        <v>2</v>
      </c>
      <c r="W67" s="13">
        <f t="shared" si="0"/>
        <v>3.55</v>
      </c>
    </row>
    <row r="68" spans="1:23" x14ac:dyDescent="0.2">
      <c r="C68" s="6">
        <f t="shared" ref="C68:V68" si="9">AVERAGE(C63:C67)</f>
        <v>2.8</v>
      </c>
      <c r="D68" s="6">
        <f t="shared" si="9"/>
        <v>4.5999999999999996</v>
      </c>
      <c r="E68" s="6">
        <f t="shared" si="9"/>
        <v>3.8</v>
      </c>
      <c r="F68" s="6">
        <f t="shared" si="9"/>
        <v>4.2</v>
      </c>
      <c r="G68" s="6">
        <f t="shared" si="9"/>
        <v>3</v>
      </c>
      <c r="H68" s="6">
        <f t="shared" si="9"/>
        <v>3.6</v>
      </c>
      <c r="I68" s="6">
        <f t="shared" si="9"/>
        <v>2.8</v>
      </c>
      <c r="J68" s="6">
        <f t="shared" si="9"/>
        <v>3</v>
      </c>
      <c r="K68" s="6">
        <f t="shared" si="9"/>
        <v>3.8</v>
      </c>
      <c r="L68" s="6">
        <f t="shared" si="9"/>
        <v>4.2</v>
      </c>
      <c r="M68" s="6">
        <f t="shared" si="9"/>
        <v>3.2</v>
      </c>
      <c r="N68" s="6">
        <f t="shared" si="9"/>
        <v>3.8</v>
      </c>
      <c r="O68" s="6">
        <f t="shared" si="9"/>
        <v>4.4000000000000004</v>
      </c>
      <c r="P68" s="6">
        <f t="shared" si="9"/>
        <v>3.6</v>
      </c>
      <c r="Q68" s="6">
        <f t="shared" si="9"/>
        <v>4.4000000000000004</v>
      </c>
      <c r="R68" s="6">
        <f t="shared" si="9"/>
        <v>3</v>
      </c>
      <c r="S68" s="6">
        <f t="shared" si="9"/>
        <v>4</v>
      </c>
      <c r="T68" s="6">
        <f t="shared" si="9"/>
        <v>4</v>
      </c>
      <c r="U68" s="6">
        <f t="shared" si="9"/>
        <v>4</v>
      </c>
      <c r="V68" s="6">
        <f t="shared" si="9"/>
        <v>3.8</v>
      </c>
      <c r="W68" s="13">
        <f>AVERAGE(C63:V67)</f>
        <v>3.7</v>
      </c>
    </row>
    <row r="69" spans="1:23" x14ac:dyDescent="0.2">
      <c r="A69" s="7" t="s">
        <v>264</v>
      </c>
      <c r="B69" s="3" t="s">
        <v>238</v>
      </c>
      <c r="C69" s="5"/>
      <c r="D69" s="5"/>
      <c r="E69" s="5"/>
      <c r="F69" s="5"/>
      <c r="G69" s="5"/>
      <c r="H69" s="5"/>
      <c r="I69" s="5"/>
      <c r="J69" s="5"/>
      <c r="K69" s="5"/>
      <c r="L69" s="5"/>
      <c r="M69" s="5"/>
      <c r="N69" s="5"/>
      <c r="O69" s="5"/>
      <c r="P69" s="5"/>
      <c r="Q69" s="5"/>
      <c r="R69" s="5"/>
      <c r="S69" s="5"/>
      <c r="T69" s="5"/>
      <c r="U69" s="5"/>
      <c r="V69" s="5"/>
      <c r="W69" s="13"/>
    </row>
    <row r="70" spans="1:23" ht="15" x14ac:dyDescent="0.25">
      <c r="A70" s="5">
        <v>1</v>
      </c>
      <c r="B70" s="1" t="s">
        <v>239</v>
      </c>
      <c r="C70" s="22">
        <v>3</v>
      </c>
      <c r="D70" s="12">
        <v>5</v>
      </c>
      <c r="E70" s="12">
        <v>4</v>
      </c>
      <c r="F70" s="12">
        <v>4</v>
      </c>
      <c r="G70" s="12">
        <v>2</v>
      </c>
      <c r="H70" s="12">
        <v>5</v>
      </c>
      <c r="I70" s="12">
        <v>2</v>
      </c>
      <c r="J70" s="12">
        <v>2</v>
      </c>
      <c r="K70" s="12">
        <v>5</v>
      </c>
      <c r="L70" s="12">
        <v>4</v>
      </c>
      <c r="M70" s="12">
        <v>5</v>
      </c>
      <c r="N70" s="12">
        <v>2</v>
      </c>
      <c r="O70" s="12">
        <v>2</v>
      </c>
      <c r="P70" s="12">
        <v>4</v>
      </c>
      <c r="Q70" s="12">
        <v>5</v>
      </c>
      <c r="R70" s="12">
        <v>2</v>
      </c>
      <c r="S70" s="12">
        <v>4</v>
      </c>
      <c r="T70" s="12">
        <v>4</v>
      </c>
      <c r="U70" s="12">
        <v>4</v>
      </c>
      <c r="V70" s="12">
        <v>5</v>
      </c>
      <c r="W70" s="13">
        <f>AVERAGE(C70:V70)</f>
        <v>3.65</v>
      </c>
    </row>
    <row r="71" spans="1:23" ht="15" x14ac:dyDescent="0.25">
      <c r="A71" s="5">
        <v>2</v>
      </c>
      <c r="B71" s="1" t="s">
        <v>240</v>
      </c>
      <c r="C71" s="22">
        <v>3</v>
      </c>
      <c r="D71" s="12">
        <v>5</v>
      </c>
      <c r="E71" s="12">
        <v>3</v>
      </c>
      <c r="F71" s="12">
        <v>2</v>
      </c>
      <c r="G71" s="12">
        <v>4</v>
      </c>
      <c r="H71" s="12">
        <v>3</v>
      </c>
      <c r="I71" s="12">
        <v>5</v>
      </c>
      <c r="J71" s="12">
        <v>2</v>
      </c>
      <c r="K71" s="12">
        <v>2</v>
      </c>
      <c r="L71" s="12">
        <v>5</v>
      </c>
      <c r="M71" s="12">
        <v>2</v>
      </c>
      <c r="N71" s="12">
        <v>4</v>
      </c>
      <c r="O71" s="12">
        <v>5</v>
      </c>
      <c r="P71" s="12">
        <v>3</v>
      </c>
      <c r="Q71" s="12">
        <v>4</v>
      </c>
      <c r="R71" s="12">
        <v>5</v>
      </c>
      <c r="S71" s="12">
        <v>5</v>
      </c>
      <c r="T71" s="12">
        <v>5</v>
      </c>
      <c r="U71" s="12">
        <v>5</v>
      </c>
      <c r="V71" s="12">
        <v>4</v>
      </c>
      <c r="W71" s="13">
        <f t="shared" si="0"/>
        <v>3.8</v>
      </c>
    </row>
    <row r="72" spans="1:23" ht="15" x14ac:dyDescent="0.25">
      <c r="A72" s="5">
        <v>3</v>
      </c>
      <c r="B72" s="1" t="s">
        <v>241</v>
      </c>
      <c r="C72" s="22">
        <v>3</v>
      </c>
      <c r="D72" s="12">
        <v>5</v>
      </c>
      <c r="E72" s="12">
        <v>4</v>
      </c>
      <c r="F72" s="12">
        <v>5</v>
      </c>
      <c r="G72" s="12">
        <v>3</v>
      </c>
      <c r="H72" s="12">
        <v>5</v>
      </c>
      <c r="I72" s="12">
        <v>2</v>
      </c>
      <c r="J72" s="12">
        <v>4</v>
      </c>
      <c r="K72" s="12">
        <v>3</v>
      </c>
      <c r="L72" s="12">
        <v>5</v>
      </c>
      <c r="M72" s="12">
        <v>2</v>
      </c>
      <c r="N72" s="12">
        <v>4</v>
      </c>
      <c r="O72" s="12">
        <v>5</v>
      </c>
      <c r="P72" s="12">
        <v>4</v>
      </c>
      <c r="Q72" s="12">
        <v>5</v>
      </c>
      <c r="R72" s="12">
        <v>2</v>
      </c>
      <c r="S72" s="12">
        <v>4</v>
      </c>
      <c r="T72" s="12">
        <v>4</v>
      </c>
      <c r="U72" s="12">
        <v>4</v>
      </c>
      <c r="V72" s="12">
        <v>4</v>
      </c>
      <c r="W72" s="13">
        <f t="shared" si="0"/>
        <v>3.85</v>
      </c>
    </row>
    <row r="73" spans="1:23" ht="15" x14ac:dyDescent="0.25">
      <c r="A73" s="5">
        <v>4</v>
      </c>
      <c r="B73" s="1" t="s">
        <v>242</v>
      </c>
      <c r="C73" s="22">
        <v>3</v>
      </c>
      <c r="D73" s="12">
        <v>4</v>
      </c>
      <c r="E73" s="12">
        <v>5</v>
      </c>
      <c r="F73" s="12">
        <v>5</v>
      </c>
      <c r="G73" s="12">
        <v>4</v>
      </c>
      <c r="H73" s="12">
        <v>2</v>
      </c>
      <c r="I73" s="12">
        <v>2</v>
      </c>
      <c r="J73" s="12">
        <v>5</v>
      </c>
      <c r="K73" s="12">
        <v>4</v>
      </c>
      <c r="L73" s="12">
        <v>5</v>
      </c>
      <c r="M73" s="12">
        <v>4</v>
      </c>
      <c r="N73" s="12">
        <v>5</v>
      </c>
      <c r="O73" s="12">
        <v>5</v>
      </c>
      <c r="P73" s="12">
        <v>5</v>
      </c>
      <c r="Q73" s="12">
        <v>4</v>
      </c>
      <c r="R73" s="12">
        <v>2</v>
      </c>
      <c r="S73" s="12">
        <v>2</v>
      </c>
      <c r="T73" s="12">
        <v>2</v>
      </c>
      <c r="U73" s="12">
        <v>2</v>
      </c>
      <c r="V73" s="12">
        <v>4</v>
      </c>
      <c r="W73" s="13">
        <f t="shared" si="0"/>
        <v>3.7</v>
      </c>
    </row>
    <row r="74" spans="1:23" ht="15" x14ac:dyDescent="0.25">
      <c r="A74" s="5">
        <v>5</v>
      </c>
      <c r="B74" s="1" t="s">
        <v>243</v>
      </c>
      <c r="C74" s="22">
        <v>3</v>
      </c>
      <c r="D74" s="12">
        <v>4</v>
      </c>
      <c r="E74" s="12">
        <v>3</v>
      </c>
      <c r="F74" s="12">
        <v>5</v>
      </c>
      <c r="G74" s="12">
        <v>2</v>
      </c>
      <c r="H74" s="12">
        <v>3</v>
      </c>
      <c r="I74" s="12">
        <v>3</v>
      </c>
      <c r="J74" s="12">
        <v>2</v>
      </c>
      <c r="K74" s="12">
        <v>5</v>
      </c>
      <c r="L74" s="12">
        <v>2</v>
      </c>
      <c r="M74" s="12">
        <v>3</v>
      </c>
      <c r="N74" s="12">
        <v>4</v>
      </c>
      <c r="O74" s="12">
        <v>5</v>
      </c>
      <c r="P74" s="12">
        <v>2</v>
      </c>
      <c r="Q74" s="12">
        <v>4</v>
      </c>
      <c r="R74" s="12">
        <v>4</v>
      </c>
      <c r="S74" s="12">
        <v>5</v>
      </c>
      <c r="T74" s="12">
        <v>5</v>
      </c>
      <c r="U74" s="12">
        <v>5</v>
      </c>
      <c r="V74" s="12">
        <v>2</v>
      </c>
      <c r="W74" s="13">
        <f t="shared" si="0"/>
        <v>3.55</v>
      </c>
    </row>
    <row r="75" spans="1:23" x14ac:dyDescent="0.2">
      <c r="C75" s="7">
        <f>AVERAGE(C70:C74)</f>
        <v>3</v>
      </c>
      <c r="D75" s="7">
        <f t="shared" ref="D75:V75" si="10">AVERAGE(D70:D74)</f>
        <v>4.5999999999999996</v>
      </c>
      <c r="E75" s="7">
        <f t="shared" si="10"/>
        <v>3.8</v>
      </c>
      <c r="F75" s="7">
        <f t="shared" si="10"/>
        <v>4.2</v>
      </c>
      <c r="G75" s="7">
        <f t="shared" si="10"/>
        <v>3</v>
      </c>
      <c r="H75" s="7">
        <f t="shared" si="10"/>
        <v>3.6</v>
      </c>
      <c r="I75" s="7">
        <f t="shared" si="10"/>
        <v>2.8</v>
      </c>
      <c r="J75" s="7">
        <f t="shared" si="10"/>
        <v>3</v>
      </c>
      <c r="K75" s="7">
        <f t="shared" si="10"/>
        <v>3.8</v>
      </c>
      <c r="L75" s="7">
        <f t="shared" si="10"/>
        <v>4.2</v>
      </c>
      <c r="M75" s="7">
        <f t="shared" si="10"/>
        <v>3.2</v>
      </c>
      <c r="N75" s="7">
        <f t="shared" si="10"/>
        <v>3.8</v>
      </c>
      <c r="O75" s="7">
        <f t="shared" si="10"/>
        <v>4.4000000000000004</v>
      </c>
      <c r="P75" s="7">
        <f t="shared" si="10"/>
        <v>3.6</v>
      </c>
      <c r="Q75" s="7">
        <f t="shared" si="10"/>
        <v>4.4000000000000004</v>
      </c>
      <c r="R75" s="7">
        <f t="shared" si="10"/>
        <v>3</v>
      </c>
      <c r="S75" s="7">
        <f t="shared" ref="S75:T75" si="11">AVERAGE(S70:S74)</f>
        <v>4</v>
      </c>
      <c r="T75" s="7">
        <f t="shared" si="11"/>
        <v>4</v>
      </c>
      <c r="U75" s="7">
        <f t="shared" si="10"/>
        <v>4</v>
      </c>
      <c r="V75" s="7">
        <f t="shared" si="10"/>
        <v>3.8</v>
      </c>
      <c r="W75" s="13">
        <f>AVERAGE(C70:V74)</f>
        <v>3.71</v>
      </c>
    </row>
    <row r="76" spans="1:23" x14ac:dyDescent="0.2">
      <c r="A76" s="7" t="s">
        <v>265</v>
      </c>
      <c r="B76" s="3" t="s">
        <v>1</v>
      </c>
      <c r="C76" s="5"/>
      <c r="D76" s="5"/>
      <c r="E76" s="5"/>
      <c r="F76" s="5"/>
      <c r="G76" s="5"/>
      <c r="H76" s="5"/>
      <c r="I76" s="5"/>
      <c r="J76" s="5"/>
      <c r="K76" s="5"/>
      <c r="L76" s="5"/>
      <c r="M76" s="5"/>
      <c r="N76" s="5"/>
      <c r="O76" s="5"/>
      <c r="P76" s="5"/>
      <c r="Q76" s="5"/>
      <c r="R76" s="5"/>
      <c r="S76" s="5"/>
      <c r="T76" s="5"/>
      <c r="U76" s="5"/>
      <c r="V76" s="5"/>
      <c r="W76" s="13"/>
    </row>
    <row r="77" spans="1:23" ht="15" x14ac:dyDescent="0.25">
      <c r="A77" s="5">
        <v>1</v>
      </c>
      <c r="B77" s="1" t="s">
        <v>244</v>
      </c>
      <c r="C77" s="22">
        <v>3</v>
      </c>
      <c r="D77" s="12">
        <v>5</v>
      </c>
      <c r="E77" s="12">
        <v>4</v>
      </c>
      <c r="F77" s="12">
        <v>4</v>
      </c>
      <c r="G77" s="12">
        <v>2</v>
      </c>
      <c r="H77" s="12">
        <v>5</v>
      </c>
      <c r="I77" s="12">
        <v>2</v>
      </c>
      <c r="J77" s="12">
        <v>2</v>
      </c>
      <c r="K77" s="12">
        <v>5</v>
      </c>
      <c r="L77" s="12">
        <v>4</v>
      </c>
      <c r="M77" s="12">
        <v>5</v>
      </c>
      <c r="N77" s="12">
        <v>2</v>
      </c>
      <c r="O77" s="12">
        <v>2</v>
      </c>
      <c r="P77" s="12">
        <v>4</v>
      </c>
      <c r="Q77" s="12">
        <v>5</v>
      </c>
      <c r="R77" s="12">
        <v>2</v>
      </c>
      <c r="S77" s="12">
        <v>4</v>
      </c>
      <c r="T77" s="12">
        <v>4</v>
      </c>
      <c r="U77" s="12">
        <v>4</v>
      </c>
      <c r="V77" s="12">
        <v>5</v>
      </c>
      <c r="W77" s="13">
        <f>AVERAGE(C77:V77)</f>
        <v>3.65</v>
      </c>
    </row>
    <row r="78" spans="1:23" ht="15" x14ac:dyDescent="0.25">
      <c r="A78" s="5">
        <v>2</v>
      </c>
      <c r="B78" s="1" t="s">
        <v>245</v>
      </c>
      <c r="C78" s="22">
        <v>3</v>
      </c>
      <c r="D78" s="12">
        <v>5</v>
      </c>
      <c r="E78" s="12">
        <v>3</v>
      </c>
      <c r="F78" s="12">
        <v>2</v>
      </c>
      <c r="G78" s="12">
        <v>4</v>
      </c>
      <c r="H78" s="12">
        <v>3</v>
      </c>
      <c r="I78" s="12">
        <v>5</v>
      </c>
      <c r="J78" s="12">
        <v>2</v>
      </c>
      <c r="K78" s="12">
        <v>2</v>
      </c>
      <c r="L78" s="12">
        <v>5</v>
      </c>
      <c r="M78" s="12">
        <v>2</v>
      </c>
      <c r="N78" s="12">
        <v>4</v>
      </c>
      <c r="O78" s="12">
        <v>5</v>
      </c>
      <c r="P78" s="12">
        <v>3</v>
      </c>
      <c r="Q78" s="12">
        <v>4</v>
      </c>
      <c r="R78" s="12">
        <v>5</v>
      </c>
      <c r="S78" s="12">
        <v>5</v>
      </c>
      <c r="T78" s="12">
        <v>5</v>
      </c>
      <c r="U78" s="12">
        <v>5</v>
      </c>
      <c r="V78" s="12">
        <v>4</v>
      </c>
      <c r="W78" s="13">
        <f t="shared" ref="W78:W81" si="12">AVERAGE(C78:V78)</f>
        <v>3.8</v>
      </c>
    </row>
    <row r="79" spans="1:23" ht="15" x14ac:dyDescent="0.25">
      <c r="A79" s="5">
        <v>3</v>
      </c>
      <c r="B79" s="1" t="s">
        <v>246</v>
      </c>
      <c r="C79" s="22">
        <v>2</v>
      </c>
      <c r="D79" s="12">
        <v>5</v>
      </c>
      <c r="E79" s="12">
        <v>4</v>
      </c>
      <c r="F79" s="12">
        <v>5</v>
      </c>
      <c r="G79" s="12">
        <v>3</v>
      </c>
      <c r="H79" s="12">
        <v>5</v>
      </c>
      <c r="I79" s="12">
        <v>2</v>
      </c>
      <c r="J79" s="12">
        <v>4</v>
      </c>
      <c r="K79" s="12">
        <v>3</v>
      </c>
      <c r="L79" s="12">
        <v>5</v>
      </c>
      <c r="M79" s="12">
        <v>2</v>
      </c>
      <c r="N79" s="12">
        <v>4</v>
      </c>
      <c r="O79" s="12">
        <v>5</v>
      </c>
      <c r="P79" s="12">
        <v>4</v>
      </c>
      <c r="Q79" s="12">
        <v>5</v>
      </c>
      <c r="R79" s="12">
        <v>2</v>
      </c>
      <c r="S79" s="12">
        <v>4</v>
      </c>
      <c r="T79" s="12">
        <v>4</v>
      </c>
      <c r="U79" s="12">
        <v>4</v>
      </c>
      <c r="V79" s="12">
        <v>4</v>
      </c>
      <c r="W79" s="13">
        <f t="shared" si="12"/>
        <v>3.8</v>
      </c>
    </row>
    <row r="80" spans="1:23" ht="15" x14ac:dyDescent="0.25">
      <c r="A80" s="5">
        <v>4</v>
      </c>
      <c r="B80" s="1" t="s">
        <v>247</v>
      </c>
      <c r="C80" s="22">
        <v>3</v>
      </c>
      <c r="D80" s="12">
        <v>4</v>
      </c>
      <c r="E80" s="12">
        <v>5</v>
      </c>
      <c r="F80" s="12">
        <v>5</v>
      </c>
      <c r="G80" s="12">
        <v>4</v>
      </c>
      <c r="H80" s="12">
        <v>2</v>
      </c>
      <c r="I80" s="12">
        <v>2</v>
      </c>
      <c r="J80" s="12">
        <v>5</v>
      </c>
      <c r="K80" s="12">
        <v>4</v>
      </c>
      <c r="L80" s="12">
        <v>5</v>
      </c>
      <c r="M80" s="12">
        <v>4</v>
      </c>
      <c r="N80" s="12">
        <v>5</v>
      </c>
      <c r="O80" s="12">
        <v>5</v>
      </c>
      <c r="P80" s="12">
        <v>5</v>
      </c>
      <c r="Q80" s="12">
        <v>4</v>
      </c>
      <c r="R80" s="12">
        <v>2</v>
      </c>
      <c r="S80" s="12">
        <v>2</v>
      </c>
      <c r="T80" s="12">
        <v>2</v>
      </c>
      <c r="U80" s="12">
        <v>2</v>
      </c>
      <c r="V80" s="12">
        <v>4</v>
      </c>
      <c r="W80" s="13">
        <f t="shared" si="12"/>
        <v>3.7</v>
      </c>
    </row>
    <row r="81" spans="1:23" ht="15" x14ac:dyDescent="0.25">
      <c r="A81" s="5">
        <v>5</v>
      </c>
      <c r="B81" s="1" t="s">
        <v>248</v>
      </c>
      <c r="C81" s="22">
        <v>3</v>
      </c>
      <c r="D81" s="12">
        <v>4</v>
      </c>
      <c r="E81" s="12">
        <v>3</v>
      </c>
      <c r="F81" s="12">
        <v>5</v>
      </c>
      <c r="G81" s="12">
        <v>2</v>
      </c>
      <c r="H81" s="12">
        <v>3</v>
      </c>
      <c r="I81" s="12">
        <v>3</v>
      </c>
      <c r="J81" s="12">
        <v>2</v>
      </c>
      <c r="K81" s="12">
        <v>5</v>
      </c>
      <c r="L81" s="12">
        <v>2</v>
      </c>
      <c r="M81" s="12">
        <v>3</v>
      </c>
      <c r="N81" s="12">
        <v>4</v>
      </c>
      <c r="O81" s="12">
        <v>5</v>
      </c>
      <c r="P81" s="12">
        <v>2</v>
      </c>
      <c r="Q81" s="12">
        <v>4</v>
      </c>
      <c r="R81" s="12">
        <v>4</v>
      </c>
      <c r="S81" s="12">
        <v>5</v>
      </c>
      <c r="T81" s="12">
        <v>5</v>
      </c>
      <c r="U81" s="12">
        <v>5</v>
      </c>
      <c r="V81" s="12">
        <v>2</v>
      </c>
      <c r="W81" s="13">
        <f t="shared" si="12"/>
        <v>3.55</v>
      </c>
    </row>
    <row r="82" spans="1:23" x14ac:dyDescent="0.2">
      <c r="C82" s="7">
        <f>AVERAGE(C77:C81)</f>
        <v>2.8</v>
      </c>
      <c r="D82" s="7">
        <f t="shared" ref="D82:V82" si="13">AVERAGE(D77:D81)</f>
        <v>4.5999999999999996</v>
      </c>
      <c r="E82" s="7">
        <f t="shared" si="13"/>
        <v>3.8</v>
      </c>
      <c r="F82" s="7">
        <f t="shared" si="13"/>
        <v>4.2</v>
      </c>
      <c r="G82" s="7">
        <f t="shared" si="13"/>
        <v>3</v>
      </c>
      <c r="H82" s="7">
        <f t="shared" si="13"/>
        <v>3.6</v>
      </c>
      <c r="I82" s="7">
        <f t="shared" si="13"/>
        <v>2.8</v>
      </c>
      <c r="J82" s="7">
        <f t="shared" si="13"/>
        <v>3</v>
      </c>
      <c r="K82" s="7">
        <f t="shared" si="13"/>
        <v>3.8</v>
      </c>
      <c r="L82" s="7">
        <f t="shared" si="13"/>
        <v>4.2</v>
      </c>
      <c r="M82" s="7">
        <f t="shared" si="13"/>
        <v>3.2</v>
      </c>
      <c r="N82" s="7">
        <f t="shared" si="13"/>
        <v>3.8</v>
      </c>
      <c r="O82" s="7">
        <f t="shared" si="13"/>
        <v>4.4000000000000004</v>
      </c>
      <c r="P82" s="7">
        <f t="shared" si="13"/>
        <v>3.6</v>
      </c>
      <c r="Q82" s="7">
        <f t="shared" si="13"/>
        <v>4.4000000000000004</v>
      </c>
      <c r="R82" s="7">
        <f t="shared" si="13"/>
        <v>3</v>
      </c>
      <c r="S82" s="7">
        <f t="shared" si="13"/>
        <v>4</v>
      </c>
      <c r="T82" s="7">
        <f t="shared" si="13"/>
        <v>4</v>
      </c>
      <c r="U82" s="7">
        <f t="shared" si="13"/>
        <v>4</v>
      </c>
      <c r="V82" s="7">
        <f t="shared" si="13"/>
        <v>3.8</v>
      </c>
      <c r="W82" s="13">
        <f>AVERAGE(C77:V81)</f>
        <v>3.7</v>
      </c>
    </row>
    <row r="83" spans="1:23" x14ac:dyDescent="0.2">
      <c r="A83" s="7" t="s">
        <v>266</v>
      </c>
      <c r="B83" s="3" t="s">
        <v>119</v>
      </c>
      <c r="C83" s="5"/>
      <c r="D83" s="5"/>
      <c r="E83" s="5"/>
      <c r="F83" s="5"/>
      <c r="G83" s="5"/>
      <c r="H83" s="5"/>
      <c r="I83" s="5"/>
      <c r="J83" s="5"/>
      <c r="K83" s="5"/>
      <c r="L83" s="5"/>
      <c r="M83" s="5"/>
      <c r="N83" s="5"/>
      <c r="O83" s="5"/>
      <c r="P83" s="5"/>
      <c r="Q83" s="5"/>
      <c r="R83" s="5"/>
      <c r="S83" s="5"/>
      <c r="T83" s="5"/>
      <c r="U83" s="5"/>
      <c r="V83" s="5"/>
      <c r="W83" s="13"/>
    </row>
    <row r="84" spans="1:23" ht="15" x14ac:dyDescent="0.25">
      <c r="A84" s="5">
        <v>1</v>
      </c>
      <c r="B84" s="1" t="s">
        <v>249</v>
      </c>
      <c r="C84" s="22">
        <v>2</v>
      </c>
      <c r="D84" s="12">
        <v>5</v>
      </c>
      <c r="E84" s="12">
        <v>4</v>
      </c>
      <c r="F84" s="12">
        <v>4</v>
      </c>
      <c r="G84" s="12">
        <v>2</v>
      </c>
      <c r="H84" s="12">
        <v>5</v>
      </c>
      <c r="I84" s="12">
        <v>2</v>
      </c>
      <c r="J84" s="12">
        <v>2</v>
      </c>
      <c r="K84" s="12">
        <v>5</v>
      </c>
      <c r="L84" s="12">
        <v>4</v>
      </c>
      <c r="M84" s="12">
        <v>5</v>
      </c>
      <c r="N84" s="12">
        <v>2</v>
      </c>
      <c r="O84" s="12">
        <v>2</v>
      </c>
      <c r="P84" s="12">
        <v>4</v>
      </c>
      <c r="Q84" s="12">
        <v>5</v>
      </c>
      <c r="R84" s="12">
        <v>2</v>
      </c>
      <c r="S84" s="12">
        <v>4</v>
      </c>
      <c r="T84" s="12">
        <v>4</v>
      </c>
      <c r="U84" s="12">
        <v>4</v>
      </c>
      <c r="V84" s="12">
        <v>5</v>
      </c>
      <c r="W84" s="13">
        <f>AVERAGE(C84:V84)</f>
        <v>3.6</v>
      </c>
    </row>
    <row r="85" spans="1:23" ht="15" x14ac:dyDescent="0.25">
      <c r="A85" s="5">
        <v>2</v>
      </c>
      <c r="B85" s="1" t="s">
        <v>250</v>
      </c>
      <c r="C85" s="22">
        <v>2</v>
      </c>
      <c r="D85" s="12">
        <v>5</v>
      </c>
      <c r="E85" s="12">
        <v>3</v>
      </c>
      <c r="F85" s="12">
        <v>2</v>
      </c>
      <c r="G85" s="12">
        <v>4</v>
      </c>
      <c r="H85" s="12">
        <v>3</v>
      </c>
      <c r="I85" s="12">
        <v>5</v>
      </c>
      <c r="J85" s="12">
        <v>2</v>
      </c>
      <c r="K85" s="12">
        <v>2</v>
      </c>
      <c r="L85" s="12">
        <v>5</v>
      </c>
      <c r="M85" s="12">
        <v>2</v>
      </c>
      <c r="N85" s="12">
        <v>4</v>
      </c>
      <c r="O85" s="12">
        <v>5</v>
      </c>
      <c r="P85" s="12">
        <v>3</v>
      </c>
      <c r="Q85" s="12">
        <v>4</v>
      </c>
      <c r="R85" s="12">
        <v>5</v>
      </c>
      <c r="S85" s="12">
        <v>5</v>
      </c>
      <c r="T85" s="12">
        <v>5</v>
      </c>
      <c r="U85" s="12">
        <v>5</v>
      </c>
      <c r="V85" s="12">
        <v>4</v>
      </c>
      <c r="W85" s="13">
        <f t="shared" ref="W85:W88" si="14">AVERAGE(C85:V85)</f>
        <v>3.75</v>
      </c>
    </row>
    <row r="86" spans="1:23" ht="15" x14ac:dyDescent="0.25">
      <c r="A86" s="5">
        <v>3</v>
      </c>
      <c r="B86" s="1" t="s">
        <v>251</v>
      </c>
      <c r="C86" s="22">
        <v>3</v>
      </c>
      <c r="D86" s="12">
        <v>5</v>
      </c>
      <c r="E86" s="12">
        <v>4</v>
      </c>
      <c r="F86" s="12">
        <v>5</v>
      </c>
      <c r="G86" s="12">
        <v>3</v>
      </c>
      <c r="H86" s="12">
        <v>5</v>
      </c>
      <c r="I86" s="12">
        <v>2</v>
      </c>
      <c r="J86" s="12">
        <v>4</v>
      </c>
      <c r="K86" s="12">
        <v>3</v>
      </c>
      <c r="L86" s="12">
        <v>5</v>
      </c>
      <c r="M86" s="12">
        <v>2</v>
      </c>
      <c r="N86" s="12">
        <v>4</v>
      </c>
      <c r="O86" s="12">
        <v>5</v>
      </c>
      <c r="P86" s="12">
        <v>4</v>
      </c>
      <c r="Q86" s="12">
        <v>5</v>
      </c>
      <c r="R86" s="12">
        <v>2</v>
      </c>
      <c r="S86" s="12">
        <v>4</v>
      </c>
      <c r="T86" s="12">
        <v>4</v>
      </c>
      <c r="U86" s="12">
        <v>4</v>
      </c>
      <c r="V86" s="12">
        <v>4</v>
      </c>
      <c r="W86" s="13">
        <f t="shared" si="14"/>
        <v>3.85</v>
      </c>
    </row>
    <row r="87" spans="1:23" ht="15" x14ac:dyDescent="0.25">
      <c r="A87" s="5">
        <v>4</v>
      </c>
      <c r="B87" s="1" t="s">
        <v>252</v>
      </c>
      <c r="C87" s="22">
        <v>3</v>
      </c>
      <c r="D87" s="12">
        <v>4</v>
      </c>
      <c r="E87" s="12">
        <v>5</v>
      </c>
      <c r="F87" s="12">
        <v>5</v>
      </c>
      <c r="G87" s="12">
        <v>4</v>
      </c>
      <c r="H87" s="12">
        <v>2</v>
      </c>
      <c r="I87" s="12">
        <v>2</v>
      </c>
      <c r="J87" s="12">
        <v>5</v>
      </c>
      <c r="K87" s="12">
        <v>4</v>
      </c>
      <c r="L87" s="12">
        <v>5</v>
      </c>
      <c r="M87" s="12">
        <v>4</v>
      </c>
      <c r="N87" s="12">
        <v>5</v>
      </c>
      <c r="O87" s="12">
        <v>5</v>
      </c>
      <c r="P87" s="12">
        <v>5</v>
      </c>
      <c r="Q87" s="12">
        <v>4</v>
      </c>
      <c r="R87" s="12">
        <v>2</v>
      </c>
      <c r="S87" s="12">
        <v>2</v>
      </c>
      <c r="T87" s="12">
        <v>2</v>
      </c>
      <c r="U87" s="12">
        <v>2</v>
      </c>
      <c r="V87" s="12">
        <v>4</v>
      </c>
      <c r="W87" s="13">
        <f t="shared" si="14"/>
        <v>3.7</v>
      </c>
    </row>
    <row r="88" spans="1:23" ht="15" x14ac:dyDescent="0.25">
      <c r="A88" s="5">
        <v>5</v>
      </c>
      <c r="B88" s="1" t="s">
        <v>253</v>
      </c>
      <c r="C88" s="22">
        <v>3</v>
      </c>
      <c r="D88" s="12">
        <v>4</v>
      </c>
      <c r="E88" s="12">
        <v>3</v>
      </c>
      <c r="F88" s="12">
        <v>5</v>
      </c>
      <c r="G88" s="12">
        <v>2</v>
      </c>
      <c r="H88" s="12">
        <v>3</v>
      </c>
      <c r="I88" s="12">
        <v>3</v>
      </c>
      <c r="J88" s="12">
        <v>2</v>
      </c>
      <c r="K88" s="12">
        <v>5</v>
      </c>
      <c r="L88" s="12">
        <v>2</v>
      </c>
      <c r="M88" s="12">
        <v>3</v>
      </c>
      <c r="N88" s="12">
        <v>4</v>
      </c>
      <c r="O88" s="12">
        <v>5</v>
      </c>
      <c r="P88" s="12">
        <v>2</v>
      </c>
      <c r="Q88" s="12">
        <v>4</v>
      </c>
      <c r="R88" s="12">
        <v>4</v>
      </c>
      <c r="S88" s="12">
        <v>5</v>
      </c>
      <c r="T88" s="12">
        <v>5</v>
      </c>
      <c r="U88" s="12">
        <v>5</v>
      </c>
      <c r="V88" s="12">
        <v>2</v>
      </c>
      <c r="W88" s="13">
        <f t="shared" si="14"/>
        <v>3.55</v>
      </c>
    </row>
    <row r="89" spans="1:23" x14ac:dyDescent="0.2">
      <c r="C89" s="7">
        <f>AVERAGE(C84:C88)</f>
        <v>2.6</v>
      </c>
      <c r="D89" s="7">
        <f t="shared" ref="D89:V89" si="15">AVERAGE(D84:D88)</f>
        <v>4.5999999999999996</v>
      </c>
      <c r="E89" s="7">
        <f t="shared" si="15"/>
        <v>3.8</v>
      </c>
      <c r="F89" s="7">
        <f t="shared" si="15"/>
        <v>4.2</v>
      </c>
      <c r="G89" s="7">
        <f t="shared" si="15"/>
        <v>3</v>
      </c>
      <c r="H89" s="7">
        <f t="shared" si="15"/>
        <v>3.6</v>
      </c>
      <c r="I89" s="7">
        <f t="shared" si="15"/>
        <v>2.8</v>
      </c>
      <c r="J89" s="7">
        <f t="shared" si="15"/>
        <v>3</v>
      </c>
      <c r="K89" s="7">
        <f t="shared" si="15"/>
        <v>3.8</v>
      </c>
      <c r="L89" s="7">
        <f t="shared" si="15"/>
        <v>4.2</v>
      </c>
      <c r="M89" s="7">
        <f t="shared" si="15"/>
        <v>3.2</v>
      </c>
      <c r="N89" s="7">
        <f t="shared" si="15"/>
        <v>3.8</v>
      </c>
      <c r="O89" s="7">
        <f t="shared" si="15"/>
        <v>4.4000000000000004</v>
      </c>
      <c r="P89" s="7">
        <f t="shared" si="15"/>
        <v>3.6</v>
      </c>
      <c r="Q89" s="7">
        <f t="shared" si="15"/>
        <v>4.4000000000000004</v>
      </c>
      <c r="R89" s="7">
        <f t="shared" si="15"/>
        <v>3</v>
      </c>
      <c r="S89" s="7">
        <f t="shared" si="15"/>
        <v>4</v>
      </c>
      <c r="T89" s="7">
        <f t="shared" si="15"/>
        <v>4</v>
      </c>
      <c r="U89" s="7">
        <f t="shared" si="15"/>
        <v>4</v>
      </c>
      <c r="V89" s="7">
        <f t="shared" si="15"/>
        <v>3.8</v>
      </c>
      <c r="W89" s="13">
        <f>AVERAGE(C84:V88)</f>
        <v>3.69</v>
      </c>
    </row>
    <row r="90" spans="1:23" x14ac:dyDescent="0.2">
      <c r="C90" s="5"/>
      <c r="D90" s="5"/>
      <c r="E90" s="5"/>
      <c r="F90" s="5"/>
      <c r="G90" s="5"/>
      <c r="H90" s="5"/>
      <c r="I90" s="5"/>
      <c r="J90" s="5"/>
      <c r="K90" s="5"/>
      <c r="L90" s="5"/>
      <c r="M90" s="5"/>
      <c r="N90" s="5"/>
      <c r="O90" s="5"/>
      <c r="P90" s="5"/>
      <c r="Q90" s="5"/>
      <c r="R90" s="5"/>
      <c r="S90" s="5"/>
      <c r="T90" s="5"/>
      <c r="U90" s="5"/>
      <c r="V90" s="5"/>
    </row>
    <row r="91" spans="1:23" ht="13.5" thickBot="1" x14ac:dyDescent="0.25">
      <c r="C91" s="5"/>
      <c r="D91" s="5"/>
      <c r="E91" s="5"/>
      <c r="F91" s="5"/>
      <c r="G91" s="5"/>
      <c r="H91" s="5"/>
      <c r="I91" s="5"/>
      <c r="J91" s="5"/>
      <c r="K91" s="5"/>
      <c r="L91" s="5"/>
      <c r="M91" s="5"/>
      <c r="N91" s="5"/>
      <c r="O91" s="5"/>
      <c r="P91" s="5"/>
      <c r="Q91" s="5"/>
      <c r="R91" s="5"/>
      <c r="S91" s="5"/>
      <c r="T91" s="5"/>
      <c r="U91" s="5"/>
      <c r="V91" s="5"/>
    </row>
    <row r="92" spans="1:23" ht="15" customHeight="1" thickBot="1" x14ac:dyDescent="0.25">
      <c r="B92" s="49" t="s">
        <v>4</v>
      </c>
      <c r="C92" s="50"/>
      <c r="D92" s="5"/>
      <c r="E92" s="5"/>
      <c r="F92" s="5"/>
      <c r="G92" s="5"/>
      <c r="H92" s="5"/>
      <c r="I92" s="5"/>
      <c r="J92" s="5"/>
      <c r="K92" s="5"/>
      <c r="L92" s="5"/>
      <c r="M92" s="5"/>
      <c r="N92" s="5"/>
      <c r="O92" s="5"/>
      <c r="P92" s="5"/>
      <c r="Q92" s="5"/>
      <c r="R92" s="5"/>
      <c r="S92" s="5"/>
      <c r="T92" s="5"/>
      <c r="U92" s="5"/>
      <c r="V92" s="5"/>
    </row>
    <row r="93" spans="1:23" x14ac:dyDescent="0.2">
      <c r="A93" s="5" t="s">
        <v>257</v>
      </c>
      <c r="B93" s="19" t="str">
        <f>B20</f>
        <v>Project Management</v>
      </c>
      <c r="C93" s="20">
        <v>2.4</v>
      </c>
      <c r="D93" s="5"/>
      <c r="E93" s="5"/>
      <c r="F93" s="5"/>
      <c r="G93" s="5"/>
      <c r="H93" s="5"/>
      <c r="I93" s="5"/>
      <c r="J93" s="5"/>
      <c r="K93" s="5"/>
      <c r="L93" s="5"/>
      <c r="M93" s="5"/>
      <c r="N93" s="5"/>
      <c r="O93" s="5"/>
      <c r="P93" s="5"/>
      <c r="Q93" s="5"/>
      <c r="R93" s="5"/>
      <c r="S93" s="5"/>
      <c r="T93" s="5"/>
      <c r="U93" s="5"/>
      <c r="V93" s="5"/>
    </row>
    <row r="94" spans="1:23" x14ac:dyDescent="0.2">
      <c r="A94" s="5" t="s">
        <v>258</v>
      </c>
      <c r="B94" s="15" t="str">
        <f>B27</f>
        <v>Scope</v>
      </c>
      <c r="C94" s="16">
        <v>2.6</v>
      </c>
      <c r="D94" s="5"/>
      <c r="E94" s="5"/>
      <c r="F94" s="5"/>
      <c r="G94" s="5"/>
      <c r="H94" s="5"/>
      <c r="I94" s="5"/>
      <c r="J94" s="5"/>
      <c r="K94" s="5"/>
      <c r="L94" s="5"/>
      <c r="M94" s="5"/>
      <c r="N94" s="5"/>
      <c r="O94" s="5"/>
      <c r="P94" s="5"/>
      <c r="Q94" s="5"/>
      <c r="R94" s="5"/>
      <c r="S94" s="5"/>
      <c r="T94" s="5"/>
      <c r="U94" s="5"/>
      <c r="V94" s="5"/>
    </row>
    <row r="95" spans="1:23" x14ac:dyDescent="0.2">
      <c r="A95" s="5" t="s">
        <v>260</v>
      </c>
      <c r="B95" s="15" t="str">
        <f>B34</f>
        <v>Schedule</v>
      </c>
      <c r="C95" s="16">
        <v>2.2000000000000002</v>
      </c>
      <c r="D95" s="5"/>
      <c r="E95" s="5"/>
      <c r="F95" s="5"/>
      <c r="G95" s="5"/>
      <c r="H95" s="5"/>
      <c r="I95" s="5"/>
      <c r="J95" s="5"/>
      <c r="K95" s="5"/>
      <c r="L95" s="5"/>
      <c r="M95" s="5"/>
      <c r="N95" s="5"/>
      <c r="O95" s="5"/>
      <c r="P95" s="5"/>
      <c r="Q95" s="5"/>
      <c r="R95" s="5"/>
      <c r="S95" s="5"/>
      <c r="T95" s="5"/>
      <c r="U95" s="5"/>
      <c r="V95" s="5"/>
    </row>
    <row r="96" spans="1:23" x14ac:dyDescent="0.2">
      <c r="A96" s="5" t="s">
        <v>261</v>
      </c>
      <c r="B96" s="15" t="str">
        <f>B41</f>
        <v>Monitoring &amp; Control</v>
      </c>
      <c r="C96" s="16">
        <v>2.8</v>
      </c>
      <c r="D96" s="5"/>
      <c r="E96" s="5"/>
      <c r="F96" s="5"/>
      <c r="G96" s="5"/>
      <c r="H96" s="5"/>
      <c r="I96" s="5"/>
      <c r="J96" s="5"/>
      <c r="K96" s="5"/>
      <c r="L96" s="5"/>
      <c r="M96" s="5"/>
      <c r="N96" s="5"/>
      <c r="O96" s="5"/>
      <c r="P96" s="5"/>
      <c r="Q96" s="5"/>
      <c r="R96" s="5"/>
      <c r="S96" s="5"/>
      <c r="T96" s="5"/>
      <c r="U96" s="5"/>
      <c r="V96" s="5"/>
    </row>
    <row r="97" spans="1:22" x14ac:dyDescent="0.2">
      <c r="A97" s="5" t="s">
        <v>262</v>
      </c>
      <c r="B97" s="15" t="str">
        <f>B48</f>
        <v>Risks</v>
      </c>
      <c r="C97" s="16">
        <v>2.2000000000000002</v>
      </c>
      <c r="D97" s="5"/>
      <c r="E97" s="5"/>
      <c r="F97" s="5"/>
      <c r="G97" s="5"/>
      <c r="H97" s="5"/>
      <c r="I97" s="5"/>
      <c r="J97" s="5"/>
      <c r="K97" s="5"/>
      <c r="L97" s="5"/>
      <c r="M97" s="5"/>
      <c r="N97" s="5"/>
      <c r="O97" s="5"/>
      <c r="P97" s="5"/>
      <c r="Q97" s="5"/>
      <c r="R97" s="5"/>
      <c r="S97" s="5"/>
      <c r="T97" s="5"/>
      <c r="U97" s="5"/>
      <c r="V97" s="5"/>
    </row>
    <row r="98" spans="1:22" x14ac:dyDescent="0.2">
      <c r="A98" s="5" t="s">
        <v>263</v>
      </c>
      <c r="B98" s="15" t="str">
        <f>B55</f>
        <v>Stakeholders</v>
      </c>
      <c r="C98" s="16">
        <v>2.6</v>
      </c>
      <c r="D98" s="5"/>
      <c r="E98" s="5"/>
      <c r="F98" s="5"/>
      <c r="G98" s="5"/>
      <c r="H98" s="5"/>
      <c r="I98" s="5"/>
      <c r="J98" s="5"/>
      <c r="K98" s="5"/>
      <c r="L98" s="5"/>
      <c r="M98" s="5"/>
      <c r="N98" s="5"/>
      <c r="O98" s="5"/>
      <c r="P98" s="5"/>
      <c r="Q98" s="5"/>
      <c r="R98" s="5"/>
      <c r="S98" s="5"/>
      <c r="T98" s="5"/>
      <c r="U98" s="5"/>
      <c r="V98" s="5"/>
    </row>
    <row r="99" spans="1:22" x14ac:dyDescent="0.2">
      <c r="A99" s="5" t="s">
        <v>259</v>
      </c>
      <c r="B99" s="15" t="str">
        <f>B62</f>
        <v>Team</v>
      </c>
      <c r="C99" s="16">
        <v>2.8</v>
      </c>
      <c r="D99" s="5"/>
      <c r="E99" s="5"/>
      <c r="F99" s="5"/>
      <c r="G99" s="5"/>
      <c r="H99" s="5"/>
      <c r="I99" s="5"/>
      <c r="J99" s="5"/>
      <c r="K99" s="5"/>
      <c r="L99" s="5"/>
      <c r="M99" s="5"/>
      <c r="N99" s="5"/>
      <c r="O99" s="5"/>
      <c r="P99" s="5"/>
      <c r="Q99" s="5"/>
      <c r="R99" s="5"/>
      <c r="S99" s="5"/>
      <c r="T99" s="5"/>
      <c r="U99" s="5"/>
      <c r="V99" s="5"/>
    </row>
    <row r="100" spans="1:22" x14ac:dyDescent="0.2">
      <c r="A100" s="5" t="s">
        <v>264</v>
      </c>
      <c r="B100" s="15" t="str">
        <f>B69</f>
        <v>Quality</v>
      </c>
      <c r="C100" s="16">
        <v>3</v>
      </c>
      <c r="D100" s="5"/>
      <c r="E100" s="5"/>
      <c r="F100" s="5"/>
      <c r="G100" s="5"/>
      <c r="H100" s="5"/>
      <c r="I100" s="5"/>
      <c r="J100" s="5"/>
      <c r="K100" s="5"/>
      <c r="L100" s="5"/>
      <c r="M100" s="5"/>
      <c r="N100" s="5"/>
      <c r="O100" s="5"/>
      <c r="P100" s="5"/>
      <c r="Q100" s="5"/>
      <c r="R100" s="5"/>
      <c r="S100" s="5"/>
      <c r="T100" s="5"/>
      <c r="U100" s="5"/>
      <c r="V100" s="5"/>
    </row>
    <row r="101" spans="1:22" x14ac:dyDescent="0.2">
      <c r="A101" s="5" t="s">
        <v>265</v>
      </c>
      <c r="B101" s="15" t="str">
        <f>B76</f>
        <v>Communication</v>
      </c>
      <c r="C101" s="16">
        <v>2.8</v>
      </c>
      <c r="D101" s="5"/>
      <c r="E101" s="5"/>
      <c r="F101" s="5"/>
      <c r="G101" s="5"/>
      <c r="H101" s="5"/>
      <c r="I101" s="5"/>
      <c r="J101" s="5"/>
      <c r="K101" s="5"/>
      <c r="L101" s="5"/>
      <c r="M101" s="5"/>
      <c r="N101" s="5"/>
      <c r="O101" s="5"/>
      <c r="P101" s="5"/>
      <c r="Q101" s="5"/>
      <c r="R101" s="5"/>
      <c r="S101" s="5"/>
      <c r="T101" s="5"/>
      <c r="U101" s="5"/>
      <c r="V101" s="5"/>
    </row>
    <row r="102" spans="1:22" ht="13.5" thickBot="1" x14ac:dyDescent="0.25">
      <c r="A102" s="5" t="s">
        <v>266</v>
      </c>
      <c r="B102" s="17" t="str">
        <f>B83</f>
        <v>Agile Concepts</v>
      </c>
      <c r="C102" s="18">
        <v>2.6</v>
      </c>
      <c r="D102" s="5"/>
      <c r="E102" s="5"/>
      <c r="F102" s="5"/>
      <c r="G102" s="5"/>
      <c r="H102" s="5"/>
      <c r="I102" s="5"/>
      <c r="J102" s="5"/>
      <c r="K102" s="5"/>
      <c r="L102" s="5"/>
      <c r="M102" s="5"/>
      <c r="N102" s="5"/>
      <c r="O102" s="5"/>
      <c r="P102" s="5"/>
      <c r="Q102" s="5"/>
      <c r="R102" s="5"/>
      <c r="S102" s="5"/>
      <c r="T102" s="5"/>
      <c r="U102" s="5"/>
      <c r="V102" s="5"/>
    </row>
    <row r="103" spans="1:22" ht="13.5" thickBot="1" x14ac:dyDescent="0.25">
      <c r="B103" s="17" t="s">
        <v>256</v>
      </c>
      <c r="C103" s="18">
        <f>AVERAGE(C93:C102)</f>
        <v>2.6</v>
      </c>
      <c r="D103" s="5"/>
      <c r="E103" s="5"/>
      <c r="F103" s="5"/>
      <c r="G103" s="5"/>
      <c r="H103" s="5"/>
      <c r="I103" s="5"/>
      <c r="J103" s="5"/>
      <c r="K103" s="5"/>
      <c r="L103" s="5"/>
      <c r="M103" s="5"/>
      <c r="N103" s="5"/>
      <c r="O103" s="5"/>
      <c r="P103" s="5"/>
      <c r="Q103" s="5"/>
      <c r="R103" s="5"/>
      <c r="S103" s="5"/>
      <c r="T103" s="5"/>
      <c r="U103" s="5"/>
      <c r="V103" s="5"/>
    </row>
    <row r="104" spans="1:22" x14ac:dyDescent="0.2">
      <c r="C104" s="5"/>
      <c r="D104" s="5"/>
      <c r="E104" s="5"/>
      <c r="F104" s="5"/>
      <c r="G104" s="5"/>
      <c r="H104" s="5"/>
      <c r="I104" s="5"/>
      <c r="J104" s="5"/>
      <c r="K104" s="5"/>
      <c r="L104" s="5"/>
      <c r="M104" s="5"/>
      <c r="N104" s="5"/>
      <c r="O104" s="5"/>
      <c r="P104" s="5"/>
      <c r="Q104" s="5"/>
      <c r="R104" s="5"/>
      <c r="S104" s="5"/>
      <c r="T104" s="5"/>
      <c r="U104" s="5"/>
      <c r="V104" s="5"/>
    </row>
    <row r="105" spans="1:22" x14ac:dyDescent="0.2">
      <c r="C105" s="5"/>
      <c r="D105" s="5"/>
      <c r="E105" s="5"/>
      <c r="F105" s="5"/>
      <c r="G105" s="5"/>
      <c r="H105" s="5"/>
      <c r="I105" s="5"/>
      <c r="J105" s="5"/>
      <c r="K105" s="5"/>
      <c r="L105" s="5"/>
      <c r="M105" s="5"/>
      <c r="N105" s="5"/>
      <c r="O105" s="5"/>
      <c r="P105" s="5"/>
      <c r="Q105" s="5"/>
      <c r="R105" s="5"/>
      <c r="S105" s="5"/>
      <c r="T105" s="5"/>
      <c r="U105" s="5"/>
      <c r="V105" s="5"/>
    </row>
    <row r="106" spans="1:22" x14ac:dyDescent="0.2">
      <c r="C106" s="5"/>
      <c r="D106" s="5"/>
      <c r="E106" s="5"/>
      <c r="F106" s="5"/>
      <c r="G106" s="5"/>
      <c r="H106" s="5"/>
      <c r="I106" s="5"/>
      <c r="J106" s="5"/>
      <c r="K106" s="5"/>
      <c r="L106" s="5"/>
      <c r="M106" s="5"/>
      <c r="N106" s="5"/>
      <c r="O106" s="5"/>
      <c r="P106" s="5"/>
      <c r="Q106" s="5"/>
      <c r="R106" s="5"/>
      <c r="S106" s="5"/>
      <c r="T106" s="5"/>
      <c r="U106" s="5"/>
      <c r="V106" s="5"/>
    </row>
    <row r="107" spans="1:22" x14ac:dyDescent="0.2">
      <c r="C107" s="5"/>
      <c r="D107" s="5"/>
      <c r="E107" s="5"/>
      <c r="F107" s="5"/>
      <c r="G107" s="5"/>
      <c r="H107" s="5"/>
      <c r="I107" s="5"/>
      <c r="J107" s="5"/>
      <c r="K107" s="5"/>
      <c r="L107" s="5"/>
      <c r="M107" s="5"/>
      <c r="N107" s="5"/>
      <c r="O107" s="5"/>
      <c r="P107" s="5"/>
      <c r="Q107" s="5"/>
      <c r="R107" s="5"/>
      <c r="S107" s="5"/>
      <c r="T107" s="5"/>
      <c r="U107" s="5"/>
      <c r="V107" s="5"/>
    </row>
    <row r="108" spans="1:22" x14ac:dyDescent="0.2">
      <c r="C108" s="5"/>
      <c r="D108" s="5"/>
      <c r="E108" s="5"/>
      <c r="F108" s="5"/>
      <c r="G108" s="5"/>
      <c r="H108" s="5"/>
      <c r="I108" s="5"/>
      <c r="J108" s="5"/>
      <c r="K108" s="5"/>
      <c r="L108" s="5"/>
      <c r="M108" s="5"/>
      <c r="N108" s="5"/>
      <c r="O108" s="5"/>
      <c r="P108" s="5"/>
      <c r="Q108" s="5"/>
      <c r="R108" s="5"/>
      <c r="S108" s="5"/>
      <c r="T108" s="5"/>
      <c r="U108" s="5"/>
      <c r="V108" s="5"/>
    </row>
    <row r="109" spans="1:22" x14ac:dyDescent="0.2">
      <c r="C109" s="5"/>
      <c r="D109" s="5"/>
      <c r="E109" s="5"/>
      <c r="F109" s="5"/>
      <c r="G109" s="5"/>
      <c r="H109" s="5"/>
      <c r="I109" s="5"/>
      <c r="J109" s="5"/>
      <c r="K109" s="5"/>
      <c r="L109" s="5"/>
      <c r="M109" s="5"/>
      <c r="N109" s="5"/>
      <c r="O109" s="5"/>
      <c r="P109" s="5"/>
      <c r="Q109" s="5"/>
      <c r="R109" s="5"/>
      <c r="S109" s="5"/>
      <c r="T109" s="5"/>
      <c r="U109" s="5"/>
      <c r="V109" s="5"/>
    </row>
    <row r="110" spans="1:22" x14ac:dyDescent="0.2">
      <c r="C110" s="5"/>
      <c r="D110" s="5"/>
      <c r="E110" s="5"/>
      <c r="F110" s="5"/>
      <c r="G110" s="5"/>
      <c r="H110" s="5"/>
      <c r="I110" s="5"/>
      <c r="J110" s="5"/>
      <c r="K110" s="5"/>
      <c r="L110" s="5"/>
      <c r="M110" s="5"/>
      <c r="N110" s="5"/>
      <c r="O110" s="5"/>
      <c r="P110" s="5"/>
      <c r="Q110" s="5"/>
      <c r="R110" s="5"/>
      <c r="S110" s="5"/>
      <c r="T110" s="5"/>
      <c r="U110" s="5"/>
      <c r="V110" s="5"/>
    </row>
    <row r="111" spans="1:22" x14ac:dyDescent="0.2">
      <c r="C111" s="5"/>
      <c r="D111" s="5"/>
      <c r="E111" s="5"/>
      <c r="F111" s="5"/>
      <c r="G111" s="5"/>
      <c r="H111" s="5"/>
      <c r="I111" s="5"/>
      <c r="J111" s="5"/>
      <c r="K111" s="5"/>
      <c r="L111" s="5"/>
      <c r="M111" s="5"/>
      <c r="N111" s="5"/>
      <c r="O111" s="5"/>
      <c r="P111" s="5"/>
      <c r="Q111" s="5"/>
      <c r="R111" s="5"/>
      <c r="S111" s="5"/>
      <c r="T111" s="5"/>
      <c r="U111" s="5"/>
      <c r="V111" s="5"/>
    </row>
    <row r="112" spans="1:22" x14ac:dyDescent="0.2">
      <c r="C112" s="5"/>
      <c r="D112" s="5"/>
      <c r="E112" s="5"/>
      <c r="F112" s="5"/>
      <c r="G112" s="5"/>
      <c r="H112" s="5"/>
      <c r="I112" s="5"/>
      <c r="J112" s="5"/>
      <c r="K112" s="5"/>
      <c r="L112" s="5"/>
      <c r="M112" s="5"/>
      <c r="N112" s="5"/>
      <c r="O112" s="5"/>
      <c r="P112" s="5"/>
      <c r="Q112" s="5"/>
      <c r="R112" s="5"/>
      <c r="S112" s="5"/>
      <c r="T112" s="5"/>
      <c r="U112" s="5"/>
      <c r="V112" s="5"/>
    </row>
    <row r="113" spans="3:22" x14ac:dyDescent="0.2">
      <c r="C113" s="5"/>
      <c r="D113" s="5"/>
      <c r="E113" s="5"/>
      <c r="F113" s="5"/>
      <c r="G113" s="5"/>
      <c r="H113" s="5"/>
      <c r="I113" s="5"/>
      <c r="J113" s="5"/>
      <c r="K113" s="5"/>
      <c r="L113" s="5"/>
      <c r="M113" s="5"/>
      <c r="N113" s="5"/>
      <c r="O113" s="5"/>
      <c r="P113" s="5"/>
      <c r="Q113" s="5"/>
      <c r="R113" s="5"/>
      <c r="S113" s="5"/>
      <c r="T113" s="5"/>
      <c r="U113" s="5"/>
      <c r="V113" s="5"/>
    </row>
    <row r="114" spans="3:22" x14ac:dyDescent="0.2">
      <c r="C114" s="5"/>
      <c r="D114" s="5"/>
      <c r="E114" s="5"/>
      <c r="F114" s="5"/>
      <c r="G114" s="5"/>
      <c r="H114" s="5"/>
      <c r="I114" s="5"/>
      <c r="J114" s="5"/>
      <c r="K114" s="5"/>
      <c r="L114" s="5"/>
      <c r="M114" s="5"/>
      <c r="N114" s="5"/>
      <c r="O114" s="5"/>
      <c r="P114" s="5"/>
      <c r="Q114" s="5"/>
      <c r="R114" s="5"/>
      <c r="S114" s="5"/>
      <c r="T114" s="5"/>
      <c r="U114" s="5"/>
      <c r="V114" s="5"/>
    </row>
    <row r="115" spans="3:22" x14ac:dyDescent="0.2">
      <c r="C115" s="5"/>
      <c r="D115" s="5"/>
      <c r="E115" s="5"/>
      <c r="F115" s="5"/>
      <c r="G115" s="5"/>
      <c r="H115" s="5"/>
      <c r="I115" s="5"/>
      <c r="J115" s="5"/>
      <c r="K115" s="5"/>
      <c r="L115" s="5"/>
      <c r="M115" s="5"/>
      <c r="N115" s="5"/>
      <c r="O115" s="5"/>
      <c r="P115" s="5"/>
      <c r="Q115" s="5"/>
      <c r="R115" s="5"/>
      <c r="S115" s="5"/>
      <c r="T115" s="5"/>
      <c r="U115" s="5"/>
      <c r="V115" s="5"/>
    </row>
    <row r="116" spans="3:22" x14ac:dyDescent="0.2">
      <c r="C116" s="5"/>
      <c r="D116" s="5"/>
      <c r="E116" s="5"/>
      <c r="F116" s="5"/>
      <c r="G116" s="5"/>
      <c r="H116" s="5"/>
      <c r="I116" s="5"/>
      <c r="J116" s="5"/>
      <c r="K116" s="5"/>
      <c r="L116" s="5"/>
      <c r="M116" s="5"/>
      <c r="N116" s="5"/>
      <c r="O116" s="5"/>
      <c r="P116" s="5"/>
      <c r="Q116" s="5"/>
      <c r="R116" s="5"/>
      <c r="S116" s="5"/>
      <c r="T116" s="5"/>
      <c r="U116" s="5"/>
      <c r="V116" s="5"/>
    </row>
    <row r="117" spans="3:22" x14ac:dyDescent="0.2">
      <c r="C117" s="5"/>
      <c r="D117" s="5"/>
      <c r="E117" s="5"/>
      <c r="F117" s="5"/>
      <c r="G117" s="5"/>
      <c r="H117" s="5"/>
      <c r="I117" s="5"/>
      <c r="J117" s="5"/>
      <c r="K117" s="5"/>
      <c r="L117" s="5"/>
      <c r="M117" s="5"/>
      <c r="N117" s="5"/>
      <c r="O117" s="5"/>
      <c r="P117" s="5"/>
      <c r="Q117" s="5"/>
      <c r="R117" s="5"/>
      <c r="S117" s="5"/>
      <c r="T117" s="5"/>
      <c r="U117" s="5"/>
      <c r="V117" s="5"/>
    </row>
    <row r="118" spans="3:22" x14ac:dyDescent="0.2">
      <c r="C118" s="5"/>
      <c r="D118" s="5"/>
      <c r="E118" s="5"/>
      <c r="F118" s="5"/>
      <c r="G118" s="5"/>
      <c r="H118" s="5"/>
      <c r="I118" s="5"/>
      <c r="J118" s="5"/>
      <c r="K118" s="5"/>
      <c r="L118" s="5"/>
      <c r="M118" s="5"/>
      <c r="N118" s="5"/>
      <c r="O118" s="5"/>
      <c r="P118" s="5"/>
      <c r="Q118" s="5"/>
      <c r="R118" s="5"/>
      <c r="S118" s="5"/>
      <c r="T118" s="5"/>
      <c r="U118" s="5"/>
      <c r="V118" s="5"/>
    </row>
    <row r="119" spans="3:22" x14ac:dyDescent="0.2">
      <c r="C119" s="5"/>
      <c r="D119" s="5"/>
      <c r="E119" s="5"/>
      <c r="F119" s="5"/>
      <c r="G119" s="5"/>
      <c r="H119" s="5"/>
      <c r="I119" s="5"/>
      <c r="J119" s="5"/>
      <c r="K119" s="5"/>
      <c r="L119" s="5"/>
      <c r="M119" s="5"/>
      <c r="N119" s="5"/>
      <c r="O119" s="5"/>
      <c r="P119" s="5"/>
      <c r="Q119" s="5"/>
      <c r="R119" s="5"/>
      <c r="S119" s="5"/>
      <c r="T119" s="5"/>
      <c r="U119" s="5"/>
      <c r="V119" s="5"/>
    </row>
    <row r="120" spans="3:22" x14ac:dyDescent="0.2">
      <c r="C120" s="5"/>
      <c r="D120" s="5"/>
      <c r="E120" s="5"/>
      <c r="F120" s="5"/>
      <c r="G120" s="5"/>
      <c r="H120" s="5"/>
      <c r="I120" s="5"/>
      <c r="J120" s="5"/>
      <c r="K120" s="5"/>
      <c r="L120" s="5"/>
      <c r="M120" s="5"/>
      <c r="N120" s="5"/>
      <c r="O120" s="5"/>
      <c r="P120" s="5"/>
      <c r="Q120" s="5"/>
      <c r="R120" s="5"/>
      <c r="S120" s="5"/>
      <c r="T120" s="5"/>
      <c r="U120" s="5"/>
      <c r="V120" s="5"/>
    </row>
    <row r="121" spans="3:22" x14ac:dyDescent="0.2">
      <c r="C121" s="5"/>
      <c r="D121" s="5"/>
      <c r="E121" s="5"/>
      <c r="F121" s="5"/>
      <c r="G121" s="5"/>
      <c r="H121" s="5"/>
      <c r="I121" s="5"/>
      <c r="J121" s="5"/>
      <c r="K121" s="5"/>
      <c r="L121" s="5"/>
      <c r="M121" s="5"/>
      <c r="N121" s="5"/>
      <c r="O121" s="5"/>
      <c r="P121" s="5"/>
      <c r="Q121" s="5"/>
      <c r="R121" s="5"/>
      <c r="S121" s="5"/>
      <c r="T121" s="5"/>
      <c r="U121" s="5"/>
      <c r="V121" s="5"/>
    </row>
    <row r="122" spans="3:22" x14ac:dyDescent="0.2">
      <c r="C122" s="5"/>
      <c r="D122" s="5"/>
      <c r="E122" s="5"/>
      <c r="F122" s="5"/>
      <c r="G122" s="5"/>
      <c r="H122" s="5"/>
      <c r="I122" s="5"/>
      <c r="J122" s="5"/>
      <c r="K122" s="5"/>
      <c r="L122" s="5"/>
      <c r="M122" s="5"/>
      <c r="N122" s="5"/>
      <c r="O122" s="5"/>
      <c r="P122" s="5"/>
      <c r="Q122" s="5"/>
      <c r="R122" s="5"/>
      <c r="S122" s="5"/>
      <c r="T122" s="5"/>
      <c r="U122" s="5"/>
      <c r="V122" s="5"/>
    </row>
    <row r="123" spans="3:22" x14ac:dyDescent="0.2">
      <c r="C123" s="5"/>
      <c r="D123" s="5"/>
      <c r="E123" s="5"/>
      <c r="F123" s="5"/>
      <c r="G123" s="5"/>
      <c r="H123" s="5"/>
      <c r="I123" s="5"/>
      <c r="J123" s="5"/>
      <c r="K123" s="5"/>
      <c r="L123" s="5"/>
      <c r="M123" s="5"/>
      <c r="N123" s="5"/>
      <c r="O123" s="5"/>
      <c r="P123" s="5"/>
      <c r="Q123" s="5"/>
      <c r="R123" s="5"/>
      <c r="S123" s="5"/>
      <c r="T123" s="5"/>
      <c r="U123" s="5"/>
      <c r="V123" s="5"/>
    </row>
  </sheetData>
  <protectedRanges>
    <protectedRange algorithmName="SHA-512" hashValue="437YbRCrnJSKjtA2Knor1xkt1j+7b8CoHtSDquyGXfsvDUxRpnoggH3XiVH5JgTyNX8vKHVoiIqZbkaV6YcGYg==" saltValue="gEwjz5ZubfW8ubNOd2mrMg==" spinCount="100000" sqref="W1:W1048576" name="Range1"/>
  </protectedRanges>
  <mergeCells count="7">
    <mergeCell ref="B11:F11"/>
    <mergeCell ref="B12:F12"/>
    <mergeCell ref="B6:F6"/>
    <mergeCell ref="B7:F7"/>
    <mergeCell ref="B8:F8"/>
    <mergeCell ref="B9:F9"/>
    <mergeCell ref="B10:F10"/>
  </mergeCells>
  <conditionalFormatting sqref="C93:C102">
    <cfRule type="top10" dxfId="1" priority="2" percent="1" bottom="1" rank="40"/>
  </conditionalFormatting>
  <conditionalFormatting sqref="C103">
    <cfRule type="top10" dxfId="0" priority="1" percent="1" bottom="1" rank="40"/>
  </conditionalFormatting>
  <dataValidations count="1">
    <dataValidation type="custom" allowBlank="1" showInputMessage="1" showErrorMessage="1" sqref="C21:V25 C28:V32 C35:V39 C42:V46 C49:V53 C56:V60 C63:V67 C70:V74 C77:V81 C84:V88" xr:uid="{AB743179-02E9-422B-A026-5315378CBD68}">
      <formula1>"1,2,3,4,5"</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39"/>
  <sheetViews>
    <sheetView workbookViewId="0">
      <selection activeCell="B7" sqref="B7"/>
    </sheetView>
  </sheetViews>
  <sheetFormatPr defaultRowHeight="15" x14ac:dyDescent="0.25"/>
  <cols>
    <col min="2" max="2" width="30.42578125" customWidth="1"/>
    <col min="3" max="3" width="24.5703125" customWidth="1"/>
    <col min="4" max="5" width="27.28515625" customWidth="1"/>
    <col min="6" max="6" width="32.140625" bestFit="1" customWidth="1"/>
    <col min="7" max="7" width="32.140625" customWidth="1"/>
  </cols>
  <sheetData>
    <row r="2" spans="1:8" x14ac:dyDescent="0.25">
      <c r="B2" t="s">
        <v>29</v>
      </c>
    </row>
    <row r="3" spans="1:8" x14ac:dyDescent="0.25">
      <c r="B3" t="s">
        <v>30</v>
      </c>
    </row>
    <row r="4" spans="1:8" x14ac:dyDescent="0.25">
      <c r="D4" t="s">
        <v>31</v>
      </c>
    </row>
    <row r="5" spans="1:8" x14ac:dyDescent="0.25">
      <c r="B5" t="s">
        <v>33</v>
      </c>
    </row>
    <row r="6" spans="1:8" x14ac:dyDescent="0.25">
      <c r="B6" t="s">
        <v>32</v>
      </c>
    </row>
    <row r="9" spans="1:8" x14ac:dyDescent="0.25">
      <c r="B9" s="21" t="s">
        <v>35</v>
      </c>
      <c r="C9" s="21"/>
      <c r="D9" s="21" t="s">
        <v>34</v>
      </c>
      <c r="E9" s="21"/>
      <c r="F9" s="21" t="s">
        <v>80</v>
      </c>
      <c r="G9" s="21"/>
      <c r="H9" s="21" t="s">
        <v>78</v>
      </c>
    </row>
    <row r="10" spans="1:8" x14ac:dyDescent="0.25">
      <c r="B10" t="s">
        <v>36</v>
      </c>
      <c r="D10" t="s">
        <v>53</v>
      </c>
      <c r="F10" t="s">
        <v>81</v>
      </c>
      <c r="H10" t="s">
        <v>79</v>
      </c>
    </row>
    <row r="11" spans="1:8" x14ac:dyDescent="0.25">
      <c r="B11" t="s">
        <v>37</v>
      </c>
      <c r="D11" t="s">
        <v>54</v>
      </c>
      <c r="F11" t="s">
        <v>82</v>
      </c>
    </row>
    <row r="12" spans="1:8" x14ac:dyDescent="0.25">
      <c r="B12" t="s">
        <v>83</v>
      </c>
    </row>
    <row r="13" spans="1:8" x14ac:dyDescent="0.25">
      <c r="D13" t="s">
        <v>55</v>
      </c>
      <c r="F13" t="s">
        <v>84</v>
      </c>
    </row>
    <row r="14" spans="1:8" x14ac:dyDescent="0.25">
      <c r="B14" s="21" t="s">
        <v>38</v>
      </c>
      <c r="C14" s="21"/>
      <c r="D14" t="s">
        <v>56</v>
      </c>
      <c r="F14" t="s">
        <v>85</v>
      </c>
    </row>
    <row r="15" spans="1:8" x14ac:dyDescent="0.25">
      <c r="A15" s="27"/>
      <c r="B15" t="s">
        <v>39</v>
      </c>
      <c r="C15" t="s">
        <v>100</v>
      </c>
      <c r="D15" t="s">
        <v>57</v>
      </c>
      <c r="E15" t="s">
        <v>108</v>
      </c>
      <c r="F15" t="s">
        <v>86</v>
      </c>
    </row>
    <row r="16" spans="1:8" x14ac:dyDescent="0.25">
      <c r="A16" s="27"/>
      <c r="B16" t="s">
        <v>40</v>
      </c>
      <c r="C16" t="s">
        <v>100</v>
      </c>
      <c r="D16" s="21" t="s">
        <v>38</v>
      </c>
      <c r="E16" s="21"/>
      <c r="F16" s="21" t="s">
        <v>38</v>
      </c>
      <c r="G16" s="21"/>
    </row>
    <row r="17" spans="1:7" x14ac:dyDescent="0.25">
      <c r="A17" s="27"/>
      <c r="B17" t="s">
        <v>41</v>
      </c>
      <c r="C17" t="s">
        <v>107</v>
      </c>
      <c r="D17" s="27" t="s">
        <v>58</v>
      </c>
      <c r="E17" t="s">
        <v>109</v>
      </c>
      <c r="F17" s="27" t="s">
        <v>87</v>
      </c>
      <c r="G17" t="s">
        <v>101</v>
      </c>
    </row>
    <row r="18" spans="1:7" x14ac:dyDescent="0.25">
      <c r="A18" s="27"/>
      <c r="B18" t="s">
        <v>42</v>
      </c>
      <c r="C18" t="s">
        <v>101</v>
      </c>
      <c r="D18" s="27" t="s">
        <v>59</v>
      </c>
      <c r="E18" t="s">
        <v>100</v>
      </c>
      <c r="F18" s="27" t="s">
        <v>88</v>
      </c>
      <c r="G18" t="s">
        <v>114</v>
      </c>
    </row>
    <row r="19" spans="1:7" x14ac:dyDescent="0.25">
      <c r="A19" s="27"/>
      <c r="B19" t="s">
        <v>43</v>
      </c>
      <c r="D19" s="27" t="s">
        <v>61</v>
      </c>
      <c r="E19" t="s">
        <v>102</v>
      </c>
      <c r="F19" s="27" t="s">
        <v>89</v>
      </c>
      <c r="G19" t="s">
        <v>112</v>
      </c>
    </row>
    <row r="20" spans="1:7" x14ac:dyDescent="0.25">
      <c r="A20" s="27"/>
      <c r="B20" t="s">
        <v>44</v>
      </c>
      <c r="C20" t="s">
        <v>101</v>
      </c>
      <c r="D20" s="27" t="s">
        <v>60</v>
      </c>
      <c r="E20" t="s">
        <v>100</v>
      </c>
      <c r="F20" s="27" t="s">
        <v>71</v>
      </c>
      <c r="G20" t="s">
        <v>105</v>
      </c>
    </row>
    <row r="21" spans="1:7" x14ac:dyDescent="0.25">
      <c r="A21" s="27"/>
      <c r="B21" t="s">
        <v>45</v>
      </c>
      <c r="C21" t="s">
        <v>100</v>
      </c>
      <c r="D21" s="27" t="s">
        <v>62</v>
      </c>
      <c r="E21" t="s">
        <v>100</v>
      </c>
      <c r="F21" s="27" t="s">
        <v>90</v>
      </c>
      <c r="G21" t="s">
        <v>112</v>
      </c>
    </row>
    <row r="22" spans="1:7" x14ac:dyDescent="0.25">
      <c r="A22" s="27"/>
      <c r="B22" t="s">
        <v>46</v>
      </c>
      <c r="C22" t="s">
        <v>102</v>
      </c>
      <c r="D22" s="27" t="s">
        <v>63</v>
      </c>
      <c r="E22" t="s">
        <v>110</v>
      </c>
      <c r="F22" s="28" t="s">
        <v>91</v>
      </c>
      <c r="G22" t="s">
        <v>102</v>
      </c>
    </row>
    <row r="23" spans="1:7" x14ac:dyDescent="0.25">
      <c r="A23" s="27"/>
      <c r="B23" t="s">
        <v>52</v>
      </c>
      <c r="C23" t="s">
        <v>103</v>
      </c>
      <c r="D23" s="27" t="s">
        <v>64</v>
      </c>
      <c r="E23" t="s">
        <v>110</v>
      </c>
      <c r="F23" s="27" t="s">
        <v>92</v>
      </c>
      <c r="G23" t="s">
        <v>102</v>
      </c>
    </row>
    <row r="24" spans="1:7" x14ac:dyDescent="0.25">
      <c r="A24" s="27"/>
      <c r="B24" t="s">
        <v>47</v>
      </c>
      <c r="C24" t="s">
        <v>104</v>
      </c>
      <c r="D24" s="27" t="s">
        <v>65</v>
      </c>
      <c r="E24" t="s">
        <v>111</v>
      </c>
      <c r="F24" s="28" t="s">
        <v>93</v>
      </c>
      <c r="G24" s="21" t="s">
        <v>116</v>
      </c>
    </row>
    <row r="25" spans="1:7" x14ac:dyDescent="0.25">
      <c r="A25" s="27"/>
      <c r="B25" t="s">
        <v>48</v>
      </c>
      <c r="C25" t="s">
        <v>105</v>
      </c>
      <c r="D25" s="27" t="s">
        <v>66</v>
      </c>
      <c r="E25" t="s">
        <v>101</v>
      </c>
      <c r="F25" s="27" t="s">
        <v>94</v>
      </c>
      <c r="G25" t="s">
        <v>107</v>
      </c>
    </row>
    <row r="26" spans="1:7" x14ac:dyDescent="0.25">
      <c r="A26" s="27"/>
      <c r="B26" t="s">
        <v>50</v>
      </c>
      <c r="C26" t="s">
        <v>106</v>
      </c>
      <c r="D26" s="27" t="s">
        <v>67</v>
      </c>
      <c r="E26" t="s">
        <v>101</v>
      </c>
      <c r="F26" s="27" t="s">
        <v>95</v>
      </c>
    </row>
    <row r="27" spans="1:7" x14ac:dyDescent="0.25">
      <c r="B27" s="21" t="s">
        <v>51</v>
      </c>
      <c r="C27" s="21"/>
      <c r="F27" s="28" t="s">
        <v>96</v>
      </c>
      <c r="G27" s="21" t="s">
        <v>115</v>
      </c>
    </row>
    <row r="28" spans="1:7" x14ac:dyDescent="0.25">
      <c r="B28" t="s">
        <v>49</v>
      </c>
      <c r="D28" t="s">
        <v>68</v>
      </c>
      <c r="F28" t="s">
        <v>97</v>
      </c>
    </row>
    <row r="29" spans="1:7" x14ac:dyDescent="0.25">
      <c r="F29" t="s">
        <v>98</v>
      </c>
    </row>
    <row r="30" spans="1:7" x14ac:dyDescent="0.25">
      <c r="B30" t="s">
        <v>99</v>
      </c>
      <c r="D30" s="27" t="s">
        <v>69</v>
      </c>
      <c r="E30" t="s">
        <v>101</v>
      </c>
    </row>
    <row r="31" spans="1:7" x14ac:dyDescent="0.25">
      <c r="D31" s="27" t="s">
        <v>70</v>
      </c>
      <c r="E31" t="s">
        <v>101</v>
      </c>
    </row>
    <row r="32" spans="1:7" x14ac:dyDescent="0.25">
      <c r="D32" s="27" t="s">
        <v>42</v>
      </c>
      <c r="E32" t="s">
        <v>101</v>
      </c>
    </row>
    <row r="33" spans="4:5" x14ac:dyDescent="0.25">
      <c r="D33" s="27" t="s">
        <v>71</v>
      </c>
      <c r="E33" t="s">
        <v>105</v>
      </c>
    </row>
    <row r="34" spans="4:5" x14ac:dyDescent="0.25">
      <c r="D34" s="27" t="s">
        <v>72</v>
      </c>
      <c r="E34" t="s">
        <v>103</v>
      </c>
    </row>
    <row r="35" spans="4:5" x14ac:dyDescent="0.25">
      <c r="D35" s="27" t="s">
        <v>73</v>
      </c>
      <c r="E35" t="s">
        <v>112</v>
      </c>
    </row>
    <row r="36" spans="4:5" x14ac:dyDescent="0.25">
      <c r="D36" s="27" t="s">
        <v>74</v>
      </c>
      <c r="E36" t="s">
        <v>113</v>
      </c>
    </row>
    <row r="37" spans="4:5" x14ac:dyDescent="0.25">
      <c r="D37" t="s">
        <v>75</v>
      </c>
    </row>
    <row r="38" spans="4:5" x14ac:dyDescent="0.25">
      <c r="D38" t="s">
        <v>76</v>
      </c>
    </row>
    <row r="39" spans="4:5" x14ac:dyDescent="0.25">
      <c r="D39" t="s">
        <v>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1E9A-DDE5-427F-BE64-6291F33CDA61}">
  <dimension ref="C3:G14"/>
  <sheetViews>
    <sheetView showGridLines="0" workbookViewId="0">
      <selection activeCell="D3" sqref="D3:G3"/>
    </sheetView>
  </sheetViews>
  <sheetFormatPr defaultRowHeight="15" x14ac:dyDescent="0.25"/>
  <cols>
    <col min="3" max="3" width="9.140625" style="22"/>
    <col min="4" max="7" width="14.85546875" customWidth="1"/>
  </cols>
  <sheetData>
    <row r="3" spans="4:7" ht="21" x14ac:dyDescent="0.35">
      <c r="D3" s="67" t="s">
        <v>189</v>
      </c>
      <c r="E3" s="67"/>
      <c r="F3" s="67"/>
      <c r="G3" s="67"/>
    </row>
    <row r="4" spans="4:7" x14ac:dyDescent="0.25">
      <c r="D4" s="39" t="s">
        <v>177</v>
      </c>
      <c r="E4" s="40" t="s">
        <v>178</v>
      </c>
      <c r="F4" s="41" t="s">
        <v>179</v>
      </c>
      <c r="G4" s="42" t="s">
        <v>180</v>
      </c>
    </row>
    <row r="7" spans="4:7" x14ac:dyDescent="0.25">
      <c r="D7" s="38" t="s">
        <v>181</v>
      </c>
      <c r="F7" s="38" t="s">
        <v>182</v>
      </c>
    </row>
    <row r="8" spans="4:7" ht="45" x14ac:dyDescent="0.25">
      <c r="D8" s="45" t="s">
        <v>139</v>
      </c>
      <c r="E8" s="47" t="s">
        <v>190</v>
      </c>
      <c r="F8" s="46" t="s">
        <v>183</v>
      </c>
    </row>
    <row r="11" spans="4:7" ht="60" x14ac:dyDescent="0.25">
      <c r="D11" s="44" t="s">
        <v>187</v>
      </c>
      <c r="E11" s="22"/>
      <c r="F11" s="44" t="s">
        <v>188</v>
      </c>
    </row>
    <row r="13" spans="4:7" x14ac:dyDescent="0.25">
      <c r="D13" s="21"/>
    </row>
    <row r="14" spans="4:7" x14ac:dyDescent="0.25">
      <c r="D14" s="48"/>
    </row>
  </sheetData>
  <mergeCells count="1">
    <mergeCell ref="D3:G3"/>
  </mergeCells>
  <phoneticPr fontId="10"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3D68-1C87-45AC-BCCC-923D7954866D}">
  <dimension ref="B1:E23"/>
  <sheetViews>
    <sheetView showGridLines="0" workbookViewId="0">
      <pane ySplit="8" topLeftCell="A9" activePane="bottomLeft" state="frozen"/>
      <selection pane="bottomLeft" activeCell="C9" sqref="C9"/>
    </sheetView>
  </sheetViews>
  <sheetFormatPr defaultColWidth="9.140625" defaultRowHeight="15" x14ac:dyDescent="0.25"/>
  <cols>
    <col min="1" max="1" width="9.140625" style="24"/>
    <col min="2" max="2" width="23.7109375" style="25" customWidth="1"/>
    <col min="3" max="3" width="87.28515625" style="25" bestFit="1" customWidth="1"/>
    <col min="4" max="4" width="13.28515625" style="26" customWidth="1"/>
    <col min="5" max="5" width="14.7109375" style="26" bestFit="1" customWidth="1"/>
    <col min="6" max="6" width="16.85546875" style="24" bestFit="1" customWidth="1"/>
    <col min="7" max="16384" width="9.140625" style="24"/>
  </cols>
  <sheetData>
    <row r="1" spans="2:5" x14ac:dyDescent="0.25">
      <c r="B1" s="69"/>
      <c r="C1" s="69"/>
      <c r="D1" s="29" t="s">
        <v>118</v>
      </c>
      <c r="E1" s="29" t="s">
        <v>138</v>
      </c>
    </row>
    <row r="2" spans="2:5" ht="18.75" x14ac:dyDescent="0.25">
      <c r="B2" s="68" t="s">
        <v>140</v>
      </c>
      <c r="C2" s="68"/>
      <c r="D2" s="30">
        <f>SUM(D9:D35)</f>
        <v>40</v>
      </c>
      <c r="E2" s="30">
        <v>6</v>
      </c>
    </row>
    <row r="3" spans="2:5" x14ac:dyDescent="0.25">
      <c r="B3" s="8" t="s">
        <v>171</v>
      </c>
      <c r="C3" s="10" t="s">
        <v>169</v>
      </c>
    </row>
    <row r="4" spans="2:5" x14ac:dyDescent="0.25">
      <c r="B4" s="8" t="s">
        <v>172</v>
      </c>
      <c r="C4" s="37" t="s">
        <v>170</v>
      </c>
    </row>
    <row r="5" spans="2:5" x14ac:dyDescent="0.25">
      <c r="B5" s="8" t="s">
        <v>167</v>
      </c>
      <c r="C5" s="10" t="s">
        <v>168</v>
      </c>
    </row>
    <row r="6" spans="2:5" x14ac:dyDescent="0.25">
      <c r="B6" s="8" t="s">
        <v>173</v>
      </c>
      <c r="C6" s="10" t="s">
        <v>185</v>
      </c>
    </row>
    <row r="7" spans="2:5" x14ac:dyDescent="0.25">
      <c r="B7" s="35"/>
    </row>
    <row r="8" spans="2:5" s="23" customFormat="1" x14ac:dyDescent="0.25">
      <c r="B8" s="33" t="s">
        <v>127</v>
      </c>
      <c r="C8" s="33" t="s">
        <v>133</v>
      </c>
      <c r="D8" s="32" t="s">
        <v>118</v>
      </c>
      <c r="E8" s="32" t="s">
        <v>117</v>
      </c>
    </row>
    <row r="9" spans="2:5" ht="60" x14ac:dyDescent="0.25">
      <c r="B9" s="36" t="s">
        <v>126</v>
      </c>
      <c r="C9" s="10" t="s">
        <v>155</v>
      </c>
      <c r="D9" s="31">
        <v>2</v>
      </c>
      <c r="E9" s="31">
        <v>1</v>
      </c>
    </row>
    <row r="10" spans="2:5" ht="76.5" customHeight="1" x14ac:dyDescent="0.25">
      <c r="B10" s="36" t="s">
        <v>125</v>
      </c>
      <c r="C10" s="10" t="s">
        <v>154</v>
      </c>
      <c r="D10" s="31">
        <v>2</v>
      </c>
      <c r="E10" s="31">
        <v>1</v>
      </c>
    </row>
    <row r="11" spans="2:5" ht="75" x14ac:dyDescent="0.25">
      <c r="B11" s="36" t="s">
        <v>124</v>
      </c>
      <c r="C11" s="10" t="s">
        <v>134</v>
      </c>
      <c r="D11" s="31">
        <v>2</v>
      </c>
      <c r="E11" s="31">
        <v>2</v>
      </c>
    </row>
    <row r="12" spans="2:5" ht="78.75" customHeight="1" x14ac:dyDescent="0.25">
      <c r="B12" s="36" t="s">
        <v>123</v>
      </c>
      <c r="C12" s="10" t="s">
        <v>150</v>
      </c>
      <c r="D12" s="31">
        <v>2</v>
      </c>
      <c r="E12" s="31">
        <v>2</v>
      </c>
    </row>
    <row r="13" spans="2:5" ht="63.75" customHeight="1" x14ac:dyDescent="0.25">
      <c r="B13" s="36" t="s">
        <v>130</v>
      </c>
      <c r="C13" s="10" t="s">
        <v>151</v>
      </c>
      <c r="D13" s="31">
        <v>2</v>
      </c>
      <c r="E13" s="31">
        <v>3</v>
      </c>
    </row>
    <row r="14" spans="2:5" ht="60" x14ac:dyDescent="0.25">
      <c r="B14" s="36" t="s">
        <v>120</v>
      </c>
      <c r="C14" s="10" t="s">
        <v>152</v>
      </c>
      <c r="D14" s="31">
        <v>2</v>
      </c>
      <c r="E14" s="31">
        <v>3</v>
      </c>
    </row>
    <row r="15" spans="2:5" ht="60" x14ac:dyDescent="0.25">
      <c r="B15" s="36" t="s">
        <v>131</v>
      </c>
      <c r="C15" s="10" t="s">
        <v>153</v>
      </c>
      <c r="D15" s="31">
        <v>2</v>
      </c>
      <c r="E15" s="31">
        <v>4</v>
      </c>
    </row>
    <row r="16" spans="2:5" ht="108.75" customHeight="1" x14ac:dyDescent="0.25">
      <c r="B16" s="36" t="s">
        <v>121</v>
      </c>
      <c r="C16" s="10" t="s">
        <v>146</v>
      </c>
      <c r="D16" s="31">
        <v>2</v>
      </c>
      <c r="E16" s="31">
        <v>4</v>
      </c>
    </row>
    <row r="17" spans="2:5" ht="75" x14ac:dyDescent="0.25">
      <c r="B17" s="36" t="s">
        <v>122</v>
      </c>
      <c r="C17" s="10" t="s">
        <v>147</v>
      </c>
      <c r="D17" s="31">
        <v>2</v>
      </c>
      <c r="E17" s="31">
        <v>5</v>
      </c>
    </row>
    <row r="18" spans="2:5" ht="75" x14ac:dyDescent="0.25">
      <c r="B18" s="36" t="s">
        <v>128</v>
      </c>
      <c r="C18" s="10" t="s">
        <v>148</v>
      </c>
      <c r="D18" s="31">
        <v>1</v>
      </c>
      <c r="E18" s="31">
        <v>5</v>
      </c>
    </row>
    <row r="19" spans="2:5" ht="60" x14ac:dyDescent="0.25">
      <c r="B19" s="36" t="s">
        <v>129</v>
      </c>
      <c r="C19" s="10" t="s">
        <v>149</v>
      </c>
      <c r="D19" s="31">
        <v>1</v>
      </c>
      <c r="E19" s="31">
        <v>5</v>
      </c>
    </row>
    <row r="20" spans="2:5" ht="123.75" customHeight="1" x14ac:dyDescent="0.25">
      <c r="B20" s="36" t="s">
        <v>119</v>
      </c>
      <c r="C20" s="10" t="s">
        <v>157</v>
      </c>
      <c r="D20" s="31">
        <v>4</v>
      </c>
      <c r="E20" s="31">
        <v>6</v>
      </c>
    </row>
    <row r="21" spans="2:5" ht="45" x14ac:dyDescent="0.25">
      <c r="B21" s="36" t="s">
        <v>132</v>
      </c>
      <c r="C21" s="10" t="s">
        <v>156</v>
      </c>
      <c r="D21" s="31">
        <v>4</v>
      </c>
      <c r="E21" s="31">
        <v>6</v>
      </c>
    </row>
    <row r="23" spans="2:5" ht="61.5" customHeight="1" x14ac:dyDescent="0.25">
      <c r="B23" s="70" t="s">
        <v>166</v>
      </c>
      <c r="C23" s="69"/>
      <c r="D23" s="29">
        <v>12</v>
      </c>
    </row>
  </sheetData>
  <mergeCells count="3">
    <mergeCell ref="B2:C2"/>
    <mergeCell ref="B1:C1"/>
    <mergeCell ref="B23:C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8AC77-9516-47B9-BC4C-3E655BCBD5D7}">
  <dimension ref="B1:F19"/>
  <sheetViews>
    <sheetView showGridLines="0" workbookViewId="0">
      <pane ySplit="8" topLeftCell="A12" activePane="bottomLeft" state="frozen"/>
      <selection pane="bottomLeft" activeCell="B15" sqref="B15"/>
    </sheetView>
  </sheetViews>
  <sheetFormatPr defaultColWidth="9.140625" defaultRowHeight="15" x14ac:dyDescent="0.25"/>
  <cols>
    <col min="1" max="1" width="9.140625" style="24"/>
    <col min="2" max="2" width="39.140625" style="24" bestFit="1" customWidth="1"/>
    <col min="3" max="3" width="78.5703125" style="25" bestFit="1" customWidth="1"/>
    <col min="4" max="4" width="13.28515625" style="26" customWidth="1"/>
    <col min="5" max="5" width="14.7109375" style="26" bestFit="1" customWidth="1"/>
    <col min="6" max="6" width="16.85546875" style="26" bestFit="1" customWidth="1"/>
    <col min="7" max="16384" width="9.140625" style="24"/>
  </cols>
  <sheetData>
    <row r="1" spans="2:6" x14ac:dyDescent="0.25">
      <c r="B1" s="69"/>
      <c r="C1" s="69"/>
      <c r="D1" s="29" t="s">
        <v>118</v>
      </c>
      <c r="E1" s="29" t="s">
        <v>138</v>
      </c>
    </row>
    <row r="2" spans="2:6" ht="18.75" x14ac:dyDescent="0.25">
      <c r="B2" s="68" t="s">
        <v>141</v>
      </c>
      <c r="C2" s="68"/>
      <c r="D2" s="30">
        <f>SUM(D9:D38)</f>
        <v>40</v>
      </c>
      <c r="E2" s="30">
        <v>5</v>
      </c>
    </row>
    <row r="3" spans="2:6" x14ac:dyDescent="0.25">
      <c r="B3" s="8" t="s">
        <v>171</v>
      </c>
      <c r="C3" s="43" t="s">
        <v>184</v>
      </c>
      <c r="F3" s="24"/>
    </row>
    <row r="4" spans="2:6" x14ac:dyDescent="0.25">
      <c r="B4" s="8" t="s">
        <v>172</v>
      </c>
      <c r="C4" s="37" t="s">
        <v>170</v>
      </c>
      <c r="F4" s="24"/>
    </row>
    <row r="5" spans="2:6" x14ac:dyDescent="0.25">
      <c r="B5" s="8" t="s">
        <v>167</v>
      </c>
      <c r="C5" s="10" t="s">
        <v>176</v>
      </c>
      <c r="F5" s="24"/>
    </row>
    <row r="6" spans="2:6" x14ac:dyDescent="0.25">
      <c r="B6" s="8" t="s">
        <v>173</v>
      </c>
      <c r="C6" s="10" t="s">
        <v>186</v>
      </c>
      <c r="F6" s="24"/>
    </row>
    <row r="8" spans="2:6" s="23" customFormat="1" x14ac:dyDescent="0.25">
      <c r="B8" s="32" t="s">
        <v>127</v>
      </c>
      <c r="C8" s="33" t="s">
        <v>133</v>
      </c>
      <c r="D8" s="32" t="s">
        <v>118</v>
      </c>
      <c r="E8" s="32" t="s">
        <v>117</v>
      </c>
      <c r="F8" s="32" t="s">
        <v>167</v>
      </c>
    </row>
    <row r="9" spans="2:6" ht="75" x14ac:dyDescent="0.25">
      <c r="B9" s="34" t="s">
        <v>135</v>
      </c>
      <c r="C9" s="10" t="s">
        <v>158</v>
      </c>
      <c r="D9" s="31">
        <v>2</v>
      </c>
      <c r="E9" s="31">
        <v>1</v>
      </c>
      <c r="F9" s="31" t="s">
        <v>175</v>
      </c>
    </row>
    <row r="10" spans="2:6" ht="60" x14ac:dyDescent="0.25">
      <c r="B10" s="34" t="s">
        <v>2</v>
      </c>
      <c r="C10" s="10" t="s">
        <v>162</v>
      </c>
      <c r="D10" s="31">
        <v>2</v>
      </c>
      <c r="E10" s="31">
        <v>1</v>
      </c>
      <c r="F10" s="31" t="s">
        <v>163</v>
      </c>
    </row>
    <row r="11" spans="2:6" ht="93" customHeight="1" x14ac:dyDescent="0.25">
      <c r="B11" s="34" t="s">
        <v>143</v>
      </c>
      <c r="C11" s="10" t="s">
        <v>159</v>
      </c>
      <c r="D11" s="31">
        <v>4</v>
      </c>
      <c r="E11" s="31">
        <v>2</v>
      </c>
      <c r="F11" s="31" t="s">
        <v>175</v>
      </c>
    </row>
    <row r="12" spans="2:6" ht="45" x14ac:dyDescent="0.25">
      <c r="B12" s="34" t="s">
        <v>136</v>
      </c>
      <c r="C12" s="10" t="s">
        <v>161</v>
      </c>
      <c r="D12" s="31">
        <v>2</v>
      </c>
      <c r="E12" s="31">
        <v>3</v>
      </c>
      <c r="F12" s="31" t="s">
        <v>163</v>
      </c>
    </row>
    <row r="13" spans="2:6" ht="123.75" customHeight="1" x14ac:dyDescent="0.25">
      <c r="B13" s="34" t="s">
        <v>144</v>
      </c>
      <c r="C13" s="10" t="s">
        <v>160</v>
      </c>
      <c r="D13" s="31">
        <v>2</v>
      </c>
      <c r="E13" s="31">
        <v>3</v>
      </c>
      <c r="F13" s="31" t="s">
        <v>175</v>
      </c>
    </row>
    <row r="14" spans="2:6" ht="60" x14ac:dyDescent="0.25">
      <c r="B14" s="34" t="s">
        <v>142</v>
      </c>
      <c r="C14" s="10" t="s">
        <v>165</v>
      </c>
      <c r="D14" s="31">
        <v>2</v>
      </c>
      <c r="E14" s="31">
        <v>4</v>
      </c>
      <c r="F14" s="31" t="s">
        <v>164</v>
      </c>
    </row>
    <row r="15" spans="2:6" ht="62.25" customHeight="1" x14ac:dyDescent="0.25">
      <c r="B15" s="34" t="s">
        <v>137</v>
      </c>
      <c r="C15" s="10" t="s">
        <v>192</v>
      </c>
      <c r="D15" s="31">
        <v>2</v>
      </c>
      <c r="E15" s="31">
        <v>4</v>
      </c>
      <c r="F15" s="31" t="s">
        <v>164</v>
      </c>
    </row>
    <row r="16" spans="2:6" ht="45" x14ac:dyDescent="0.25">
      <c r="B16" s="34" t="s">
        <v>174</v>
      </c>
      <c r="C16" s="10" t="s">
        <v>193</v>
      </c>
      <c r="D16" s="31">
        <v>2</v>
      </c>
      <c r="E16" s="31">
        <v>5</v>
      </c>
      <c r="F16" s="31" t="s">
        <v>163</v>
      </c>
    </row>
    <row r="17" spans="2:6" ht="45" x14ac:dyDescent="0.25">
      <c r="B17" s="34" t="s">
        <v>145</v>
      </c>
      <c r="C17" s="10" t="s">
        <v>194</v>
      </c>
      <c r="D17" s="31">
        <v>4</v>
      </c>
      <c r="E17" s="31">
        <v>5</v>
      </c>
      <c r="F17" s="31" t="s">
        <v>163</v>
      </c>
    </row>
    <row r="19" spans="2:6" x14ac:dyDescent="0.25">
      <c r="B19" s="70" t="s">
        <v>191</v>
      </c>
      <c r="C19" s="69"/>
      <c r="D19" s="31">
        <v>18</v>
      </c>
    </row>
  </sheetData>
  <mergeCells count="3">
    <mergeCell ref="B1:C1"/>
    <mergeCell ref="B2:C2"/>
    <mergeCell ref="B19:C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Subjective</vt:lpstr>
      <vt:lpstr>Self</vt:lpstr>
      <vt:lpstr>Sheet3</vt:lpstr>
      <vt:lpstr>Overview</vt:lpstr>
      <vt:lpstr>Level 1</vt:lpstr>
      <vt:lpstr>Level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McPheat</dc:creator>
  <cp:lastModifiedBy>Xavi Ahisha, Ancy</cp:lastModifiedBy>
  <dcterms:created xsi:type="dcterms:W3CDTF">2017-11-21T06:49:00Z</dcterms:created>
  <dcterms:modified xsi:type="dcterms:W3CDTF">2023-07-11T11:08:55Z</dcterms:modified>
</cp:coreProperties>
</file>